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6" yWindow="516" windowWidth="21624" windowHeight="12600" tabRatio="600" firstSheet="1" activeTab="1" autoFilterDateGrouping="1"/>
  </bookViews>
  <sheets>
    <sheet name="Needs Work&gt;5DB Units Comparison" sheetId="1" state="visible" r:id="rId1"/>
    <sheet name="PALS Prod" sheetId="2" state="visible" r:id="rId2"/>
    <sheet name="CARA Test" sheetId="3" state="visible" r:id="rId3"/>
    <sheet name="CARA Prod2" sheetId="4" state="visible" r:id="rId4"/>
    <sheet name="DataMart Test" sheetId="5" state="visible" r:id="rId5"/>
    <sheet name="DataMart Prod" sheetId="6" state="visible" r:id="rId6"/>
    <sheet name="WORKING" sheetId="7" state="visible" r:id="rId7"/>
    <sheet name="NOPE" sheetId="8" state="visible" r:id="rId8"/>
    <sheet name="VERIFIED" sheetId="9" state="visible" r:id="rId9"/>
  </sheets>
  <definedNames>
    <definedName name="_xlnm._FilterDatabase" localSheetId="3" hidden="1">'CARA Prod2'!$A$1:$I$1138</definedName>
    <definedName name="_xlnm._FilterDatabase" localSheetId="4" hidden="1">'DataMart Test'!$A$1:$G$1163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color rgb="FFFFFFFF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FF6C875F"/>
        <bgColor rgb="FF000000"/>
      </patternFill>
    </fill>
  </fills>
  <borders count="8">
    <border>
      <left/>
      <right/>
      <top/>
      <bottom/>
      <diagonal/>
    </border>
    <border>
      <left/>
      <right/>
      <top style="medium">
        <color rgb="FF010000"/>
      </top>
      <bottom style="medium">
        <color rgb="FF010000"/>
      </bottom>
      <diagonal/>
    </border>
    <border>
      <left/>
      <right style="medium">
        <color rgb="FF010000"/>
      </right>
      <top style="medium">
        <color rgb="FF010000"/>
      </top>
      <bottom style="medium">
        <color rgb="FF010000"/>
      </bottom>
      <diagonal/>
    </border>
    <border>
      <left style="medium">
        <color rgb="FF010000"/>
      </left>
      <right style="medium">
        <color rgb="FF010000"/>
      </right>
      <top/>
      <bottom style="medium">
        <color rgb="FF010000"/>
      </bottom>
      <diagonal/>
    </border>
    <border>
      <left/>
      <right style="medium">
        <color rgb="FF010000"/>
      </right>
      <top/>
      <bottom style="medium">
        <color rgb="FF010000"/>
      </bottom>
      <diagonal/>
    </border>
    <border>
      <left style="medium">
        <color rgb="FF010000"/>
      </left>
      <right style="medium">
        <color rgb="FF010000"/>
      </right>
      <top style="medium">
        <color rgb="FF010000"/>
      </top>
      <bottom style="medium">
        <color rgb="FF010000"/>
      </bottom>
      <diagonal/>
    </border>
    <border>
      <left/>
      <right/>
      <top style="medium">
        <color rgb="FF010000"/>
      </top>
      <bottom/>
      <diagonal/>
    </border>
    <border>
      <left/>
      <right style="medium">
        <color rgb="FF010000"/>
      </right>
      <top style="medium">
        <color rgb="FF010000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49" fontId="1" fillId="0" borderId="0" pivotButton="0" quotePrefix="0" xfId="0"/>
    <xf numFmtId="49" fontId="0" fillId="0" borderId="0" pivotButton="0" quotePrefix="0" xfId="0"/>
    <xf numFmtId="0" fontId="2" fillId="2" borderId="3" applyAlignment="1" pivotButton="0" quotePrefix="0" xfId="0">
      <alignment wrapText="1"/>
    </xf>
    <xf numFmtId="0" fontId="2" fillId="2" borderId="4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49" fontId="0" fillId="0" borderId="0" applyAlignment="1" pivotButton="0" quotePrefix="0" xfId="0">
      <alignment horizontal="left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2" fillId="2" borderId="5" applyAlignment="1" pivotButton="0" quotePrefix="0" xfId="0">
      <alignment wrapText="1"/>
    </xf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70"/>
  <sheetViews>
    <sheetView workbookViewId="0">
      <selection activeCell="A4" sqref="A4"/>
    </sheetView>
  </sheetViews>
  <sheetFormatPr baseColWidth="8" defaultColWidth="7.33203125" defaultRowHeight="14.4"/>
  <cols>
    <col width="9.88671875" bestFit="1" customWidth="1" style="3" min="1" max="1"/>
    <col hidden="1" width="86.44140625" customWidth="1" min="2" max="2"/>
    <col hidden="1" width="11.5546875" customWidth="1" min="3" max="3"/>
    <col hidden="1" width="86.44140625" customWidth="1" min="4" max="4"/>
    <col hidden="1" width="16.44140625" customWidth="1" min="5" max="5"/>
    <col hidden="1" width="86.44140625" customWidth="1" min="6" max="6"/>
    <col hidden="1" width="17" customWidth="1" min="7" max="7"/>
    <col hidden="1" width="86.44140625" customWidth="1" min="8" max="8"/>
    <col hidden="1" width="14.6640625" customWidth="1" min="9" max="9"/>
    <col hidden="1" width="86.44140625" customWidth="1" min="10" max="10"/>
    <col hidden="1" width="15.33203125" customWidth="1" min="11" max="11"/>
    <col hidden="1" width="14.5546875" customWidth="1" min="12" max="12"/>
    <col hidden="1" width="14" customWidth="1" min="13" max="13"/>
  </cols>
  <sheetData>
    <row r="1" customFormat="1" s="1">
      <c r="A1" s="2" t="inlineStr">
        <is>
          <t xml:space="preserve">Unit Id </t>
        </is>
      </c>
      <c r="B1" s="1" t="inlineStr">
        <is>
          <t>PALS Name</t>
        </is>
      </c>
      <c r="C1" s="1" t="inlineStr">
        <is>
          <t>PALS Active</t>
        </is>
      </c>
      <c r="D1" s="1" t="inlineStr">
        <is>
          <t>CARA Test Name</t>
        </is>
      </c>
      <c r="E1" s="1" t="inlineStr">
        <is>
          <t>CARA Test Active</t>
        </is>
      </c>
      <c r="F1" s="1" t="inlineStr">
        <is>
          <t>CARA Prod Name</t>
        </is>
      </c>
      <c r="G1" s="1" t="inlineStr">
        <is>
          <t>CARA Prod Active</t>
        </is>
      </c>
      <c r="H1" s="1" t="inlineStr">
        <is>
          <t>DM Test  Name</t>
        </is>
      </c>
      <c r="I1" s="1" t="inlineStr">
        <is>
          <t>DM Test Active</t>
        </is>
      </c>
      <c r="J1" s="1" t="inlineStr">
        <is>
          <t>DM Prod Name</t>
        </is>
      </c>
      <c r="K1" s="1" t="inlineStr">
        <is>
          <t>DM Prod Active</t>
        </is>
      </c>
      <c r="L1" s="1" t="inlineStr">
        <is>
          <t>Names Match?</t>
        </is>
      </c>
      <c r="M1" s="1" t="inlineStr">
        <is>
          <t>Active Match?</t>
        </is>
      </c>
    </row>
    <row r="2">
      <c r="A2" s="3">
        <f>'PALS Prod'!H3</f>
        <v/>
      </c>
      <c r="B2">
        <f>VLOOKUP(A2, 'PALS Prod'!$H$3:$J$863, 2, FALSE)</f>
        <v/>
      </c>
      <c r="C2">
        <f>VLOOKUP(A2, 'PALS Prod'!$H$3:$J$863, 3, FALSE)</f>
        <v/>
      </c>
      <c r="D2">
        <f>VLOOKUP('Needs Work&gt;5DB Units Comparison'!A2, 'CARA Test'!$A$2:$C$1137, 2, FALSE)</f>
        <v/>
      </c>
      <c r="E2">
        <f>VLOOKUP('Needs Work&gt;5DB Units Comparison'!A2, 'CARA Test'!$A$2:$C$1137, 3, FALSE)</f>
        <v/>
      </c>
      <c r="F2">
        <f>VLOOKUP('Needs Work&gt;5DB Units Comparison'!A2, 'CARA Prod2'!$A$2:$C$1138, 2, FALSE)</f>
        <v/>
      </c>
      <c r="G2">
        <f>VLOOKUP('Needs Work&gt;5DB Units Comparison'!A2,#REF!, 3, FALSE)</f>
        <v/>
      </c>
      <c r="H2">
        <f>VLOOKUP('Needs Work&gt;5DB Units Comparison'!A2, 'DataMart Test'!$A$2:$C$1137, 2, FALSE)</f>
        <v/>
      </c>
      <c r="I2">
        <f>VLOOKUP('Needs Work&gt;5DB Units Comparison'!A2, 'DataMart Test'!$A$2:$C$1137, 3, FALSE)</f>
        <v/>
      </c>
      <c r="J2">
        <f>VLOOKUP('Needs Work&gt;5DB Units Comparison'!A2, 'DataMart Prod'!$A$2:$C$1137, 2, FALSE)</f>
        <v/>
      </c>
      <c r="K2">
        <f>VLOOKUP('Needs Work&gt;5DB Units Comparison'!A2, 'DataMart Prod'!$A$2:$C$1137, 3, FALSE)</f>
        <v/>
      </c>
      <c r="L2">
        <f>IF(AND(B2=D2, B2=F2, B2=H2, B2=J2), TRUE, FALSE)</f>
        <v/>
      </c>
    </row>
    <row r="3">
      <c r="A3" s="3">
        <f>'PALS Prod'!H4</f>
        <v/>
      </c>
      <c r="B3">
        <f>VLOOKUP(A3, 'PALS Prod'!$H$3:$J$863, 2, FALSE)</f>
        <v/>
      </c>
      <c r="C3">
        <f>VLOOKUP(A3, 'PALS Prod'!$H$3:$J$863, 3, FALSE)</f>
        <v/>
      </c>
      <c r="D3">
        <f>VLOOKUP('Needs Work&gt;5DB Units Comparison'!A3, 'CARA Test'!$A$2:$C$1137, 2, FALSE)</f>
        <v/>
      </c>
      <c r="E3">
        <f>VLOOKUP('Needs Work&gt;5DB Units Comparison'!A3, 'CARA Test'!$A$2:$C$1137, 3, FALSE)</f>
        <v/>
      </c>
      <c r="F3">
        <f>VLOOKUP('Needs Work&gt;5DB Units Comparison'!A3, 'CARA Prod2'!$A$2:$C$1138, 2, FALSE)</f>
        <v/>
      </c>
      <c r="G3">
        <f>VLOOKUP('Needs Work&gt;5DB Units Comparison'!A3,#REF!, 3, FALSE)</f>
        <v/>
      </c>
      <c r="H3">
        <f>VLOOKUP('Needs Work&gt;5DB Units Comparison'!A3, 'DataMart Test'!$A$2:$C$1137, 2, FALSE)</f>
        <v/>
      </c>
      <c r="I3">
        <f>VLOOKUP('Needs Work&gt;5DB Units Comparison'!A3, 'DataMart Test'!$A$2:$C$1137, 3, FALSE)</f>
        <v/>
      </c>
      <c r="J3">
        <f>VLOOKUP('Needs Work&gt;5DB Units Comparison'!A3, 'DataMart Prod'!$A$2:$C$1137, 2, FALSE)</f>
        <v/>
      </c>
      <c r="K3">
        <f>VLOOKUP('Needs Work&gt;5DB Units Comparison'!A3, 'DataMart Prod'!$A$2:$C$1137, 3, FALSE)</f>
        <v/>
      </c>
      <c r="L3">
        <f>IF(AND(B3=D3, B3=F3, B3=H3, B3=J3), TRUE, FALSE)</f>
        <v/>
      </c>
    </row>
    <row r="4">
      <c r="A4" s="3">
        <f>'PALS Prod'!H5</f>
        <v/>
      </c>
      <c r="B4">
        <f>VLOOKUP(A4, 'PALS Prod'!$H$3:$J$863, 2, FALSE)</f>
        <v/>
      </c>
      <c r="C4">
        <f>VLOOKUP(A4, 'PALS Prod'!$H$3:$J$863, 3, FALSE)</f>
        <v/>
      </c>
      <c r="D4">
        <f>VLOOKUP('Needs Work&gt;5DB Units Comparison'!A4, 'CARA Test'!$A$2:$C$1137, 2, FALSE)</f>
        <v/>
      </c>
      <c r="E4">
        <f>VLOOKUP('Needs Work&gt;5DB Units Comparison'!A4, 'CARA Test'!$A$2:$C$1137, 3, FALSE)</f>
        <v/>
      </c>
      <c r="F4">
        <f>VLOOKUP('Needs Work&gt;5DB Units Comparison'!A4, 'CARA Prod2'!$A$2:$C$1138, 2, FALSE)</f>
        <v/>
      </c>
      <c r="G4">
        <f>VLOOKUP('Needs Work&gt;5DB Units Comparison'!A4,#REF!, 3, FALSE)</f>
        <v/>
      </c>
      <c r="H4">
        <f>VLOOKUP('Needs Work&gt;5DB Units Comparison'!A4, 'DataMart Test'!$A$2:$C$1137, 2, FALSE)</f>
        <v/>
      </c>
      <c r="I4">
        <f>VLOOKUP('Needs Work&gt;5DB Units Comparison'!A4, 'DataMart Test'!$A$2:$C$1137, 3, FALSE)</f>
        <v/>
      </c>
      <c r="J4">
        <f>VLOOKUP('Needs Work&gt;5DB Units Comparison'!A4, 'DataMart Prod'!$A$2:$C$1137, 2, FALSE)</f>
        <v/>
      </c>
      <c r="K4">
        <f>VLOOKUP('Needs Work&gt;5DB Units Comparison'!A4, 'DataMart Prod'!$A$2:$C$1137, 3, FALSE)</f>
        <v/>
      </c>
      <c r="L4">
        <f>IF(AND(B4=D4, B4=F4, B4=H4, B4=J4), TRUE, FALSE)</f>
        <v/>
      </c>
    </row>
    <row r="5">
      <c r="A5" s="3">
        <f>'PALS Prod'!H6</f>
        <v/>
      </c>
      <c r="B5">
        <f>VLOOKUP(A5, 'PALS Prod'!$H$3:$J$863, 2, FALSE)</f>
        <v/>
      </c>
      <c r="C5">
        <f>VLOOKUP(A5, 'PALS Prod'!$H$3:$J$863, 3, FALSE)</f>
        <v/>
      </c>
      <c r="D5">
        <f>VLOOKUP('Needs Work&gt;5DB Units Comparison'!$A5, 'CARA Test'!$A$2:$C$1137, 2, FALSE)</f>
        <v/>
      </c>
      <c r="E5">
        <f>VLOOKUP('Needs Work&gt;5DB Units Comparison'!$A5, 'CARA Test'!$A$2:$C$1137, 2, FALSE)</f>
        <v/>
      </c>
      <c r="F5">
        <f>VLOOKUP('Needs Work&gt;5DB Units Comparison'!#REF!, 'DataMart Test'!$A$2:$C$1137, 2, FALSE)</f>
        <v/>
      </c>
      <c r="G5">
        <f>VLOOKUP('Needs Work&gt;5DB Units Comparison'!$A5, 'CARA Prod2'!$A$2:$C$1138, 3, FALSE)</f>
        <v/>
      </c>
      <c r="H5">
        <f>VLOOKUP('Needs Work&gt;5DB Units Comparison'!A5, 'DataMart Test'!$A$2:$C$1137, 2, FALSE)</f>
        <v/>
      </c>
      <c r="I5">
        <f>VLOOKUP('Needs Work&gt;5DB Units Comparison'!A5, 'DataMart Test'!$A$2:$C$1137, 3, FALSE)</f>
        <v/>
      </c>
      <c r="J5">
        <f>VLOOKUP('Needs Work&gt;5DB Units Comparison'!A5, 'DataMart Prod'!$A$2:$C$1137, 2, FALSE)</f>
        <v/>
      </c>
      <c r="K5">
        <f>VLOOKUP('Needs Work&gt;5DB Units Comparison'!A5, 'DataMart Prod'!$A$2:$C$1137, 3, FALSE)</f>
        <v/>
      </c>
      <c r="L5">
        <f>IF(AND(B5=D5, B5=F5, B5=H5, B5=J5), TRUE, FALSE)</f>
        <v/>
      </c>
      <c r="M5">
        <f>IF(C5=0, AND(E5=1, G5=1, I5=1, K5=1), AND(E5=0, G5=0, I5=0, K5=0))</f>
        <v/>
      </c>
    </row>
    <row r="6">
      <c r="A6" s="3">
        <f>'PALS Prod'!H7</f>
        <v/>
      </c>
      <c r="B6">
        <f>VLOOKUP(A6, 'PALS Prod'!$H$3:$J$863, 2, FALSE)</f>
        <v/>
      </c>
      <c r="C6">
        <f>VLOOKUP(A6, 'PALS Prod'!$H$3:$J$863, 3, FALSE)</f>
        <v/>
      </c>
      <c r="D6">
        <f>VLOOKUP('Needs Work&gt;5DB Units Comparison'!A6, 'CARA Test'!$A$2:$C$1137, 2, FALSE)</f>
        <v/>
      </c>
      <c r="E6">
        <f>VLOOKUP('Needs Work&gt;5DB Units Comparison'!A6, 'CARA Test'!$A$2:$C$1137, 3, FALSE)</f>
        <v/>
      </c>
      <c r="F6">
        <f>VLOOKUP('Needs Work&gt;5DB Units Comparison'!$A6, 'CARA Prod2'!$A$2:$C$1138, 2, FALSE)</f>
        <v/>
      </c>
      <c r="G6">
        <f>VLOOKUP('Needs Work&gt;5DB Units Comparison'!$A6, 'CARA Prod2'!$A$2:$C$1138, 3, FALSE)</f>
        <v/>
      </c>
      <c r="H6">
        <f>VLOOKUP('Needs Work&gt;5DB Units Comparison'!A6, 'DataMart Test'!$A$2:$C$1137, 2, FALSE)</f>
        <v/>
      </c>
      <c r="I6">
        <f>VLOOKUP('Needs Work&gt;5DB Units Comparison'!A6, 'DataMart Test'!$A$2:$C$1137, 3, FALSE)</f>
        <v/>
      </c>
      <c r="J6">
        <f>VLOOKUP('Needs Work&gt;5DB Units Comparison'!A6, 'DataMart Prod'!$A$2:$C$1137, 2, FALSE)</f>
        <v/>
      </c>
      <c r="K6">
        <f>VLOOKUP('Needs Work&gt;5DB Units Comparison'!A6, 'DataMart Prod'!$A$2:$C$1137, 3, FALSE)</f>
        <v/>
      </c>
      <c r="L6">
        <f>IF(AND(B6=D6, B6=F6, B6=H6, B6=J6), TRUE, FALSE)</f>
        <v/>
      </c>
      <c r="M6">
        <f>IF(C6=0, AND(E6=1, G6=1, I6=1, K6=1), AND(E6=0, G6=0, I6=0, K6=0))</f>
        <v/>
      </c>
    </row>
    <row r="7">
      <c r="A7" s="3">
        <f>'PALS Prod'!H8</f>
        <v/>
      </c>
      <c r="B7">
        <f>VLOOKUP(A7, 'PALS Prod'!$H$3:$J$863, 2, FALSE)</f>
        <v/>
      </c>
      <c r="C7">
        <f>VLOOKUP(A7, 'PALS Prod'!$H$3:$J$863, 3, FALSE)</f>
        <v/>
      </c>
      <c r="D7">
        <f>VLOOKUP('Needs Work&gt;5DB Units Comparison'!A7, 'CARA Test'!$A$2:$C$1137, 2, FALSE)</f>
        <v/>
      </c>
      <c r="E7">
        <f>VLOOKUP('Needs Work&gt;5DB Units Comparison'!A7, 'CARA Test'!$A$2:$C$1137, 3, FALSE)</f>
        <v/>
      </c>
      <c r="F7">
        <f>VLOOKUP('Needs Work&gt;5DB Units Comparison'!$A7, 'CARA Prod2'!$A$2:$C$1138, 2, FALSE)</f>
        <v/>
      </c>
      <c r="G7">
        <f>VLOOKUP('Needs Work&gt;5DB Units Comparison'!$A7, 'CARA Prod2'!$A$2:$C$1138, 3, FALSE)</f>
        <v/>
      </c>
      <c r="H7">
        <f>VLOOKUP('Needs Work&gt;5DB Units Comparison'!A7, 'DataMart Test'!$A$2:$C$1137, 2, FALSE)</f>
        <v/>
      </c>
      <c r="I7">
        <f>VLOOKUP('Needs Work&gt;5DB Units Comparison'!A7, 'DataMart Test'!$A$2:$C$1137, 3, FALSE)</f>
        <v/>
      </c>
      <c r="J7">
        <f>VLOOKUP('Needs Work&gt;5DB Units Comparison'!A7, 'DataMart Prod'!$A$2:$C$1137, 2, FALSE)</f>
        <v/>
      </c>
      <c r="K7">
        <f>VLOOKUP('Needs Work&gt;5DB Units Comparison'!A7, 'DataMart Prod'!$A$2:$C$1137, 3, FALSE)</f>
        <v/>
      </c>
      <c r="L7">
        <f>IF(AND(B7=D7, B7=F7, B7=H7, B7=J7), TRUE, FALSE)</f>
        <v/>
      </c>
      <c r="M7">
        <f>IF(C7=0, AND(E7=1, G7=1, I7=1, K7=1), AND(E7=0, G7=0, I7=0, K7=0))</f>
        <v/>
      </c>
    </row>
    <row r="8">
      <c r="A8" s="3">
        <f>'PALS Prod'!H9</f>
        <v/>
      </c>
      <c r="B8">
        <f>VLOOKUP(A8, 'PALS Prod'!$H$3:$J$863, 2, FALSE)</f>
        <v/>
      </c>
      <c r="C8">
        <f>VLOOKUP(A8, 'PALS Prod'!$H$3:$J$863, 3, FALSE)</f>
        <v/>
      </c>
      <c r="D8">
        <f>VLOOKUP('Needs Work&gt;5DB Units Comparison'!A8, 'CARA Test'!$A$2:$C$1137, 2, FALSE)</f>
        <v/>
      </c>
      <c r="E8">
        <f>VLOOKUP('Needs Work&gt;5DB Units Comparison'!A8, 'CARA Test'!$A$2:$C$1137, 3, FALSE)</f>
        <v/>
      </c>
      <c r="F8">
        <f>VLOOKUP('Needs Work&gt;5DB Units Comparison'!$A8, 'CARA Prod2'!$A$2:$C$1138, 2, FALSE)</f>
        <v/>
      </c>
      <c r="G8">
        <f>VLOOKUP('Needs Work&gt;5DB Units Comparison'!$A8, 'CARA Prod2'!$A$2:$C$1138, 3, FALSE)</f>
        <v/>
      </c>
      <c r="H8">
        <f>VLOOKUP('Needs Work&gt;5DB Units Comparison'!A8, 'DataMart Test'!$A$2:$C$1137, 2, FALSE)</f>
        <v/>
      </c>
      <c r="I8">
        <f>VLOOKUP('Needs Work&gt;5DB Units Comparison'!A8, 'DataMart Test'!$A$2:$C$1137, 3, FALSE)</f>
        <v/>
      </c>
      <c r="J8">
        <f>VLOOKUP('Needs Work&gt;5DB Units Comparison'!A8, 'DataMart Prod'!$A$2:$C$1137, 2, FALSE)</f>
        <v/>
      </c>
      <c r="K8">
        <f>VLOOKUP('Needs Work&gt;5DB Units Comparison'!A8, 'DataMart Prod'!$A$2:$C$1137, 3, FALSE)</f>
        <v/>
      </c>
      <c r="L8">
        <f>IF(AND(B8=D8, B8=F8, B8=H8, B8=J8), TRUE, FALSE)</f>
        <v/>
      </c>
      <c r="M8">
        <f>IF(C8=0, AND(E8=1, G8=1, I8=1, K8=1), AND(E8=0, G8=0, I8=0, K8=0))</f>
        <v/>
      </c>
    </row>
    <row r="9">
      <c r="A9" s="3">
        <f>'PALS Prod'!H10</f>
        <v/>
      </c>
      <c r="B9">
        <f>VLOOKUP(A9, 'PALS Prod'!$H$3:$J$863, 2, FALSE)</f>
        <v/>
      </c>
      <c r="C9">
        <f>VLOOKUP(A9, 'PALS Prod'!$H$3:$J$863, 3, FALSE)</f>
        <v/>
      </c>
      <c r="D9">
        <f>VLOOKUP('Needs Work&gt;5DB Units Comparison'!A9, 'CARA Test'!$A$2:$C$1137, 2, FALSE)</f>
        <v/>
      </c>
      <c r="E9">
        <f>VLOOKUP('Needs Work&gt;5DB Units Comparison'!A9, 'CARA Test'!$A$2:$C$1137, 3, FALSE)</f>
        <v/>
      </c>
      <c r="F9">
        <f>VLOOKUP('Needs Work&gt;5DB Units Comparison'!$A9, 'CARA Prod2'!$A$2:$C$1138, 2, FALSE)</f>
        <v/>
      </c>
      <c r="G9">
        <f>VLOOKUP('Needs Work&gt;5DB Units Comparison'!$A9, 'CARA Prod2'!$A$2:$C$1138, 3, FALSE)</f>
        <v/>
      </c>
      <c r="H9">
        <f>VLOOKUP('Needs Work&gt;5DB Units Comparison'!A9, 'DataMart Test'!$A$2:$C$1137, 2, FALSE)</f>
        <v/>
      </c>
      <c r="I9">
        <f>VLOOKUP('Needs Work&gt;5DB Units Comparison'!A9, 'DataMart Test'!$A$2:$C$1137, 3, FALSE)</f>
        <v/>
      </c>
      <c r="J9">
        <f>VLOOKUP('Needs Work&gt;5DB Units Comparison'!A9, 'DataMart Prod'!$A$2:$C$1137, 2, FALSE)</f>
        <v/>
      </c>
      <c r="K9">
        <f>VLOOKUP('Needs Work&gt;5DB Units Comparison'!A9, 'DataMart Prod'!$A$2:$C$1137, 3, FALSE)</f>
        <v/>
      </c>
      <c r="L9">
        <f>IF(AND(B9=D9, B9=F9, B9=H9, B9=J9), TRUE, FALSE)</f>
        <v/>
      </c>
      <c r="M9">
        <f>IF(C9=0, AND(E9=1, G9=1, I9=1, K9=1), AND(E9=0, G9=0, I9=0, K9=0))</f>
        <v/>
      </c>
    </row>
    <row r="10">
      <c r="A10" s="3">
        <f>'PALS Prod'!H11</f>
        <v/>
      </c>
      <c r="B10">
        <f>VLOOKUP(A10, 'PALS Prod'!$H$3:$J$863, 2, FALSE)</f>
        <v/>
      </c>
      <c r="C10">
        <f>VLOOKUP(A10, 'PALS Prod'!$H$3:$J$863, 3, FALSE)</f>
        <v/>
      </c>
      <c r="D10">
        <f>VLOOKUP('Needs Work&gt;5DB Units Comparison'!A10, 'CARA Test'!$A$2:$C$1137, 2, FALSE)</f>
        <v/>
      </c>
      <c r="E10">
        <f>VLOOKUP('Needs Work&gt;5DB Units Comparison'!A10, 'CARA Test'!$A$2:$C$1137, 3, FALSE)</f>
        <v/>
      </c>
      <c r="F10">
        <f>VLOOKUP('Needs Work&gt;5DB Units Comparison'!$A10, 'CARA Prod2'!$A$2:$C$1138, 2, FALSE)</f>
        <v/>
      </c>
      <c r="G10">
        <f>VLOOKUP('Needs Work&gt;5DB Units Comparison'!$A10, 'CARA Prod2'!$A$2:$C$1138, 3, FALSE)</f>
        <v/>
      </c>
      <c r="H10">
        <f>VLOOKUP('Needs Work&gt;5DB Units Comparison'!A10, 'DataMart Test'!$A$2:$C$1137, 2, FALSE)</f>
        <v/>
      </c>
      <c r="I10">
        <f>VLOOKUP('Needs Work&gt;5DB Units Comparison'!A10, 'DataMart Test'!$A$2:$C$1137, 3, FALSE)</f>
        <v/>
      </c>
      <c r="J10">
        <f>VLOOKUP('Needs Work&gt;5DB Units Comparison'!A10, 'DataMart Prod'!$A$2:$C$1137, 2, FALSE)</f>
        <v/>
      </c>
      <c r="K10">
        <f>VLOOKUP('Needs Work&gt;5DB Units Comparison'!A10, 'DataMart Prod'!$A$2:$C$1137, 3, FALSE)</f>
        <v/>
      </c>
      <c r="L10">
        <f>IF(AND(B10=D10, B10=F10, B10=H10, B10=J10), TRUE, FALSE)</f>
        <v/>
      </c>
      <c r="M10">
        <f>IF(C10=0, AND(E10=1, G10=1, I10=1, K10=1), AND(E10=0, G10=0, I10=0, K10=0))</f>
        <v/>
      </c>
    </row>
    <row r="11">
      <c r="A11" s="3">
        <f>'PALS Prod'!H12</f>
        <v/>
      </c>
      <c r="B11">
        <f>VLOOKUP(A11, 'PALS Prod'!$H$3:$J$863, 2, FALSE)</f>
        <v/>
      </c>
      <c r="C11">
        <f>VLOOKUP(A11, 'PALS Prod'!$H$3:$J$863, 3, FALSE)</f>
        <v/>
      </c>
      <c r="D11">
        <f>VLOOKUP('Needs Work&gt;5DB Units Comparison'!A11, 'CARA Test'!$A$2:$C$1137, 2, FALSE)</f>
        <v/>
      </c>
      <c r="E11">
        <f>VLOOKUP('Needs Work&gt;5DB Units Comparison'!A11, 'CARA Test'!$A$2:$C$1137, 3, FALSE)</f>
        <v/>
      </c>
      <c r="F11">
        <f>VLOOKUP('Needs Work&gt;5DB Units Comparison'!$A11, 'CARA Prod2'!$A$2:$C$1138, 2, FALSE)</f>
        <v/>
      </c>
      <c r="G11">
        <f>VLOOKUP('Needs Work&gt;5DB Units Comparison'!$A11, 'CARA Prod2'!$A$2:$C$1138, 3, FALSE)</f>
        <v/>
      </c>
      <c r="H11">
        <f>VLOOKUP('Needs Work&gt;5DB Units Comparison'!A11, 'DataMart Test'!$A$2:$C$1137, 2, FALSE)</f>
        <v/>
      </c>
      <c r="I11">
        <f>VLOOKUP('Needs Work&gt;5DB Units Comparison'!A11, 'DataMart Test'!$A$2:$C$1137, 3, FALSE)</f>
        <v/>
      </c>
      <c r="J11">
        <f>VLOOKUP('Needs Work&gt;5DB Units Comparison'!A11, 'DataMart Prod'!$A$2:$C$1137, 2, FALSE)</f>
        <v/>
      </c>
      <c r="K11">
        <f>VLOOKUP('Needs Work&gt;5DB Units Comparison'!A11, 'DataMart Prod'!$A$2:$C$1137, 3, FALSE)</f>
        <v/>
      </c>
      <c r="L11">
        <f>IF(AND(B11=D11, B11=F11, B11=H11, B11=J11), TRUE, FALSE)</f>
        <v/>
      </c>
      <c r="M11">
        <f>IF(C11=0, AND(E11=1, G11=1, I11=1, K11=1), AND(E11=0, G11=0, I11=0, K11=0))</f>
        <v/>
      </c>
    </row>
    <row r="12">
      <c r="A12" s="3">
        <f>'PALS Prod'!H13</f>
        <v/>
      </c>
      <c r="B12">
        <f>VLOOKUP(A12, 'PALS Prod'!$H$3:$J$863, 2, FALSE)</f>
        <v/>
      </c>
      <c r="C12">
        <f>VLOOKUP(A12, 'PALS Prod'!$H$3:$J$863, 3, FALSE)</f>
        <v/>
      </c>
      <c r="D12">
        <f>VLOOKUP('Needs Work&gt;5DB Units Comparison'!A12, 'CARA Test'!$A$2:$C$1137, 2, FALSE)</f>
        <v/>
      </c>
      <c r="E12">
        <f>VLOOKUP('Needs Work&gt;5DB Units Comparison'!A12, 'CARA Test'!$A$2:$C$1137, 3, FALSE)</f>
        <v/>
      </c>
      <c r="F12">
        <f>VLOOKUP('Needs Work&gt;5DB Units Comparison'!$A12, 'CARA Prod2'!$A$2:$C$1138, 2, FALSE)</f>
        <v/>
      </c>
      <c r="G12">
        <f>VLOOKUP('Needs Work&gt;5DB Units Comparison'!$A12, 'CARA Prod2'!$A$2:$C$1138, 3, FALSE)</f>
        <v/>
      </c>
      <c r="H12">
        <f>VLOOKUP('Needs Work&gt;5DB Units Comparison'!A12, 'DataMart Test'!$A$2:$C$1137, 2, FALSE)</f>
        <v/>
      </c>
      <c r="I12">
        <f>VLOOKUP('Needs Work&gt;5DB Units Comparison'!A12, 'DataMart Test'!$A$2:$C$1137, 3, FALSE)</f>
        <v/>
      </c>
      <c r="J12">
        <f>VLOOKUP('Needs Work&gt;5DB Units Comparison'!A12, 'DataMart Prod'!$A$2:$C$1137, 2, FALSE)</f>
        <v/>
      </c>
      <c r="K12">
        <f>VLOOKUP('Needs Work&gt;5DB Units Comparison'!A12, 'DataMart Prod'!$A$2:$C$1137, 3, FALSE)</f>
        <v/>
      </c>
      <c r="L12">
        <f>IF(AND(B12=D12, B12=F12, B12=H12, B12=J12), TRUE, FALSE)</f>
        <v/>
      </c>
      <c r="M12">
        <f>IF(C12=0, AND(E12=1, G12=1, I12=1, K12=1), AND(E12=0, G12=0, I12=0, K12=0))</f>
        <v/>
      </c>
    </row>
    <row r="13">
      <c r="A13" s="3">
        <f>'PALS Prod'!H14</f>
        <v/>
      </c>
      <c r="B13">
        <f>VLOOKUP(A13, 'PALS Prod'!$H$3:$J$863, 2, FALSE)</f>
        <v/>
      </c>
      <c r="C13">
        <f>VLOOKUP(A13, 'PALS Prod'!$H$3:$J$863, 3, FALSE)</f>
        <v/>
      </c>
      <c r="D13">
        <f>VLOOKUP('Needs Work&gt;5DB Units Comparison'!A13, 'CARA Test'!$A$2:$C$1137, 2, FALSE)</f>
        <v/>
      </c>
      <c r="E13">
        <f>VLOOKUP('Needs Work&gt;5DB Units Comparison'!A13, 'CARA Test'!$A$2:$C$1137, 3, FALSE)</f>
        <v/>
      </c>
      <c r="F13">
        <f>VLOOKUP('Needs Work&gt;5DB Units Comparison'!$A13, 'CARA Prod2'!$A$2:$C$1138, 2, FALSE)</f>
        <v/>
      </c>
      <c r="G13">
        <f>VLOOKUP('Needs Work&gt;5DB Units Comparison'!$A13, 'CARA Prod2'!$A$2:$C$1138, 3, FALSE)</f>
        <v/>
      </c>
      <c r="H13">
        <f>VLOOKUP('Needs Work&gt;5DB Units Comparison'!A13, 'DataMart Test'!$A$2:$C$1137, 2, FALSE)</f>
        <v/>
      </c>
      <c r="I13">
        <f>VLOOKUP('Needs Work&gt;5DB Units Comparison'!A13, 'DataMart Test'!$A$2:$C$1137, 3, FALSE)</f>
        <v/>
      </c>
      <c r="J13">
        <f>VLOOKUP('Needs Work&gt;5DB Units Comparison'!A13, 'DataMart Prod'!$A$2:$C$1137, 2, FALSE)</f>
        <v/>
      </c>
      <c r="K13">
        <f>VLOOKUP('Needs Work&gt;5DB Units Comparison'!A13, 'DataMart Prod'!$A$2:$C$1137, 3, FALSE)</f>
        <v/>
      </c>
      <c r="L13">
        <f>IF(AND(B13=D13, B13=F13, B13=H13, B13=J13), TRUE, FALSE)</f>
        <v/>
      </c>
      <c r="M13">
        <f>IF(C13=0, AND(E13=1, G13=1, I13=1, K13=1), AND(E13=0, G13=0, I13=0, K13=0))</f>
        <v/>
      </c>
    </row>
    <row r="14">
      <c r="A14" s="3">
        <f>'PALS Prod'!H15</f>
        <v/>
      </c>
      <c r="B14">
        <f>VLOOKUP(A14, 'PALS Prod'!$H$3:$J$863, 2, FALSE)</f>
        <v/>
      </c>
      <c r="C14">
        <f>VLOOKUP(A14, 'PALS Prod'!$H$3:$J$863, 3, FALSE)</f>
        <v/>
      </c>
      <c r="D14">
        <f>VLOOKUP('Needs Work&gt;5DB Units Comparison'!A14, 'CARA Test'!$A$2:$C$1137, 2, FALSE)</f>
        <v/>
      </c>
      <c r="E14">
        <f>VLOOKUP('Needs Work&gt;5DB Units Comparison'!A14, 'CARA Test'!$A$2:$C$1137, 3, FALSE)</f>
        <v/>
      </c>
      <c r="F14">
        <f>VLOOKUP('Needs Work&gt;5DB Units Comparison'!$A14, 'CARA Prod2'!$A$2:$C$1138, 2, FALSE)</f>
        <v/>
      </c>
      <c r="G14">
        <f>VLOOKUP('Needs Work&gt;5DB Units Comparison'!$A14, 'CARA Prod2'!$A$2:$C$1138, 3, FALSE)</f>
        <v/>
      </c>
      <c r="H14">
        <f>VLOOKUP('Needs Work&gt;5DB Units Comparison'!A14, 'DataMart Test'!$A$2:$C$1137, 2, FALSE)</f>
        <v/>
      </c>
      <c r="I14">
        <f>VLOOKUP('Needs Work&gt;5DB Units Comparison'!A14, 'DataMart Test'!$A$2:$C$1137, 3, FALSE)</f>
        <v/>
      </c>
      <c r="J14">
        <f>VLOOKUP('Needs Work&gt;5DB Units Comparison'!A14, 'DataMart Prod'!$A$2:$C$1137, 2, FALSE)</f>
        <v/>
      </c>
      <c r="K14">
        <f>VLOOKUP('Needs Work&gt;5DB Units Comparison'!A14, 'DataMart Prod'!$A$2:$C$1137, 3, FALSE)</f>
        <v/>
      </c>
      <c r="L14">
        <f>IF(AND(B14=D14, B14=F14, B14=H14, B14=J14), TRUE, FALSE)</f>
        <v/>
      </c>
      <c r="M14">
        <f>IF(C14=0, AND(E14=1, G14=1, I14=1, K14=1), AND(E14=0, G14=0, I14=0, K14=0))</f>
        <v/>
      </c>
    </row>
    <row r="15">
      <c r="A15" s="3">
        <f>'PALS Prod'!H16</f>
        <v/>
      </c>
      <c r="B15">
        <f>VLOOKUP(A15, 'PALS Prod'!$H$3:$J$863, 2, FALSE)</f>
        <v/>
      </c>
      <c r="C15">
        <f>VLOOKUP(A15, 'PALS Prod'!$H$3:$J$863, 3, FALSE)</f>
        <v/>
      </c>
      <c r="D15">
        <f>VLOOKUP('Needs Work&gt;5DB Units Comparison'!A15, 'CARA Test'!$A$2:$C$1137, 2, FALSE)</f>
        <v/>
      </c>
      <c r="E15">
        <f>VLOOKUP('Needs Work&gt;5DB Units Comparison'!A15, 'CARA Test'!$A$2:$C$1137, 3, FALSE)</f>
        <v/>
      </c>
      <c r="F15">
        <f>VLOOKUP('Needs Work&gt;5DB Units Comparison'!$A15, 'CARA Prod2'!$A$2:$C$1138, 2, FALSE)</f>
        <v/>
      </c>
      <c r="G15">
        <f>VLOOKUP('Needs Work&gt;5DB Units Comparison'!$A15, 'CARA Prod2'!$A$2:$C$1138, 3, FALSE)</f>
        <v/>
      </c>
      <c r="H15">
        <f>VLOOKUP('Needs Work&gt;5DB Units Comparison'!A15, 'DataMart Test'!$A$2:$C$1137, 2, FALSE)</f>
        <v/>
      </c>
      <c r="I15">
        <f>VLOOKUP('Needs Work&gt;5DB Units Comparison'!A15, 'DataMart Test'!$A$2:$C$1137, 3, FALSE)</f>
        <v/>
      </c>
      <c r="J15">
        <f>VLOOKUP('Needs Work&gt;5DB Units Comparison'!A15, 'DataMart Prod'!$A$2:$C$1137, 2, FALSE)</f>
        <v/>
      </c>
      <c r="K15">
        <f>VLOOKUP('Needs Work&gt;5DB Units Comparison'!A15, 'DataMart Prod'!$A$2:$C$1137, 3, FALSE)</f>
        <v/>
      </c>
      <c r="L15">
        <f>IF(AND(B15=D15, B15=F15, B15=H15, B15=J15), TRUE, FALSE)</f>
        <v/>
      </c>
      <c r="M15">
        <f>IF(C15=0, AND(E15=1, G15=1, I15=1, K15=1), AND(E15=0, G15=0, I15=0, K15=0))</f>
        <v/>
      </c>
    </row>
    <row r="16">
      <c r="A16" s="3">
        <f>'PALS Prod'!H17</f>
        <v/>
      </c>
      <c r="B16">
        <f>VLOOKUP(A16, 'PALS Prod'!$H$3:$J$863, 2, FALSE)</f>
        <v/>
      </c>
      <c r="C16">
        <f>VLOOKUP(A16, 'PALS Prod'!$H$3:$J$863, 3, FALSE)</f>
        <v/>
      </c>
      <c r="D16">
        <f>VLOOKUP('Needs Work&gt;5DB Units Comparison'!A16, 'CARA Test'!$A$2:$C$1137, 2, FALSE)</f>
        <v/>
      </c>
      <c r="E16">
        <f>VLOOKUP('Needs Work&gt;5DB Units Comparison'!A16, 'CARA Test'!$A$2:$C$1137, 3, FALSE)</f>
        <v/>
      </c>
      <c r="F16">
        <f>VLOOKUP('Needs Work&gt;5DB Units Comparison'!$A16, 'CARA Prod2'!$A$2:$C$1138, 2, FALSE)</f>
        <v/>
      </c>
      <c r="G16">
        <f>VLOOKUP('Needs Work&gt;5DB Units Comparison'!$A16, 'CARA Prod2'!$A$2:$C$1138, 3, FALSE)</f>
        <v/>
      </c>
      <c r="H16">
        <f>VLOOKUP('Needs Work&gt;5DB Units Comparison'!A16, 'DataMart Test'!$A$2:$C$1137, 2, FALSE)</f>
        <v/>
      </c>
      <c r="I16">
        <f>VLOOKUP('Needs Work&gt;5DB Units Comparison'!A16, 'DataMart Test'!$A$2:$C$1137, 3, FALSE)</f>
        <v/>
      </c>
      <c r="J16">
        <f>VLOOKUP('Needs Work&gt;5DB Units Comparison'!A16, 'DataMart Prod'!$A$2:$C$1137, 2, FALSE)</f>
        <v/>
      </c>
      <c r="K16">
        <f>VLOOKUP('Needs Work&gt;5DB Units Comparison'!A16, 'DataMart Prod'!$A$2:$C$1137, 3, FALSE)</f>
        <v/>
      </c>
      <c r="L16">
        <f>IF(AND(B16=D16, B16=F16, B16=H16, B16=J16), TRUE, FALSE)</f>
        <v/>
      </c>
      <c r="M16">
        <f>IF(C16=0, AND(E16=1, G16=1, I16=1, K16=1), AND(E16=0, G16=0, I16=0, K16=0))</f>
        <v/>
      </c>
    </row>
    <row r="17">
      <c r="A17" s="3">
        <f>'PALS Prod'!H18</f>
        <v/>
      </c>
      <c r="B17">
        <f>VLOOKUP(A17, 'PALS Prod'!$H$3:$J$863, 2, FALSE)</f>
        <v/>
      </c>
      <c r="C17">
        <f>VLOOKUP(A17, 'PALS Prod'!$H$3:$J$863, 3, FALSE)</f>
        <v/>
      </c>
      <c r="D17">
        <f>VLOOKUP('Needs Work&gt;5DB Units Comparison'!A17, 'CARA Test'!$A$2:$C$1137, 2, FALSE)</f>
        <v/>
      </c>
      <c r="E17">
        <f>VLOOKUP('Needs Work&gt;5DB Units Comparison'!A17, 'CARA Test'!$A$2:$C$1137, 3, FALSE)</f>
        <v/>
      </c>
      <c r="F17">
        <f>VLOOKUP('Needs Work&gt;5DB Units Comparison'!$A17, 'CARA Prod2'!$A$2:$C$1138, 2, FALSE)</f>
        <v/>
      </c>
      <c r="G17">
        <f>VLOOKUP('Needs Work&gt;5DB Units Comparison'!$A17, 'CARA Prod2'!$A$2:$C$1138, 3, FALSE)</f>
        <v/>
      </c>
      <c r="H17">
        <f>VLOOKUP('Needs Work&gt;5DB Units Comparison'!A17, 'DataMart Test'!$A$2:$C$1137, 2, FALSE)</f>
        <v/>
      </c>
      <c r="I17">
        <f>VLOOKUP('Needs Work&gt;5DB Units Comparison'!A17, 'DataMart Test'!$A$2:$C$1137, 3, FALSE)</f>
        <v/>
      </c>
      <c r="J17">
        <f>VLOOKUP('Needs Work&gt;5DB Units Comparison'!A17, 'DataMart Prod'!$A$2:$C$1137, 2, FALSE)</f>
        <v/>
      </c>
      <c r="K17">
        <f>VLOOKUP('Needs Work&gt;5DB Units Comparison'!A17, 'DataMart Prod'!$A$2:$C$1137, 3, FALSE)</f>
        <v/>
      </c>
      <c r="L17">
        <f>IF(AND(B17=D17, B17=F17, B17=H17, B17=J17), TRUE, FALSE)</f>
        <v/>
      </c>
      <c r="M17">
        <f>IF(C17=0, AND(E17=1, G17=1, I17=1, K17=1), AND(E17=0, G17=0, I17=0, K17=0))</f>
        <v/>
      </c>
    </row>
    <row r="18">
      <c r="A18" s="3">
        <f>'PALS Prod'!H19</f>
        <v/>
      </c>
      <c r="B18">
        <f>VLOOKUP(A18, 'PALS Prod'!$H$3:$J$863, 2, FALSE)</f>
        <v/>
      </c>
      <c r="C18">
        <f>VLOOKUP(A18, 'PALS Prod'!$H$3:$J$863, 3, FALSE)</f>
        <v/>
      </c>
      <c r="D18">
        <f>VLOOKUP('Needs Work&gt;5DB Units Comparison'!A18, 'CARA Test'!$A$2:$C$1137, 2, FALSE)</f>
        <v/>
      </c>
      <c r="E18">
        <f>VLOOKUP('Needs Work&gt;5DB Units Comparison'!A18, 'CARA Test'!$A$2:$C$1137, 3, FALSE)</f>
        <v/>
      </c>
      <c r="F18">
        <f>VLOOKUP('Needs Work&gt;5DB Units Comparison'!$A18, 'CARA Prod2'!$A$2:$C$1138, 2, FALSE)</f>
        <v/>
      </c>
      <c r="G18">
        <f>VLOOKUP('Needs Work&gt;5DB Units Comparison'!$A18, 'CARA Prod2'!$A$2:$C$1138, 3, FALSE)</f>
        <v/>
      </c>
      <c r="H18">
        <f>VLOOKUP('Needs Work&gt;5DB Units Comparison'!A18, 'DataMart Test'!$A$2:$C$1137, 2, FALSE)</f>
        <v/>
      </c>
      <c r="I18">
        <f>VLOOKUP('Needs Work&gt;5DB Units Comparison'!A18, 'DataMart Test'!$A$2:$C$1137, 3, FALSE)</f>
        <v/>
      </c>
      <c r="J18">
        <f>VLOOKUP('Needs Work&gt;5DB Units Comparison'!A18, 'DataMart Prod'!$A$2:$C$1137, 2, FALSE)</f>
        <v/>
      </c>
      <c r="K18">
        <f>VLOOKUP('Needs Work&gt;5DB Units Comparison'!A18, 'DataMart Prod'!$A$2:$C$1137, 3, FALSE)</f>
        <v/>
      </c>
      <c r="L18">
        <f>IF(AND(B18=D18, B18=F18, B18=H18, B18=J18), TRUE, FALSE)</f>
        <v/>
      </c>
      <c r="M18">
        <f>IF(C18=0, AND(E18=1, G18=1, I18=1, K18=1), AND(E18=0, G18=0, I18=0, K18=0))</f>
        <v/>
      </c>
    </row>
    <row r="19">
      <c r="A19" s="3">
        <f>'PALS Prod'!H20</f>
        <v/>
      </c>
      <c r="B19">
        <f>VLOOKUP(A19, 'PALS Prod'!$H$3:$J$863, 2, FALSE)</f>
        <v/>
      </c>
      <c r="C19">
        <f>VLOOKUP(A19, 'PALS Prod'!$H$3:$J$863, 3, FALSE)</f>
        <v/>
      </c>
      <c r="D19">
        <f>VLOOKUP('Needs Work&gt;5DB Units Comparison'!A19, 'CARA Test'!$A$2:$C$1137, 2, FALSE)</f>
        <v/>
      </c>
      <c r="E19">
        <f>VLOOKUP('Needs Work&gt;5DB Units Comparison'!A19, 'CARA Test'!$A$2:$C$1137, 3, FALSE)</f>
        <v/>
      </c>
      <c r="F19">
        <f>VLOOKUP('Needs Work&gt;5DB Units Comparison'!$A19, 'CARA Prod2'!$A$2:$C$1138, 2, FALSE)</f>
        <v/>
      </c>
      <c r="G19">
        <f>VLOOKUP('Needs Work&gt;5DB Units Comparison'!$A19, 'CARA Prod2'!$A$2:$C$1138, 3, FALSE)</f>
        <v/>
      </c>
      <c r="H19">
        <f>VLOOKUP('Needs Work&gt;5DB Units Comparison'!A19, 'DataMart Test'!$A$2:$C$1137, 2, FALSE)</f>
        <v/>
      </c>
      <c r="I19">
        <f>VLOOKUP('Needs Work&gt;5DB Units Comparison'!A19, 'DataMart Test'!$A$2:$C$1137, 3, FALSE)</f>
        <v/>
      </c>
      <c r="J19">
        <f>VLOOKUP('Needs Work&gt;5DB Units Comparison'!A19, 'DataMart Prod'!$A$2:$C$1137, 2, FALSE)</f>
        <v/>
      </c>
      <c r="K19">
        <f>VLOOKUP('Needs Work&gt;5DB Units Comparison'!A19, 'DataMart Prod'!$A$2:$C$1137, 3, FALSE)</f>
        <v/>
      </c>
      <c r="L19">
        <f>IF(AND(B19=D19, B19=F19, B19=H19, B19=J19), TRUE, FALSE)</f>
        <v/>
      </c>
      <c r="M19">
        <f>IF(C19=0, AND(E19=1, G19=1, I19=1, K19=1), AND(E19=0, G19=0, I19=0, K19=0))</f>
        <v/>
      </c>
    </row>
    <row r="20">
      <c r="A20" s="3">
        <f>'PALS Prod'!H21</f>
        <v/>
      </c>
      <c r="B20">
        <f>VLOOKUP(A20, 'PALS Prod'!$H$3:$J$863, 2, FALSE)</f>
        <v/>
      </c>
      <c r="C20">
        <f>VLOOKUP(A20, 'PALS Prod'!$H$3:$J$863, 3, FALSE)</f>
        <v/>
      </c>
      <c r="D20">
        <f>VLOOKUP('Needs Work&gt;5DB Units Comparison'!A20, 'CARA Test'!$A$2:$C$1137, 2, FALSE)</f>
        <v/>
      </c>
      <c r="E20">
        <f>VLOOKUP('Needs Work&gt;5DB Units Comparison'!A20, 'CARA Test'!$A$2:$C$1137, 3, FALSE)</f>
        <v/>
      </c>
      <c r="F20">
        <f>VLOOKUP('Needs Work&gt;5DB Units Comparison'!$A20, 'CARA Prod2'!$A$2:$C$1138, 2, FALSE)</f>
        <v/>
      </c>
      <c r="G20">
        <f>VLOOKUP('Needs Work&gt;5DB Units Comparison'!$A20, 'CARA Prod2'!$A$2:$C$1138, 3, FALSE)</f>
        <v/>
      </c>
      <c r="H20">
        <f>VLOOKUP('Needs Work&gt;5DB Units Comparison'!A20, 'DataMart Test'!$A$2:$C$1137, 2, FALSE)</f>
        <v/>
      </c>
      <c r="I20">
        <f>VLOOKUP('Needs Work&gt;5DB Units Comparison'!A20, 'DataMart Test'!$A$2:$C$1137, 3, FALSE)</f>
        <v/>
      </c>
      <c r="J20">
        <f>VLOOKUP('Needs Work&gt;5DB Units Comparison'!A20, 'DataMart Prod'!$A$2:$C$1137, 2, FALSE)</f>
        <v/>
      </c>
      <c r="K20">
        <f>VLOOKUP('Needs Work&gt;5DB Units Comparison'!A20, 'DataMart Prod'!$A$2:$C$1137, 3, FALSE)</f>
        <v/>
      </c>
      <c r="L20">
        <f>IF(AND(B20=D20, B20=F20, B20=H20, B20=J20), TRUE, FALSE)</f>
        <v/>
      </c>
      <c r="M20">
        <f>IF(C20=0, AND(E20=1, G20=1, I20=1, K20=1), AND(E20=0, G20=0, I20=0, K20=0))</f>
        <v/>
      </c>
    </row>
    <row r="21">
      <c r="A21" s="3">
        <f>'PALS Prod'!H22</f>
        <v/>
      </c>
      <c r="B21">
        <f>VLOOKUP(A21, 'PALS Prod'!$H$3:$J$863, 2, FALSE)</f>
        <v/>
      </c>
      <c r="C21">
        <f>VLOOKUP(A21, 'PALS Prod'!$H$3:$J$863, 3, FALSE)</f>
        <v/>
      </c>
      <c r="D21">
        <f>VLOOKUP('Needs Work&gt;5DB Units Comparison'!A21, 'CARA Test'!$A$2:$C$1137, 2, FALSE)</f>
        <v/>
      </c>
      <c r="E21">
        <f>VLOOKUP('Needs Work&gt;5DB Units Comparison'!A21, 'CARA Test'!$A$2:$C$1137, 3, FALSE)</f>
        <v/>
      </c>
      <c r="F21">
        <f>VLOOKUP('Needs Work&gt;5DB Units Comparison'!$A21, 'CARA Prod2'!$A$2:$C$1138, 2, FALSE)</f>
        <v/>
      </c>
      <c r="G21">
        <f>VLOOKUP('Needs Work&gt;5DB Units Comparison'!$A21, 'CARA Prod2'!$A$2:$C$1138, 3, FALSE)</f>
        <v/>
      </c>
      <c r="H21">
        <f>VLOOKUP('Needs Work&gt;5DB Units Comparison'!A21, 'DataMart Test'!$A$2:$C$1137, 2, FALSE)</f>
        <v/>
      </c>
      <c r="I21">
        <f>VLOOKUP('Needs Work&gt;5DB Units Comparison'!A21, 'DataMart Test'!$A$2:$C$1137, 3, FALSE)</f>
        <v/>
      </c>
      <c r="J21">
        <f>VLOOKUP('Needs Work&gt;5DB Units Comparison'!A21, 'DataMart Prod'!$A$2:$C$1137, 2, FALSE)</f>
        <v/>
      </c>
      <c r="K21">
        <f>VLOOKUP('Needs Work&gt;5DB Units Comparison'!A21, 'DataMart Prod'!$A$2:$C$1137, 3, FALSE)</f>
        <v/>
      </c>
      <c r="L21">
        <f>IF(AND(B21=D21, B21=F21, B21=H21, B21=J21), TRUE, FALSE)</f>
        <v/>
      </c>
      <c r="M21">
        <f>IF(C21=0, AND(E21=1, G21=1, I21=1, K21=1), AND(E21=0, G21=0, I21=0, K21=0))</f>
        <v/>
      </c>
    </row>
    <row r="22">
      <c r="A22" s="3">
        <f>'PALS Prod'!H23</f>
        <v/>
      </c>
      <c r="B22">
        <f>VLOOKUP(A22, 'PALS Prod'!$H$3:$J$863, 2, FALSE)</f>
        <v/>
      </c>
      <c r="C22">
        <f>VLOOKUP(A22, 'PALS Prod'!$H$3:$J$863, 3, FALSE)</f>
        <v/>
      </c>
      <c r="D22">
        <f>VLOOKUP('Needs Work&gt;5DB Units Comparison'!A22, 'CARA Test'!$A$2:$C$1137, 2, FALSE)</f>
        <v/>
      </c>
      <c r="E22">
        <f>VLOOKUP('Needs Work&gt;5DB Units Comparison'!A22, 'CARA Test'!$A$2:$C$1137, 3, FALSE)</f>
        <v/>
      </c>
      <c r="F22">
        <f>VLOOKUP('Needs Work&gt;5DB Units Comparison'!$A22, 'CARA Prod2'!$A$2:$C$1138, 2, FALSE)</f>
        <v/>
      </c>
      <c r="G22">
        <f>VLOOKUP('Needs Work&gt;5DB Units Comparison'!$A22, 'CARA Prod2'!$A$2:$C$1138, 3, FALSE)</f>
        <v/>
      </c>
      <c r="H22">
        <f>VLOOKUP('Needs Work&gt;5DB Units Comparison'!A22, 'DataMart Test'!$A$2:$C$1137, 2, FALSE)</f>
        <v/>
      </c>
      <c r="I22">
        <f>VLOOKUP('Needs Work&gt;5DB Units Comparison'!A22, 'DataMart Test'!$A$2:$C$1137, 3, FALSE)</f>
        <v/>
      </c>
      <c r="J22">
        <f>VLOOKUP('Needs Work&gt;5DB Units Comparison'!A22, 'DataMart Prod'!$A$2:$C$1137, 2, FALSE)</f>
        <v/>
      </c>
      <c r="K22">
        <f>VLOOKUP('Needs Work&gt;5DB Units Comparison'!A22, 'DataMart Prod'!$A$2:$C$1137, 3, FALSE)</f>
        <v/>
      </c>
      <c r="L22">
        <f>IF(AND(B22=D22, B22=F22, B22=H22, B22=J22), TRUE, FALSE)</f>
        <v/>
      </c>
      <c r="M22">
        <f>IF(C22=0, AND(E22=1, G22=1, I22=1, K22=1), AND(E22=0, G22=0, I22=0, K22=0))</f>
        <v/>
      </c>
    </row>
    <row r="23">
      <c r="A23" s="3">
        <f>'PALS Prod'!H24</f>
        <v/>
      </c>
      <c r="B23">
        <f>VLOOKUP(A23, 'PALS Prod'!$H$3:$J$863, 2, FALSE)</f>
        <v/>
      </c>
      <c r="C23">
        <f>VLOOKUP(A23, 'PALS Prod'!$H$3:$J$863, 3, FALSE)</f>
        <v/>
      </c>
      <c r="D23">
        <f>VLOOKUP('Needs Work&gt;5DB Units Comparison'!A23, 'CARA Test'!$A$2:$C$1137, 2, FALSE)</f>
        <v/>
      </c>
      <c r="E23">
        <f>VLOOKUP('Needs Work&gt;5DB Units Comparison'!A23, 'CARA Test'!$A$2:$C$1137, 3, FALSE)</f>
        <v/>
      </c>
      <c r="F23">
        <f>VLOOKUP('Needs Work&gt;5DB Units Comparison'!$A23, 'CARA Prod2'!$A$2:$C$1138, 2, FALSE)</f>
        <v/>
      </c>
      <c r="G23">
        <f>VLOOKUP('Needs Work&gt;5DB Units Comparison'!$A23, 'CARA Prod2'!$A$2:$C$1138, 3, FALSE)</f>
        <v/>
      </c>
      <c r="H23">
        <f>VLOOKUP('Needs Work&gt;5DB Units Comparison'!A23, 'DataMart Test'!$A$2:$C$1137, 2, FALSE)</f>
        <v/>
      </c>
      <c r="I23">
        <f>VLOOKUP('Needs Work&gt;5DB Units Comparison'!A23, 'DataMart Test'!$A$2:$C$1137, 3, FALSE)</f>
        <v/>
      </c>
      <c r="J23">
        <f>VLOOKUP('Needs Work&gt;5DB Units Comparison'!A23, 'DataMart Prod'!$A$2:$C$1137, 2, FALSE)</f>
        <v/>
      </c>
      <c r="K23">
        <f>VLOOKUP('Needs Work&gt;5DB Units Comparison'!A23, 'DataMart Prod'!$A$2:$C$1137, 3, FALSE)</f>
        <v/>
      </c>
      <c r="L23">
        <f>IF(AND(B23=D23, B23=F23, B23=H23, B23=J23), TRUE, FALSE)</f>
        <v/>
      </c>
      <c r="M23">
        <f>IF(C23=0, AND(E23=1, G23=1, I23=1, K23=1), AND(E23=0, G23=0, I23=0, K23=0))</f>
        <v/>
      </c>
    </row>
    <row r="24">
      <c r="A24" s="3">
        <f>'PALS Prod'!H25</f>
        <v/>
      </c>
      <c r="B24">
        <f>VLOOKUP(A24, 'PALS Prod'!$H$3:$J$863, 2, FALSE)</f>
        <v/>
      </c>
      <c r="C24">
        <f>VLOOKUP(A24, 'PALS Prod'!$H$3:$J$863, 3, FALSE)</f>
        <v/>
      </c>
      <c r="D24">
        <f>VLOOKUP('Needs Work&gt;5DB Units Comparison'!A24, 'CARA Test'!$A$2:$C$1137, 2, FALSE)</f>
        <v/>
      </c>
      <c r="E24">
        <f>VLOOKUP('Needs Work&gt;5DB Units Comparison'!A24, 'CARA Test'!$A$2:$C$1137, 3, FALSE)</f>
        <v/>
      </c>
      <c r="F24">
        <f>VLOOKUP('Needs Work&gt;5DB Units Comparison'!$A24, 'CARA Prod2'!$A$2:$C$1138, 2, FALSE)</f>
        <v/>
      </c>
      <c r="G24">
        <f>VLOOKUP('Needs Work&gt;5DB Units Comparison'!$A24, 'CARA Prod2'!$A$2:$C$1138, 3, FALSE)</f>
        <v/>
      </c>
      <c r="H24">
        <f>VLOOKUP('Needs Work&gt;5DB Units Comparison'!A24, 'DataMart Test'!$A$2:$C$1137, 2, FALSE)</f>
        <v/>
      </c>
      <c r="I24">
        <f>VLOOKUP('Needs Work&gt;5DB Units Comparison'!A24, 'DataMart Test'!$A$2:$C$1137, 3, FALSE)</f>
        <v/>
      </c>
      <c r="J24">
        <f>VLOOKUP('Needs Work&gt;5DB Units Comparison'!A24, 'DataMart Prod'!$A$2:$C$1137, 2, FALSE)</f>
        <v/>
      </c>
      <c r="K24">
        <f>VLOOKUP('Needs Work&gt;5DB Units Comparison'!A24, 'DataMart Prod'!$A$2:$C$1137, 3, FALSE)</f>
        <v/>
      </c>
      <c r="L24">
        <f>IF(AND(B24=D24, B24=F24, B24=H24, B24=J24), TRUE, FALSE)</f>
        <v/>
      </c>
      <c r="M24">
        <f>IF(C24=0, AND(E24=1, G24=1, I24=1, K24=1), AND(E24=0, G24=0, I24=0, K24=0))</f>
        <v/>
      </c>
    </row>
    <row r="25">
      <c r="A25" s="3">
        <f>'PALS Prod'!H26</f>
        <v/>
      </c>
      <c r="B25">
        <f>VLOOKUP(A25, 'PALS Prod'!$H$3:$J$863, 2, FALSE)</f>
        <v/>
      </c>
      <c r="C25">
        <f>VLOOKUP(A25, 'PALS Prod'!$H$3:$J$863, 3, FALSE)</f>
        <v/>
      </c>
      <c r="D25">
        <f>VLOOKUP('Needs Work&gt;5DB Units Comparison'!A25, 'CARA Test'!$A$2:$C$1137, 2, FALSE)</f>
        <v/>
      </c>
      <c r="E25">
        <f>VLOOKUP('Needs Work&gt;5DB Units Comparison'!A25, 'CARA Test'!$A$2:$C$1137, 3, FALSE)</f>
        <v/>
      </c>
      <c r="F25">
        <f>VLOOKUP('Needs Work&gt;5DB Units Comparison'!$A25, 'CARA Prod2'!$A$2:$C$1138, 2, FALSE)</f>
        <v/>
      </c>
      <c r="G25">
        <f>VLOOKUP('Needs Work&gt;5DB Units Comparison'!$A25, 'CARA Prod2'!$A$2:$C$1138, 3, FALSE)</f>
        <v/>
      </c>
      <c r="H25">
        <f>VLOOKUP('Needs Work&gt;5DB Units Comparison'!A25, 'DataMart Test'!$A$2:$C$1137, 2, FALSE)</f>
        <v/>
      </c>
      <c r="I25">
        <f>VLOOKUP('Needs Work&gt;5DB Units Comparison'!A25, 'DataMart Test'!$A$2:$C$1137, 3, FALSE)</f>
        <v/>
      </c>
      <c r="J25">
        <f>VLOOKUP('Needs Work&gt;5DB Units Comparison'!A25, 'DataMart Prod'!$A$2:$C$1137, 2, FALSE)</f>
        <v/>
      </c>
      <c r="K25">
        <f>VLOOKUP('Needs Work&gt;5DB Units Comparison'!A25, 'DataMart Prod'!$A$2:$C$1137, 3, FALSE)</f>
        <v/>
      </c>
      <c r="L25">
        <f>IF(AND(B25=D25, B25=F25, B25=H25, B25=J25), TRUE, FALSE)</f>
        <v/>
      </c>
      <c r="M25">
        <f>IF(C25=0, AND(E25=1, G25=1, I25=1, K25=1), AND(E25=0, G25=0, I25=0, K25=0))</f>
        <v/>
      </c>
    </row>
    <row r="26">
      <c r="A26" s="3">
        <f>'PALS Prod'!H27</f>
        <v/>
      </c>
      <c r="B26">
        <f>VLOOKUP(A26, 'PALS Prod'!$H$3:$J$863, 2, FALSE)</f>
        <v/>
      </c>
      <c r="C26">
        <f>VLOOKUP(A26, 'PALS Prod'!$H$3:$J$863, 3, FALSE)</f>
        <v/>
      </c>
      <c r="D26">
        <f>VLOOKUP('Needs Work&gt;5DB Units Comparison'!A26, 'CARA Test'!$A$2:$C$1137, 2, FALSE)</f>
        <v/>
      </c>
      <c r="E26">
        <f>VLOOKUP('Needs Work&gt;5DB Units Comparison'!A26, 'CARA Test'!$A$2:$C$1137, 3, FALSE)</f>
        <v/>
      </c>
      <c r="F26">
        <f>VLOOKUP('Needs Work&gt;5DB Units Comparison'!$A26, 'CARA Prod2'!$A$2:$C$1138, 2, FALSE)</f>
        <v/>
      </c>
      <c r="G26">
        <f>VLOOKUP('Needs Work&gt;5DB Units Comparison'!$A26, 'CARA Prod2'!$A$2:$C$1138, 3, FALSE)</f>
        <v/>
      </c>
      <c r="H26">
        <f>VLOOKUP('Needs Work&gt;5DB Units Comparison'!A26, 'DataMart Test'!$A$2:$C$1137, 2, FALSE)</f>
        <v/>
      </c>
      <c r="I26">
        <f>VLOOKUP('Needs Work&gt;5DB Units Comparison'!A26, 'DataMart Test'!$A$2:$C$1137, 3, FALSE)</f>
        <v/>
      </c>
      <c r="J26">
        <f>VLOOKUP('Needs Work&gt;5DB Units Comparison'!A26, 'DataMart Prod'!$A$2:$C$1137, 2, FALSE)</f>
        <v/>
      </c>
      <c r="K26">
        <f>VLOOKUP('Needs Work&gt;5DB Units Comparison'!A26, 'DataMart Prod'!$A$2:$C$1137, 3, FALSE)</f>
        <v/>
      </c>
      <c r="L26">
        <f>IF(AND(B26=D26, B26=F26, B26=H26, B26=J26), TRUE, FALSE)</f>
        <v/>
      </c>
      <c r="M26">
        <f>IF(C26=0, AND(E26=1, G26=1, I26=1, K26=1), AND(E26=0, G26=0, I26=0, K26=0))</f>
        <v/>
      </c>
    </row>
    <row r="27">
      <c r="A27" s="3">
        <f>'PALS Prod'!H28</f>
        <v/>
      </c>
      <c r="B27">
        <f>VLOOKUP(A27, 'PALS Prod'!$H$3:$J$863, 2, FALSE)</f>
        <v/>
      </c>
      <c r="C27">
        <f>VLOOKUP(A27, 'PALS Prod'!$H$3:$J$863, 3, FALSE)</f>
        <v/>
      </c>
      <c r="D27">
        <f>VLOOKUP('Needs Work&gt;5DB Units Comparison'!A27, 'CARA Test'!$A$2:$C$1137, 2, FALSE)</f>
        <v/>
      </c>
      <c r="E27">
        <f>VLOOKUP('Needs Work&gt;5DB Units Comparison'!A27, 'CARA Test'!$A$2:$C$1137, 3, FALSE)</f>
        <v/>
      </c>
      <c r="F27">
        <f>VLOOKUP('Needs Work&gt;5DB Units Comparison'!$A27, 'CARA Prod2'!$A$2:$C$1138, 2, FALSE)</f>
        <v/>
      </c>
      <c r="G27">
        <f>VLOOKUP('Needs Work&gt;5DB Units Comparison'!$A27, 'CARA Prod2'!$A$2:$C$1138, 3, FALSE)</f>
        <v/>
      </c>
      <c r="H27">
        <f>VLOOKUP('Needs Work&gt;5DB Units Comparison'!A27, 'DataMart Test'!$A$2:$C$1137, 2, FALSE)</f>
        <v/>
      </c>
      <c r="I27">
        <f>VLOOKUP('Needs Work&gt;5DB Units Comparison'!A27, 'DataMart Test'!$A$2:$C$1137, 3, FALSE)</f>
        <v/>
      </c>
      <c r="J27">
        <f>VLOOKUP('Needs Work&gt;5DB Units Comparison'!A27, 'DataMart Prod'!$A$2:$C$1137, 2, FALSE)</f>
        <v/>
      </c>
      <c r="K27">
        <f>VLOOKUP('Needs Work&gt;5DB Units Comparison'!A27, 'DataMart Prod'!$A$2:$C$1137, 3, FALSE)</f>
        <v/>
      </c>
      <c r="L27">
        <f>IF(AND(B27=D27, B27=F27, B27=H27, B27=J27), TRUE, FALSE)</f>
        <v/>
      </c>
      <c r="M27">
        <f>IF(C27=0, AND(E27=1, G27=1, I27=1, K27=1), AND(E27=0, G27=0, I27=0, K27=0))</f>
        <v/>
      </c>
    </row>
    <row r="28">
      <c r="A28" s="3">
        <f>'PALS Prod'!H29</f>
        <v/>
      </c>
      <c r="B28">
        <f>VLOOKUP(A28, 'PALS Prod'!$H$3:$J$863, 2, FALSE)</f>
        <v/>
      </c>
      <c r="C28">
        <f>VLOOKUP(A28, 'PALS Prod'!$H$3:$J$863, 3, FALSE)</f>
        <v/>
      </c>
      <c r="D28">
        <f>VLOOKUP('Needs Work&gt;5DB Units Comparison'!A28, 'CARA Test'!$A$2:$C$1137, 2, FALSE)</f>
        <v/>
      </c>
      <c r="E28">
        <f>VLOOKUP('Needs Work&gt;5DB Units Comparison'!A28, 'CARA Test'!$A$2:$C$1137, 3, FALSE)</f>
        <v/>
      </c>
      <c r="F28">
        <f>VLOOKUP('Needs Work&gt;5DB Units Comparison'!$A28, 'CARA Prod2'!$A$2:$C$1138, 2, FALSE)</f>
        <v/>
      </c>
      <c r="G28">
        <f>VLOOKUP('Needs Work&gt;5DB Units Comparison'!$A28, 'CARA Prod2'!$A$2:$C$1138, 3, FALSE)</f>
        <v/>
      </c>
      <c r="H28">
        <f>VLOOKUP('Needs Work&gt;5DB Units Comparison'!A28, 'DataMart Test'!$A$2:$C$1137, 2, FALSE)</f>
        <v/>
      </c>
      <c r="I28">
        <f>VLOOKUP('Needs Work&gt;5DB Units Comparison'!A28, 'DataMart Test'!$A$2:$C$1137, 3, FALSE)</f>
        <v/>
      </c>
      <c r="J28">
        <f>VLOOKUP('Needs Work&gt;5DB Units Comparison'!A28, 'DataMart Prod'!$A$2:$C$1137, 2, FALSE)</f>
        <v/>
      </c>
      <c r="K28">
        <f>VLOOKUP('Needs Work&gt;5DB Units Comparison'!A28, 'DataMart Prod'!$A$2:$C$1137, 3, FALSE)</f>
        <v/>
      </c>
      <c r="L28">
        <f>IF(AND(B28=D28, B28=F28, B28=H28, B28=J28), TRUE, FALSE)</f>
        <v/>
      </c>
      <c r="M28">
        <f>IF(C28=0, AND(E28=1, G28=1, I28=1, K28=1), AND(E28=0, G28=0, I28=0, K28=0))</f>
        <v/>
      </c>
    </row>
    <row r="29">
      <c r="A29" s="3">
        <f>'PALS Prod'!H30</f>
        <v/>
      </c>
      <c r="B29">
        <f>VLOOKUP(A29, 'PALS Prod'!$H$3:$J$863, 2, FALSE)</f>
        <v/>
      </c>
      <c r="C29">
        <f>VLOOKUP(A29, 'PALS Prod'!$H$3:$J$863, 3, FALSE)</f>
        <v/>
      </c>
      <c r="D29">
        <f>VLOOKUP('Needs Work&gt;5DB Units Comparison'!A29, 'CARA Test'!$A$2:$C$1137, 2, FALSE)</f>
        <v/>
      </c>
      <c r="E29">
        <f>VLOOKUP('Needs Work&gt;5DB Units Comparison'!A29, 'CARA Test'!$A$2:$C$1137, 3, FALSE)</f>
        <v/>
      </c>
      <c r="F29">
        <f>VLOOKUP('Needs Work&gt;5DB Units Comparison'!$A29, 'CARA Prod2'!$A$2:$C$1138, 2, FALSE)</f>
        <v/>
      </c>
      <c r="G29">
        <f>VLOOKUP('Needs Work&gt;5DB Units Comparison'!$A29, 'CARA Prod2'!$A$2:$C$1138, 3, FALSE)</f>
        <v/>
      </c>
      <c r="H29">
        <f>VLOOKUP('Needs Work&gt;5DB Units Comparison'!A29, 'DataMart Test'!$A$2:$C$1137, 2, FALSE)</f>
        <v/>
      </c>
      <c r="I29">
        <f>VLOOKUP('Needs Work&gt;5DB Units Comparison'!A29, 'DataMart Test'!$A$2:$C$1137, 3, FALSE)</f>
        <v/>
      </c>
      <c r="J29">
        <f>VLOOKUP('Needs Work&gt;5DB Units Comparison'!A29, 'DataMart Prod'!$A$2:$C$1137, 2, FALSE)</f>
        <v/>
      </c>
      <c r="K29">
        <f>VLOOKUP('Needs Work&gt;5DB Units Comparison'!A29, 'DataMart Prod'!$A$2:$C$1137, 3, FALSE)</f>
        <v/>
      </c>
      <c r="L29">
        <f>IF(AND(B29=D29, B29=F29, B29=H29, B29=J29), TRUE, FALSE)</f>
        <v/>
      </c>
      <c r="M29">
        <f>IF(C29=0, AND(E29=1, G29=1, I29=1, K29=1), AND(E29=0, G29=0, I29=0, K29=0))</f>
        <v/>
      </c>
    </row>
    <row r="30">
      <c r="A30" s="3">
        <f>'PALS Prod'!H31</f>
        <v/>
      </c>
      <c r="B30">
        <f>VLOOKUP(A30, 'PALS Prod'!$H$3:$J$863, 2, FALSE)</f>
        <v/>
      </c>
      <c r="C30">
        <f>VLOOKUP(A30, 'PALS Prod'!$H$3:$J$863, 3, FALSE)</f>
        <v/>
      </c>
      <c r="D30">
        <f>VLOOKUP('Needs Work&gt;5DB Units Comparison'!A30, 'CARA Test'!$A$2:$C$1137, 2, FALSE)</f>
        <v/>
      </c>
      <c r="E30">
        <f>VLOOKUP('Needs Work&gt;5DB Units Comparison'!A30, 'CARA Test'!$A$2:$C$1137, 3, FALSE)</f>
        <v/>
      </c>
      <c r="F30">
        <f>VLOOKUP('Needs Work&gt;5DB Units Comparison'!$A30, 'CARA Prod2'!$A$2:$C$1138, 2, FALSE)</f>
        <v/>
      </c>
      <c r="G30">
        <f>VLOOKUP('Needs Work&gt;5DB Units Comparison'!$A30, 'CARA Prod2'!$A$2:$C$1138, 3, FALSE)</f>
        <v/>
      </c>
      <c r="H30">
        <f>VLOOKUP('Needs Work&gt;5DB Units Comparison'!A30, 'DataMart Test'!$A$2:$C$1137, 2, FALSE)</f>
        <v/>
      </c>
      <c r="I30">
        <f>VLOOKUP('Needs Work&gt;5DB Units Comparison'!A30, 'DataMart Test'!$A$2:$C$1137, 3, FALSE)</f>
        <v/>
      </c>
      <c r="J30">
        <f>VLOOKUP('Needs Work&gt;5DB Units Comparison'!A30, 'DataMart Prod'!$A$2:$C$1137, 2, FALSE)</f>
        <v/>
      </c>
      <c r="K30">
        <f>VLOOKUP('Needs Work&gt;5DB Units Comparison'!A30, 'DataMart Prod'!$A$2:$C$1137, 3, FALSE)</f>
        <v/>
      </c>
      <c r="L30">
        <f>IF(AND(B30=D30, B30=F30, B30=H30, B30=J30), TRUE, FALSE)</f>
        <v/>
      </c>
      <c r="M30">
        <f>IF(C30=0, AND(E30=1, G30=1, I30=1, K30=1), AND(E30=0, G30=0, I30=0, K30=0))</f>
        <v/>
      </c>
    </row>
    <row r="31">
      <c r="A31" s="3">
        <f>'PALS Prod'!H32</f>
        <v/>
      </c>
      <c r="B31">
        <f>VLOOKUP(A31, 'PALS Prod'!$H$3:$J$863, 2, FALSE)</f>
        <v/>
      </c>
      <c r="C31">
        <f>VLOOKUP(A31, 'PALS Prod'!$H$3:$J$863, 3, FALSE)</f>
        <v/>
      </c>
      <c r="D31">
        <f>VLOOKUP('Needs Work&gt;5DB Units Comparison'!A31, 'CARA Test'!$A$2:$C$1137, 2, FALSE)</f>
        <v/>
      </c>
      <c r="E31">
        <f>VLOOKUP('Needs Work&gt;5DB Units Comparison'!A31, 'CARA Test'!$A$2:$C$1137, 3, FALSE)</f>
        <v/>
      </c>
      <c r="F31">
        <f>VLOOKUP('Needs Work&gt;5DB Units Comparison'!$A31, 'CARA Prod2'!$A$2:$C$1138, 2, FALSE)</f>
        <v/>
      </c>
      <c r="G31">
        <f>VLOOKUP('Needs Work&gt;5DB Units Comparison'!$A31, 'CARA Prod2'!$A$2:$C$1138, 3, FALSE)</f>
        <v/>
      </c>
      <c r="H31">
        <f>VLOOKUP('Needs Work&gt;5DB Units Comparison'!A31, 'DataMart Test'!$A$2:$C$1137, 2, FALSE)</f>
        <v/>
      </c>
      <c r="I31">
        <f>VLOOKUP('Needs Work&gt;5DB Units Comparison'!A31, 'DataMart Test'!$A$2:$C$1137, 3, FALSE)</f>
        <v/>
      </c>
      <c r="J31">
        <f>VLOOKUP('Needs Work&gt;5DB Units Comparison'!A31, 'DataMart Prod'!$A$2:$C$1137, 2, FALSE)</f>
        <v/>
      </c>
      <c r="K31">
        <f>VLOOKUP('Needs Work&gt;5DB Units Comparison'!A31, 'DataMart Prod'!$A$2:$C$1137, 3, FALSE)</f>
        <v/>
      </c>
      <c r="L31">
        <f>IF(AND(B31=D31, B31=F31, B31=H31, B31=J31), TRUE, FALSE)</f>
        <v/>
      </c>
      <c r="M31">
        <f>IF(C31=0, AND(E31=1, G31=1, I31=1, K31=1), AND(E31=0, G31=0, I31=0, K31=0))</f>
        <v/>
      </c>
    </row>
    <row r="32">
      <c r="A32" s="3">
        <f>'PALS Prod'!H33</f>
        <v/>
      </c>
      <c r="B32">
        <f>VLOOKUP(A32, 'PALS Prod'!$H$3:$J$863, 2, FALSE)</f>
        <v/>
      </c>
      <c r="C32">
        <f>VLOOKUP(A32, 'PALS Prod'!$H$3:$J$863, 3, FALSE)</f>
        <v/>
      </c>
      <c r="D32">
        <f>VLOOKUP('Needs Work&gt;5DB Units Comparison'!A32, 'CARA Test'!$A$2:$C$1137, 2, FALSE)</f>
        <v/>
      </c>
      <c r="E32">
        <f>VLOOKUP('Needs Work&gt;5DB Units Comparison'!A32, 'CARA Test'!$A$2:$C$1137, 3, FALSE)</f>
        <v/>
      </c>
      <c r="F32">
        <f>VLOOKUP('Needs Work&gt;5DB Units Comparison'!$A32, 'CARA Prod2'!$A$2:$C$1138, 2, FALSE)</f>
        <v/>
      </c>
      <c r="G32">
        <f>VLOOKUP('Needs Work&gt;5DB Units Comparison'!$A32, 'CARA Prod2'!$A$2:$C$1138, 3, FALSE)</f>
        <v/>
      </c>
      <c r="H32">
        <f>VLOOKUP('Needs Work&gt;5DB Units Comparison'!A32, 'DataMart Test'!$A$2:$C$1137, 2, FALSE)</f>
        <v/>
      </c>
      <c r="I32">
        <f>VLOOKUP('Needs Work&gt;5DB Units Comparison'!A32, 'DataMart Test'!$A$2:$C$1137, 3, FALSE)</f>
        <v/>
      </c>
      <c r="J32">
        <f>VLOOKUP('Needs Work&gt;5DB Units Comparison'!A32, 'DataMart Prod'!$A$2:$C$1137, 2, FALSE)</f>
        <v/>
      </c>
      <c r="K32">
        <f>VLOOKUP('Needs Work&gt;5DB Units Comparison'!A32, 'DataMart Prod'!$A$2:$C$1137, 3, FALSE)</f>
        <v/>
      </c>
      <c r="L32">
        <f>IF(AND(B32=D32, B32=F32, B32=H32, B32=J32), TRUE, FALSE)</f>
        <v/>
      </c>
      <c r="M32">
        <f>IF(C32=0, AND(E32=1, G32=1, I32=1, K32=1), AND(E32=0, G32=0, I32=0, K32=0))</f>
        <v/>
      </c>
    </row>
    <row r="33">
      <c r="A33" s="3">
        <f>'PALS Prod'!H34</f>
        <v/>
      </c>
      <c r="B33">
        <f>VLOOKUP(A33, 'PALS Prod'!$H$3:$J$863, 2, FALSE)</f>
        <v/>
      </c>
      <c r="C33">
        <f>VLOOKUP(A33, 'PALS Prod'!$H$3:$J$863, 3, FALSE)</f>
        <v/>
      </c>
      <c r="D33">
        <f>VLOOKUP('Needs Work&gt;5DB Units Comparison'!A33, 'CARA Test'!$A$2:$C$1137, 2, FALSE)</f>
        <v/>
      </c>
      <c r="E33">
        <f>VLOOKUP('Needs Work&gt;5DB Units Comparison'!A33, 'CARA Test'!$A$2:$C$1137, 3, FALSE)</f>
        <v/>
      </c>
      <c r="F33">
        <f>VLOOKUP('Needs Work&gt;5DB Units Comparison'!$A33, 'CARA Prod2'!$A$2:$C$1138, 2, FALSE)</f>
        <v/>
      </c>
      <c r="G33">
        <f>VLOOKUP('Needs Work&gt;5DB Units Comparison'!$A33, 'CARA Prod2'!$A$2:$C$1138, 3, FALSE)</f>
        <v/>
      </c>
      <c r="H33">
        <f>VLOOKUP('Needs Work&gt;5DB Units Comparison'!A33, 'DataMart Test'!$A$2:$C$1137, 2, FALSE)</f>
        <v/>
      </c>
      <c r="I33">
        <f>VLOOKUP('Needs Work&gt;5DB Units Comparison'!A33, 'DataMart Test'!$A$2:$C$1137, 3, FALSE)</f>
        <v/>
      </c>
      <c r="J33">
        <f>VLOOKUP('Needs Work&gt;5DB Units Comparison'!A33, 'DataMart Prod'!$A$2:$C$1137, 2, FALSE)</f>
        <v/>
      </c>
      <c r="K33">
        <f>VLOOKUP('Needs Work&gt;5DB Units Comparison'!A33, 'DataMart Prod'!$A$2:$C$1137, 3, FALSE)</f>
        <v/>
      </c>
      <c r="L33">
        <f>IF(AND(B33=D33, B33=F33, B33=H33, B33=J33), TRUE, FALSE)</f>
        <v/>
      </c>
      <c r="M33">
        <f>IF(C33=0, AND(E33=1, G33=1, I33=1, K33=1), AND(E33=0, G33=0, I33=0, K33=0))</f>
        <v/>
      </c>
    </row>
    <row r="34">
      <c r="A34" s="3">
        <f>'PALS Prod'!H35</f>
        <v/>
      </c>
      <c r="B34">
        <f>VLOOKUP(A34, 'PALS Prod'!$H$3:$J$863, 2, FALSE)</f>
        <v/>
      </c>
      <c r="C34">
        <f>VLOOKUP(A34, 'PALS Prod'!$H$3:$J$863, 3, FALSE)</f>
        <v/>
      </c>
      <c r="D34">
        <f>VLOOKUP('Needs Work&gt;5DB Units Comparison'!A34, 'CARA Test'!$A$2:$C$1137, 2, FALSE)</f>
        <v/>
      </c>
      <c r="E34">
        <f>VLOOKUP('Needs Work&gt;5DB Units Comparison'!A34, 'CARA Test'!$A$2:$C$1137, 3, FALSE)</f>
        <v/>
      </c>
      <c r="F34">
        <f>VLOOKUP('Needs Work&gt;5DB Units Comparison'!$A34, 'CARA Prod2'!$A$2:$C$1138, 2, FALSE)</f>
        <v/>
      </c>
      <c r="G34">
        <f>VLOOKUP('Needs Work&gt;5DB Units Comparison'!$A34, 'CARA Prod2'!$A$2:$C$1138, 3, FALSE)</f>
        <v/>
      </c>
      <c r="H34">
        <f>VLOOKUP('Needs Work&gt;5DB Units Comparison'!A34, 'DataMart Test'!$A$2:$C$1137, 2, FALSE)</f>
        <v/>
      </c>
      <c r="I34">
        <f>VLOOKUP('Needs Work&gt;5DB Units Comparison'!A34, 'DataMart Test'!$A$2:$C$1137, 3, FALSE)</f>
        <v/>
      </c>
      <c r="J34">
        <f>VLOOKUP('Needs Work&gt;5DB Units Comparison'!A34, 'DataMart Prod'!$A$2:$C$1137, 2, FALSE)</f>
        <v/>
      </c>
      <c r="K34">
        <f>VLOOKUP('Needs Work&gt;5DB Units Comparison'!A34, 'DataMart Prod'!$A$2:$C$1137, 3, FALSE)</f>
        <v/>
      </c>
      <c r="L34">
        <f>IF(AND(B34=D34, B34=F34, B34=H34, B34=J34), TRUE, FALSE)</f>
        <v/>
      </c>
      <c r="M34">
        <f>IF(C34=0, AND(E34=1, G34=1, I34=1, K34=1), AND(E34=0, G34=0, I34=0, K34=0))</f>
        <v/>
      </c>
    </row>
    <row r="35">
      <c r="A35" s="3">
        <f>'PALS Prod'!H36</f>
        <v/>
      </c>
      <c r="B35">
        <f>VLOOKUP(A35, 'PALS Prod'!$H$3:$J$863, 2, FALSE)</f>
        <v/>
      </c>
      <c r="C35">
        <f>VLOOKUP(A35, 'PALS Prod'!$H$3:$J$863, 3, FALSE)</f>
        <v/>
      </c>
      <c r="D35">
        <f>VLOOKUP('Needs Work&gt;5DB Units Comparison'!A35, 'CARA Test'!$A$2:$C$1137, 2, FALSE)</f>
        <v/>
      </c>
      <c r="E35">
        <f>VLOOKUP('Needs Work&gt;5DB Units Comparison'!A35, 'CARA Test'!$A$2:$C$1137, 3, FALSE)</f>
        <v/>
      </c>
      <c r="F35">
        <f>VLOOKUP('Needs Work&gt;5DB Units Comparison'!$A35, 'CARA Prod2'!$A$2:$C$1138, 2, FALSE)</f>
        <v/>
      </c>
      <c r="G35">
        <f>VLOOKUP('Needs Work&gt;5DB Units Comparison'!$A35, 'CARA Prod2'!$A$2:$C$1138, 3, FALSE)</f>
        <v/>
      </c>
      <c r="H35">
        <f>VLOOKUP('Needs Work&gt;5DB Units Comparison'!A35, 'DataMart Test'!$A$2:$C$1137, 2, FALSE)</f>
        <v/>
      </c>
      <c r="I35">
        <f>VLOOKUP('Needs Work&gt;5DB Units Comparison'!A35, 'DataMart Test'!$A$2:$C$1137, 3, FALSE)</f>
        <v/>
      </c>
      <c r="J35">
        <f>VLOOKUP('Needs Work&gt;5DB Units Comparison'!A35, 'DataMart Prod'!$A$2:$C$1137, 2, FALSE)</f>
        <v/>
      </c>
      <c r="K35">
        <f>VLOOKUP('Needs Work&gt;5DB Units Comparison'!A35, 'DataMart Prod'!$A$2:$C$1137, 3, FALSE)</f>
        <v/>
      </c>
      <c r="L35">
        <f>IF(AND(B35=D35, B35=F35, B35=H35, B35=J35), TRUE, FALSE)</f>
        <v/>
      </c>
      <c r="M35">
        <f>IF(C35=0, AND(E35=1, G35=1, I35=1, K35=1), AND(E35=0, G35=0, I35=0, K35=0))</f>
        <v/>
      </c>
    </row>
    <row r="36">
      <c r="A36" s="3">
        <f>'PALS Prod'!H37</f>
        <v/>
      </c>
      <c r="B36">
        <f>VLOOKUP(A36, 'PALS Prod'!$H$3:$J$863, 2, FALSE)</f>
        <v/>
      </c>
      <c r="C36">
        <f>VLOOKUP(A36, 'PALS Prod'!$H$3:$J$863, 3, FALSE)</f>
        <v/>
      </c>
      <c r="D36">
        <f>VLOOKUP('Needs Work&gt;5DB Units Comparison'!A36, 'CARA Test'!$A$2:$C$1137, 2, FALSE)</f>
        <v/>
      </c>
      <c r="E36">
        <f>VLOOKUP('Needs Work&gt;5DB Units Comparison'!A36, 'CARA Test'!$A$2:$C$1137, 3, FALSE)</f>
        <v/>
      </c>
      <c r="F36">
        <f>VLOOKUP('Needs Work&gt;5DB Units Comparison'!$A36, 'CARA Prod2'!$A$2:$C$1138, 2, FALSE)</f>
        <v/>
      </c>
      <c r="G36">
        <f>VLOOKUP('Needs Work&gt;5DB Units Comparison'!$A36, 'CARA Prod2'!$A$2:$C$1138, 3, FALSE)</f>
        <v/>
      </c>
      <c r="H36">
        <f>VLOOKUP('Needs Work&gt;5DB Units Comparison'!A36, 'DataMart Test'!$A$2:$C$1137, 2, FALSE)</f>
        <v/>
      </c>
      <c r="I36">
        <f>VLOOKUP('Needs Work&gt;5DB Units Comparison'!A36, 'DataMart Test'!$A$2:$C$1137, 3, FALSE)</f>
        <v/>
      </c>
      <c r="J36">
        <f>VLOOKUP('Needs Work&gt;5DB Units Comparison'!A36, 'DataMart Prod'!$A$2:$C$1137, 2, FALSE)</f>
        <v/>
      </c>
      <c r="K36">
        <f>VLOOKUP('Needs Work&gt;5DB Units Comparison'!A36, 'DataMart Prod'!$A$2:$C$1137, 3, FALSE)</f>
        <v/>
      </c>
      <c r="L36">
        <f>IF(AND(B36=D36, B36=F36, B36=H36, B36=J36), TRUE, FALSE)</f>
        <v/>
      </c>
      <c r="M36">
        <f>IF(C36=0, AND(E36=1, G36=1, I36=1, K36=1), AND(E36=0, G36=0, I36=0, K36=0))</f>
        <v/>
      </c>
    </row>
    <row r="37">
      <c r="A37" s="3">
        <f>'PALS Prod'!H38</f>
        <v/>
      </c>
      <c r="B37">
        <f>VLOOKUP(A37, 'PALS Prod'!$H$3:$J$863, 2, FALSE)</f>
        <v/>
      </c>
      <c r="C37">
        <f>VLOOKUP(A37, 'PALS Prod'!$H$3:$J$863, 3, FALSE)</f>
        <v/>
      </c>
      <c r="D37">
        <f>VLOOKUP('Needs Work&gt;5DB Units Comparison'!A37, 'CARA Test'!$A$2:$C$1137, 2, FALSE)</f>
        <v/>
      </c>
      <c r="E37">
        <f>VLOOKUP('Needs Work&gt;5DB Units Comparison'!A37, 'CARA Test'!$A$2:$C$1137, 3, FALSE)</f>
        <v/>
      </c>
      <c r="F37">
        <f>VLOOKUP('Needs Work&gt;5DB Units Comparison'!$A37, 'CARA Prod2'!$A$2:$C$1138, 2, FALSE)</f>
        <v/>
      </c>
      <c r="G37">
        <f>VLOOKUP('Needs Work&gt;5DB Units Comparison'!$A37, 'CARA Prod2'!$A$2:$C$1138, 3, FALSE)</f>
        <v/>
      </c>
      <c r="H37">
        <f>VLOOKUP('Needs Work&gt;5DB Units Comparison'!A37, 'DataMart Test'!$A$2:$C$1137, 2, FALSE)</f>
        <v/>
      </c>
      <c r="I37">
        <f>VLOOKUP('Needs Work&gt;5DB Units Comparison'!A37, 'DataMart Test'!$A$2:$C$1137, 3, FALSE)</f>
        <v/>
      </c>
      <c r="J37">
        <f>VLOOKUP('Needs Work&gt;5DB Units Comparison'!A37, 'DataMart Prod'!$A$2:$C$1137, 2, FALSE)</f>
        <v/>
      </c>
      <c r="K37">
        <f>VLOOKUP('Needs Work&gt;5DB Units Comparison'!A37, 'DataMart Prod'!$A$2:$C$1137, 3, FALSE)</f>
        <v/>
      </c>
      <c r="L37">
        <f>IF(AND(B37=D37, B37=F37, B37=H37, B37=J37), TRUE, FALSE)</f>
        <v/>
      </c>
      <c r="M37">
        <f>IF(C37=0, AND(E37=1, G37=1, I37=1, K37=1), AND(E37=0, G37=0, I37=0, K37=0))</f>
        <v/>
      </c>
    </row>
    <row r="38">
      <c r="A38" s="3">
        <f>'PALS Prod'!H39</f>
        <v/>
      </c>
      <c r="B38">
        <f>VLOOKUP(A38, 'PALS Prod'!$H$3:$J$863, 2, FALSE)</f>
        <v/>
      </c>
      <c r="C38">
        <f>VLOOKUP(A38, 'PALS Prod'!$H$3:$J$863, 3, FALSE)</f>
        <v/>
      </c>
      <c r="D38">
        <f>VLOOKUP('Needs Work&gt;5DB Units Comparison'!A38, 'CARA Test'!$A$2:$C$1137, 2, FALSE)</f>
        <v/>
      </c>
      <c r="E38">
        <f>VLOOKUP('Needs Work&gt;5DB Units Comparison'!A38, 'CARA Test'!$A$2:$C$1137, 3, FALSE)</f>
        <v/>
      </c>
      <c r="F38">
        <f>VLOOKUP('Needs Work&gt;5DB Units Comparison'!$A38, 'CARA Prod2'!$A$2:$C$1138, 2, FALSE)</f>
        <v/>
      </c>
      <c r="G38">
        <f>VLOOKUP('Needs Work&gt;5DB Units Comparison'!$A38, 'CARA Prod2'!$A$2:$C$1138, 3, FALSE)</f>
        <v/>
      </c>
      <c r="H38">
        <f>VLOOKUP('Needs Work&gt;5DB Units Comparison'!A38, 'DataMart Test'!$A$2:$C$1137, 2, FALSE)</f>
        <v/>
      </c>
      <c r="I38">
        <f>VLOOKUP('Needs Work&gt;5DB Units Comparison'!A38, 'DataMart Test'!$A$2:$C$1137, 3, FALSE)</f>
        <v/>
      </c>
      <c r="J38">
        <f>VLOOKUP('Needs Work&gt;5DB Units Comparison'!A38, 'DataMart Prod'!$A$2:$C$1137, 2, FALSE)</f>
        <v/>
      </c>
      <c r="K38">
        <f>VLOOKUP('Needs Work&gt;5DB Units Comparison'!A38, 'DataMart Prod'!$A$2:$C$1137, 3, FALSE)</f>
        <v/>
      </c>
      <c r="L38">
        <f>IF(AND(B38=D38, B38=F38, B38=H38, B38=J38), TRUE, FALSE)</f>
        <v/>
      </c>
      <c r="M38">
        <f>IF(C38=0, AND(E38=1, G38=1, I38=1, K38=1), AND(E38=0, G38=0, I38=0, K38=0))</f>
        <v/>
      </c>
    </row>
    <row r="39">
      <c r="A39" s="3">
        <f>'PALS Prod'!H40</f>
        <v/>
      </c>
      <c r="B39">
        <f>VLOOKUP(A39, 'PALS Prod'!$H$3:$J$863, 2, FALSE)</f>
        <v/>
      </c>
      <c r="C39">
        <f>VLOOKUP(A39, 'PALS Prod'!$H$3:$J$863, 3, FALSE)</f>
        <v/>
      </c>
      <c r="D39">
        <f>VLOOKUP('Needs Work&gt;5DB Units Comparison'!A39, 'CARA Test'!$A$2:$C$1137, 2, FALSE)</f>
        <v/>
      </c>
      <c r="E39">
        <f>VLOOKUP('Needs Work&gt;5DB Units Comparison'!A39, 'CARA Test'!$A$2:$C$1137, 3, FALSE)</f>
        <v/>
      </c>
      <c r="F39">
        <f>VLOOKUP('Needs Work&gt;5DB Units Comparison'!$A39, 'CARA Prod2'!$A$2:$C$1138, 2, FALSE)</f>
        <v/>
      </c>
      <c r="G39">
        <f>VLOOKUP('Needs Work&gt;5DB Units Comparison'!$A39, 'CARA Prod2'!$A$2:$C$1138, 3, FALSE)</f>
        <v/>
      </c>
      <c r="H39">
        <f>VLOOKUP('Needs Work&gt;5DB Units Comparison'!A39, 'DataMart Test'!$A$2:$C$1137, 2, FALSE)</f>
        <v/>
      </c>
      <c r="I39">
        <f>VLOOKUP('Needs Work&gt;5DB Units Comparison'!A39, 'DataMart Test'!$A$2:$C$1137, 3, FALSE)</f>
        <v/>
      </c>
      <c r="J39">
        <f>VLOOKUP('Needs Work&gt;5DB Units Comparison'!A39, 'DataMart Prod'!$A$2:$C$1137, 2, FALSE)</f>
        <v/>
      </c>
      <c r="K39">
        <f>VLOOKUP('Needs Work&gt;5DB Units Comparison'!A39, 'DataMart Prod'!$A$2:$C$1137, 3, FALSE)</f>
        <v/>
      </c>
      <c r="L39">
        <f>IF(AND(B39=D39, B39=F39, B39=H39, B39=J39), TRUE, FALSE)</f>
        <v/>
      </c>
      <c r="M39">
        <f>IF(C39=0, AND(E39=1, G39=1, I39=1, K39=1), AND(E39=0, G39=0, I39=0, K39=0))</f>
        <v/>
      </c>
    </row>
    <row r="40">
      <c r="A40" s="3">
        <f>'PALS Prod'!H41</f>
        <v/>
      </c>
      <c r="B40">
        <f>VLOOKUP(A40, 'PALS Prod'!$H$3:$J$863, 2, FALSE)</f>
        <v/>
      </c>
      <c r="C40">
        <f>VLOOKUP(A40, 'PALS Prod'!$H$3:$J$863, 3, FALSE)</f>
        <v/>
      </c>
      <c r="D40">
        <f>VLOOKUP('Needs Work&gt;5DB Units Comparison'!A40, 'CARA Test'!$A$2:$C$1137, 2, FALSE)</f>
        <v/>
      </c>
      <c r="E40">
        <f>VLOOKUP('Needs Work&gt;5DB Units Comparison'!A40, 'CARA Test'!$A$2:$C$1137, 3, FALSE)</f>
        <v/>
      </c>
      <c r="F40">
        <f>VLOOKUP('Needs Work&gt;5DB Units Comparison'!$A40, 'CARA Prod2'!$A$2:$C$1138, 2, FALSE)</f>
        <v/>
      </c>
      <c r="G40">
        <f>VLOOKUP('Needs Work&gt;5DB Units Comparison'!$A40, 'CARA Prod2'!$A$2:$C$1138, 3, FALSE)</f>
        <v/>
      </c>
      <c r="H40">
        <f>VLOOKUP('Needs Work&gt;5DB Units Comparison'!A40, 'DataMart Test'!$A$2:$C$1137, 2, FALSE)</f>
        <v/>
      </c>
      <c r="I40">
        <f>VLOOKUP('Needs Work&gt;5DB Units Comparison'!A40, 'DataMart Test'!$A$2:$C$1137, 3, FALSE)</f>
        <v/>
      </c>
      <c r="J40">
        <f>VLOOKUP('Needs Work&gt;5DB Units Comparison'!A40, 'DataMart Prod'!$A$2:$C$1137, 2, FALSE)</f>
        <v/>
      </c>
      <c r="K40">
        <f>VLOOKUP('Needs Work&gt;5DB Units Comparison'!A40, 'DataMart Prod'!$A$2:$C$1137, 3, FALSE)</f>
        <v/>
      </c>
      <c r="L40">
        <f>IF(AND(B40=D40, B40=F40, B40=H40, B40=J40), TRUE, FALSE)</f>
        <v/>
      </c>
      <c r="M40">
        <f>IF(C40=0, AND(E40=1, G40=1, I40=1, K40=1), AND(E40=0, G40=0, I40=0, K40=0))</f>
        <v/>
      </c>
    </row>
    <row r="41">
      <c r="A41" s="3">
        <f>'PALS Prod'!H42</f>
        <v/>
      </c>
      <c r="B41">
        <f>VLOOKUP(A41, 'PALS Prod'!$H$3:$J$863, 2, FALSE)</f>
        <v/>
      </c>
      <c r="C41">
        <f>VLOOKUP(A41, 'PALS Prod'!$H$3:$J$863, 3, FALSE)</f>
        <v/>
      </c>
      <c r="D41">
        <f>VLOOKUP('Needs Work&gt;5DB Units Comparison'!A41, 'CARA Test'!$A$2:$C$1137, 2, FALSE)</f>
        <v/>
      </c>
      <c r="E41">
        <f>VLOOKUP('Needs Work&gt;5DB Units Comparison'!A41, 'CARA Test'!$A$2:$C$1137, 3, FALSE)</f>
        <v/>
      </c>
      <c r="F41">
        <f>VLOOKUP('Needs Work&gt;5DB Units Comparison'!$A41, 'CARA Prod2'!$A$2:$C$1138, 2, FALSE)</f>
        <v/>
      </c>
      <c r="G41">
        <f>VLOOKUP('Needs Work&gt;5DB Units Comparison'!$A41, 'CARA Prod2'!$A$2:$C$1138, 3, FALSE)</f>
        <v/>
      </c>
      <c r="H41">
        <f>VLOOKUP('Needs Work&gt;5DB Units Comparison'!A41, 'DataMart Test'!$A$2:$C$1137, 2, FALSE)</f>
        <v/>
      </c>
      <c r="I41">
        <f>VLOOKUP('Needs Work&gt;5DB Units Comparison'!A41, 'DataMart Test'!$A$2:$C$1137, 3, FALSE)</f>
        <v/>
      </c>
      <c r="J41">
        <f>VLOOKUP('Needs Work&gt;5DB Units Comparison'!A41, 'DataMart Prod'!$A$2:$C$1137, 2, FALSE)</f>
        <v/>
      </c>
      <c r="K41">
        <f>VLOOKUP('Needs Work&gt;5DB Units Comparison'!A41, 'DataMart Prod'!$A$2:$C$1137, 3, FALSE)</f>
        <v/>
      </c>
      <c r="L41">
        <f>IF(AND(B41=D41, B41=F41, B41=H41, B41=J41), TRUE, FALSE)</f>
        <v/>
      </c>
      <c r="M41">
        <f>IF(C41=0, AND(E41=1, G41=1, I41=1, K41=1), AND(E41=0, G41=0, I41=0, K41=0))</f>
        <v/>
      </c>
    </row>
    <row r="42">
      <c r="A42" s="3">
        <f>'PALS Prod'!H43</f>
        <v/>
      </c>
      <c r="B42">
        <f>VLOOKUP(A42, 'PALS Prod'!$H$3:$J$863, 2, FALSE)</f>
        <v/>
      </c>
      <c r="C42">
        <f>VLOOKUP(A42, 'PALS Prod'!$H$3:$J$863, 3, FALSE)</f>
        <v/>
      </c>
      <c r="D42">
        <f>VLOOKUP('Needs Work&gt;5DB Units Comparison'!A42, 'CARA Test'!$A$2:$C$1137, 2, FALSE)</f>
        <v/>
      </c>
      <c r="E42">
        <f>VLOOKUP('Needs Work&gt;5DB Units Comparison'!A42, 'CARA Test'!$A$2:$C$1137, 3, FALSE)</f>
        <v/>
      </c>
      <c r="F42">
        <f>VLOOKUP('Needs Work&gt;5DB Units Comparison'!$A42, 'CARA Prod2'!$A$2:$C$1138, 2, FALSE)</f>
        <v/>
      </c>
      <c r="G42">
        <f>VLOOKUP('Needs Work&gt;5DB Units Comparison'!$A42, 'CARA Prod2'!$A$2:$C$1138, 3, FALSE)</f>
        <v/>
      </c>
      <c r="H42">
        <f>VLOOKUP('Needs Work&gt;5DB Units Comparison'!A42, 'DataMart Test'!$A$2:$C$1137, 2, FALSE)</f>
        <v/>
      </c>
      <c r="I42">
        <f>VLOOKUP('Needs Work&gt;5DB Units Comparison'!A42, 'DataMart Test'!$A$2:$C$1137, 3, FALSE)</f>
        <v/>
      </c>
      <c r="J42">
        <f>VLOOKUP('Needs Work&gt;5DB Units Comparison'!A42, 'DataMart Prod'!$A$2:$C$1137, 2, FALSE)</f>
        <v/>
      </c>
      <c r="K42">
        <f>VLOOKUP('Needs Work&gt;5DB Units Comparison'!A42, 'DataMart Prod'!$A$2:$C$1137, 3, FALSE)</f>
        <v/>
      </c>
      <c r="L42">
        <f>IF(AND(B42=D42, B42=F42, B42=H42, B42=J42), TRUE, FALSE)</f>
        <v/>
      </c>
      <c r="M42">
        <f>IF(C42=0, AND(E42=1, G42=1, I42=1, K42=1), AND(E42=0, G42=0, I42=0, K42=0))</f>
        <v/>
      </c>
    </row>
    <row r="43">
      <c r="A43" s="3">
        <f>'PALS Prod'!H44</f>
        <v/>
      </c>
      <c r="B43">
        <f>VLOOKUP(A43, 'PALS Prod'!$H$3:$J$863, 2, FALSE)</f>
        <v/>
      </c>
      <c r="C43">
        <f>VLOOKUP(A43, 'PALS Prod'!$H$3:$J$863, 3, FALSE)</f>
        <v/>
      </c>
      <c r="D43">
        <f>VLOOKUP('Needs Work&gt;5DB Units Comparison'!A43, 'CARA Test'!$A$2:$C$1137, 2, FALSE)</f>
        <v/>
      </c>
      <c r="E43">
        <f>VLOOKUP('Needs Work&gt;5DB Units Comparison'!A43, 'CARA Test'!$A$2:$C$1137, 3, FALSE)</f>
        <v/>
      </c>
      <c r="F43">
        <f>VLOOKUP('Needs Work&gt;5DB Units Comparison'!$A43, 'CARA Prod2'!$A$2:$C$1138, 2, FALSE)</f>
        <v/>
      </c>
      <c r="G43">
        <f>VLOOKUP('Needs Work&gt;5DB Units Comparison'!$A43, 'CARA Prod2'!$A$2:$C$1138, 3, FALSE)</f>
        <v/>
      </c>
      <c r="H43">
        <f>VLOOKUP('Needs Work&gt;5DB Units Comparison'!A43, 'DataMart Test'!$A$2:$C$1137, 2, FALSE)</f>
        <v/>
      </c>
      <c r="I43">
        <f>VLOOKUP('Needs Work&gt;5DB Units Comparison'!A43, 'DataMart Test'!$A$2:$C$1137, 3, FALSE)</f>
        <v/>
      </c>
      <c r="J43">
        <f>VLOOKUP('Needs Work&gt;5DB Units Comparison'!A43, 'DataMart Prod'!$A$2:$C$1137, 2, FALSE)</f>
        <v/>
      </c>
      <c r="K43">
        <f>VLOOKUP('Needs Work&gt;5DB Units Comparison'!A43, 'DataMart Prod'!$A$2:$C$1137, 3, FALSE)</f>
        <v/>
      </c>
      <c r="L43">
        <f>IF(AND(B43=D43, B43=F43, B43=H43, B43=J43), TRUE, FALSE)</f>
        <v/>
      </c>
      <c r="M43">
        <f>IF(C43=0, AND(E43=1, G43=1, I43=1, K43=1), AND(E43=0, G43=0, I43=0, K43=0))</f>
        <v/>
      </c>
    </row>
    <row r="44">
      <c r="A44" s="3">
        <f>'PALS Prod'!H45</f>
        <v/>
      </c>
      <c r="B44">
        <f>VLOOKUP(A44, 'PALS Prod'!$H$3:$J$863, 2, FALSE)</f>
        <v/>
      </c>
      <c r="C44">
        <f>VLOOKUP(A44, 'PALS Prod'!$H$3:$J$863, 3, FALSE)</f>
        <v/>
      </c>
      <c r="D44">
        <f>VLOOKUP('Needs Work&gt;5DB Units Comparison'!A44, 'CARA Test'!$A$2:$C$1137, 2, FALSE)</f>
        <v/>
      </c>
      <c r="E44">
        <f>VLOOKUP('Needs Work&gt;5DB Units Comparison'!A44, 'CARA Test'!$A$2:$C$1137, 3, FALSE)</f>
        <v/>
      </c>
      <c r="F44">
        <f>VLOOKUP('Needs Work&gt;5DB Units Comparison'!$A44, 'CARA Prod2'!$A$2:$C$1138, 2, FALSE)</f>
        <v/>
      </c>
      <c r="G44">
        <f>VLOOKUP('Needs Work&gt;5DB Units Comparison'!$A44, 'CARA Prod2'!$A$2:$C$1138, 3, FALSE)</f>
        <v/>
      </c>
      <c r="H44">
        <f>VLOOKUP('Needs Work&gt;5DB Units Comparison'!A44, 'DataMart Test'!$A$2:$C$1137, 2, FALSE)</f>
        <v/>
      </c>
      <c r="I44">
        <f>VLOOKUP('Needs Work&gt;5DB Units Comparison'!A44, 'DataMart Test'!$A$2:$C$1137, 3, FALSE)</f>
        <v/>
      </c>
      <c r="J44">
        <f>VLOOKUP('Needs Work&gt;5DB Units Comparison'!A44, 'DataMart Prod'!$A$2:$C$1137, 2, FALSE)</f>
        <v/>
      </c>
      <c r="K44">
        <f>VLOOKUP('Needs Work&gt;5DB Units Comparison'!A44, 'DataMart Prod'!$A$2:$C$1137, 3, FALSE)</f>
        <v/>
      </c>
      <c r="L44">
        <f>IF(AND(B44=D44, B44=F44, B44=H44, B44=J44), TRUE, FALSE)</f>
        <v/>
      </c>
      <c r="M44">
        <f>IF(C44=0, AND(E44=1, G44=1, I44=1, K44=1), AND(E44=0, G44=0, I44=0, K44=0))</f>
        <v/>
      </c>
    </row>
    <row r="45">
      <c r="A45" s="3">
        <f>'PALS Prod'!H46</f>
        <v/>
      </c>
      <c r="B45">
        <f>VLOOKUP(A45, 'PALS Prod'!$H$3:$J$863, 2, FALSE)</f>
        <v/>
      </c>
      <c r="C45">
        <f>VLOOKUP(A45, 'PALS Prod'!$H$3:$J$863, 3, FALSE)</f>
        <v/>
      </c>
      <c r="D45">
        <f>VLOOKUP('Needs Work&gt;5DB Units Comparison'!A45, 'CARA Test'!$A$2:$C$1137, 2, FALSE)</f>
        <v/>
      </c>
      <c r="E45">
        <f>VLOOKUP('Needs Work&gt;5DB Units Comparison'!A45, 'CARA Test'!$A$2:$C$1137, 3, FALSE)</f>
        <v/>
      </c>
      <c r="F45">
        <f>VLOOKUP('Needs Work&gt;5DB Units Comparison'!$A45, 'CARA Prod2'!$A$2:$C$1138, 2, FALSE)</f>
        <v/>
      </c>
      <c r="G45">
        <f>VLOOKUP('Needs Work&gt;5DB Units Comparison'!$A45, 'CARA Prod2'!$A$2:$C$1138, 3, FALSE)</f>
        <v/>
      </c>
      <c r="H45">
        <f>VLOOKUP('Needs Work&gt;5DB Units Comparison'!A45, 'DataMart Test'!$A$2:$C$1137, 2, FALSE)</f>
        <v/>
      </c>
      <c r="I45">
        <f>VLOOKUP('Needs Work&gt;5DB Units Comparison'!A45, 'DataMart Test'!$A$2:$C$1137, 3, FALSE)</f>
        <v/>
      </c>
      <c r="J45">
        <f>VLOOKUP('Needs Work&gt;5DB Units Comparison'!A45, 'DataMart Prod'!$A$2:$C$1137, 2, FALSE)</f>
        <v/>
      </c>
      <c r="K45">
        <f>VLOOKUP('Needs Work&gt;5DB Units Comparison'!A45, 'DataMart Prod'!$A$2:$C$1137, 3, FALSE)</f>
        <v/>
      </c>
      <c r="L45">
        <f>IF(AND(B45=D45, B45=F45, B45=H45, B45=J45), TRUE, FALSE)</f>
        <v/>
      </c>
      <c r="M45">
        <f>IF(C45=0, AND(E45=1, G45=1, I45=1, K45=1), AND(E45=0, G45=0, I45=0, K45=0))</f>
        <v/>
      </c>
    </row>
    <row r="46">
      <c r="A46" s="3">
        <f>'PALS Prod'!H47</f>
        <v/>
      </c>
      <c r="B46">
        <f>VLOOKUP(A46, 'PALS Prod'!$H$3:$J$863, 2, FALSE)</f>
        <v/>
      </c>
      <c r="C46">
        <f>VLOOKUP(A46, 'PALS Prod'!$H$3:$J$863, 3, FALSE)</f>
        <v/>
      </c>
      <c r="D46">
        <f>VLOOKUP('Needs Work&gt;5DB Units Comparison'!A46, 'CARA Test'!$A$2:$C$1137, 2, FALSE)</f>
        <v/>
      </c>
      <c r="E46">
        <f>VLOOKUP('Needs Work&gt;5DB Units Comparison'!A46, 'CARA Test'!$A$2:$C$1137, 3, FALSE)</f>
        <v/>
      </c>
      <c r="F46">
        <f>VLOOKUP('Needs Work&gt;5DB Units Comparison'!$A46, 'CARA Prod2'!$A$2:$C$1138, 2, FALSE)</f>
        <v/>
      </c>
      <c r="G46">
        <f>VLOOKUP('Needs Work&gt;5DB Units Comparison'!$A46, 'CARA Prod2'!$A$2:$C$1138, 3, FALSE)</f>
        <v/>
      </c>
      <c r="H46">
        <f>VLOOKUP('Needs Work&gt;5DB Units Comparison'!A46, 'DataMart Test'!$A$2:$C$1137, 2, FALSE)</f>
        <v/>
      </c>
      <c r="I46">
        <f>VLOOKUP('Needs Work&gt;5DB Units Comparison'!A46, 'DataMart Test'!$A$2:$C$1137, 3, FALSE)</f>
        <v/>
      </c>
      <c r="J46">
        <f>VLOOKUP('Needs Work&gt;5DB Units Comparison'!A46, 'DataMart Prod'!$A$2:$C$1137, 2, FALSE)</f>
        <v/>
      </c>
      <c r="K46">
        <f>VLOOKUP('Needs Work&gt;5DB Units Comparison'!A46, 'DataMart Prod'!$A$2:$C$1137, 3, FALSE)</f>
        <v/>
      </c>
      <c r="L46">
        <f>IF(AND(B46=D46, B46=F46, B46=H46, B46=J46), TRUE, FALSE)</f>
        <v/>
      </c>
      <c r="M46">
        <f>IF(C46=0, AND(E46=1, G46=1, I46=1, K46=1), AND(E46=0, G46=0, I46=0, K46=0))</f>
        <v/>
      </c>
    </row>
    <row r="47">
      <c r="A47" s="3">
        <f>'PALS Prod'!H48</f>
        <v/>
      </c>
      <c r="B47">
        <f>VLOOKUP(A47, 'PALS Prod'!$H$3:$J$863, 2, FALSE)</f>
        <v/>
      </c>
      <c r="C47">
        <f>VLOOKUP(A47, 'PALS Prod'!$H$3:$J$863, 3, FALSE)</f>
        <v/>
      </c>
      <c r="D47">
        <f>VLOOKUP('Needs Work&gt;5DB Units Comparison'!A47, 'CARA Test'!$A$2:$C$1137, 2, FALSE)</f>
        <v/>
      </c>
      <c r="E47">
        <f>VLOOKUP('Needs Work&gt;5DB Units Comparison'!A47, 'CARA Test'!$A$2:$C$1137, 3, FALSE)</f>
        <v/>
      </c>
      <c r="F47">
        <f>VLOOKUP('Needs Work&gt;5DB Units Comparison'!$A47, 'CARA Prod2'!$A$2:$C$1138, 2, FALSE)</f>
        <v/>
      </c>
      <c r="G47">
        <f>VLOOKUP('Needs Work&gt;5DB Units Comparison'!$A47, 'CARA Prod2'!$A$2:$C$1138, 3, FALSE)</f>
        <v/>
      </c>
      <c r="H47">
        <f>VLOOKUP('Needs Work&gt;5DB Units Comparison'!A47, 'DataMart Test'!$A$2:$C$1137, 2, FALSE)</f>
        <v/>
      </c>
      <c r="I47">
        <f>VLOOKUP('Needs Work&gt;5DB Units Comparison'!A47, 'DataMart Test'!$A$2:$C$1137, 3, FALSE)</f>
        <v/>
      </c>
      <c r="J47">
        <f>VLOOKUP('Needs Work&gt;5DB Units Comparison'!A47, 'DataMart Prod'!$A$2:$C$1137, 2, FALSE)</f>
        <v/>
      </c>
      <c r="K47">
        <f>VLOOKUP('Needs Work&gt;5DB Units Comparison'!A47, 'DataMart Prod'!$A$2:$C$1137, 3, FALSE)</f>
        <v/>
      </c>
      <c r="L47">
        <f>IF(AND(B47=D47, B47=F47, B47=H47, B47=J47), TRUE, FALSE)</f>
        <v/>
      </c>
      <c r="M47">
        <f>IF(C47=0, AND(E47=1, G47=1, I47=1, K47=1), AND(E47=0, G47=0, I47=0, K47=0))</f>
        <v/>
      </c>
    </row>
    <row r="48">
      <c r="A48" s="3">
        <f>'PALS Prod'!H49</f>
        <v/>
      </c>
      <c r="B48">
        <f>VLOOKUP(A48, 'PALS Prod'!$H$3:$J$863, 2, FALSE)</f>
        <v/>
      </c>
      <c r="C48">
        <f>VLOOKUP(A48, 'PALS Prod'!$H$3:$J$863, 3, FALSE)</f>
        <v/>
      </c>
      <c r="D48">
        <f>VLOOKUP('Needs Work&gt;5DB Units Comparison'!A48, 'CARA Test'!$A$2:$C$1137, 2, FALSE)</f>
        <v/>
      </c>
      <c r="E48">
        <f>VLOOKUP('Needs Work&gt;5DB Units Comparison'!A48, 'CARA Test'!$A$2:$C$1137, 3, FALSE)</f>
        <v/>
      </c>
      <c r="F48">
        <f>VLOOKUP('Needs Work&gt;5DB Units Comparison'!$A48, 'CARA Prod2'!$A$2:$C$1138, 2, FALSE)</f>
        <v/>
      </c>
      <c r="G48">
        <f>VLOOKUP('Needs Work&gt;5DB Units Comparison'!$A48, 'CARA Prod2'!$A$2:$C$1138, 3, FALSE)</f>
        <v/>
      </c>
      <c r="H48">
        <f>VLOOKUP('Needs Work&gt;5DB Units Comparison'!A48, 'DataMart Test'!$A$2:$C$1137, 2, FALSE)</f>
        <v/>
      </c>
      <c r="I48">
        <f>VLOOKUP('Needs Work&gt;5DB Units Comparison'!A48, 'DataMart Test'!$A$2:$C$1137, 3, FALSE)</f>
        <v/>
      </c>
      <c r="J48">
        <f>VLOOKUP('Needs Work&gt;5DB Units Comparison'!A48, 'DataMart Prod'!$A$2:$C$1137, 2, FALSE)</f>
        <v/>
      </c>
      <c r="K48">
        <f>VLOOKUP('Needs Work&gt;5DB Units Comparison'!A48, 'DataMart Prod'!$A$2:$C$1137, 3, FALSE)</f>
        <v/>
      </c>
      <c r="L48">
        <f>IF(AND(B48=D48, B48=F48, B48=H48, B48=J48), TRUE, FALSE)</f>
        <v/>
      </c>
      <c r="M48">
        <f>IF(C48=0, AND(E48=1, G48=1, I48=1, K48=1), AND(E48=0, G48=0, I48=0, K48=0))</f>
        <v/>
      </c>
    </row>
    <row r="49">
      <c r="A49" s="3">
        <f>'PALS Prod'!H50</f>
        <v/>
      </c>
      <c r="B49">
        <f>VLOOKUP(A49, 'PALS Prod'!$H$3:$J$863, 2, FALSE)</f>
        <v/>
      </c>
      <c r="C49">
        <f>VLOOKUP(A49, 'PALS Prod'!$H$3:$J$863, 3, FALSE)</f>
        <v/>
      </c>
      <c r="D49">
        <f>VLOOKUP('Needs Work&gt;5DB Units Comparison'!A49, 'CARA Test'!$A$2:$C$1137, 2, FALSE)</f>
        <v/>
      </c>
      <c r="E49">
        <f>VLOOKUP('Needs Work&gt;5DB Units Comparison'!A49, 'CARA Test'!$A$2:$C$1137, 3, FALSE)</f>
        <v/>
      </c>
      <c r="F49">
        <f>VLOOKUP('Needs Work&gt;5DB Units Comparison'!$A49, 'CARA Prod2'!$A$2:$C$1138, 2, FALSE)</f>
        <v/>
      </c>
      <c r="G49">
        <f>VLOOKUP('Needs Work&gt;5DB Units Comparison'!$A49, 'CARA Prod2'!$A$2:$C$1138, 3, FALSE)</f>
        <v/>
      </c>
      <c r="H49">
        <f>VLOOKUP('Needs Work&gt;5DB Units Comparison'!A49, 'DataMart Test'!$A$2:$C$1137, 2, FALSE)</f>
        <v/>
      </c>
      <c r="I49">
        <f>VLOOKUP('Needs Work&gt;5DB Units Comparison'!A49, 'DataMart Test'!$A$2:$C$1137, 3, FALSE)</f>
        <v/>
      </c>
      <c r="J49">
        <f>VLOOKUP('Needs Work&gt;5DB Units Comparison'!A49, 'DataMart Prod'!$A$2:$C$1137, 2, FALSE)</f>
        <v/>
      </c>
      <c r="K49">
        <f>VLOOKUP('Needs Work&gt;5DB Units Comparison'!A49, 'DataMart Prod'!$A$2:$C$1137, 3, FALSE)</f>
        <v/>
      </c>
      <c r="L49">
        <f>IF(AND(B49=D49, B49=F49, B49=H49, B49=J49), TRUE, FALSE)</f>
        <v/>
      </c>
      <c r="M49">
        <f>IF(C49=0, AND(E49=1, G49=1, I49=1, K49=1), AND(E49=0, G49=0, I49=0, K49=0))</f>
        <v/>
      </c>
    </row>
    <row r="50">
      <c r="A50" s="3">
        <f>'PALS Prod'!H51</f>
        <v/>
      </c>
      <c r="B50">
        <f>VLOOKUP(A50, 'PALS Prod'!$H$3:$J$863, 2, FALSE)</f>
        <v/>
      </c>
      <c r="C50">
        <f>VLOOKUP(A50, 'PALS Prod'!$H$3:$J$863, 3, FALSE)</f>
        <v/>
      </c>
      <c r="D50">
        <f>VLOOKUP('Needs Work&gt;5DB Units Comparison'!A50, 'CARA Test'!$A$2:$C$1137, 2, FALSE)</f>
        <v/>
      </c>
      <c r="E50">
        <f>VLOOKUP('Needs Work&gt;5DB Units Comparison'!A50, 'CARA Test'!$A$2:$C$1137, 3, FALSE)</f>
        <v/>
      </c>
      <c r="F50">
        <f>VLOOKUP('Needs Work&gt;5DB Units Comparison'!$A50, 'CARA Prod2'!$A$2:$C$1138, 2, FALSE)</f>
        <v/>
      </c>
      <c r="G50">
        <f>VLOOKUP('Needs Work&gt;5DB Units Comparison'!$A50, 'CARA Prod2'!$A$2:$C$1138, 3, FALSE)</f>
        <v/>
      </c>
      <c r="H50">
        <f>VLOOKUP('Needs Work&gt;5DB Units Comparison'!A50, 'DataMart Test'!$A$2:$C$1137, 2, FALSE)</f>
        <v/>
      </c>
      <c r="I50">
        <f>VLOOKUP('Needs Work&gt;5DB Units Comparison'!A50, 'DataMart Test'!$A$2:$C$1137, 3, FALSE)</f>
        <v/>
      </c>
      <c r="J50">
        <f>VLOOKUP('Needs Work&gt;5DB Units Comparison'!A50, 'DataMart Prod'!$A$2:$C$1137, 2, FALSE)</f>
        <v/>
      </c>
      <c r="K50">
        <f>VLOOKUP('Needs Work&gt;5DB Units Comparison'!A50, 'DataMart Prod'!$A$2:$C$1137, 3, FALSE)</f>
        <v/>
      </c>
      <c r="L50">
        <f>IF(AND(B50=D50, B50=F50, B50=H50, B50=J50), TRUE, FALSE)</f>
        <v/>
      </c>
      <c r="M50">
        <f>IF(C50=0, AND(E50=1, G50=1, I50=1, K50=1), AND(E50=0, G50=0, I50=0, K50=0))</f>
        <v/>
      </c>
    </row>
    <row r="51">
      <c r="A51" s="3">
        <f>'PALS Prod'!H52</f>
        <v/>
      </c>
      <c r="B51">
        <f>VLOOKUP(A51, 'PALS Prod'!$H$3:$J$863, 2, FALSE)</f>
        <v/>
      </c>
      <c r="C51">
        <f>VLOOKUP(A51, 'PALS Prod'!$H$3:$J$863, 3, FALSE)</f>
        <v/>
      </c>
      <c r="D51">
        <f>VLOOKUP('Needs Work&gt;5DB Units Comparison'!A51, 'CARA Test'!$A$2:$C$1137, 2, FALSE)</f>
        <v/>
      </c>
      <c r="E51">
        <f>VLOOKUP('Needs Work&gt;5DB Units Comparison'!A51, 'CARA Test'!$A$2:$C$1137, 3, FALSE)</f>
        <v/>
      </c>
      <c r="F51">
        <f>VLOOKUP('Needs Work&gt;5DB Units Comparison'!$A51, 'CARA Prod2'!$A$2:$C$1138, 2, FALSE)</f>
        <v/>
      </c>
      <c r="G51">
        <f>VLOOKUP('Needs Work&gt;5DB Units Comparison'!$A51, 'CARA Prod2'!$A$2:$C$1138, 3, FALSE)</f>
        <v/>
      </c>
      <c r="H51">
        <f>VLOOKUP('Needs Work&gt;5DB Units Comparison'!A51, 'DataMart Test'!$A$2:$C$1137, 2, FALSE)</f>
        <v/>
      </c>
      <c r="I51">
        <f>VLOOKUP('Needs Work&gt;5DB Units Comparison'!A51, 'DataMart Test'!$A$2:$C$1137, 3, FALSE)</f>
        <v/>
      </c>
      <c r="J51">
        <f>VLOOKUP('Needs Work&gt;5DB Units Comparison'!A51, 'DataMart Prod'!$A$2:$C$1137, 2, FALSE)</f>
        <v/>
      </c>
      <c r="K51">
        <f>VLOOKUP('Needs Work&gt;5DB Units Comparison'!A51, 'DataMart Prod'!$A$2:$C$1137, 3, FALSE)</f>
        <v/>
      </c>
      <c r="L51">
        <f>IF(AND(B51=D51, B51=F51, B51=H51, B51=J51), TRUE, FALSE)</f>
        <v/>
      </c>
      <c r="M51">
        <f>IF(C51=0, AND(E51=1, G51=1, I51=1, K51=1), AND(E51=0, G51=0, I51=0, K51=0))</f>
        <v/>
      </c>
    </row>
    <row r="52">
      <c r="A52" s="3">
        <f>'PALS Prod'!H53</f>
        <v/>
      </c>
      <c r="B52">
        <f>VLOOKUP(A52, 'PALS Prod'!$H$3:$J$863, 2, FALSE)</f>
        <v/>
      </c>
      <c r="C52">
        <f>VLOOKUP(A52, 'PALS Prod'!$H$3:$J$863, 3, FALSE)</f>
        <v/>
      </c>
      <c r="D52">
        <f>VLOOKUP('Needs Work&gt;5DB Units Comparison'!A52, 'CARA Test'!$A$2:$C$1137, 2, FALSE)</f>
        <v/>
      </c>
      <c r="E52">
        <f>VLOOKUP('Needs Work&gt;5DB Units Comparison'!A52, 'CARA Test'!$A$2:$C$1137, 3, FALSE)</f>
        <v/>
      </c>
      <c r="F52">
        <f>VLOOKUP('Needs Work&gt;5DB Units Comparison'!$A52, 'CARA Prod2'!$A$2:$C$1138, 2, FALSE)</f>
        <v/>
      </c>
      <c r="G52">
        <f>VLOOKUP('Needs Work&gt;5DB Units Comparison'!$A52, 'CARA Prod2'!$A$2:$C$1138, 3, FALSE)</f>
        <v/>
      </c>
      <c r="H52">
        <f>VLOOKUP('Needs Work&gt;5DB Units Comparison'!A52, 'DataMart Test'!$A$2:$C$1137, 2, FALSE)</f>
        <v/>
      </c>
      <c r="I52">
        <f>VLOOKUP('Needs Work&gt;5DB Units Comparison'!A52, 'DataMart Test'!$A$2:$C$1137, 3, FALSE)</f>
        <v/>
      </c>
      <c r="J52">
        <f>VLOOKUP('Needs Work&gt;5DB Units Comparison'!A52, 'DataMart Prod'!$A$2:$C$1137, 2, FALSE)</f>
        <v/>
      </c>
      <c r="K52">
        <f>VLOOKUP('Needs Work&gt;5DB Units Comparison'!A52, 'DataMart Prod'!$A$2:$C$1137, 3, FALSE)</f>
        <v/>
      </c>
      <c r="L52">
        <f>IF(AND(B52=D52, B52=F52, B52=H52, B52=J52), TRUE, FALSE)</f>
        <v/>
      </c>
      <c r="M52">
        <f>IF(C52=0, AND(E52=1, G52=1, I52=1, K52=1), AND(E52=0, G52=0, I52=0, K52=0))</f>
        <v/>
      </c>
    </row>
    <row r="53">
      <c r="A53" s="3">
        <f>'PALS Prod'!H54</f>
        <v/>
      </c>
      <c r="B53">
        <f>VLOOKUP(A53, 'PALS Prod'!$H$3:$J$863, 2, FALSE)</f>
        <v/>
      </c>
      <c r="C53">
        <f>VLOOKUP(A53, 'PALS Prod'!$H$3:$J$863, 3, FALSE)</f>
        <v/>
      </c>
      <c r="D53">
        <f>VLOOKUP('Needs Work&gt;5DB Units Comparison'!A53, 'CARA Test'!$A$2:$C$1137, 2, FALSE)</f>
        <v/>
      </c>
      <c r="E53">
        <f>VLOOKUP('Needs Work&gt;5DB Units Comparison'!A53, 'CARA Test'!$A$2:$C$1137, 3, FALSE)</f>
        <v/>
      </c>
      <c r="F53">
        <f>VLOOKUP('Needs Work&gt;5DB Units Comparison'!$A53, 'CARA Prod2'!$A$2:$C$1138, 2, FALSE)</f>
        <v/>
      </c>
      <c r="G53">
        <f>VLOOKUP('Needs Work&gt;5DB Units Comparison'!$A53, 'CARA Prod2'!$A$2:$C$1138, 3, FALSE)</f>
        <v/>
      </c>
      <c r="H53">
        <f>VLOOKUP('Needs Work&gt;5DB Units Comparison'!A53, 'DataMart Test'!$A$2:$C$1137, 2, FALSE)</f>
        <v/>
      </c>
      <c r="I53">
        <f>VLOOKUP('Needs Work&gt;5DB Units Comparison'!A53, 'DataMart Test'!$A$2:$C$1137, 3, FALSE)</f>
        <v/>
      </c>
      <c r="J53">
        <f>VLOOKUP('Needs Work&gt;5DB Units Comparison'!A53, 'DataMart Prod'!$A$2:$C$1137, 2, FALSE)</f>
        <v/>
      </c>
      <c r="K53">
        <f>VLOOKUP('Needs Work&gt;5DB Units Comparison'!A53, 'DataMart Prod'!$A$2:$C$1137, 3, FALSE)</f>
        <v/>
      </c>
      <c r="L53">
        <f>IF(AND(B53=D53, B53=F53, B53=H53, B53=J53), TRUE, FALSE)</f>
        <v/>
      </c>
      <c r="M53">
        <f>IF(C53=0, AND(E53=1, G53=1, I53=1, K53=1), AND(E53=0, G53=0, I53=0, K53=0))</f>
        <v/>
      </c>
    </row>
    <row r="54">
      <c r="A54" s="3">
        <f>'PALS Prod'!H55</f>
        <v/>
      </c>
      <c r="B54">
        <f>VLOOKUP(A54, 'PALS Prod'!$H$3:$J$863, 2, FALSE)</f>
        <v/>
      </c>
      <c r="C54">
        <f>VLOOKUP(A54, 'PALS Prod'!$H$3:$J$863, 3, FALSE)</f>
        <v/>
      </c>
      <c r="D54">
        <f>VLOOKUP('Needs Work&gt;5DB Units Comparison'!A54, 'CARA Test'!$A$2:$C$1137, 2, FALSE)</f>
        <v/>
      </c>
      <c r="E54">
        <f>VLOOKUP('Needs Work&gt;5DB Units Comparison'!A54, 'CARA Test'!$A$2:$C$1137, 3, FALSE)</f>
        <v/>
      </c>
      <c r="F54">
        <f>VLOOKUP('Needs Work&gt;5DB Units Comparison'!$A54, 'CARA Prod2'!$A$2:$C$1138, 2, FALSE)</f>
        <v/>
      </c>
      <c r="G54">
        <f>VLOOKUP('Needs Work&gt;5DB Units Comparison'!$A54, 'CARA Prod2'!$A$2:$C$1138, 3, FALSE)</f>
        <v/>
      </c>
      <c r="H54">
        <f>VLOOKUP('Needs Work&gt;5DB Units Comparison'!A54, 'DataMart Test'!$A$2:$C$1137, 2, FALSE)</f>
        <v/>
      </c>
      <c r="I54">
        <f>VLOOKUP('Needs Work&gt;5DB Units Comparison'!A54, 'DataMart Test'!$A$2:$C$1137, 3, FALSE)</f>
        <v/>
      </c>
      <c r="J54">
        <f>VLOOKUP('Needs Work&gt;5DB Units Comparison'!A54, 'DataMart Prod'!$A$2:$C$1137, 2, FALSE)</f>
        <v/>
      </c>
      <c r="K54">
        <f>VLOOKUP('Needs Work&gt;5DB Units Comparison'!A54, 'DataMart Prod'!$A$2:$C$1137, 3, FALSE)</f>
        <v/>
      </c>
      <c r="L54">
        <f>IF(AND(B54=D54, B54=F54, B54=H54, B54=J54), TRUE, FALSE)</f>
        <v/>
      </c>
      <c r="M54">
        <f>IF(C54=0, AND(E54=1, G54=1, I54=1, K54=1), AND(E54=0, G54=0, I54=0, K54=0))</f>
        <v/>
      </c>
    </row>
    <row r="55">
      <c r="A55" s="3">
        <f>'PALS Prod'!H56</f>
        <v/>
      </c>
      <c r="B55">
        <f>VLOOKUP(A55, 'PALS Prod'!$H$3:$J$863, 2, FALSE)</f>
        <v/>
      </c>
      <c r="C55">
        <f>VLOOKUP(A55, 'PALS Prod'!$H$3:$J$863, 3, FALSE)</f>
        <v/>
      </c>
      <c r="D55">
        <f>VLOOKUP('Needs Work&gt;5DB Units Comparison'!A55, 'CARA Test'!$A$2:$C$1137, 2, FALSE)</f>
        <v/>
      </c>
      <c r="E55">
        <f>VLOOKUP('Needs Work&gt;5DB Units Comparison'!A55, 'CARA Test'!$A$2:$C$1137, 3, FALSE)</f>
        <v/>
      </c>
      <c r="F55">
        <f>VLOOKUP('Needs Work&gt;5DB Units Comparison'!$A55, 'CARA Prod2'!$A$2:$C$1138, 2, FALSE)</f>
        <v/>
      </c>
      <c r="G55">
        <f>VLOOKUP('Needs Work&gt;5DB Units Comparison'!$A55, 'CARA Prod2'!$A$2:$C$1138, 3, FALSE)</f>
        <v/>
      </c>
      <c r="H55">
        <f>VLOOKUP('Needs Work&gt;5DB Units Comparison'!A55, 'DataMart Test'!$A$2:$C$1137, 2, FALSE)</f>
        <v/>
      </c>
      <c r="I55">
        <f>VLOOKUP('Needs Work&gt;5DB Units Comparison'!A55, 'DataMart Test'!$A$2:$C$1137, 3, FALSE)</f>
        <v/>
      </c>
      <c r="J55">
        <f>VLOOKUP('Needs Work&gt;5DB Units Comparison'!A55, 'DataMart Prod'!$A$2:$C$1137, 2, FALSE)</f>
        <v/>
      </c>
      <c r="K55">
        <f>VLOOKUP('Needs Work&gt;5DB Units Comparison'!A55, 'DataMart Prod'!$A$2:$C$1137, 3, FALSE)</f>
        <v/>
      </c>
      <c r="L55">
        <f>IF(AND(B55=D55, B55=F55, B55=H55, B55=J55), TRUE, FALSE)</f>
        <v/>
      </c>
      <c r="M55">
        <f>IF(C55=0, AND(E55=1, G55=1, I55=1, K55=1), AND(E55=0, G55=0, I55=0, K55=0))</f>
        <v/>
      </c>
    </row>
    <row r="56">
      <c r="A56" s="3">
        <f>'PALS Prod'!H57</f>
        <v/>
      </c>
      <c r="B56">
        <f>VLOOKUP(A56, 'PALS Prod'!$H$3:$J$863, 2, FALSE)</f>
        <v/>
      </c>
      <c r="C56">
        <f>VLOOKUP(A56, 'PALS Prod'!$H$3:$J$863, 3, FALSE)</f>
        <v/>
      </c>
      <c r="D56">
        <f>VLOOKUP('Needs Work&gt;5DB Units Comparison'!A56, 'CARA Test'!$A$2:$C$1137, 2, FALSE)</f>
        <v/>
      </c>
      <c r="E56">
        <f>VLOOKUP('Needs Work&gt;5DB Units Comparison'!A56, 'CARA Test'!$A$2:$C$1137, 3, FALSE)</f>
        <v/>
      </c>
      <c r="F56">
        <f>VLOOKUP('Needs Work&gt;5DB Units Comparison'!$A56, 'CARA Prod2'!$A$2:$C$1138, 2, FALSE)</f>
        <v/>
      </c>
      <c r="G56">
        <f>VLOOKUP('Needs Work&gt;5DB Units Comparison'!$A56, 'CARA Prod2'!$A$2:$C$1138, 3, FALSE)</f>
        <v/>
      </c>
      <c r="H56">
        <f>VLOOKUP('Needs Work&gt;5DB Units Comparison'!A56, 'DataMart Test'!$A$2:$C$1137, 2, FALSE)</f>
        <v/>
      </c>
      <c r="I56">
        <f>VLOOKUP('Needs Work&gt;5DB Units Comparison'!A56, 'DataMart Test'!$A$2:$C$1137, 3, FALSE)</f>
        <v/>
      </c>
      <c r="J56">
        <f>VLOOKUP('Needs Work&gt;5DB Units Comparison'!A56, 'DataMart Prod'!$A$2:$C$1137, 2, FALSE)</f>
        <v/>
      </c>
      <c r="K56">
        <f>VLOOKUP('Needs Work&gt;5DB Units Comparison'!A56, 'DataMart Prod'!$A$2:$C$1137, 3, FALSE)</f>
        <v/>
      </c>
      <c r="L56">
        <f>IF(AND(B56=D56, B56=F56, B56=H56, B56=J56), TRUE, FALSE)</f>
        <v/>
      </c>
      <c r="M56">
        <f>IF(C56=0, AND(E56=1, G56=1, I56=1, K56=1), AND(E56=0, G56=0, I56=0, K56=0))</f>
        <v/>
      </c>
    </row>
    <row r="57">
      <c r="A57" s="3">
        <f>'PALS Prod'!H58</f>
        <v/>
      </c>
      <c r="B57">
        <f>VLOOKUP(A57, 'PALS Prod'!$H$3:$J$863, 2, FALSE)</f>
        <v/>
      </c>
      <c r="C57">
        <f>VLOOKUP(A57, 'PALS Prod'!$H$3:$J$863, 3, FALSE)</f>
        <v/>
      </c>
      <c r="D57">
        <f>VLOOKUP('Needs Work&gt;5DB Units Comparison'!A57, 'CARA Test'!$A$2:$C$1137, 2, FALSE)</f>
        <v/>
      </c>
      <c r="E57">
        <f>VLOOKUP('Needs Work&gt;5DB Units Comparison'!A57, 'CARA Test'!$A$2:$C$1137, 3, FALSE)</f>
        <v/>
      </c>
      <c r="F57">
        <f>VLOOKUP('Needs Work&gt;5DB Units Comparison'!$A57, 'CARA Prod2'!$A$2:$C$1138, 2, FALSE)</f>
        <v/>
      </c>
      <c r="G57">
        <f>VLOOKUP('Needs Work&gt;5DB Units Comparison'!$A57, 'CARA Prod2'!$A$2:$C$1138, 3, FALSE)</f>
        <v/>
      </c>
      <c r="H57">
        <f>VLOOKUP('Needs Work&gt;5DB Units Comparison'!A57, 'DataMart Test'!$A$2:$C$1137, 2, FALSE)</f>
        <v/>
      </c>
      <c r="I57">
        <f>VLOOKUP('Needs Work&gt;5DB Units Comparison'!A57, 'DataMart Test'!$A$2:$C$1137, 3, FALSE)</f>
        <v/>
      </c>
      <c r="J57">
        <f>VLOOKUP('Needs Work&gt;5DB Units Comparison'!A57, 'DataMart Prod'!$A$2:$C$1137, 2, FALSE)</f>
        <v/>
      </c>
      <c r="K57">
        <f>VLOOKUP('Needs Work&gt;5DB Units Comparison'!A57, 'DataMart Prod'!$A$2:$C$1137, 3, FALSE)</f>
        <v/>
      </c>
      <c r="L57">
        <f>IF(AND(B57=D57, B57=F57, B57=H57, B57=J57), TRUE, FALSE)</f>
        <v/>
      </c>
      <c r="M57">
        <f>IF(C57=0, AND(E57=1, G57=1, I57=1, K57=1), AND(E57=0, G57=0, I57=0, K57=0))</f>
        <v/>
      </c>
    </row>
    <row r="58">
      <c r="A58" s="3">
        <f>'PALS Prod'!H59</f>
        <v/>
      </c>
      <c r="B58">
        <f>VLOOKUP(A58, 'PALS Prod'!$H$3:$J$863, 2, FALSE)</f>
        <v/>
      </c>
      <c r="C58">
        <f>VLOOKUP(A58, 'PALS Prod'!$H$3:$J$863, 3, FALSE)</f>
        <v/>
      </c>
      <c r="D58">
        <f>VLOOKUP('Needs Work&gt;5DB Units Comparison'!A58, 'CARA Test'!$A$2:$C$1137, 2, FALSE)</f>
        <v/>
      </c>
      <c r="E58">
        <f>VLOOKUP('Needs Work&gt;5DB Units Comparison'!A58, 'CARA Test'!$A$2:$C$1137, 3, FALSE)</f>
        <v/>
      </c>
      <c r="F58">
        <f>VLOOKUP('Needs Work&gt;5DB Units Comparison'!$A58, 'CARA Prod2'!$A$2:$C$1138, 2, FALSE)</f>
        <v/>
      </c>
      <c r="G58">
        <f>VLOOKUP('Needs Work&gt;5DB Units Comparison'!$A58, 'CARA Prod2'!$A$2:$C$1138, 3, FALSE)</f>
        <v/>
      </c>
      <c r="H58">
        <f>VLOOKUP('Needs Work&gt;5DB Units Comparison'!A58, 'DataMart Test'!$A$2:$C$1137, 2, FALSE)</f>
        <v/>
      </c>
      <c r="I58">
        <f>VLOOKUP('Needs Work&gt;5DB Units Comparison'!A58, 'DataMart Test'!$A$2:$C$1137, 3, FALSE)</f>
        <v/>
      </c>
      <c r="J58">
        <f>VLOOKUP('Needs Work&gt;5DB Units Comparison'!A58, 'DataMart Prod'!$A$2:$C$1137, 2, FALSE)</f>
        <v/>
      </c>
      <c r="K58">
        <f>VLOOKUP('Needs Work&gt;5DB Units Comparison'!A58, 'DataMart Prod'!$A$2:$C$1137, 3, FALSE)</f>
        <v/>
      </c>
      <c r="L58">
        <f>IF(AND(B58=D58, B58=F58, B58=H58, B58=J58), TRUE, FALSE)</f>
        <v/>
      </c>
      <c r="M58">
        <f>IF(C58=0, AND(E58=1, G58=1, I58=1, K58=1), AND(E58=0, G58=0, I58=0, K58=0))</f>
        <v/>
      </c>
    </row>
    <row r="59">
      <c r="A59" s="3">
        <f>'PALS Prod'!H60</f>
        <v/>
      </c>
      <c r="B59">
        <f>VLOOKUP(A59, 'PALS Prod'!$H$3:$J$863, 2, FALSE)</f>
        <v/>
      </c>
      <c r="C59">
        <f>VLOOKUP(A59, 'PALS Prod'!$H$3:$J$863, 3, FALSE)</f>
        <v/>
      </c>
      <c r="D59">
        <f>VLOOKUP('Needs Work&gt;5DB Units Comparison'!A59, 'CARA Test'!$A$2:$C$1137, 2, FALSE)</f>
        <v/>
      </c>
      <c r="E59">
        <f>VLOOKUP('Needs Work&gt;5DB Units Comparison'!A59, 'CARA Test'!$A$2:$C$1137, 3, FALSE)</f>
        <v/>
      </c>
      <c r="F59">
        <f>VLOOKUP('Needs Work&gt;5DB Units Comparison'!$A59, 'CARA Prod2'!$A$2:$C$1138, 2, FALSE)</f>
        <v/>
      </c>
      <c r="G59">
        <f>VLOOKUP('Needs Work&gt;5DB Units Comparison'!$A59, 'CARA Prod2'!$A$2:$C$1138, 3, FALSE)</f>
        <v/>
      </c>
      <c r="H59">
        <f>VLOOKUP('Needs Work&gt;5DB Units Comparison'!A59, 'DataMart Test'!$A$2:$C$1137, 2, FALSE)</f>
        <v/>
      </c>
      <c r="I59">
        <f>VLOOKUP('Needs Work&gt;5DB Units Comparison'!A59, 'DataMart Test'!$A$2:$C$1137, 3, FALSE)</f>
        <v/>
      </c>
      <c r="J59">
        <f>VLOOKUP('Needs Work&gt;5DB Units Comparison'!A59, 'DataMart Prod'!$A$2:$C$1137, 2, FALSE)</f>
        <v/>
      </c>
      <c r="K59">
        <f>VLOOKUP('Needs Work&gt;5DB Units Comparison'!A59, 'DataMart Prod'!$A$2:$C$1137, 3, FALSE)</f>
        <v/>
      </c>
      <c r="L59">
        <f>IF(AND(B59=D59, B59=F59, B59=H59, B59=J59), TRUE, FALSE)</f>
        <v/>
      </c>
      <c r="M59">
        <f>IF(C59=0, AND(E59=1, G59=1, I59=1, K59=1), AND(E59=0, G59=0, I59=0, K59=0))</f>
        <v/>
      </c>
    </row>
    <row r="60">
      <c r="A60" s="3">
        <f>'PALS Prod'!H61</f>
        <v/>
      </c>
      <c r="B60">
        <f>VLOOKUP(A60, 'PALS Prod'!$H$3:$J$863, 2, FALSE)</f>
        <v/>
      </c>
      <c r="C60">
        <f>VLOOKUP(A60, 'PALS Prod'!$H$3:$J$863, 3, FALSE)</f>
        <v/>
      </c>
      <c r="D60">
        <f>VLOOKUP('Needs Work&gt;5DB Units Comparison'!A60, 'CARA Test'!$A$2:$C$1137, 2, FALSE)</f>
        <v/>
      </c>
      <c r="E60">
        <f>VLOOKUP('Needs Work&gt;5DB Units Comparison'!A60, 'CARA Test'!$A$2:$C$1137, 3, FALSE)</f>
        <v/>
      </c>
      <c r="F60">
        <f>VLOOKUP('Needs Work&gt;5DB Units Comparison'!$A60, 'CARA Prod2'!$A$2:$C$1138, 2, FALSE)</f>
        <v/>
      </c>
      <c r="G60">
        <f>VLOOKUP('Needs Work&gt;5DB Units Comparison'!$A60, 'CARA Prod2'!$A$2:$C$1138, 3, FALSE)</f>
        <v/>
      </c>
      <c r="H60">
        <f>VLOOKUP('Needs Work&gt;5DB Units Comparison'!A60, 'DataMart Test'!$A$2:$C$1137, 2, FALSE)</f>
        <v/>
      </c>
      <c r="I60">
        <f>VLOOKUP('Needs Work&gt;5DB Units Comparison'!A60, 'DataMart Test'!$A$2:$C$1137, 3, FALSE)</f>
        <v/>
      </c>
      <c r="J60">
        <f>VLOOKUP('Needs Work&gt;5DB Units Comparison'!A60, 'DataMart Prod'!$A$2:$C$1137, 2, FALSE)</f>
        <v/>
      </c>
      <c r="K60">
        <f>VLOOKUP('Needs Work&gt;5DB Units Comparison'!A60, 'DataMart Prod'!$A$2:$C$1137, 3, FALSE)</f>
        <v/>
      </c>
      <c r="L60">
        <f>IF(AND(B60=D60, B60=F60, B60=H60, B60=J60), TRUE, FALSE)</f>
        <v/>
      </c>
      <c r="M60">
        <f>IF(C60=0, AND(E60=1, G60=1, I60=1, K60=1), AND(E60=0, G60=0, I60=0, K60=0))</f>
        <v/>
      </c>
    </row>
    <row r="61">
      <c r="A61" s="3">
        <f>'PALS Prod'!H62</f>
        <v/>
      </c>
      <c r="B61">
        <f>VLOOKUP(A61, 'PALS Prod'!$H$3:$J$863, 2, FALSE)</f>
        <v/>
      </c>
      <c r="C61">
        <f>VLOOKUP(A61, 'PALS Prod'!$H$3:$J$863, 3, FALSE)</f>
        <v/>
      </c>
      <c r="D61">
        <f>VLOOKUP('Needs Work&gt;5DB Units Comparison'!A61, 'CARA Test'!$A$2:$C$1137, 2, FALSE)</f>
        <v/>
      </c>
      <c r="E61">
        <f>VLOOKUP('Needs Work&gt;5DB Units Comparison'!A61, 'CARA Test'!$A$2:$C$1137, 3, FALSE)</f>
        <v/>
      </c>
      <c r="F61">
        <f>VLOOKUP('Needs Work&gt;5DB Units Comparison'!$A61, 'CARA Prod2'!$A$2:$C$1138, 2, FALSE)</f>
        <v/>
      </c>
      <c r="G61">
        <f>VLOOKUP('Needs Work&gt;5DB Units Comparison'!$A61, 'CARA Prod2'!$A$2:$C$1138, 3, FALSE)</f>
        <v/>
      </c>
      <c r="H61">
        <f>VLOOKUP('Needs Work&gt;5DB Units Comparison'!A61, 'DataMart Test'!$A$2:$C$1137, 2, FALSE)</f>
        <v/>
      </c>
      <c r="I61">
        <f>VLOOKUP('Needs Work&gt;5DB Units Comparison'!A61, 'DataMart Test'!$A$2:$C$1137, 3, FALSE)</f>
        <v/>
      </c>
      <c r="J61">
        <f>VLOOKUP('Needs Work&gt;5DB Units Comparison'!A61, 'DataMart Prod'!$A$2:$C$1137, 2, FALSE)</f>
        <v/>
      </c>
      <c r="K61">
        <f>VLOOKUP('Needs Work&gt;5DB Units Comparison'!A61, 'DataMart Prod'!$A$2:$C$1137, 3, FALSE)</f>
        <v/>
      </c>
      <c r="L61">
        <f>IF(AND(B61=D61, B61=F61, B61=H61, B61=J61), TRUE, FALSE)</f>
        <v/>
      </c>
      <c r="M61">
        <f>IF(C61=0, AND(E61=1, G61=1, I61=1, K61=1), AND(E61=0, G61=0, I61=0, K61=0))</f>
        <v/>
      </c>
    </row>
    <row r="62">
      <c r="A62" s="3">
        <f>'PALS Prod'!H63</f>
        <v/>
      </c>
      <c r="B62">
        <f>VLOOKUP(A62, 'PALS Prod'!$H$3:$J$863, 2, FALSE)</f>
        <v/>
      </c>
      <c r="C62">
        <f>VLOOKUP(A62, 'PALS Prod'!$H$3:$J$863, 3, FALSE)</f>
        <v/>
      </c>
      <c r="D62">
        <f>VLOOKUP('Needs Work&gt;5DB Units Comparison'!A62, 'CARA Test'!$A$2:$C$1137, 2, FALSE)</f>
        <v/>
      </c>
      <c r="E62">
        <f>VLOOKUP('Needs Work&gt;5DB Units Comparison'!A62, 'CARA Test'!$A$2:$C$1137, 3, FALSE)</f>
        <v/>
      </c>
      <c r="F62">
        <f>VLOOKUP('Needs Work&gt;5DB Units Comparison'!$A62, 'CARA Prod2'!$A$2:$C$1138, 2, FALSE)</f>
        <v/>
      </c>
      <c r="G62">
        <f>VLOOKUP('Needs Work&gt;5DB Units Comparison'!$A62, 'CARA Prod2'!$A$2:$C$1138, 3, FALSE)</f>
        <v/>
      </c>
      <c r="H62">
        <f>VLOOKUP('Needs Work&gt;5DB Units Comparison'!A62, 'DataMart Test'!$A$2:$C$1137, 2, FALSE)</f>
        <v/>
      </c>
      <c r="I62">
        <f>VLOOKUP('Needs Work&gt;5DB Units Comparison'!A62, 'DataMart Test'!$A$2:$C$1137, 3, FALSE)</f>
        <v/>
      </c>
      <c r="J62">
        <f>VLOOKUP('Needs Work&gt;5DB Units Comparison'!A62, 'DataMart Prod'!$A$2:$C$1137, 2, FALSE)</f>
        <v/>
      </c>
      <c r="K62">
        <f>VLOOKUP('Needs Work&gt;5DB Units Comparison'!A62, 'DataMart Prod'!$A$2:$C$1137, 3, FALSE)</f>
        <v/>
      </c>
      <c r="L62">
        <f>IF(AND(B62=D62, B62=F62, B62=H62, B62=J62), TRUE, FALSE)</f>
        <v/>
      </c>
      <c r="M62">
        <f>IF(C62=0, AND(E62=1, G62=1, I62=1, K62=1), AND(E62=0, G62=0, I62=0, K62=0))</f>
        <v/>
      </c>
    </row>
    <row r="63">
      <c r="A63" s="3">
        <f>'PALS Prod'!H64</f>
        <v/>
      </c>
      <c r="B63">
        <f>VLOOKUP(A63, 'PALS Prod'!$H$3:$J$863, 2, FALSE)</f>
        <v/>
      </c>
      <c r="C63">
        <f>VLOOKUP(A63, 'PALS Prod'!$H$3:$J$863, 3, FALSE)</f>
        <v/>
      </c>
      <c r="D63">
        <f>VLOOKUP('Needs Work&gt;5DB Units Comparison'!A63, 'CARA Test'!$A$2:$C$1137, 2, FALSE)</f>
        <v/>
      </c>
      <c r="E63">
        <f>VLOOKUP('Needs Work&gt;5DB Units Comparison'!A63, 'CARA Test'!$A$2:$C$1137, 3, FALSE)</f>
        <v/>
      </c>
      <c r="F63">
        <f>VLOOKUP('Needs Work&gt;5DB Units Comparison'!$A63, 'CARA Prod2'!$A$2:$C$1138, 2, FALSE)</f>
        <v/>
      </c>
      <c r="G63">
        <f>VLOOKUP('Needs Work&gt;5DB Units Comparison'!$A63, 'CARA Prod2'!$A$2:$C$1138, 3, FALSE)</f>
        <v/>
      </c>
      <c r="H63">
        <f>VLOOKUP('Needs Work&gt;5DB Units Comparison'!A63, 'DataMart Test'!$A$2:$C$1137, 2, FALSE)</f>
        <v/>
      </c>
      <c r="I63">
        <f>VLOOKUP('Needs Work&gt;5DB Units Comparison'!A63, 'DataMart Test'!$A$2:$C$1137, 3, FALSE)</f>
        <v/>
      </c>
      <c r="J63">
        <f>VLOOKUP('Needs Work&gt;5DB Units Comparison'!A63, 'DataMart Prod'!$A$2:$C$1137, 2, FALSE)</f>
        <v/>
      </c>
      <c r="K63">
        <f>VLOOKUP('Needs Work&gt;5DB Units Comparison'!A63, 'DataMart Prod'!$A$2:$C$1137, 3, FALSE)</f>
        <v/>
      </c>
      <c r="L63">
        <f>IF(AND(B63=D63, B63=F63, B63=H63, B63=J63), TRUE, FALSE)</f>
        <v/>
      </c>
      <c r="M63">
        <f>IF(C63=0, AND(E63=1, G63=1, I63=1, K63=1), AND(E63=0, G63=0, I63=0, K63=0))</f>
        <v/>
      </c>
    </row>
    <row r="64">
      <c r="A64" s="3">
        <f>'PALS Prod'!H65</f>
        <v/>
      </c>
      <c r="B64">
        <f>VLOOKUP(A64, 'PALS Prod'!$H$3:$J$863, 2, FALSE)</f>
        <v/>
      </c>
      <c r="C64">
        <f>VLOOKUP(A64, 'PALS Prod'!$H$3:$J$863, 3, FALSE)</f>
        <v/>
      </c>
      <c r="D64">
        <f>VLOOKUP('Needs Work&gt;5DB Units Comparison'!A64, 'CARA Test'!$A$2:$C$1137, 2, FALSE)</f>
        <v/>
      </c>
      <c r="E64">
        <f>VLOOKUP('Needs Work&gt;5DB Units Comparison'!A64, 'CARA Test'!$A$2:$C$1137, 3, FALSE)</f>
        <v/>
      </c>
      <c r="F64">
        <f>VLOOKUP('Needs Work&gt;5DB Units Comparison'!$A64, 'CARA Prod2'!$A$2:$C$1138, 2, FALSE)</f>
        <v/>
      </c>
      <c r="G64">
        <f>VLOOKUP('Needs Work&gt;5DB Units Comparison'!$A64, 'CARA Prod2'!$A$2:$C$1138, 3, FALSE)</f>
        <v/>
      </c>
      <c r="H64">
        <f>VLOOKUP('Needs Work&gt;5DB Units Comparison'!A64, 'DataMart Test'!$A$2:$C$1137, 2, FALSE)</f>
        <v/>
      </c>
      <c r="I64">
        <f>VLOOKUP('Needs Work&gt;5DB Units Comparison'!A64, 'DataMart Test'!$A$2:$C$1137, 3, FALSE)</f>
        <v/>
      </c>
      <c r="J64">
        <f>VLOOKUP('Needs Work&gt;5DB Units Comparison'!A64, 'DataMart Prod'!$A$2:$C$1137, 2, FALSE)</f>
        <v/>
      </c>
      <c r="K64">
        <f>VLOOKUP('Needs Work&gt;5DB Units Comparison'!A64, 'DataMart Prod'!$A$2:$C$1137, 3, FALSE)</f>
        <v/>
      </c>
      <c r="L64">
        <f>IF(AND(B64=D64, B64=F64, B64=H64, B64=J64), TRUE, FALSE)</f>
        <v/>
      </c>
      <c r="M64">
        <f>IF(C64=0, AND(E64=1, G64=1, I64=1, K64=1), AND(E64=0, G64=0, I64=0, K64=0))</f>
        <v/>
      </c>
    </row>
    <row r="65">
      <c r="A65" s="3">
        <f>'PALS Prod'!H66</f>
        <v/>
      </c>
      <c r="B65">
        <f>VLOOKUP(A65, 'PALS Prod'!$H$3:$J$863, 2, FALSE)</f>
        <v/>
      </c>
      <c r="C65">
        <f>VLOOKUP(A65, 'PALS Prod'!$H$3:$J$863, 3, FALSE)</f>
        <v/>
      </c>
      <c r="D65">
        <f>VLOOKUP('Needs Work&gt;5DB Units Comparison'!A65, 'CARA Test'!$A$2:$C$1137, 2, FALSE)</f>
        <v/>
      </c>
      <c r="E65">
        <f>VLOOKUP('Needs Work&gt;5DB Units Comparison'!A65, 'CARA Test'!$A$2:$C$1137, 3, FALSE)</f>
        <v/>
      </c>
      <c r="F65">
        <f>VLOOKUP('Needs Work&gt;5DB Units Comparison'!$A65, 'CARA Prod2'!$A$2:$C$1138, 2, FALSE)</f>
        <v/>
      </c>
      <c r="G65">
        <f>VLOOKUP('Needs Work&gt;5DB Units Comparison'!$A65, 'CARA Prod2'!$A$2:$C$1138, 3, FALSE)</f>
        <v/>
      </c>
      <c r="H65">
        <f>VLOOKUP('Needs Work&gt;5DB Units Comparison'!A65, 'DataMart Test'!$A$2:$C$1137, 2, FALSE)</f>
        <v/>
      </c>
      <c r="I65">
        <f>VLOOKUP('Needs Work&gt;5DB Units Comparison'!A65, 'DataMart Test'!$A$2:$C$1137, 3, FALSE)</f>
        <v/>
      </c>
      <c r="J65">
        <f>VLOOKUP('Needs Work&gt;5DB Units Comparison'!A65, 'DataMart Prod'!$A$2:$C$1137, 2, FALSE)</f>
        <v/>
      </c>
      <c r="K65">
        <f>VLOOKUP('Needs Work&gt;5DB Units Comparison'!A65, 'DataMart Prod'!$A$2:$C$1137, 3, FALSE)</f>
        <v/>
      </c>
      <c r="L65">
        <f>IF(AND(B65=D65, B65=F65, B65=H65, B65=J65), TRUE, FALSE)</f>
        <v/>
      </c>
      <c r="M65">
        <f>IF(C65=0, AND(E65=1, G65=1, I65=1, K65=1), AND(E65=0, G65=0, I65=0, K65=0))</f>
        <v/>
      </c>
    </row>
    <row r="66">
      <c r="A66" s="3">
        <f>'PALS Prod'!H67</f>
        <v/>
      </c>
      <c r="B66">
        <f>VLOOKUP(A66, 'PALS Prod'!$H$3:$J$863, 2, FALSE)</f>
        <v/>
      </c>
      <c r="C66">
        <f>VLOOKUP(A66, 'PALS Prod'!$H$3:$J$863, 3, FALSE)</f>
        <v/>
      </c>
      <c r="D66">
        <f>VLOOKUP('Needs Work&gt;5DB Units Comparison'!A66, 'CARA Test'!$A$2:$C$1137, 2, FALSE)</f>
        <v/>
      </c>
      <c r="E66">
        <f>VLOOKUP('Needs Work&gt;5DB Units Comparison'!A66, 'CARA Test'!$A$2:$C$1137, 3, FALSE)</f>
        <v/>
      </c>
      <c r="F66">
        <f>VLOOKUP('Needs Work&gt;5DB Units Comparison'!$A66, 'CARA Prod2'!$A$2:$C$1138, 2, FALSE)</f>
        <v/>
      </c>
      <c r="G66">
        <f>VLOOKUP('Needs Work&gt;5DB Units Comparison'!$A66, 'CARA Prod2'!$A$2:$C$1138, 3, FALSE)</f>
        <v/>
      </c>
      <c r="H66">
        <f>VLOOKUP('Needs Work&gt;5DB Units Comparison'!A66, 'DataMart Test'!$A$2:$C$1137, 2, FALSE)</f>
        <v/>
      </c>
      <c r="I66">
        <f>VLOOKUP('Needs Work&gt;5DB Units Comparison'!A66, 'DataMart Test'!$A$2:$C$1137, 3, FALSE)</f>
        <v/>
      </c>
      <c r="J66">
        <f>VLOOKUP('Needs Work&gt;5DB Units Comparison'!A66, 'DataMart Prod'!$A$2:$C$1137, 2, FALSE)</f>
        <v/>
      </c>
      <c r="K66">
        <f>VLOOKUP('Needs Work&gt;5DB Units Comparison'!A66, 'DataMart Prod'!$A$2:$C$1137, 3, FALSE)</f>
        <v/>
      </c>
      <c r="L66">
        <f>IF(AND(B66=D66, B66=F66, B66=H66, B66=J66), TRUE, FALSE)</f>
        <v/>
      </c>
      <c r="M66">
        <f>IF(C66=0, AND(E66=1, G66=1, I66=1, K66=1), AND(E66=0, G66=0, I66=0, K66=0))</f>
        <v/>
      </c>
    </row>
    <row r="67">
      <c r="A67" s="3">
        <f>'PALS Prod'!H68</f>
        <v/>
      </c>
      <c r="B67">
        <f>VLOOKUP(A67, 'PALS Prod'!$H$3:$J$863, 2, FALSE)</f>
        <v/>
      </c>
      <c r="C67">
        <f>VLOOKUP(A67, 'PALS Prod'!$H$3:$J$863, 3, FALSE)</f>
        <v/>
      </c>
      <c r="D67">
        <f>VLOOKUP('Needs Work&gt;5DB Units Comparison'!A67, 'CARA Test'!$A$2:$C$1137, 2, FALSE)</f>
        <v/>
      </c>
      <c r="E67">
        <f>VLOOKUP('Needs Work&gt;5DB Units Comparison'!A67, 'CARA Test'!$A$2:$C$1137, 3, FALSE)</f>
        <v/>
      </c>
      <c r="F67">
        <f>VLOOKUP('Needs Work&gt;5DB Units Comparison'!$A67, 'CARA Prod2'!$A$2:$C$1138, 2, FALSE)</f>
        <v/>
      </c>
      <c r="G67">
        <f>VLOOKUP('Needs Work&gt;5DB Units Comparison'!$A67, 'CARA Prod2'!$A$2:$C$1138, 3, FALSE)</f>
        <v/>
      </c>
      <c r="H67">
        <f>VLOOKUP('Needs Work&gt;5DB Units Comparison'!A67, 'DataMart Test'!$A$2:$C$1137, 2, FALSE)</f>
        <v/>
      </c>
      <c r="I67">
        <f>VLOOKUP('Needs Work&gt;5DB Units Comparison'!A67, 'DataMart Test'!$A$2:$C$1137, 3, FALSE)</f>
        <v/>
      </c>
      <c r="J67">
        <f>VLOOKUP('Needs Work&gt;5DB Units Comparison'!A67, 'DataMart Prod'!$A$2:$C$1137, 2, FALSE)</f>
        <v/>
      </c>
      <c r="K67">
        <f>VLOOKUP('Needs Work&gt;5DB Units Comparison'!A67, 'DataMart Prod'!$A$2:$C$1137, 3, FALSE)</f>
        <v/>
      </c>
      <c r="L67">
        <f>IF(AND(B67=D67, B67=F67, B67=H67, B67=J67), TRUE, FALSE)</f>
        <v/>
      </c>
      <c r="M67">
        <f>IF(C67=0, AND(E67=1, G67=1, I67=1, K67=1), AND(E67=0, G67=0, I67=0, K67=0))</f>
        <v/>
      </c>
    </row>
    <row r="68">
      <c r="A68" s="3">
        <f>'PALS Prod'!H69</f>
        <v/>
      </c>
      <c r="B68">
        <f>VLOOKUP(A68, 'PALS Prod'!$H$3:$J$863, 2, FALSE)</f>
        <v/>
      </c>
      <c r="C68">
        <f>VLOOKUP(A68, 'PALS Prod'!$H$3:$J$863, 3, FALSE)</f>
        <v/>
      </c>
      <c r="D68">
        <f>VLOOKUP('Needs Work&gt;5DB Units Comparison'!A68, 'CARA Test'!$A$2:$C$1137, 2, FALSE)</f>
        <v/>
      </c>
      <c r="E68">
        <f>VLOOKUP('Needs Work&gt;5DB Units Comparison'!A68, 'CARA Test'!$A$2:$C$1137, 3, FALSE)</f>
        <v/>
      </c>
      <c r="F68">
        <f>VLOOKUP('Needs Work&gt;5DB Units Comparison'!$A68, 'CARA Prod2'!$A$2:$C$1138, 2, FALSE)</f>
        <v/>
      </c>
      <c r="G68">
        <f>VLOOKUP('Needs Work&gt;5DB Units Comparison'!$A68, 'CARA Prod2'!$A$2:$C$1138, 3, FALSE)</f>
        <v/>
      </c>
      <c r="H68">
        <f>VLOOKUP('Needs Work&gt;5DB Units Comparison'!A68, 'DataMart Test'!$A$2:$C$1137, 2, FALSE)</f>
        <v/>
      </c>
      <c r="I68">
        <f>VLOOKUP('Needs Work&gt;5DB Units Comparison'!A68, 'DataMart Test'!$A$2:$C$1137, 3, FALSE)</f>
        <v/>
      </c>
      <c r="J68">
        <f>VLOOKUP('Needs Work&gt;5DB Units Comparison'!A68, 'DataMart Prod'!$A$2:$C$1137, 2, FALSE)</f>
        <v/>
      </c>
      <c r="K68">
        <f>VLOOKUP('Needs Work&gt;5DB Units Comparison'!A68, 'DataMart Prod'!$A$2:$C$1137, 3, FALSE)</f>
        <v/>
      </c>
      <c r="L68">
        <f>IF(AND(B68=D68, B68=F68, B68=H68, B68=J68), TRUE, FALSE)</f>
        <v/>
      </c>
      <c r="M68">
        <f>IF(C68=0, AND(E68=1, G68=1, I68=1, K68=1), AND(E68=0, G68=0, I68=0, K68=0))</f>
        <v/>
      </c>
    </row>
    <row r="69">
      <c r="A69" s="3">
        <f>'PALS Prod'!H70</f>
        <v/>
      </c>
      <c r="B69">
        <f>VLOOKUP(A69, 'PALS Prod'!$H$3:$J$863, 2, FALSE)</f>
        <v/>
      </c>
      <c r="C69">
        <f>VLOOKUP(A69, 'PALS Prod'!$H$3:$J$863, 3, FALSE)</f>
        <v/>
      </c>
      <c r="D69">
        <f>VLOOKUP('Needs Work&gt;5DB Units Comparison'!A69, 'CARA Test'!$A$2:$C$1137, 2, FALSE)</f>
        <v/>
      </c>
      <c r="E69">
        <f>VLOOKUP('Needs Work&gt;5DB Units Comparison'!A69, 'CARA Test'!$A$2:$C$1137, 3, FALSE)</f>
        <v/>
      </c>
      <c r="F69">
        <f>VLOOKUP('Needs Work&gt;5DB Units Comparison'!$A69, 'CARA Prod2'!$A$2:$C$1138, 2, FALSE)</f>
        <v/>
      </c>
      <c r="G69">
        <f>VLOOKUP('Needs Work&gt;5DB Units Comparison'!$A69, 'CARA Prod2'!$A$2:$C$1138, 3, FALSE)</f>
        <v/>
      </c>
      <c r="H69">
        <f>VLOOKUP('Needs Work&gt;5DB Units Comparison'!A69, 'DataMart Test'!$A$2:$C$1137, 2, FALSE)</f>
        <v/>
      </c>
      <c r="I69">
        <f>VLOOKUP('Needs Work&gt;5DB Units Comparison'!A69, 'DataMart Test'!$A$2:$C$1137, 3, FALSE)</f>
        <v/>
      </c>
      <c r="J69">
        <f>VLOOKUP('Needs Work&gt;5DB Units Comparison'!A69, 'DataMart Prod'!$A$2:$C$1137, 2, FALSE)</f>
        <v/>
      </c>
      <c r="K69">
        <f>VLOOKUP('Needs Work&gt;5DB Units Comparison'!A69, 'DataMart Prod'!$A$2:$C$1137, 3, FALSE)</f>
        <v/>
      </c>
      <c r="L69">
        <f>IF(AND(B69=D69, B69=F69, B69=H69, B69=J69), TRUE, FALSE)</f>
        <v/>
      </c>
      <c r="M69">
        <f>IF(C69=0, AND(E69=1, G69=1, I69=1, K69=1), AND(E69=0, G69=0, I69=0, K69=0))</f>
        <v/>
      </c>
    </row>
    <row r="70">
      <c r="A70" s="3">
        <f>'PALS Prod'!H71</f>
        <v/>
      </c>
      <c r="B70">
        <f>VLOOKUP(A70, 'PALS Prod'!$H$3:$J$863, 2, FALSE)</f>
        <v/>
      </c>
      <c r="C70">
        <f>VLOOKUP(A70, 'PALS Prod'!$H$3:$J$863, 3, FALSE)</f>
        <v/>
      </c>
      <c r="D70">
        <f>VLOOKUP('Needs Work&gt;5DB Units Comparison'!A70, 'CARA Test'!$A$2:$C$1137, 2, FALSE)</f>
        <v/>
      </c>
      <c r="E70">
        <f>VLOOKUP('Needs Work&gt;5DB Units Comparison'!A70, 'CARA Test'!$A$2:$C$1137, 3, FALSE)</f>
        <v/>
      </c>
      <c r="F70">
        <f>VLOOKUP('Needs Work&gt;5DB Units Comparison'!$A70, 'CARA Prod2'!$A$2:$C$1138, 2, FALSE)</f>
        <v/>
      </c>
      <c r="G70">
        <f>VLOOKUP('Needs Work&gt;5DB Units Comparison'!$A70, 'CARA Prod2'!$A$2:$C$1138, 3, FALSE)</f>
        <v/>
      </c>
      <c r="H70">
        <f>VLOOKUP('Needs Work&gt;5DB Units Comparison'!A70, 'DataMart Test'!$A$2:$C$1137, 2, FALSE)</f>
        <v/>
      </c>
      <c r="I70">
        <f>VLOOKUP('Needs Work&gt;5DB Units Comparison'!A70, 'DataMart Test'!$A$2:$C$1137, 3, FALSE)</f>
        <v/>
      </c>
      <c r="J70">
        <f>VLOOKUP('Needs Work&gt;5DB Units Comparison'!A70, 'DataMart Prod'!$A$2:$C$1137, 2, FALSE)</f>
        <v/>
      </c>
      <c r="K70">
        <f>VLOOKUP('Needs Work&gt;5DB Units Comparison'!A70, 'DataMart Prod'!$A$2:$C$1137, 3, FALSE)</f>
        <v/>
      </c>
      <c r="L70">
        <f>IF(AND(B70=D70, B70=F70, B70=H70, B70=J70), TRUE, FALSE)</f>
        <v/>
      </c>
      <c r="M70">
        <f>IF(C70=0, AND(E70=1, G70=1, I70=1, K70=1), AND(E70=0, G70=0, I70=0, K70=0))</f>
        <v/>
      </c>
    </row>
    <row r="71">
      <c r="A71" s="3">
        <f>'PALS Prod'!H72</f>
        <v/>
      </c>
      <c r="B71">
        <f>VLOOKUP(A71, 'PALS Prod'!$H$3:$J$863, 2, FALSE)</f>
        <v/>
      </c>
      <c r="C71">
        <f>VLOOKUP(A71, 'PALS Prod'!$H$3:$J$863, 3, FALSE)</f>
        <v/>
      </c>
      <c r="D71">
        <f>VLOOKUP('Needs Work&gt;5DB Units Comparison'!A71, 'CARA Test'!$A$2:$C$1137, 2, FALSE)</f>
        <v/>
      </c>
      <c r="E71">
        <f>VLOOKUP('Needs Work&gt;5DB Units Comparison'!A71, 'CARA Test'!$A$2:$C$1137, 3, FALSE)</f>
        <v/>
      </c>
      <c r="F71">
        <f>VLOOKUP('Needs Work&gt;5DB Units Comparison'!$A71, 'CARA Prod2'!$A$2:$C$1138, 2, FALSE)</f>
        <v/>
      </c>
      <c r="G71">
        <f>VLOOKUP('Needs Work&gt;5DB Units Comparison'!$A71, 'CARA Prod2'!$A$2:$C$1138, 3, FALSE)</f>
        <v/>
      </c>
      <c r="H71">
        <f>VLOOKUP('Needs Work&gt;5DB Units Comparison'!A71, 'DataMart Test'!$A$2:$C$1137, 2, FALSE)</f>
        <v/>
      </c>
      <c r="I71">
        <f>VLOOKUP('Needs Work&gt;5DB Units Comparison'!A71, 'DataMart Test'!$A$2:$C$1137, 3, FALSE)</f>
        <v/>
      </c>
      <c r="J71">
        <f>VLOOKUP('Needs Work&gt;5DB Units Comparison'!A71, 'DataMart Prod'!$A$2:$C$1137, 2, FALSE)</f>
        <v/>
      </c>
      <c r="K71">
        <f>VLOOKUP('Needs Work&gt;5DB Units Comparison'!A71, 'DataMart Prod'!$A$2:$C$1137, 3, FALSE)</f>
        <v/>
      </c>
      <c r="L71">
        <f>IF(AND(B71=D71, B71=F71, B71=H71, B71=J71), TRUE, FALSE)</f>
        <v/>
      </c>
      <c r="M71">
        <f>IF(C71=0, AND(E71=1, G71=1, I71=1, K71=1), AND(E71=0, G71=0, I71=0, K71=0))</f>
        <v/>
      </c>
    </row>
    <row r="72">
      <c r="A72" s="3">
        <f>'PALS Prod'!H73</f>
        <v/>
      </c>
      <c r="B72">
        <f>VLOOKUP(A72, 'PALS Prod'!$H$3:$J$863, 2, FALSE)</f>
        <v/>
      </c>
      <c r="C72">
        <f>VLOOKUP(A72, 'PALS Prod'!$H$3:$J$863, 3, FALSE)</f>
        <v/>
      </c>
      <c r="D72">
        <f>VLOOKUP('Needs Work&gt;5DB Units Comparison'!A72, 'CARA Test'!$A$2:$C$1137, 2, FALSE)</f>
        <v/>
      </c>
      <c r="E72">
        <f>VLOOKUP('Needs Work&gt;5DB Units Comparison'!A72, 'CARA Test'!$A$2:$C$1137, 3, FALSE)</f>
        <v/>
      </c>
      <c r="F72">
        <f>VLOOKUP('Needs Work&gt;5DB Units Comparison'!$A72, 'CARA Prod2'!$A$2:$C$1138, 2, FALSE)</f>
        <v/>
      </c>
      <c r="G72">
        <f>VLOOKUP('Needs Work&gt;5DB Units Comparison'!$A72, 'CARA Prod2'!$A$2:$C$1138, 3, FALSE)</f>
        <v/>
      </c>
      <c r="H72">
        <f>VLOOKUP('Needs Work&gt;5DB Units Comparison'!A72, 'DataMart Test'!$A$2:$C$1137, 2, FALSE)</f>
        <v/>
      </c>
      <c r="I72">
        <f>VLOOKUP('Needs Work&gt;5DB Units Comparison'!A72, 'DataMart Test'!$A$2:$C$1137, 3, FALSE)</f>
        <v/>
      </c>
      <c r="J72">
        <f>VLOOKUP('Needs Work&gt;5DB Units Comparison'!A72, 'DataMart Prod'!$A$2:$C$1137, 2, FALSE)</f>
        <v/>
      </c>
      <c r="K72">
        <f>VLOOKUP('Needs Work&gt;5DB Units Comparison'!A72, 'DataMart Prod'!$A$2:$C$1137, 3, FALSE)</f>
        <v/>
      </c>
      <c r="L72">
        <f>IF(AND(B72=D72, B72=F72, B72=H72, B72=J72), TRUE, FALSE)</f>
        <v/>
      </c>
      <c r="M72">
        <f>IF(C72=0, AND(E72=1, G72=1, I72=1, K72=1), AND(E72=0, G72=0, I72=0, K72=0))</f>
        <v/>
      </c>
    </row>
    <row r="73">
      <c r="A73" s="3">
        <f>'PALS Prod'!H74</f>
        <v/>
      </c>
      <c r="B73">
        <f>VLOOKUP(A73, 'PALS Prod'!$H$3:$J$863, 2, FALSE)</f>
        <v/>
      </c>
      <c r="C73">
        <f>VLOOKUP(A73, 'PALS Prod'!$H$3:$J$863, 3, FALSE)</f>
        <v/>
      </c>
      <c r="D73">
        <f>VLOOKUP('Needs Work&gt;5DB Units Comparison'!A73, 'CARA Test'!$A$2:$C$1137, 2, FALSE)</f>
        <v/>
      </c>
      <c r="E73">
        <f>VLOOKUP('Needs Work&gt;5DB Units Comparison'!A73, 'CARA Test'!$A$2:$C$1137, 3, FALSE)</f>
        <v/>
      </c>
      <c r="F73">
        <f>VLOOKUP('Needs Work&gt;5DB Units Comparison'!$A73, 'CARA Prod2'!$A$2:$C$1138, 2, FALSE)</f>
        <v/>
      </c>
      <c r="G73">
        <f>VLOOKUP('Needs Work&gt;5DB Units Comparison'!$A73, 'CARA Prod2'!$A$2:$C$1138, 3, FALSE)</f>
        <v/>
      </c>
      <c r="H73">
        <f>VLOOKUP('Needs Work&gt;5DB Units Comparison'!A73, 'DataMart Test'!$A$2:$C$1137, 2, FALSE)</f>
        <v/>
      </c>
      <c r="I73">
        <f>VLOOKUP('Needs Work&gt;5DB Units Comparison'!A73, 'DataMart Test'!$A$2:$C$1137, 3, FALSE)</f>
        <v/>
      </c>
      <c r="J73">
        <f>VLOOKUP('Needs Work&gt;5DB Units Comparison'!A73, 'DataMart Prod'!$A$2:$C$1137, 2, FALSE)</f>
        <v/>
      </c>
      <c r="K73">
        <f>VLOOKUP('Needs Work&gt;5DB Units Comparison'!A73, 'DataMart Prod'!$A$2:$C$1137, 3, FALSE)</f>
        <v/>
      </c>
      <c r="L73">
        <f>IF(AND(B73=D73, B73=F73, B73=H73, B73=J73), TRUE, FALSE)</f>
        <v/>
      </c>
      <c r="M73">
        <f>IF(C73=0, AND(E73=1, G73=1, I73=1, K73=1), AND(E73=0, G73=0, I73=0, K73=0))</f>
        <v/>
      </c>
    </row>
    <row r="74">
      <c r="A74" s="3">
        <f>'PALS Prod'!H75</f>
        <v/>
      </c>
      <c r="B74">
        <f>VLOOKUP(A74, 'PALS Prod'!$H$3:$J$863, 2, FALSE)</f>
        <v/>
      </c>
      <c r="C74">
        <f>VLOOKUP(A74, 'PALS Prod'!$H$3:$J$863, 3, FALSE)</f>
        <v/>
      </c>
      <c r="D74">
        <f>VLOOKUP('Needs Work&gt;5DB Units Comparison'!A74, 'CARA Test'!$A$2:$C$1137, 2, FALSE)</f>
        <v/>
      </c>
      <c r="E74">
        <f>VLOOKUP('Needs Work&gt;5DB Units Comparison'!A74, 'CARA Test'!$A$2:$C$1137, 3, FALSE)</f>
        <v/>
      </c>
      <c r="F74">
        <f>VLOOKUP('Needs Work&gt;5DB Units Comparison'!$A74, 'CARA Prod2'!$A$2:$C$1138, 2, FALSE)</f>
        <v/>
      </c>
      <c r="G74">
        <f>VLOOKUP('Needs Work&gt;5DB Units Comparison'!$A74, 'CARA Prod2'!$A$2:$C$1138, 3, FALSE)</f>
        <v/>
      </c>
      <c r="H74">
        <f>VLOOKUP('Needs Work&gt;5DB Units Comparison'!A74, 'DataMart Test'!$A$2:$C$1137, 2, FALSE)</f>
        <v/>
      </c>
      <c r="I74">
        <f>VLOOKUP('Needs Work&gt;5DB Units Comparison'!A74, 'DataMart Test'!$A$2:$C$1137, 3, FALSE)</f>
        <v/>
      </c>
      <c r="J74">
        <f>VLOOKUP('Needs Work&gt;5DB Units Comparison'!A74, 'DataMart Prod'!$A$2:$C$1137, 2, FALSE)</f>
        <v/>
      </c>
      <c r="K74">
        <f>VLOOKUP('Needs Work&gt;5DB Units Comparison'!A74, 'DataMart Prod'!$A$2:$C$1137, 3, FALSE)</f>
        <v/>
      </c>
      <c r="L74">
        <f>IF(AND(B74=D74, B74=F74, B74=H74, B74=J74), TRUE, FALSE)</f>
        <v/>
      </c>
      <c r="M74">
        <f>IF(C74=0, AND(E74=1, G74=1, I74=1, K74=1), AND(E74=0, G74=0, I74=0, K74=0))</f>
        <v/>
      </c>
    </row>
    <row r="75">
      <c r="A75" s="3">
        <f>'PALS Prod'!H76</f>
        <v/>
      </c>
      <c r="B75">
        <f>VLOOKUP(A75, 'PALS Prod'!$H$3:$J$863, 2, FALSE)</f>
        <v/>
      </c>
      <c r="C75">
        <f>VLOOKUP(A75, 'PALS Prod'!$H$3:$J$863, 3, FALSE)</f>
        <v/>
      </c>
      <c r="D75">
        <f>VLOOKUP('Needs Work&gt;5DB Units Comparison'!A75, 'CARA Test'!$A$2:$C$1137, 2, FALSE)</f>
        <v/>
      </c>
      <c r="E75">
        <f>VLOOKUP('Needs Work&gt;5DB Units Comparison'!A75, 'CARA Test'!$A$2:$C$1137, 3, FALSE)</f>
        <v/>
      </c>
      <c r="F75">
        <f>VLOOKUP('Needs Work&gt;5DB Units Comparison'!$A75, 'CARA Prod2'!$A$2:$C$1138, 2, FALSE)</f>
        <v/>
      </c>
      <c r="G75">
        <f>VLOOKUP('Needs Work&gt;5DB Units Comparison'!$A75, 'CARA Prod2'!$A$2:$C$1138, 3, FALSE)</f>
        <v/>
      </c>
      <c r="H75">
        <f>VLOOKUP('Needs Work&gt;5DB Units Comparison'!A75, 'DataMart Test'!$A$2:$C$1137, 2, FALSE)</f>
        <v/>
      </c>
      <c r="I75">
        <f>VLOOKUP('Needs Work&gt;5DB Units Comparison'!A75, 'DataMart Test'!$A$2:$C$1137, 3, FALSE)</f>
        <v/>
      </c>
      <c r="J75">
        <f>VLOOKUP('Needs Work&gt;5DB Units Comparison'!A75, 'DataMart Prod'!$A$2:$C$1137, 2, FALSE)</f>
        <v/>
      </c>
      <c r="K75">
        <f>VLOOKUP('Needs Work&gt;5DB Units Comparison'!A75, 'DataMart Prod'!$A$2:$C$1137, 3, FALSE)</f>
        <v/>
      </c>
      <c r="L75">
        <f>IF(AND(B75=D75, B75=F75, B75=H75, B75=J75), TRUE, FALSE)</f>
        <v/>
      </c>
      <c r="M75">
        <f>IF(C75=0, AND(E75=1, G75=1, I75=1, K75=1), AND(E75=0, G75=0, I75=0, K75=0))</f>
        <v/>
      </c>
    </row>
    <row r="76">
      <c r="A76" s="3">
        <f>'PALS Prod'!H77</f>
        <v/>
      </c>
      <c r="B76">
        <f>VLOOKUP(A76, 'PALS Prod'!$H$3:$J$863, 2, FALSE)</f>
        <v/>
      </c>
      <c r="C76">
        <f>VLOOKUP(A76, 'PALS Prod'!$H$3:$J$863, 3, FALSE)</f>
        <v/>
      </c>
      <c r="D76">
        <f>VLOOKUP('Needs Work&gt;5DB Units Comparison'!A76, 'CARA Test'!$A$2:$C$1137, 2, FALSE)</f>
        <v/>
      </c>
      <c r="E76">
        <f>VLOOKUP('Needs Work&gt;5DB Units Comparison'!A76, 'CARA Test'!$A$2:$C$1137, 3, FALSE)</f>
        <v/>
      </c>
      <c r="F76">
        <f>VLOOKUP('Needs Work&gt;5DB Units Comparison'!$A76, 'CARA Prod2'!$A$2:$C$1138, 2, FALSE)</f>
        <v/>
      </c>
      <c r="G76">
        <f>VLOOKUP('Needs Work&gt;5DB Units Comparison'!$A76, 'CARA Prod2'!$A$2:$C$1138, 3, FALSE)</f>
        <v/>
      </c>
      <c r="H76">
        <f>VLOOKUP('Needs Work&gt;5DB Units Comparison'!A76, 'DataMart Test'!$A$2:$C$1137, 2, FALSE)</f>
        <v/>
      </c>
      <c r="I76">
        <f>VLOOKUP('Needs Work&gt;5DB Units Comparison'!A76, 'DataMart Test'!$A$2:$C$1137, 3, FALSE)</f>
        <v/>
      </c>
      <c r="J76">
        <f>VLOOKUP('Needs Work&gt;5DB Units Comparison'!A76, 'DataMart Prod'!$A$2:$C$1137, 2, FALSE)</f>
        <v/>
      </c>
      <c r="K76">
        <f>VLOOKUP('Needs Work&gt;5DB Units Comparison'!A76, 'DataMart Prod'!$A$2:$C$1137, 3, FALSE)</f>
        <v/>
      </c>
      <c r="L76">
        <f>IF(AND(B76=D76, B76=F76, B76=H76, B76=J76), TRUE, FALSE)</f>
        <v/>
      </c>
      <c r="M76">
        <f>IF(C76=0, AND(E76=1, G76=1, I76=1, K76=1), AND(E76=0, G76=0, I76=0, K76=0))</f>
        <v/>
      </c>
    </row>
    <row r="77">
      <c r="A77" s="3">
        <f>'PALS Prod'!H78</f>
        <v/>
      </c>
      <c r="B77">
        <f>VLOOKUP(A77, 'PALS Prod'!$H$3:$J$863, 2, FALSE)</f>
        <v/>
      </c>
      <c r="C77">
        <f>VLOOKUP(A77, 'PALS Prod'!$H$3:$J$863, 3, FALSE)</f>
        <v/>
      </c>
      <c r="D77">
        <f>VLOOKUP('Needs Work&gt;5DB Units Comparison'!A77, 'CARA Test'!$A$2:$C$1137, 2, FALSE)</f>
        <v/>
      </c>
      <c r="E77">
        <f>VLOOKUP('Needs Work&gt;5DB Units Comparison'!A77, 'CARA Test'!$A$2:$C$1137, 3, FALSE)</f>
        <v/>
      </c>
      <c r="F77">
        <f>VLOOKUP('Needs Work&gt;5DB Units Comparison'!$A77, 'CARA Prod2'!$A$2:$C$1138, 2, FALSE)</f>
        <v/>
      </c>
      <c r="G77">
        <f>VLOOKUP('Needs Work&gt;5DB Units Comparison'!$A77, 'CARA Prod2'!$A$2:$C$1138, 3, FALSE)</f>
        <v/>
      </c>
      <c r="H77">
        <f>VLOOKUP('Needs Work&gt;5DB Units Comparison'!A77, 'DataMart Test'!$A$2:$C$1137, 2, FALSE)</f>
        <v/>
      </c>
      <c r="I77">
        <f>VLOOKUP('Needs Work&gt;5DB Units Comparison'!A77, 'DataMart Test'!$A$2:$C$1137, 3, FALSE)</f>
        <v/>
      </c>
      <c r="J77">
        <f>VLOOKUP('Needs Work&gt;5DB Units Comparison'!A77, 'DataMart Prod'!$A$2:$C$1137, 2, FALSE)</f>
        <v/>
      </c>
      <c r="K77">
        <f>VLOOKUP('Needs Work&gt;5DB Units Comparison'!A77, 'DataMart Prod'!$A$2:$C$1137, 3, FALSE)</f>
        <v/>
      </c>
      <c r="L77">
        <f>IF(AND(B77=D77, B77=F77, B77=H77, B77=J77), TRUE, FALSE)</f>
        <v/>
      </c>
      <c r="M77">
        <f>IF(C77=0, AND(E77=1, G77=1, I77=1, K77=1), AND(E77=0, G77=0, I77=0, K77=0))</f>
        <v/>
      </c>
    </row>
    <row r="78">
      <c r="A78" s="3">
        <f>'PALS Prod'!H79</f>
        <v/>
      </c>
      <c r="B78">
        <f>VLOOKUP(A78, 'PALS Prod'!$H$3:$J$863, 2, FALSE)</f>
        <v/>
      </c>
      <c r="C78">
        <f>VLOOKUP(A78, 'PALS Prod'!$H$3:$J$863, 3, FALSE)</f>
        <v/>
      </c>
      <c r="D78">
        <f>VLOOKUP('Needs Work&gt;5DB Units Comparison'!A78, 'CARA Test'!$A$2:$C$1137, 2, FALSE)</f>
        <v/>
      </c>
      <c r="E78">
        <f>VLOOKUP('Needs Work&gt;5DB Units Comparison'!A78, 'CARA Test'!$A$2:$C$1137, 3, FALSE)</f>
        <v/>
      </c>
      <c r="F78">
        <f>VLOOKUP('Needs Work&gt;5DB Units Comparison'!$A78, 'CARA Prod2'!$A$2:$C$1138, 2, FALSE)</f>
        <v/>
      </c>
      <c r="G78">
        <f>VLOOKUP('Needs Work&gt;5DB Units Comparison'!$A78, 'CARA Prod2'!$A$2:$C$1138, 3, FALSE)</f>
        <v/>
      </c>
      <c r="H78">
        <f>VLOOKUP('Needs Work&gt;5DB Units Comparison'!A78, 'DataMart Test'!$A$2:$C$1137, 2, FALSE)</f>
        <v/>
      </c>
      <c r="I78">
        <f>VLOOKUP('Needs Work&gt;5DB Units Comparison'!A78, 'DataMart Test'!$A$2:$C$1137, 3, FALSE)</f>
        <v/>
      </c>
      <c r="J78">
        <f>VLOOKUP('Needs Work&gt;5DB Units Comparison'!A78, 'DataMart Prod'!$A$2:$C$1137, 2, FALSE)</f>
        <v/>
      </c>
      <c r="K78">
        <f>VLOOKUP('Needs Work&gt;5DB Units Comparison'!A78, 'DataMart Prod'!$A$2:$C$1137, 3, FALSE)</f>
        <v/>
      </c>
      <c r="L78">
        <f>IF(AND(B78=D78, B78=F78, B78=H78, B78=J78), TRUE, FALSE)</f>
        <v/>
      </c>
      <c r="M78">
        <f>IF(C78=0, AND(E78=1, G78=1, I78=1, K78=1), AND(E78=0, G78=0, I78=0, K78=0))</f>
        <v/>
      </c>
    </row>
    <row r="79">
      <c r="A79" s="3">
        <f>'PALS Prod'!H80</f>
        <v/>
      </c>
      <c r="B79">
        <f>VLOOKUP(A79, 'PALS Prod'!$H$3:$J$863, 2, FALSE)</f>
        <v/>
      </c>
      <c r="C79">
        <f>VLOOKUP(A79, 'PALS Prod'!$H$3:$J$863, 3, FALSE)</f>
        <v/>
      </c>
      <c r="D79">
        <f>VLOOKUP('Needs Work&gt;5DB Units Comparison'!A79, 'CARA Test'!$A$2:$C$1137, 2, FALSE)</f>
        <v/>
      </c>
      <c r="E79">
        <f>VLOOKUP('Needs Work&gt;5DB Units Comparison'!A79, 'CARA Test'!$A$2:$C$1137, 3, FALSE)</f>
        <v/>
      </c>
      <c r="F79">
        <f>VLOOKUP('Needs Work&gt;5DB Units Comparison'!$A79, 'CARA Prod2'!$A$2:$C$1138, 2, FALSE)</f>
        <v/>
      </c>
      <c r="G79">
        <f>VLOOKUP('Needs Work&gt;5DB Units Comparison'!$A79, 'CARA Prod2'!$A$2:$C$1138, 3, FALSE)</f>
        <v/>
      </c>
      <c r="H79">
        <f>VLOOKUP('Needs Work&gt;5DB Units Comparison'!A79, 'DataMart Test'!$A$2:$C$1137, 2, FALSE)</f>
        <v/>
      </c>
      <c r="I79">
        <f>VLOOKUP('Needs Work&gt;5DB Units Comparison'!A79, 'DataMart Test'!$A$2:$C$1137, 3, FALSE)</f>
        <v/>
      </c>
      <c r="J79">
        <f>VLOOKUP('Needs Work&gt;5DB Units Comparison'!A79, 'DataMart Prod'!$A$2:$C$1137, 2, FALSE)</f>
        <v/>
      </c>
      <c r="K79">
        <f>VLOOKUP('Needs Work&gt;5DB Units Comparison'!A79, 'DataMart Prod'!$A$2:$C$1137, 3, FALSE)</f>
        <v/>
      </c>
      <c r="L79">
        <f>IF(AND(B79=D79, B79=F79, B79=H79, B79=J79), TRUE, FALSE)</f>
        <v/>
      </c>
      <c r="M79">
        <f>IF(C79=0, AND(E79=1, G79=1, I79=1, K79=1), AND(E79=0, G79=0, I79=0, K79=0))</f>
        <v/>
      </c>
    </row>
    <row r="80">
      <c r="A80" s="3">
        <f>'PALS Prod'!H81</f>
        <v/>
      </c>
      <c r="B80">
        <f>VLOOKUP(A80, 'PALS Prod'!$H$3:$J$863, 2, FALSE)</f>
        <v/>
      </c>
      <c r="C80">
        <f>VLOOKUP(A80, 'PALS Prod'!$H$3:$J$863, 3, FALSE)</f>
        <v/>
      </c>
      <c r="D80">
        <f>VLOOKUP('Needs Work&gt;5DB Units Comparison'!A80, 'CARA Test'!$A$2:$C$1137, 2, FALSE)</f>
        <v/>
      </c>
      <c r="E80">
        <f>VLOOKUP('Needs Work&gt;5DB Units Comparison'!A80, 'CARA Test'!$A$2:$C$1137, 3, FALSE)</f>
        <v/>
      </c>
      <c r="F80">
        <f>VLOOKUP('Needs Work&gt;5DB Units Comparison'!$A80, 'CARA Prod2'!$A$2:$C$1138, 2, FALSE)</f>
        <v/>
      </c>
      <c r="G80">
        <f>VLOOKUP('Needs Work&gt;5DB Units Comparison'!$A80, 'CARA Prod2'!$A$2:$C$1138, 3, FALSE)</f>
        <v/>
      </c>
      <c r="H80">
        <f>VLOOKUP('Needs Work&gt;5DB Units Comparison'!A80, 'DataMart Test'!$A$2:$C$1137, 2, FALSE)</f>
        <v/>
      </c>
      <c r="I80">
        <f>VLOOKUP('Needs Work&gt;5DB Units Comparison'!A80, 'DataMart Test'!$A$2:$C$1137, 3, FALSE)</f>
        <v/>
      </c>
      <c r="J80">
        <f>VLOOKUP('Needs Work&gt;5DB Units Comparison'!A80, 'DataMart Prod'!$A$2:$C$1137, 2, FALSE)</f>
        <v/>
      </c>
      <c r="K80">
        <f>VLOOKUP('Needs Work&gt;5DB Units Comparison'!A80, 'DataMart Prod'!$A$2:$C$1137, 3, FALSE)</f>
        <v/>
      </c>
      <c r="L80">
        <f>IF(AND(B80=D80, B80=F80, B80=H80, B80=J80), TRUE, FALSE)</f>
        <v/>
      </c>
      <c r="M80">
        <f>IF(C80=0, AND(E80=1, G80=1, I80=1, K80=1), AND(E80=0, G80=0, I80=0, K80=0))</f>
        <v/>
      </c>
    </row>
    <row r="81">
      <c r="A81" s="3">
        <f>'PALS Prod'!H82</f>
        <v/>
      </c>
      <c r="B81">
        <f>VLOOKUP(A81, 'PALS Prod'!$H$3:$J$863, 2, FALSE)</f>
        <v/>
      </c>
      <c r="C81">
        <f>VLOOKUP(A81, 'PALS Prod'!$H$3:$J$863, 3, FALSE)</f>
        <v/>
      </c>
      <c r="D81">
        <f>VLOOKUP('Needs Work&gt;5DB Units Comparison'!A81, 'CARA Test'!$A$2:$C$1137, 2, FALSE)</f>
        <v/>
      </c>
      <c r="E81">
        <f>VLOOKUP('Needs Work&gt;5DB Units Comparison'!A81, 'CARA Test'!$A$2:$C$1137, 3, FALSE)</f>
        <v/>
      </c>
      <c r="F81">
        <f>VLOOKUP('Needs Work&gt;5DB Units Comparison'!$A81, 'CARA Prod2'!$A$2:$C$1138, 2, FALSE)</f>
        <v/>
      </c>
      <c r="G81">
        <f>VLOOKUP('Needs Work&gt;5DB Units Comparison'!$A81, 'CARA Prod2'!$A$2:$C$1138, 3, FALSE)</f>
        <v/>
      </c>
      <c r="H81">
        <f>VLOOKUP('Needs Work&gt;5DB Units Comparison'!A81, 'DataMart Test'!$A$2:$C$1137, 2, FALSE)</f>
        <v/>
      </c>
      <c r="I81">
        <f>VLOOKUP('Needs Work&gt;5DB Units Comparison'!A81, 'DataMart Test'!$A$2:$C$1137, 3, FALSE)</f>
        <v/>
      </c>
      <c r="J81">
        <f>VLOOKUP('Needs Work&gt;5DB Units Comparison'!A81, 'DataMart Prod'!$A$2:$C$1137, 2, FALSE)</f>
        <v/>
      </c>
      <c r="K81">
        <f>VLOOKUP('Needs Work&gt;5DB Units Comparison'!A81, 'DataMart Prod'!$A$2:$C$1137, 3, FALSE)</f>
        <v/>
      </c>
      <c r="L81">
        <f>IF(AND(B81=D81, B81=F81, B81=H81, B81=J81), TRUE, FALSE)</f>
        <v/>
      </c>
      <c r="M81">
        <f>IF(C81=0, AND(E81=1, G81=1, I81=1, K81=1), AND(E81=0, G81=0, I81=0, K81=0))</f>
        <v/>
      </c>
    </row>
    <row r="82">
      <c r="A82" s="3">
        <f>'PALS Prod'!H83</f>
        <v/>
      </c>
      <c r="B82">
        <f>VLOOKUP(A82, 'PALS Prod'!$H$3:$J$863, 2, FALSE)</f>
        <v/>
      </c>
      <c r="C82">
        <f>VLOOKUP(A82, 'PALS Prod'!$H$3:$J$863, 3, FALSE)</f>
        <v/>
      </c>
      <c r="D82">
        <f>VLOOKUP('Needs Work&gt;5DB Units Comparison'!A82, 'CARA Test'!$A$2:$C$1137, 2, FALSE)</f>
        <v/>
      </c>
      <c r="E82">
        <f>VLOOKUP('Needs Work&gt;5DB Units Comparison'!A82, 'CARA Test'!$A$2:$C$1137, 3, FALSE)</f>
        <v/>
      </c>
      <c r="F82">
        <f>VLOOKUP('Needs Work&gt;5DB Units Comparison'!$A82, 'CARA Prod2'!$A$2:$C$1138, 2, FALSE)</f>
        <v/>
      </c>
      <c r="G82">
        <f>VLOOKUP('Needs Work&gt;5DB Units Comparison'!$A82, 'CARA Prod2'!$A$2:$C$1138, 3, FALSE)</f>
        <v/>
      </c>
      <c r="H82">
        <f>VLOOKUP('Needs Work&gt;5DB Units Comparison'!A82, 'DataMart Test'!$A$2:$C$1137, 2, FALSE)</f>
        <v/>
      </c>
      <c r="I82">
        <f>VLOOKUP('Needs Work&gt;5DB Units Comparison'!A82, 'DataMart Test'!$A$2:$C$1137, 3, FALSE)</f>
        <v/>
      </c>
      <c r="J82">
        <f>VLOOKUP('Needs Work&gt;5DB Units Comparison'!A82, 'DataMart Prod'!$A$2:$C$1137, 2, FALSE)</f>
        <v/>
      </c>
      <c r="K82">
        <f>VLOOKUP('Needs Work&gt;5DB Units Comparison'!A82, 'DataMart Prod'!$A$2:$C$1137, 3, FALSE)</f>
        <v/>
      </c>
      <c r="L82">
        <f>IF(AND(B82=D82, B82=F82, B82=H82, B82=J82), TRUE, FALSE)</f>
        <v/>
      </c>
      <c r="M82">
        <f>IF(C82=0, AND(E82=1, G82=1, I82=1, K82=1), AND(E82=0, G82=0, I82=0, K82=0))</f>
        <v/>
      </c>
    </row>
    <row r="83">
      <c r="A83" s="3">
        <f>'PALS Prod'!H84</f>
        <v/>
      </c>
      <c r="B83">
        <f>VLOOKUP(A83, 'PALS Prod'!$H$3:$J$863, 2, FALSE)</f>
        <v/>
      </c>
      <c r="C83">
        <f>VLOOKUP(A83, 'PALS Prod'!$H$3:$J$863, 3, FALSE)</f>
        <v/>
      </c>
      <c r="D83">
        <f>VLOOKUP('Needs Work&gt;5DB Units Comparison'!A83, 'CARA Test'!$A$2:$C$1137, 2, FALSE)</f>
        <v/>
      </c>
      <c r="E83">
        <f>VLOOKUP('Needs Work&gt;5DB Units Comparison'!A83, 'CARA Test'!$A$2:$C$1137, 3, FALSE)</f>
        <v/>
      </c>
      <c r="F83">
        <f>VLOOKUP('Needs Work&gt;5DB Units Comparison'!$A83, 'CARA Prod2'!$A$2:$C$1138, 2, FALSE)</f>
        <v/>
      </c>
      <c r="G83">
        <f>VLOOKUP('Needs Work&gt;5DB Units Comparison'!$A83, 'CARA Prod2'!$A$2:$C$1138, 3, FALSE)</f>
        <v/>
      </c>
      <c r="H83">
        <f>VLOOKUP('Needs Work&gt;5DB Units Comparison'!A83, 'DataMart Test'!$A$2:$C$1137, 2, FALSE)</f>
        <v/>
      </c>
      <c r="I83">
        <f>VLOOKUP('Needs Work&gt;5DB Units Comparison'!A83, 'DataMart Test'!$A$2:$C$1137, 3, FALSE)</f>
        <v/>
      </c>
      <c r="J83">
        <f>VLOOKUP('Needs Work&gt;5DB Units Comparison'!A83, 'DataMart Prod'!$A$2:$C$1137, 2, FALSE)</f>
        <v/>
      </c>
      <c r="K83">
        <f>VLOOKUP('Needs Work&gt;5DB Units Comparison'!A83, 'DataMart Prod'!$A$2:$C$1137, 3, FALSE)</f>
        <v/>
      </c>
      <c r="L83">
        <f>IF(AND(B83=D83, B83=F83, B83=H83, B83=J83), TRUE, FALSE)</f>
        <v/>
      </c>
      <c r="M83">
        <f>IF(C83=0, AND(E83=1, G83=1, I83=1, K83=1), AND(E83=0, G83=0, I83=0, K83=0))</f>
        <v/>
      </c>
    </row>
    <row r="84">
      <c r="A84" s="3">
        <f>'PALS Prod'!H85</f>
        <v/>
      </c>
      <c r="B84">
        <f>VLOOKUP(A84, 'PALS Prod'!$H$3:$J$863, 2, FALSE)</f>
        <v/>
      </c>
      <c r="C84">
        <f>VLOOKUP(A84, 'PALS Prod'!$H$3:$J$863, 3, FALSE)</f>
        <v/>
      </c>
      <c r="D84">
        <f>VLOOKUP('Needs Work&gt;5DB Units Comparison'!A84, 'CARA Test'!$A$2:$C$1137, 2, FALSE)</f>
        <v/>
      </c>
      <c r="E84">
        <f>VLOOKUP('Needs Work&gt;5DB Units Comparison'!A84, 'CARA Test'!$A$2:$C$1137, 3, FALSE)</f>
        <v/>
      </c>
      <c r="F84">
        <f>VLOOKUP('Needs Work&gt;5DB Units Comparison'!$A84, 'CARA Prod2'!$A$2:$C$1138, 2, FALSE)</f>
        <v/>
      </c>
      <c r="G84">
        <f>VLOOKUP('Needs Work&gt;5DB Units Comparison'!$A84, 'CARA Prod2'!$A$2:$C$1138, 3, FALSE)</f>
        <v/>
      </c>
      <c r="H84">
        <f>VLOOKUP('Needs Work&gt;5DB Units Comparison'!A84, 'DataMart Test'!$A$2:$C$1137, 2, FALSE)</f>
        <v/>
      </c>
      <c r="I84">
        <f>VLOOKUP('Needs Work&gt;5DB Units Comparison'!A84, 'DataMart Test'!$A$2:$C$1137, 3, FALSE)</f>
        <v/>
      </c>
      <c r="J84">
        <f>VLOOKUP('Needs Work&gt;5DB Units Comparison'!A84, 'DataMart Prod'!$A$2:$C$1137, 2, FALSE)</f>
        <v/>
      </c>
      <c r="K84">
        <f>VLOOKUP('Needs Work&gt;5DB Units Comparison'!A84, 'DataMart Prod'!$A$2:$C$1137, 3, FALSE)</f>
        <v/>
      </c>
      <c r="L84">
        <f>IF(AND(B84=D84, B84=F84, B84=H84, B84=J84), TRUE, FALSE)</f>
        <v/>
      </c>
      <c r="M84">
        <f>IF(C84=0, AND(E84=1, G84=1, I84=1, K84=1), AND(E84=0, G84=0, I84=0, K84=0))</f>
        <v/>
      </c>
    </row>
    <row r="85">
      <c r="A85" s="3">
        <f>'PALS Prod'!H86</f>
        <v/>
      </c>
      <c r="B85">
        <f>VLOOKUP(A85, 'PALS Prod'!$H$3:$J$863, 2, FALSE)</f>
        <v/>
      </c>
      <c r="C85">
        <f>VLOOKUP(A85, 'PALS Prod'!$H$3:$J$863, 3, FALSE)</f>
        <v/>
      </c>
      <c r="D85">
        <f>VLOOKUP('Needs Work&gt;5DB Units Comparison'!A85, 'CARA Test'!$A$2:$C$1137, 2, FALSE)</f>
        <v/>
      </c>
      <c r="E85">
        <f>VLOOKUP('Needs Work&gt;5DB Units Comparison'!A85, 'CARA Test'!$A$2:$C$1137, 3, FALSE)</f>
        <v/>
      </c>
      <c r="F85">
        <f>VLOOKUP('Needs Work&gt;5DB Units Comparison'!$A85, 'CARA Prod2'!$A$2:$C$1138, 2, FALSE)</f>
        <v/>
      </c>
      <c r="G85">
        <f>VLOOKUP('Needs Work&gt;5DB Units Comparison'!$A85, 'CARA Prod2'!$A$2:$C$1138, 3, FALSE)</f>
        <v/>
      </c>
      <c r="H85">
        <f>VLOOKUP('Needs Work&gt;5DB Units Comparison'!A85, 'DataMart Test'!$A$2:$C$1137, 2, FALSE)</f>
        <v/>
      </c>
      <c r="I85">
        <f>VLOOKUP('Needs Work&gt;5DB Units Comparison'!A85, 'DataMart Test'!$A$2:$C$1137, 3, FALSE)</f>
        <v/>
      </c>
      <c r="J85">
        <f>VLOOKUP('Needs Work&gt;5DB Units Comparison'!A85, 'DataMart Prod'!$A$2:$C$1137, 2, FALSE)</f>
        <v/>
      </c>
      <c r="K85">
        <f>VLOOKUP('Needs Work&gt;5DB Units Comparison'!A85, 'DataMart Prod'!$A$2:$C$1137, 3, FALSE)</f>
        <v/>
      </c>
      <c r="L85">
        <f>IF(AND(B85=D85, B85=F85, B85=H85, B85=J85), TRUE, FALSE)</f>
        <v/>
      </c>
      <c r="M85">
        <f>IF(C85=0, AND(E85=1, G85=1, I85=1, K85=1), AND(E85=0, G85=0, I85=0, K85=0))</f>
        <v/>
      </c>
    </row>
    <row r="86">
      <c r="A86" s="3">
        <f>'PALS Prod'!H87</f>
        <v/>
      </c>
      <c r="B86">
        <f>VLOOKUP(A86, 'PALS Prod'!$H$3:$J$863, 2, FALSE)</f>
        <v/>
      </c>
      <c r="C86">
        <f>VLOOKUP(A86, 'PALS Prod'!$H$3:$J$863, 3, FALSE)</f>
        <v/>
      </c>
      <c r="D86">
        <f>VLOOKUP('Needs Work&gt;5DB Units Comparison'!A86, 'CARA Test'!$A$2:$C$1137, 2, FALSE)</f>
        <v/>
      </c>
      <c r="E86">
        <f>VLOOKUP('Needs Work&gt;5DB Units Comparison'!A86, 'CARA Test'!$A$2:$C$1137, 3, FALSE)</f>
        <v/>
      </c>
      <c r="F86">
        <f>VLOOKUP('Needs Work&gt;5DB Units Comparison'!$A86, 'CARA Prod2'!$A$2:$C$1138, 2, FALSE)</f>
        <v/>
      </c>
      <c r="G86">
        <f>VLOOKUP('Needs Work&gt;5DB Units Comparison'!$A86, 'CARA Prod2'!$A$2:$C$1138, 3, FALSE)</f>
        <v/>
      </c>
      <c r="H86">
        <f>VLOOKUP('Needs Work&gt;5DB Units Comparison'!A86, 'DataMart Test'!$A$2:$C$1137, 2, FALSE)</f>
        <v/>
      </c>
      <c r="I86">
        <f>VLOOKUP('Needs Work&gt;5DB Units Comparison'!A86, 'DataMart Test'!$A$2:$C$1137, 3, FALSE)</f>
        <v/>
      </c>
      <c r="J86">
        <f>VLOOKUP('Needs Work&gt;5DB Units Comparison'!A86, 'DataMart Prod'!$A$2:$C$1137, 2, FALSE)</f>
        <v/>
      </c>
      <c r="K86">
        <f>VLOOKUP('Needs Work&gt;5DB Units Comparison'!A86, 'DataMart Prod'!$A$2:$C$1137, 3, FALSE)</f>
        <v/>
      </c>
      <c r="L86">
        <f>IF(AND(B86=D86, B86=F86, B86=H86, B86=J86), TRUE, FALSE)</f>
        <v/>
      </c>
      <c r="M86">
        <f>IF(C86=0, AND(E86=1, G86=1, I86=1, K86=1), AND(E86=0, G86=0, I86=0, K86=0))</f>
        <v/>
      </c>
    </row>
    <row r="87">
      <c r="A87" s="3">
        <f>'PALS Prod'!H88</f>
        <v/>
      </c>
      <c r="B87">
        <f>VLOOKUP(A87, 'PALS Prod'!$H$3:$J$863, 2, FALSE)</f>
        <v/>
      </c>
      <c r="C87">
        <f>VLOOKUP(A87, 'PALS Prod'!$H$3:$J$863, 3, FALSE)</f>
        <v/>
      </c>
      <c r="D87">
        <f>VLOOKUP('Needs Work&gt;5DB Units Comparison'!A87, 'CARA Test'!$A$2:$C$1137, 2, FALSE)</f>
        <v/>
      </c>
      <c r="E87">
        <f>VLOOKUP('Needs Work&gt;5DB Units Comparison'!A87, 'CARA Test'!$A$2:$C$1137, 3, FALSE)</f>
        <v/>
      </c>
      <c r="F87">
        <f>VLOOKUP('Needs Work&gt;5DB Units Comparison'!$A87, 'CARA Prod2'!$A$2:$C$1138, 2, FALSE)</f>
        <v/>
      </c>
      <c r="G87">
        <f>VLOOKUP('Needs Work&gt;5DB Units Comparison'!$A87, 'CARA Prod2'!$A$2:$C$1138, 3, FALSE)</f>
        <v/>
      </c>
      <c r="H87">
        <f>VLOOKUP('Needs Work&gt;5DB Units Comparison'!A87, 'DataMart Test'!$A$2:$C$1137, 2, FALSE)</f>
        <v/>
      </c>
      <c r="I87">
        <f>VLOOKUP('Needs Work&gt;5DB Units Comparison'!A87, 'DataMart Test'!$A$2:$C$1137, 3, FALSE)</f>
        <v/>
      </c>
      <c r="J87">
        <f>VLOOKUP('Needs Work&gt;5DB Units Comparison'!A87, 'DataMart Prod'!$A$2:$C$1137, 2, FALSE)</f>
        <v/>
      </c>
      <c r="K87">
        <f>VLOOKUP('Needs Work&gt;5DB Units Comparison'!A87, 'DataMart Prod'!$A$2:$C$1137, 3, FALSE)</f>
        <v/>
      </c>
      <c r="L87">
        <f>IF(AND(B87=D87, B87=F87, B87=H87, B87=J87), TRUE, FALSE)</f>
        <v/>
      </c>
      <c r="M87">
        <f>IF(C87=0, AND(E87=1, G87=1, I87=1, K87=1), AND(E87=0, G87=0, I87=0, K87=0))</f>
        <v/>
      </c>
    </row>
    <row r="88">
      <c r="A88" s="3">
        <f>'PALS Prod'!H89</f>
        <v/>
      </c>
      <c r="B88">
        <f>VLOOKUP(A88, 'PALS Prod'!$H$3:$J$863, 2, FALSE)</f>
        <v/>
      </c>
      <c r="C88">
        <f>VLOOKUP(A88, 'PALS Prod'!$H$3:$J$863, 3, FALSE)</f>
        <v/>
      </c>
      <c r="D88">
        <f>VLOOKUP('Needs Work&gt;5DB Units Comparison'!A88, 'CARA Test'!$A$2:$C$1137, 2, FALSE)</f>
        <v/>
      </c>
      <c r="E88">
        <f>VLOOKUP('Needs Work&gt;5DB Units Comparison'!A88, 'CARA Test'!$A$2:$C$1137, 3, FALSE)</f>
        <v/>
      </c>
      <c r="F88">
        <f>VLOOKUP('Needs Work&gt;5DB Units Comparison'!$A88, 'CARA Prod2'!$A$2:$C$1138, 2, FALSE)</f>
        <v/>
      </c>
      <c r="G88">
        <f>VLOOKUP('Needs Work&gt;5DB Units Comparison'!$A88, 'CARA Prod2'!$A$2:$C$1138, 3, FALSE)</f>
        <v/>
      </c>
      <c r="H88">
        <f>VLOOKUP('Needs Work&gt;5DB Units Comparison'!A88, 'DataMart Test'!$A$2:$C$1137, 2, FALSE)</f>
        <v/>
      </c>
      <c r="I88">
        <f>VLOOKUP('Needs Work&gt;5DB Units Comparison'!A88, 'DataMart Test'!$A$2:$C$1137, 3, FALSE)</f>
        <v/>
      </c>
      <c r="J88">
        <f>VLOOKUP('Needs Work&gt;5DB Units Comparison'!A88, 'DataMart Prod'!$A$2:$C$1137, 2, FALSE)</f>
        <v/>
      </c>
      <c r="K88">
        <f>VLOOKUP('Needs Work&gt;5DB Units Comparison'!A88, 'DataMart Prod'!$A$2:$C$1137, 3, FALSE)</f>
        <v/>
      </c>
      <c r="L88">
        <f>IF(AND(B88=D88, B88=F88, B88=H88, B88=J88), TRUE, FALSE)</f>
        <v/>
      </c>
      <c r="M88">
        <f>IF(C88=0, AND(E88=1, G88=1, I88=1, K88=1), AND(E88=0, G88=0, I88=0, K88=0))</f>
        <v/>
      </c>
    </row>
    <row r="89">
      <c r="A89" s="3">
        <f>'PALS Prod'!H90</f>
        <v/>
      </c>
      <c r="B89">
        <f>VLOOKUP(A89, 'PALS Prod'!$H$3:$J$863, 2, FALSE)</f>
        <v/>
      </c>
      <c r="C89">
        <f>VLOOKUP(A89, 'PALS Prod'!$H$3:$J$863, 3, FALSE)</f>
        <v/>
      </c>
      <c r="D89">
        <f>VLOOKUP('Needs Work&gt;5DB Units Comparison'!A89, 'CARA Test'!$A$2:$C$1137, 2, FALSE)</f>
        <v/>
      </c>
      <c r="E89">
        <f>VLOOKUP('Needs Work&gt;5DB Units Comparison'!A89, 'CARA Test'!$A$2:$C$1137, 3, FALSE)</f>
        <v/>
      </c>
      <c r="F89">
        <f>VLOOKUP('Needs Work&gt;5DB Units Comparison'!$A89, 'CARA Prod2'!$A$2:$C$1138, 2, FALSE)</f>
        <v/>
      </c>
      <c r="G89">
        <f>VLOOKUP('Needs Work&gt;5DB Units Comparison'!$A89, 'CARA Prod2'!$A$2:$C$1138, 3, FALSE)</f>
        <v/>
      </c>
      <c r="H89">
        <f>VLOOKUP('Needs Work&gt;5DB Units Comparison'!A89, 'DataMart Test'!$A$2:$C$1137, 2, FALSE)</f>
        <v/>
      </c>
      <c r="I89">
        <f>VLOOKUP('Needs Work&gt;5DB Units Comparison'!A89, 'DataMart Test'!$A$2:$C$1137, 3, FALSE)</f>
        <v/>
      </c>
      <c r="J89">
        <f>VLOOKUP('Needs Work&gt;5DB Units Comparison'!A89, 'DataMart Prod'!$A$2:$C$1137, 2, FALSE)</f>
        <v/>
      </c>
      <c r="K89">
        <f>VLOOKUP('Needs Work&gt;5DB Units Comparison'!A89, 'DataMart Prod'!$A$2:$C$1137, 3, FALSE)</f>
        <v/>
      </c>
      <c r="L89">
        <f>IF(AND(B89=D89, B89=F89, B89=H89, B89=J89), TRUE, FALSE)</f>
        <v/>
      </c>
      <c r="M89">
        <f>IF(C89=0, AND(E89=1, G89=1, I89=1, K89=1), AND(E89=0, G89=0, I89=0, K89=0))</f>
        <v/>
      </c>
    </row>
    <row r="90">
      <c r="A90" s="3">
        <f>'PALS Prod'!H91</f>
        <v/>
      </c>
      <c r="B90">
        <f>VLOOKUP(A90, 'PALS Prod'!$H$3:$J$863, 2, FALSE)</f>
        <v/>
      </c>
      <c r="C90">
        <f>VLOOKUP(A90, 'PALS Prod'!$H$3:$J$863, 3, FALSE)</f>
        <v/>
      </c>
      <c r="D90">
        <f>VLOOKUP('Needs Work&gt;5DB Units Comparison'!A90, 'CARA Test'!$A$2:$C$1137, 2, FALSE)</f>
        <v/>
      </c>
      <c r="E90">
        <f>VLOOKUP('Needs Work&gt;5DB Units Comparison'!A90, 'CARA Test'!$A$2:$C$1137, 3, FALSE)</f>
        <v/>
      </c>
      <c r="F90">
        <f>VLOOKUP('Needs Work&gt;5DB Units Comparison'!$A90, 'CARA Prod2'!$A$2:$C$1138, 2, FALSE)</f>
        <v/>
      </c>
      <c r="G90">
        <f>VLOOKUP('Needs Work&gt;5DB Units Comparison'!$A90, 'CARA Prod2'!$A$2:$C$1138, 3, FALSE)</f>
        <v/>
      </c>
      <c r="H90">
        <f>VLOOKUP('Needs Work&gt;5DB Units Comparison'!A90, 'DataMart Test'!$A$2:$C$1137, 2, FALSE)</f>
        <v/>
      </c>
      <c r="I90">
        <f>VLOOKUP('Needs Work&gt;5DB Units Comparison'!A90, 'DataMart Test'!$A$2:$C$1137, 3, FALSE)</f>
        <v/>
      </c>
      <c r="J90">
        <f>VLOOKUP('Needs Work&gt;5DB Units Comparison'!A90, 'DataMart Prod'!$A$2:$C$1137, 2, FALSE)</f>
        <v/>
      </c>
      <c r="K90">
        <f>VLOOKUP('Needs Work&gt;5DB Units Comparison'!A90, 'DataMart Prod'!$A$2:$C$1137, 3, FALSE)</f>
        <v/>
      </c>
      <c r="L90">
        <f>IF(AND(B90=D90, B90=F90, B90=H90, B90=J90), TRUE, FALSE)</f>
        <v/>
      </c>
      <c r="M90">
        <f>IF(C90=0, AND(E90=1, G90=1, I90=1, K90=1), AND(E90=0, G90=0, I90=0, K90=0))</f>
        <v/>
      </c>
    </row>
    <row r="91">
      <c r="A91" s="3">
        <f>'PALS Prod'!H92</f>
        <v/>
      </c>
      <c r="B91">
        <f>VLOOKUP(A91, 'PALS Prod'!$H$3:$J$863, 2, FALSE)</f>
        <v/>
      </c>
      <c r="C91">
        <f>VLOOKUP(A91, 'PALS Prod'!$H$3:$J$863, 3, FALSE)</f>
        <v/>
      </c>
      <c r="D91">
        <f>VLOOKUP('Needs Work&gt;5DB Units Comparison'!A91, 'CARA Test'!$A$2:$C$1137, 2, FALSE)</f>
        <v/>
      </c>
      <c r="E91">
        <f>VLOOKUP('Needs Work&gt;5DB Units Comparison'!A91, 'CARA Test'!$A$2:$C$1137, 3, FALSE)</f>
        <v/>
      </c>
      <c r="F91">
        <f>VLOOKUP('Needs Work&gt;5DB Units Comparison'!$A91, 'CARA Prod2'!$A$2:$C$1138, 2, FALSE)</f>
        <v/>
      </c>
      <c r="G91">
        <f>VLOOKUP('Needs Work&gt;5DB Units Comparison'!$A91, 'CARA Prod2'!$A$2:$C$1138, 3, FALSE)</f>
        <v/>
      </c>
      <c r="H91">
        <f>VLOOKUP('Needs Work&gt;5DB Units Comparison'!A91, 'DataMart Test'!$A$2:$C$1137, 2, FALSE)</f>
        <v/>
      </c>
      <c r="I91">
        <f>VLOOKUP('Needs Work&gt;5DB Units Comparison'!A91, 'DataMart Test'!$A$2:$C$1137, 3, FALSE)</f>
        <v/>
      </c>
      <c r="J91">
        <f>VLOOKUP('Needs Work&gt;5DB Units Comparison'!A91, 'DataMart Prod'!$A$2:$C$1137, 2, FALSE)</f>
        <v/>
      </c>
      <c r="K91">
        <f>VLOOKUP('Needs Work&gt;5DB Units Comparison'!A91, 'DataMart Prod'!$A$2:$C$1137, 3, FALSE)</f>
        <v/>
      </c>
      <c r="L91">
        <f>IF(AND(B91=D91, B91=F91, B91=H91, B91=J91), TRUE, FALSE)</f>
        <v/>
      </c>
      <c r="M91">
        <f>IF(C91=0, AND(E91=1, G91=1, I91=1, K91=1), AND(E91=0, G91=0, I91=0, K91=0))</f>
        <v/>
      </c>
    </row>
    <row r="92">
      <c r="A92" s="3">
        <f>'PALS Prod'!H93</f>
        <v/>
      </c>
      <c r="B92">
        <f>VLOOKUP(A92, 'PALS Prod'!$H$3:$J$863, 2, FALSE)</f>
        <v/>
      </c>
      <c r="C92">
        <f>VLOOKUP(A92, 'PALS Prod'!$H$3:$J$863, 3, FALSE)</f>
        <v/>
      </c>
      <c r="D92">
        <f>VLOOKUP('Needs Work&gt;5DB Units Comparison'!A92, 'CARA Test'!$A$2:$C$1137, 2, FALSE)</f>
        <v/>
      </c>
      <c r="E92">
        <f>VLOOKUP('Needs Work&gt;5DB Units Comparison'!A92, 'CARA Test'!$A$2:$C$1137, 3, FALSE)</f>
        <v/>
      </c>
      <c r="F92">
        <f>VLOOKUP('Needs Work&gt;5DB Units Comparison'!$A92, 'CARA Prod2'!$A$2:$C$1138, 2, FALSE)</f>
        <v/>
      </c>
      <c r="G92">
        <f>VLOOKUP('Needs Work&gt;5DB Units Comparison'!$A92, 'CARA Prod2'!$A$2:$C$1138, 3, FALSE)</f>
        <v/>
      </c>
      <c r="H92">
        <f>VLOOKUP('Needs Work&gt;5DB Units Comparison'!A92, 'DataMart Test'!$A$2:$C$1137, 2, FALSE)</f>
        <v/>
      </c>
      <c r="I92">
        <f>VLOOKUP('Needs Work&gt;5DB Units Comparison'!A92, 'DataMart Test'!$A$2:$C$1137, 3, FALSE)</f>
        <v/>
      </c>
      <c r="J92">
        <f>VLOOKUP('Needs Work&gt;5DB Units Comparison'!A92, 'DataMart Prod'!$A$2:$C$1137, 2, FALSE)</f>
        <v/>
      </c>
      <c r="K92">
        <f>VLOOKUP('Needs Work&gt;5DB Units Comparison'!A92, 'DataMart Prod'!$A$2:$C$1137, 3, FALSE)</f>
        <v/>
      </c>
      <c r="L92">
        <f>IF(AND(B92=D92, B92=F92, B92=H92, B92=J92), TRUE, FALSE)</f>
        <v/>
      </c>
      <c r="M92">
        <f>IF(C92=0, AND(E92=1, G92=1, I92=1, K92=1), AND(E92=0, G92=0, I92=0, K92=0))</f>
        <v/>
      </c>
    </row>
    <row r="93">
      <c r="A93" s="3">
        <f>'PALS Prod'!H94</f>
        <v/>
      </c>
      <c r="B93">
        <f>VLOOKUP(A93, 'PALS Prod'!$H$3:$J$863, 2, FALSE)</f>
        <v/>
      </c>
      <c r="C93">
        <f>VLOOKUP(A93, 'PALS Prod'!$H$3:$J$863, 3, FALSE)</f>
        <v/>
      </c>
      <c r="D93">
        <f>VLOOKUP('Needs Work&gt;5DB Units Comparison'!A93, 'CARA Test'!$A$2:$C$1137, 2, FALSE)</f>
        <v/>
      </c>
      <c r="E93">
        <f>VLOOKUP('Needs Work&gt;5DB Units Comparison'!A93, 'CARA Test'!$A$2:$C$1137, 3, FALSE)</f>
        <v/>
      </c>
      <c r="F93">
        <f>VLOOKUP('Needs Work&gt;5DB Units Comparison'!$A93, 'CARA Prod2'!$A$2:$C$1138, 2, FALSE)</f>
        <v/>
      </c>
      <c r="G93">
        <f>VLOOKUP('Needs Work&gt;5DB Units Comparison'!$A93, 'CARA Prod2'!$A$2:$C$1138, 3, FALSE)</f>
        <v/>
      </c>
      <c r="H93">
        <f>VLOOKUP('Needs Work&gt;5DB Units Comparison'!A93, 'DataMart Test'!$A$2:$C$1137, 2, FALSE)</f>
        <v/>
      </c>
      <c r="I93">
        <f>VLOOKUP('Needs Work&gt;5DB Units Comparison'!A93, 'DataMart Test'!$A$2:$C$1137, 3, FALSE)</f>
        <v/>
      </c>
      <c r="J93">
        <f>VLOOKUP('Needs Work&gt;5DB Units Comparison'!A93, 'DataMart Prod'!$A$2:$C$1137, 2, FALSE)</f>
        <v/>
      </c>
      <c r="K93">
        <f>VLOOKUP('Needs Work&gt;5DB Units Comparison'!A93, 'DataMart Prod'!$A$2:$C$1137, 3, FALSE)</f>
        <v/>
      </c>
      <c r="L93">
        <f>IF(AND(B93=D93, B93=F93, B93=H93, B93=J93), TRUE, FALSE)</f>
        <v/>
      </c>
      <c r="M93">
        <f>IF(C93=0, AND(E93=1, G93=1, I93=1, K93=1), AND(E93=0, G93=0, I93=0, K93=0))</f>
        <v/>
      </c>
    </row>
    <row r="94">
      <c r="A94" s="3">
        <f>'PALS Prod'!H95</f>
        <v/>
      </c>
      <c r="B94">
        <f>VLOOKUP(A94, 'PALS Prod'!$H$3:$J$863, 2, FALSE)</f>
        <v/>
      </c>
      <c r="C94">
        <f>VLOOKUP(A94, 'PALS Prod'!$H$3:$J$863, 3, FALSE)</f>
        <v/>
      </c>
      <c r="D94">
        <f>VLOOKUP('Needs Work&gt;5DB Units Comparison'!A94, 'CARA Test'!$A$2:$C$1137, 2, FALSE)</f>
        <v/>
      </c>
      <c r="E94">
        <f>VLOOKUP('Needs Work&gt;5DB Units Comparison'!A94, 'CARA Test'!$A$2:$C$1137, 3, FALSE)</f>
        <v/>
      </c>
      <c r="F94">
        <f>VLOOKUP('Needs Work&gt;5DB Units Comparison'!$A94, 'CARA Prod2'!$A$2:$C$1138, 2, FALSE)</f>
        <v/>
      </c>
      <c r="G94">
        <f>VLOOKUP('Needs Work&gt;5DB Units Comparison'!$A94, 'CARA Prod2'!$A$2:$C$1138, 3, FALSE)</f>
        <v/>
      </c>
      <c r="H94">
        <f>VLOOKUP('Needs Work&gt;5DB Units Comparison'!A94, 'DataMart Test'!$A$2:$C$1137, 2, FALSE)</f>
        <v/>
      </c>
      <c r="I94">
        <f>VLOOKUP('Needs Work&gt;5DB Units Comparison'!A94, 'DataMart Test'!$A$2:$C$1137, 3, FALSE)</f>
        <v/>
      </c>
      <c r="J94">
        <f>VLOOKUP('Needs Work&gt;5DB Units Comparison'!A94, 'DataMart Prod'!$A$2:$C$1137, 2, FALSE)</f>
        <v/>
      </c>
      <c r="K94">
        <f>VLOOKUP('Needs Work&gt;5DB Units Comparison'!A94, 'DataMart Prod'!$A$2:$C$1137, 3, FALSE)</f>
        <v/>
      </c>
      <c r="L94">
        <f>IF(AND(B94=D94, B94=F94, B94=H94, B94=J94), TRUE, FALSE)</f>
        <v/>
      </c>
      <c r="M94">
        <f>IF(C94=0, AND(E94=1, G94=1, I94=1, K94=1), AND(E94=0, G94=0, I94=0, K94=0))</f>
        <v/>
      </c>
    </row>
    <row r="95">
      <c r="A95" s="3">
        <f>'PALS Prod'!H96</f>
        <v/>
      </c>
      <c r="B95">
        <f>VLOOKUP(A95, 'PALS Prod'!$H$3:$J$863, 2, FALSE)</f>
        <v/>
      </c>
      <c r="C95">
        <f>VLOOKUP(A95, 'PALS Prod'!$H$3:$J$863, 3, FALSE)</f>
        <v/>
      </c>
      <c r="D95">
        <f>VLOOKUP('Needs Work&gt;5DB Units Comparison'!A95, 'CARA Test'!$A$2:$C$1137, 2, FALSE)</f>
        <v/>
      </c>
      <c r="E95">
        <f>VLOOKUP('Needs Work&gt;5DB Units Comparison'!A95, 'CARA Test'!$A$2:$C$1137, 3, FALSE)</f>
        <v/>
      </c>
      <c r="F95">
        <f>VLOOKUP('Needs Work&gt;5DB Units Comparison'!$A95, 'CARA Prod2'!$A$2:$C$1138, 2, FALSE)</f>
        <v/>
      </c>
      <c r="G95">
        <f>VLOOKUP('Needs Work&gt;5DB Units Comparison'!$A95, 'CARA Prod2'!$A$2:$C$1138, 3, FALSE)</f>
        <v/>
      </c>
      <c r="H95">
        <f>VLOOKUP('Needs Work&gt;5DB Units Comparison'!A95, 'DataMart Test'!$A$2:$C$1137, 2, FALSE)</f>
        <v/>
      </c>
      <c r="I95">
        <f>VLOOKUP('Needs Work&gt;5DB Units Comparison'!A95, 'DataMart Test'!$A$2:$C$1137, 3, FALSE)</f>
        <v/>
      </c>
      <c r="J95">
        <f>VLOOKUP('Needs Work&gt;5DB Units Comparison'!A95, 'DataMart Prod'!$A$2:$C$1137, 2, FALSE)</f>
        <v/>
      </c>
      <c r="K95">
        <f>VLOOKUP('Needs Work&gt;5DB Units Comparison'!A95, 'DataMart Prod'!$A$2:$C$1137, 3, FALSE)</f>
        <v/>
      </c>
      <c r="L95">
        <f>IF(AND(B95=D95, B95=F95, B95=H95, B95=J95), TRUE, FALSE)</f>
        <v/>
      </c>
      <c r="M95">
        <f>IF(C95=0, AND(E95=1, G95=1, I95=1, K95=1), AND(E95=0, G95=0, I95=0, K95=0))</f>
        <v/>
      </c>
    </row>
    <row r="96">
      <c r="A96" s="3">
        <f>'PALS Prod'!H97</f>
        <v/>
      </c>
      <c r="B96">
        <f>VLOOKUP(A96, 'PALS Prod'!$H$3:$J$863, 2, FALSE)</f>
        <v/>
      </c>
      <c r="C96">
        <f>VLOOKUP(A96, 'PALS Prod'!$H$3:$J$863, 3, FALSE)</f>
        <v/>
      </c>
      <c r="D96">
        <f>VLOOKUP('Needs Work&gt;5DB Units Comparison'!A96, 'CARA Test'!$A$2:$C$1137, 2, FALSE)</f>
        <v/>
      </c>
      <c r="E96">
        <f>VLOOKUP('Needs Work&gt;5DB Units Comparison'!A96, 'CARA Test'!$A$2:$C$1137, 3, FALSE)</f>
        <v/>
      </c>
      <c r="F96">
        <f>VLOOKUP('Needs Work&gt;5DB Units Comparison'!$A96, 'CARA Prod2'!$A$2:$C$1138, 2, FALSE)</f>
        <v/>
      </c>
      <c r="G96">
        <f>VLOOKUP('Needs Work&gt;5DB Units Comparison'!$A96, 'CARA Prod2'!$A$2:$C$1138, 3, FALSE)</f>
        <v/>
      </c>
      <c r="H96">
        <f>VLOOKUP('Needs Work&gt;5DB Units Comparison'!A96, 'DataMart Test'!$A$2:$C$1137, 2, FALSE)</f>
        <v/>
      </c>
      <c r="I96">
        <f>VLOOKUP('Needs Work&gt;5DB Units Comparison'!A96, 'DataMart Test'!$A$2:$C$1137, 3, FALSE)</f>
        <v/>
      </c>
      <c r="J96">
        <f>VLOOKUP('Needs Work&gt;5DB Units Comparison'!A96, 'DataMart Prod'!$A$2:$C$1137, 2, FALSE)</f>
        <v/>
      </c>
      <c r="K96">
        <f>VLOOKUP('Needs Work&gt;5DB Units Comparison'!A96, 'DataMart Prod'!$A$2:$C$1137, 3, FALSE)</f>
        <v/>
      </c>
      <c r="L96">
        <f>IF(AND(B96=D96, B96=F96, B96=H96, B96=J96), TRUE, FALSE)</f>
        <v/>
      </c>
      <c r="M96">
        <f>IF(C96=0, AND(E96=1, G96=1, I96=1, K96=1), AND(E96=0, G96=0, I96=0, K96=0))</f>
        <v/>
      </c>
    </row>
    <row r="97">
      <c r="A97" s="3">
        <f>'PALS Prod'!H98</f>
        <v/>
      </c>
      <c r="B97">
        <f>VLOOKUP(A97, 'PALS Prod'!$H$3:$J$863, 2, FALSE)</f>
        <v/>
      </c>
      <c r="C97">
        <f>VLOOKUP(A97, 'PALS Prod'!$H$3:$J$863, 3, FALSE)</f>
        <v/>
      </c>
      <c r="D97">
        <f>VLOOKUP('Needs Work&gt;5DB Units Comparison'!A97, 'CARA Test'!$A$2:$C$1137, 2, FALSE)</f>
        <v/>
      </c>
      <c r="E97">
        <f>VLOOKUP('Needs Work&gt;5DB Units Comparison'!A97, 'CARA Test'!$A$2:$C$1137, 3, FALSE)</f>
        <v/>
      </c>
      <c r="F97">
        <f>VLOOKUP('Needs Work&gt;5DB Units Comparison'!$A97, 'CARA Prod2'!$A$2:$C$1138, 2, FALSE)</f>
        <v/>
      </c>
      <c r="G97">
        <f>VLOOKUP('Needs Work&gt;5DB Units Comparison'!$A97, 'CARA Prod2'!$A$2:$C$1138, 3, FALSE)</f>
        <v/>
      </c>
      <c r="H97">
        <f>VLOOKUP('Needs Work&gt;5DB Units Comparison'!A97, 'DataMart Test'!$A$2:$C$1137, 2, FALSE)</f>
        <v/>
      </c>
      <c r="I97">
        <f>VLOOKUP('Needs Work&gt;5DB Units Comparison'!A97, 'DataMart Test'!$A$2:$C$1137, 3, FALSE)</f>
        <v/>
      </c>
      <c r="J97">
        <f>VLOOKUP('Needs Work&gt;5DB Units Comparison'!A97, 'DataMart Prod'!$A$2:$C$1137, 2, FALSE)</f>
        <v/>
      </c>
      <c r="K97">
        <f>VLOOKUP('Needs Work&gt;5DB Units Comparison'!A97, 'DataMart Prod'!$A$2:$C$1137, 3, FALSE)</f>
        <v/>
      </c>
      <c r="L97">
        <f>IF(AND(B97=D97, B97=F97, B97=H97, B97=J97), TRUE, FALSE)</f>
        <v/>
      </c>
      <c r="M97">
        <f>IF(C97=0, AND(E97=1, G97=1, I97=1, K97=1), AND(E97=0, G97=0, I97=0, K97=0))</f>
        <v/>
      </c>
    </row>
    <row r="98">
      <c r="A98" s="3">
        <f>'PALS Prod'!H99</f>
        <v/>
      </c>
      <c r="B98">
        <f>VLOOKUP(A98, 'PALS Prod'!$H$3:$J$863, 2, FALSE)</f>
        <v/>
      </c>
      <c r="C98">
        <f>VLOOKUP(A98, 'PALS Prod'!$H$3:$J$863, 3, FALSE)</f>
        <v/>
      </c>
      <c r="D98">
        <f>VLOOKUP('Needs Work&gt;5DB Units Comparison'!A98, 'CARA Test'!$A$2:$C$1137, 2, FALSE)</f>
        <v/>
      </c>
      <c r="E98">
        <f>VLOOKUP('Needs Work&gt;5DB Units Comparison'!A98, 'CARA Test'!$A$2:$C$1137, 3, FALSE)</f>
        <v/>
      </c>
      <c r="F98">
        <f>VLOOKUP('Needs Work&gt;5DB Units Comparison'!$A98, 'CARA Prod2'!$A$2:$C$1138, 2, FALSE)</f>
        <v/>
      </c>
      <c r="G98">
        <f>VLOOKUP('Needs Work&gt;5DB Units Comparison'!$A98, 'CARA Prod2'!$A$2:$C$1138, 3, FALSE)</f>
        <v/>
      </c>
      <c r="H98">
        <f>VLOOKUP('Needs Work&gt;5DB Units Comparison'!A98, 'DataMart Test'!$A$2:$C$1137, 2, FALSE)</f>
        <v/>
      </c>
      <c r="I98">
        <f>VLOOKUP('Needs Work&gt;5DB Units Comparison'!A98, 'DataMart Test'!$A$2:$C$1137, 3, FALSE)</f>
        <v/>
      </c>
      <c r="J98">
        <f>VLOOKUP('Needs Work&gt;5DB Units Comparison'!A98, 'DataMart Prod'!$A$2:$C$1137, 2, FALSE)</f>
        <v/>
      </c>
      <c r="K98">
        <f>VLOOKUP('Needs Work&gt;5DB Units Comparison'!A98, 'DataMart Prod'!$A$2:$C$1137, 3, FALSE)</f>
        <v/>
      </c>
      <c r="L98">
        <f>IF(AND(B98=D98, B98=F98, B98=H98, B98=J98), TRUE, FALSE)</f>
        <v/>
      </c>
      <c r="M98">
        <f>IF(C98=0, AND(E98=1, G98=1, I98=1, K98=1), AND(E98=0, G98=0, I98=0, K98=0))</f>
        <v/>
      </c>
    </row>
    <row r="99">
      <c r="A99" s="3">
        <f>'PALS Prod'!H100</f>
        <v/>
      </c>
      <c r="B99">
        <f>VLOOKUP(A99, 'PALS Prod'!$H$3:$J$863, 2, FALSE)</f>
        <v/>
      </c>
      <c r="C99">
        <f>VLOOKUP(A99, 'PALS Prod'!$H$3:$J$863, 3, FALSE)</f>
        <v/>
      </c>
      <c r="D99">
        <f>VLOOKUP('Needs Work&gt;5DB Units Comparison'!A99, 'CARA Test'!$A$2:$C$1137, 2, FALSE)</f>
        <v/>
      </c>
      <c r="E99">
        <f>VLOOKUP('Needs Work&gt;5DB Units Comparison'!A99, 'CARA Test'!$A$2:$C$1137, 3, FALSE)</f>
        <v/>
      </c>
      <c r="F99">
        <f>VLOOKUP('Needs Work&gt;5DB Units Comparison'!$A99, 'CARA Prod2'!$A$2:$C$1138, 2, FALSE)</f>
        <v/>
      </c>
      <c r="G99">
        <f>VLOOKUP('Needs Work&gt;5DB Units Comparison'!$A99, 'CARA Prod2'!$A$2:$C$1138, 3, FALSE)</f>
        <v/>
      </c>
      <c r="H99">
        <f>VLOOKUP('Needs Work&gt;5DB Units Comparison'!A99, 'DataMart Test'!$A$2:$C$1137, 2, FALSE)</f>
        <v/>
      </c>
      <c r="I99">
        <f>VLOOKUP('Needs Work&gt;5DB Units Comparison'!A99, 'DataMart Test'!$A$2:$C$1137, 3, FALSE)</f>
        <v/>
      </c>
      <c r="J99">
        <f>VLOOKUP('Needs Work&gt;5DB Units Comparison'!A99, 'DataMart Prod'!$A$2:$C$1137, 2, FALSE)</f>
        <v/>
      </c>
      <c r="K99">
        <f>VLOOKUP('Needs Work&gt;5DB Units Comparison'!A99, 'DataMart Prod'!$A$2:$C$1137, 3, FALSE)</f>
        <v/>
      </c>
      <c r="L99">
        <f>IF(AND(B99=D99, B99=F99, B99=H99, B99=J99), TRUE, FALSE)</f>
        <v/>
      </c>
      <c r="M99">
        <f>IF(C99=0, AND(E99=1, G99=1, I99=1, K99=1), AND(E99=0, G99=0, I99=0, K99=0))</f>
        <v/>
      </c>
    </row>
    <row r="100">
      <c r="A100" s="3">
        <f>'PALS Prod'!H101</f>
        <v/>
      </c>
      <c r="B100">
        <f>VLOOKUP(A100, 'PALS Prod'!$H$3:$J$863, 2, FALSE)</f>
        <v/>
      </c>
      <c r="C100">
        <f>VLOOKUP(A100, 'PALS Prod'!$H$3:$J$863, 3, FALSE)</f>
        <v/>
      </c>
      <c r="D100">
        <f>VLOOKUP('Needs Work&gt;5DB Units Comparison'!A100, 'CARA Test'!$A$2:$C$1137, 2, FALSE)</f>
        <v/>
      </c>
      <c r="E100">
        <f>VLOOKUP('Needs Work&gt;5DB Units Comparison'!A100, 'CARA Test'!$A$2:$C$1137, 3, FALSE)</f>
        <v/>
      </c>
      <c r="F100">
        <f>VLOOKUP('Needs Work&gt;5DB Units Comparison'!$A100, 'CARA Prod2'!$A$2:$C$1138, 2, FALSE)</f>
        <v/>
      </c>
      <c r="G100">
        <f>VLOOKUP('Needs Work&gt;5DB Units Comparison'!$A100, 'CARA Prod2'!$A$2:$C$1138, 3, FALSE)</f>
        <v/>
      </c>
      <c r="H100">
        <f>VLOOKUP('Needs Work&gt;5DB Units Comparison'!A100, 'DataMart Test'!$A$2:$C$1137, 2, FALSE)</f>
        <v/>
      </c>
      <c r="I100">
        <f>VLOOKUP('Needs Work&gt;5DB Units Comparison'!A100, 'DataMart Test'!$A$2:$C$1137, 3, FALSE)</f>
        <v/>
      </c>
      <c r="J100">
        <f>VLOOKUP('Needs Work&gt;5DB Units Comparison'!A100, 'DataMart Prod'!$A$2:$C$1137, 2, FALSE)</f>
        <v/>
      </c>
      <c r="K100">
        <f>VLOOKUP('Needs Work&gt;5DB Units Comparison'!A100, 'DataMart Prod'!$A$2:$C$1137, 3, FALSE)</f>
        <v/>
      </c>
      <c r="L100">
        <f>IF(AND(B100=D100, B100=F100, B100=H100, B100=J100), TRUE, FALSE)</f>
        <v/>
      </c>
      <c r="M100">
        <f>IF(C100=0, AND(E100=1, G100=1, I100=1, K100=1), AND(E100=0, G100=0, I100=0, K100=0))</f>
        <v/>
      </c>
    </row>
    <row r="101">
      <c r="A101" s="3">
        <f>'PALS Prod'!H102</f>
        <v/>
      </c>
      <c r="B101">
        <f>VLOOKUP(A101, 'PALS Prod'!$H$3:$J$863, 2, FALSE)</f>
        <v/>
      </c>
      <c r="C101">
        <f>VLOOKUP(A101, 'PALS Prod'!$H$3:$J$863, 3, FALSE)</f>
        <v/>
      </c>
      <c r="D101">
        <f>VLOOKUP('Needs Work&gt;5DB Units Comparison'!A101, 'CARA Test'!$A$2:$C$1137, 2, FALSE)</f>
        <v/>
      </c>
      <c r="E101">
        <f>VLOOKUP('Needs Work&gt;5DB Units Comparison'!A101, 'CARA Test'!$A$2:$C$1137, 3, FALSE)</f>
        <v/>
      </c>
      <c r="F101">
        <f>VLOOKUP('Needs Work&gt;5DB Units Comparison'!$A101, 'CARA Prod2'!$A$2:$C$1138, 2, FALSE)</f>
        <v/>
      </c>
      <c r="G101">
        <f>VLOOKUP('Needs Work&gt;5DB Units Comparison'!$A101, 'CARA Prod2'!$A$2:$C$1138, 3, FALSE)</f>
        <v/>
      </c>
      <c r="H101">
        <f>VLOOKUP('Needs Work&gt;5DB Units Comparison'!A101, 'DataMart Test'!$A$2:$C$1137, 2, FALSE)</f>
        <v/>
      </c>
      <c r="I101">
        <f>VLOOKUP('Needs Work&gt;5DB Units Comparison'!A101, 'DataMart Test'!$A$2:$C$1137, 3, FALSE)</f>
        <v/>
      </c>
      <c r="J101">
        <f>VLOOKUP('Needs Work&gt;5DB Units Comparison'!A101, 'DataMart Prod'!$A$2:$C$1137, 2, FALSE)</f>
        <v/>
      </c>
      <c r="K101">
        <f>VLOOKUP('Needs Work&gt;5DB Units Comparison'!A101, 'DataMart Prod'!$A$2:$C$1137, 3, FALSE)</f>
        <v/>
      </c>
      <c r="L101">
        <f>IF(AND(B101=D101, B101=F101, B101=H101, B101=J101), TRUE, FALSE)</f>
        <v/>
      </c>
      <c r="M101">
        <f>IF(C101=0, AND(E101=1, G101=1, I101=1, K101=1), AND(E101=0, G101=0, I101=0, K101=0))</f>
        <v/>
      </c>
    </row>
    <row r="102">
      <c r="A102" s="3">
        <f>'PALS Prod'!H103</f>
        <v/>
      </c>
      <c r="B102">
        <f>VLOOKUP(A102, 'PALS Prod'!$H$3:$J$863, 2, FALSE)</f>
        <v/>
      </c>
      <c r="C102">
        <f>VLOOKUP(A102, 'PALS Prod'!$H$3:$J$863, 3, FALSE)</f>
        <v/>
      </c>
      <c r="D102">
        <f>VLOOKUP('Needs Work&gt;5DB Units Comparison'!A102, 'CARA Test'!$A$2:$C$1137, 2, FALSE)</f>
        <v/>
      </c>
      <c r="E102">
        <f>VLOOKUP('Needs Work&gt;5DB Units Comparison'!A102, 'CARA Test'!$A$2:$C$1137, 3, FALSE)</f>
        <v/>
      </c>
      <c r="F102">
        <f>VLOOKUP('Needs Work&gt;5DB Units Comparison'!$A102, 'CARA Prod2'!$A$2:$C$1138, 2, FALSE)</f>
        <v/>
      </c>
      <c r="G102">
        <f>VLOOKUP('Needs Work&gt;5DB Units Comparison'!$A102, 'CARA Prod2'!$A$2:$C$1138, 3, FALSE)</f>
        <v/>
      </c>
      <c r="H102">
        <f>VLOOKUP('Needs Work&gt;5DB Units Comparison'!A102, 'DataMart Test'!$A$2:$C$1137, 2, FALSE)</f>
        <v/>
      </c>
      <c r="I102">
        <f>VLOOKUP('Needs Work&gt;5DB Units Comparison'!A102, 'DataMart Test'!$A$2:$C$1137, 3, FALSE)</f>
        <v/>
      </c>
      <c r="J102">
        <f>VLOOKUP('Needs Work&gt;5DB Units Comparison'!A102, 'DataMart Prod'!$A$2:$C$1137, 2, FALSE)</f>
        <v/>
      </c>
      <c r="K102">
        <f>VLOOKUP('Needs Work&gt;5DB Units Comparison'!A102, 'DataMart Prod'!$A$2:$C$1137, 3, FALSE)</f>
        <v/>
      </c>
      <c r="L102">
        <f>IF(AND(B102=D102, B102=F102, B102=H102, B102=J102), TRUE, FALSE)</f>
        <v/>
      </c>
      <c r="M102">
        <f>IF(C102=0, AND(E102=1, G102=1, I102=1, K102=1), AND(E102=0, G102=0, I102=0, K102=0))</f>
        <v/>
      </c>
    </row>
    <row r="103">
      <c r="A103" s="3">
        <f>'PALS Prod'!H104</f>
        <v/>
      </c>
      <c r="B103">
        <f>VLOOKUP(A103, 'PALS Prod'!$H$3:$J$863, 2, FALSE)</f>
        <v/>
      </c>
      <c r="C103">
        <f>VLOOKUP(A103, 'PALS Prod'!$H$3:$J$863, 3, FALSE)</f>
        <v/>
      </c>
      <c r="D103">
        <f>VLOOKUP('Needs Work&gt;5DB Units Comparison'!A103, 'CARA Test'!$A$2:$C$1137, 2, FALSE)</f>
        <v/>
      </c>
      <c r="E103">
        <f>VLOOKUP('Needs Work&gt;5DB Units Comparison'!A103, 'CARA Test'!$A$2:$C$1137, 3, FALSE)</f>
        <v/>
      </c>
      <c r="F103">
        <f>VLOOKUP('Needs Work&gt;5DB Units Comparison'!$A103, 'CARA Prod2'!$A$2:$C$1138, 2, FALSE)</f>
        <v/>
      </c>
      <c r="G103">
        <f>VLOOKUP('Needs Work&gt;5DB Units Comparison'!$A103, 'CARA Prod2'!$A$2:$C$1138, 3, FALSE)</f>
        <v/>
      </c>
      <c r="H103">
        <f>VLOOKUP('Needs Work&gt;5DB Units Comparison'!A103, 'DataMart Test'!$A$2:$C$1137, 2, FALSE)</f>
        <v/>
      </c>
      <c r="I103">
        <f>VLOOKUP('Needs Work&gt;5DB Units Comparison'!A103, 'DataMart Test'!$A$2:$C$1137, 3, FALSE)</f>
        <v/>
      </c>
      <c r="J103">
        <f>VLOOKUP('Needs Work&gt;5DB Units Comparison'!A103, 'DataMart Prod'!$A$2:$C$1137, 2, FALSE)</f>
        <v/>
      </c>
      <c r="K103">
        <f>VLOOKUP('Needs Work&gt;5DB Units Comparison'!A103, 'DataMart Prod'!$A$2:$C$1137, 3, FALSE)</f>
        <v/>
      </c>
      <c r="L103">
        <f>IF(AND(B103=D103, B103=F103, B103=H103, B103=J103), TRUE, FALSE)</f>
        <v/>
      </c>
      <c r="M103">
        <f>IF(C103=0, AND(E103=1, G103=1, I103=1, K103=1), AND(E103=0, G103=0, I103=0, K103=0))</f>
        <v/>
      </c>
    </row>
    <row r="104">
      <c r="A104" s="3">
        <f>'PALS Prod'!H105</f>
        <v/>
      </c>
      <c r="B104">
        <f>VLOOKUP(A104, 'PALS Prod'!$H$3:$J$863, 2, FALSE)</f>
        <v/>
      </c>
      <c r="C104">
        <f>VLOOKUP(A104, 'PALS Prod'!$H$3:$J$863, 3, FALSE)</f>
        <v/>
      </c>
      <c r="D104">
        <f>VLOOKUP('Needs Work&gt;5DB Units Comparison'!A104, 'CARA Test'!$A$2:$C$1137, 2, FALSE)</f>
        <v/>
      </c>
      <c r="E104">
        <f>VLOOKUP('Needs Work&gt;5DB Units Comparison'!A104, 'CARA Test'!$A$2:$C$1137, 3, FALSE)</f>
        <v/>
      </c>
      <c r="F104">
        <f>VLOOKUP('Needs Work&gt;5DB Units Comparison'!$A104, 'CARA Prod2'!$A$2:$C$1138, 2, FALSE)</f>
        <v/>
      </c>
      <c r="G104">
        <f>VLOOKUP('Needs Work&gt;5DB Units Comparison'!$A104, 'CARA Prod2'!$A$2:$C$1138, 3, FALSE)</f>
        <v/>
      </c>
      <c r="H104">
        <f>VLOOKUP('Needs Work&gt;5DB Units Comparison'!A104, 'DataMart Test'!$A$2:$C$1137, 2, FALSE)</f>
        <v/>
      </c>
      <c r="I104">
        <f>VLOOKUP('Needs Work&gt;5DB Units Comparison'!A104, 'DataMart Test'!$A$2:$C$1137, 3, FALSE)</f>
        <v/>
      </c>
      <c r="J104">
        <f>VLOOKUP('Needs Work&gt;5DB Units Comparison'!A104, 'DataMart Prod'!$A$2:$C$1137, 2, FALSE)</f>
        <v/>
      </c>
      <c r="K104">
        <f>VLOOKUP('Needs Work&gt;5DB Units Comparison'!A104, 'DataMart Prod'!$A$2:$C$1137, 3, FALSE)</f>
        <v/>
      </c>
      <c r="L104">
        <f>IF(AND(B104=D104, B104=F104, B104=H104, B104=J104), TRUE, FALSE)</f>
        <v/>
      </c>
      <c r="M104">
        <f>IF(C104=0, AND(E104=1, G104=1, I104=1, K104=1), AND(E104=0, G104=0, I104=0, K104=0))</f>
        <v/>
      </c>
    </row>
    <row r="105">
      <c r="A105" s="3">
        <f>'PALS Prod'!H106</f>
        <v/>
      </c>
      <c r="B105">
        <f>VLOOKUP(A105, 'PALS Prod'!$H$3:$J$863, 2, FALSE)</f>
        <v/>
      </c>
      <c r="C105">
        <f>VLOOKUP(A105, 'PALS Prod'!$H$3:$J$863, 3, FALSE)</f>
        <v/>
      </c>
      <c r="D105">
        <f>VLOOKUP('Needs Work&gt;5DB Units Comparison'!A105, 'CARA Test'!$A$2:$C$1137, 2, FALSE)</f>
        <v/>
      </c>
      <c r="E105">
        <f>VLOOKUP('Needs Work&gt;5DB Units Comparison'!A105, 'CARA Test'!$A$2:$C$1137, 3, FALSE)</f>
        <v/>
      </c>
      <c r="F105">
        <f>VLOOKUP('Needs Work&gt;5DB Units Comparison'!$A105, 'CARA Prod2'!$A$2:$C$1138, 2, FALSE)</f>
        <v/>
      </c>
      <c r="G105">
        <f>VLOOKUP('Needs Work&gt;5DB Units Comparison'!$A105, 'CARA Prod2'!$A$2:$C$1138, 3, FALSE)</f>
        <v/>
      </c>
      <c r="H105">
        <f>VLOOKUP('Needs Work&gt;5DB Units Comparison'!A105, 'DataMart Test'!$A$2:$C$1137, 2, FALSE)</f>
        <v/>
      </c>
      <c r="I105">
        <f>VLOOKUP('Needs Work&gt;5DB Units Comparison'!A105, 'DataMart Test'!$A$2:$C$1137, 3, FALSE)</f>
        <v/>
      </c>
      <c r="J105">
        <f>VLOOKUP('Needs Work&gt;5DB Units Comparison'!A105, 'DataMart Prod'!$A$2:$C$1137, 2, FALSE)</f>
        <v/>
      </c>
      <c r="K105">
        <f>VLOOKUP('Needs Work&gt;5DB Units Comparison'!A105, 'DataMart Prod'!$A$2:$C$1137, 3, FALSE)</f>
        <v/>
      </c>
      <c r="L105">
        <f>IF(AND(B105=D105, B105=F105, B105=H105, B105=J105), TRUE, FALSE)</f>
        <v/>
      </c>
      <c r="M105">
        <f>IF(C105=0, AND(E105=1, G105=1, I105=1, K105=1), AND(E105=0, G105=0, I105=0, K105=0))</f>
        <v/>
      </c>
    </row>
    <row r="106">
      <c r="A106" s="3">
        <f>'PALS Prod'!H107</f>
        <v/>
      </c>
      <c r="B106">
        <f>VLOOKUP(A106, 'PALS Prod'!$H$3:$J$863, 2, FALSE)</f>
        <v/>
      </c>
      <c r="C106">
        <f>VLOOKUP(A106, 'PALS Prod'!$H$3:$J$863, 3, FALSE)</f>
        <v/>
      </c>
      <c r="D106">
        <f>VLOOKUP('Needs Work&gt;5DB Units Comparison'!A106, 'CARA Test'!$A$2:$C$1137, 2, FALSE)</f>
        <v/>
      </c>
      <c r="E106">
        <f>VLOOKUP('Needs Work&gt;5DB Units Comparison'!A106, 'CARA Test'!$A$2:$C$1137, 3, FALSE)</f>
        <v/>
      </c>
      <c r="F106">
        <f>VLOOKUP('Needs Work&gt;5DB Units Comparison'!$A106, 'CARA Prod2'!$A$2:$C$1138, 2, FALSE)</f>
        <v/>
      </c>
      <c r="G106">
        <f>VLOOKUP('Needs Work&gt;5DB Units Comparison'!$A106, 'CARA Prod2'!$A$2:$C$1138, 3, FALSE)</f>
        <v/>
      </c>
      <c r="H106">
        <f>VLOOKUP('Needs Work&gt;5DB Units Comparison'!A106, 'DataMart Test'!$A$2:$C$1137, 2, FALSE)</f>
        <v/>
      </c>
      <c r="I106">
        <f>VLOOKUP('Needs Work&gt;5DB Units Comparison'!A106, 'DataMart Test'!$A$2:$C$1137, 3, FALSE)</f>
        <v/>
      </c>
      <c r="J106">
        <f>VLOOKUP('Needs Work&gt;5DB Units Comparison'!A106, 'DataMart Prod'!$A$2:$C$1137, 2, FALSE)</f>
        <v/>
      </c>
      <c r="K106">
        <f>VLOOKUP('Needs Work&gt;5DB Units Comparison'!A106, 'DataMart Prod'!$A$2:$C$1137, 3, FALSE)</f>
        <v/>
      </c>
      <c r="L106">
        <f>IF(AND(B106=D106, B106=F106, B106=H106, B106=J106), TRUE, FALSE)</f>
        <v/>
      </c>
      <c r="M106">
        <f>IF(C106=0, AND(E106=1, G106=1, I106=1, K106=1), AND(E106=0, G106=0, I106=0, K106=0))</f>
        <v/>
      </c>
    </row>
    <row r="107">
      <c r="A107" s="3">
        <f>'PALS Prod'!H108</f>
        <v/>
      </c>
      <c r="B107">
        <f>VLOOKUP(A107, 'PALS Prod'!$H$3:$J$863, 2, FALSE)</f>
        <v/>
      </c>
      <c r="C107">
        <f>VLOOKUP(A107, 'PALS Prod'!$H$3:$J$863, 3, FALSE)</f>
        <v/>
      </c>
      <c r="D107">
        <f>VLOOKUP('Needs Work&gt;5DB Units Comparison'!A107, 'CARA Test'!$A$2:$C$1137, 2, FALSE)</f>
        <v/>
      </c>
      <c r="E107">
        <f>VLOOKUP('Needs Work&gt;5DB Units Comparison'!A107, 'CARA Test'!$A$2:$C$1137, 3, FALSE)</f>
        <v/>
      </c>
      <c r="F107">
        <f>VLOOKUP('Needs Work&gt;5DB Units Comparison'!$A107, 'CARA Prod2'!$A$2:$C$1138, 2, FALSE)</f>
        <v/>
      </c>
      <c r="G107">
        <f>VLOOKUP('Needs Work&gt;5DB Units Comparison'!$A107, 'CARA Prod2'!$A$2:$C$1138, 3, FALSE)</f>
        <v/>
      </c>
      <c r="H107">
        <f>VLOOKUP('Needs Work&gt;5DB Units Comparison'!A107, 'DataMart Test'!$A$2:$C$1137, 2, FALSE)</f>
        <v/>
      </c>
      <c r="I107">
        <f>VLOOKUP('Needs Work&gt;5DB Units Comparison'!A107, 'DataMart Test'!$A$2:$C$1137, 3, FALSE)</f>
        <v/>
      </c>
      <c r="J107">
        <f>VLOOKUP('Needs Work&gt;5DB Units Comparison'!A107, 'DataMart Prod'!$A$2:$C$1137, 2, FALSE)</f>
        <v/>
      </c>
      <c r="K107">
        <f>VLOOKUP('Needs Work&gt;5DB Units Comparison'!A107, 'DataMart Prod'!$A$2:$C$1137, 3, FALSE)</f>
        <v/>
      </c>
      <c r="L107">
        <f>IF(AND(B107=D107, B107=F107, B107=H107, B107=J107), TRUE, FALSE)</f>
        <v/>
      </c>
      <c r="M107">
        <f>IF(C107=0, AND(E107=1, G107=1, I107=1, K107=1), AND(E107=0, G107=0, I107=0, K107=0))</f>
        <v/>
      </c>
    </row>
    <row r="108">
      <c r="A108" s="3">
        <f>'PALS Prod'!H109</f>
        <v/>
      </c>
      <c r="B108">
        <f>VLOOKUP(A108, 'PALS Prod'!$H$3:$J$863, 2, FALSE)</f>
        <v/>
      </c>
      <c r="C108">
        <f>VLOOKUP(A108, 'PALS Prod'!$H$3:$J$863, 3, FALSE)</f>
        <v/>
      </c>
      <c r="D108">
        <f>VLOOKUP('Needs Work&gt;5DB Units Comparison'!A108, 'CARA Test'!$A$2:$C$1137, 2, FALSE)</f>
        <v/>
      </c>
      <c r="E108">
        <f>VLOOKUP('Needs Work&gt;5DB Units Comparison'!A108, 'CARA Test'!$A$2:$C$1137, 3, FALSE)</f>
        <v/>
      </c>
      <c r="F108">
        <f>VLOOKUP('Needs Work&gt;5DB Units Comparison'!$A108, 'CARA Prod2'!$A$2:$C$1138, 2, FALSE)</f>
        <v/>
      </c>
      <c r="G108">
        <f>VLOOKUP('Needs Work&gt;5DB Units Comparison'!$A108, 'CARA Prod2'!$A$2:$C$1138, 3, FALSE)</f>
        <v/>
      </c>
      <c r="H108">
        <f>VLOOKUP('Needs Work&gt;5DB Units Comparison'!A108, 'DataMart Test'!$A$2:$C$1137, 2, FALSE)</f>
        <v/>
      </c>
      <c r="I108">
        <f>VLOOKUP('Needs Work&gt;5DB Units Comparison'!A108, 'DataMart Test'!$A$2:$C$1137, 3, FALSE)</f>
        <v/>
      </c>
      <c r="J108">
        <f>VLOOKUP('Needs Work&gt;5DB Units Comparison'!A108, 'DataMart Prod'!$A$2:$C$1137, 2, FALSE)</f>
        <v/>
      </c>
      <c r="K108">
        <f>VLOOKUP('Needs Work&gt;5DB Units Comparison'!A108, 'DataMart Prod'!$A$2:$C$1137, 3, FALSE)</f>
        <v/>
      </c>
      <c r="L108">
        <f>IF(AND(B108=D108, B108=F108, B108=H108, B108=J108), TRUE, FALSE)</f>
        <v/>
      </c>
      <c r="M108">
        <f>IF(C108=0, AND(E108=1, G108=1, I108=1, K108=1), AND(E108=0, G108=0, I108=0, K108=0))</f>
        <v/>
      </c>
    </row>
    <row r="109">
      <c r="A109" s="3">
        <f>'PALS Prod'!H110</f>
        <v/>
      </c>
      <c r="B109">
        <f>VLOOKUP(A109, 'PALS Prod'!$H$3:$J$863, 2, FALSE)</f>
        <v/>
      </c>
      <c r="C109">
        <f>VLOOKUP(A109, 'PALS Prod'!$H$3:$J$863, 3, FALSE)</f>
        <v/>
      </c>
      <c r="D109">
        <f>VLOOKUP('Needs Work&gt;5DB Units Comparison'!A109, 'CARA Test'!$A$2:$C$1137, 2, FALSE)</f>
        <v/>
      </c>
      <c r="E109">
        <f>VLOOKUP('Needs Work&gt;5DB Units Comparison'!A109, 'CARA Test'!$A$2:$C$1137, 3, FALSE)</f>
        <v/>
      </c>
      <c r="F109">
        <f>VLOOKUP('Needs Work&gt;5DB Units Comparison'!$A109, 'CARA Prod2'!$A$2:$C$1138, 2, FALSE)</f>
        <v/>
      </c>
      <c r="G109">
        <f>VLOOKUP('Needs Work&gt;5DB Units Comparison'!$A109, 'CARA Prod2'!$A$2:$C$1138, 3, FALSE)</f>
        <v/>
      </c>
      <c r="H109">
        <f>VLOOKUP('Needs Work&gt;5DB Units Comparison'!A109, 'DataMart Test'!$A$2:$C$1137, 2, FALSE)</f>
        <v/>
      </c>
      <c r="I109">
        <f>VLOOKUP('Needs Work&gt;5DB Units Comparison'!A109, 'DataMart Test'!$A$2:$C$1137, 3, FALSE)</f>
        <v/>
      </c>
      <c r="J109">
        <f>VLOOKUP('Needs Work&gt;5DB Units Comparison'!A109, 'DataMart Prod'!$A$2:$C$1137, 2, FALSE)</f>
        <v/>
      </c>
      <c r="K109">
        <f>VLOOKUP('Needs Work&gt;5DB Units Comparison'!A109, 'DataMart Prod'!$A$2:$C$1137, 3, FALSE)</f>
        <v/>
      </c>
      <c r="L109">
        <f>IF(AND(B109=D109, B109=F109, B109=H109, B109=J109), TRUE, FALSE)</f>
        <v/>
      </c>
      <c r="M109">
        <f>IF(C109=0, AND(E109=1, G109=1, I109=1, K109=1), AND(E109=0, G109=0, I109=0, K109=0))</f>
        <v/>
      </c>
    </row>
    <row r="110">
      <c r="A110" s="3">
        <f>'PALS Prod'!H111</f>
        <v/>
      </c>
      <c r="B110">
        <f>VLOOKUP(A110, 'PALS Prod'!$H$3:$J$863, 2, FALSE)</f>
        <v/>
      </c>
      <c r="C110">
        <f>VLOOKUP(A110, 'PALS Prod'!$H$3:$J$863, 3, FALSE)</f>
        <v/>
      </c>
      <c r="D110">
        <f>VLOOKUP('Needs Work&gt;5DB Units Comparison'!A110, 'CARA Test'!$A$2:$C$1137, 2, FALSE)</f>
        <v/>
      </c>
      <c r="E110">
        <f>VLOOKUP('Needs Work&gt;5DB Units Comparison'!A110, 'CARA Test'!$A$2:$C$1137, 3, FALSE)</f>
        <v/>
      </c>
      <c r="F110">
        <f>VLOOKUP('Needs Work&gt;5DB Units Comparison'!$A110, 'CARA Prod2'!$A$2:$C$1138, 2, FALSE)</f>
        <v/>
      </c>
      <c r="G110">
        <f>VLOOKUP('Needs Work&gt;5DB Units Comparison'!$A110, 'CARA Prod2'!$A$2:$C$1138, 3, FALSE)</f>
        <v/>
      </c>
      <c r="H110">
        <f>VLOOKUP('Needs Work&gt;5DB Units Comparison'!A110, 'DataMart Test'!$A$2:$C$1137, 2, FALSE)</f>
        <v/>
      </c>
      <c r="I110">
        <f>VLOOKUP('Needs Work&gt;5DB Units Comparison'!A110, 'DataMart Test'!$A$2:$C$1137, 3, FALSE)</f>
        <v/>
      </c>
      <c r="J110">
        <f>VLOOKUP('Needs Work&gt;5DB Units Comparison'!A110, 'DataMart Prod'!$A$2:$C$1137, 2, FALSE)</f>
        <v/>
      </c>
      <c r="K110">
        <f>VLOOKUP('Needs Work&gt;5DB Units Comparison'!A110, 'DataMart Prod'!$A$2:$C$1137, 3, FALSE)</f>
        <v/>
      </c>
      <c r="L110">
        <f>IF(AND(B110=D110, B110=F110, B110=H110, B110=J110), TRUE, FALSE)</f>
        <v/>
      </c>
      <c r="M110">
        <f>IF(C110=0, AND(E110=1, G110=1, I110=1, K110=1), AND(E110=0, G110=0, I110=0, K110=0))</f>
        <v/>
      </c>
    </row>
    <row r="111">
      <c r="A111" s="3">
        <f>'PALS Prod'!H112</f>
        <v/>
      </c>
      <c r="B111">
        <f>VLOOKUP(A111, 'PALS Prod'!$H$3:$J$863, 2, FALSE)</f>
        <v/>
      </c>
      <c r="C111">
        <f>VLOOKUP(A111, 'PALS Prod'!$H$3:$J$863, 3, FALSE)</f>
        <v/>
      </c>
      <c r="D111">
        <f>VLOOKUP('Needs Work&gt;5DB Units Comparison'!A111, 'CARA Test'!$A$2:$C$1137, 2, FALSE)</f>
        <v/>
      </c>
      <c r="E111">
        <f>VLOOKUP('Needs Work&gt;5DB Units Comparison'!A111, 'CARA Test'!$A$2:$C$1137, 3, FALSE)</f>
        <v/>
      </c>
      <c r="F111">
        <f>VLOOKUP('Needs Work&gt;5DB Units Comparison'!$A111, 'CARA Prod2'!$A$2:$C$1138, 2, FALSE)</f>
        <v/>
      </c>
      <c r="G111">
        <f>VLOOKUP('Needs Work&gt;5DB Units Comparison'!$A111, 'CARA Prod2'!$A$2:$C$1138, 3, FALSE)</f>
        <v/>
      </c>
      <c r="H111">
        <f>VLOOKUP('Needs Work&gt;5DB Units Comparison'!A111, 'DataMart Test'!$A$2:$C$1137, 2, FALSE)</f>
        <v/>
      </c>
      <c r="I111">
        <f>VLOOKUP('Needs Work&gt;5DB Units Comparison'!A111, 'DataMart Test'!$A$2:$C$1137, 3, FALSE)</f>
        <v/>
      </c>
      <c r="J111">
        <f>VLOOKUP('Needs Work&gt;5DB Units Comparison'!A111, 'DataMart Prod'!$A$2:$C$1137, 2, FALSE)</f>
        <v/>
      </c>
      <c r="K111">
        <f>VLOOKUP('Needs Work&gt;5DB Units Comparison'!A111, 'DataMart Prod'!$A$2:$C$1137, 3, FALSE)</f>
        <v/>
      </c>
      <c r="L111">
        <f>IF(AND(B111=D111, B111=F111, B111=H111, B111=J111), TRUE, FALSE)</f>
        <v/>
      </c>
      <c r="M111">
        <f>IF(C111=0, AND(E111=1, G111=1, I111=1, K111=1), AND(E111=0, G111=0, I111=0, K111=0))</f>
        <v/>
      </c>
    </row>
    <row r="112">
      <c r="A112" s="3">
        <f>'PALS Prod'!H113</f>
        <v/>
      </c>
      <c r="B112">
        <f>VLOOKUP(A112, 'PALS Prod'!$H$3:$J$863, 2, FALSE)</f>
        <v/>
      </c>
      <c r="C112">
        <f>VLOOKUP(A112, 'PALS Prod'!$H$3:$J$863, 3, FALSE)</f>
        <v/>
      </c>
      <c r="D112">
        <f>VLOOKUP('Needs Work&gt;5DB Units Comparison'!A112, 'CARA Test'!$A$2:$C$1137, 2, FALSE)</f>
        <v/>
      </c>
      <c r="E112">
        <f>VLOOKUP('Needs Work&gt;5DB Units Comparison'!A112, 'CARA Test'!$A$2:$C$1137, 3, FALSE)</f>
        <v/>
      </c>
      <c r="F112">
        <f>VLOOKUP('Needs Work&gt;5DB Units Comparison'!$A112, 'CARA Prod2'!$A$2:$C$1138, 2, FALSE)</f>
        <v/>
      </c>
      <c r="G112">
        <f>VLOOKUP('Needs Work&gt;5DB Units Comparison'!$A112, 'CARA Prod2'!$A$2:$C$1138, 3, FALSE)</f>
        <v/>
      </c>
      <c r="H112">
        <f>VLOOKUP('Needs Work&gt;5DB Units Comparison'!A112, 'DataMart Test'!$A$2:$C$1137, 2, FALSE)</f>
        <v/>
      </c>
      <c r="I112">
        <f>VLOOKUP('Needs Work&gt;5DB Units Comparison'!A112, 'DataMart Test'!$A$2:$C$1137, 3, FALSE)</f>
        <v/>
      </c>
      <c r="J112">
        <f>VLOOKUP('Needs Work&gt;5DB Units Comparison'!A112, 'DataMart Prod'!$A$2:$C$1137, 2, FALSE)</f>
        <v/>
      </c>
      <c r="K112">
        <f>VLOOKUP('Needs Work&gt;5DB Units Comparison'!A112, 'DataMart Prod'!$A$2:$C$1137, 3, FALSE)</f>
        <v/>
      </c>
      <c r="L112">
        <f>IF(AND(B112=D112, B112=F112, B112=H112, B112=J112), TRUE, FALSE)</f>
        <v/>
      </c>
      <c r="M112">
        <f>IF(C112=0, AND(E112=1, G112=1, I112=1, K112=1), AND(E112=0, G112=0, I112=0, K112=0))</f>
        <v/>
      </c>
    </row>
    <row r="113">
      <c r="A113" s="3">
        <f>'PALS Prod'!H114</f>
        <v/>
      </c>
      <c r="B113">
        <f>VLOOKUP(A113, 'PALS Prod'!$H$3:$J$863, 2, FALSE)</f>
        <v/>
      </c>
      <c r="C113">
        <f>VLOOKUP(A113, 'PALS Prod'!$H$3:$J$863, 3, FALSE)</f>
        <v/>
      </c>
      <c r="D113">
        <f>VLOOKUP('Needs Work&gt;5DB Units Comparison'!A113, 'CARA Test'!$A$2:$C$1137, 2, FALSE)</f>
        <v/>
      </c>
      <c r="E113">
        <f>VLOOKUP('Needs Work&gt;5DB Units Comparison'!A113, 'CARA Test'!$A$2:$C$1137, 3, FALSE)</f>
        <v/>
      </c>
      <c r="F113">
        <f>VLOOKUP('Needs Work&gt;5DB Units Comparison'!$A113, 'CARA Prod2'!$A$2:$C$1138, 2, FALSE)</f>
        <v/>
      </c>
      <c r="G113">
        <f>VLOOKUP('Needs Work&gt;5DB Units Comparison'!$A113, 'CARA Prod2'!$A$2:$C$1138, 3, FALSE)</f>
        <v/>
      </c>
      <c r="H113">
        <f>VLOOKUP('Needs Work&gt;5DB Units Comparison'!A113, 'DataMart Test'!$A$2:$C$1137, 2, FALSE)</f>
        <v/>
      </c>
      <c r="I113">
        <f>VLOOKUP('Needs Work&gt;5DB Units Comparison'!A113, 'DataMart Test'!$A$2:$C$1137, 3, FALSE)</f>
        <v/>
      </c>
      <c r="J113">
        <f>VLOOKUP('Needs Work&gt;5DB Units Comparison'!A113, 'DataMart Prod'!$A$2:$C$1137, 2, FALSE)</f>
        <v/>
      </c>
      <c r="K113">
        <f>VLOOKUP('Needs Work&gt;5DB Units Comparison'!A113, 'DataMart Prod'!$A$2:$C$1137, 3, FALSE)</f>
        <v/>
      </c>
      <c r="L113">
        <f>IF(AND(B113=D113, B113=F113, B113=H113, B113=J113), TRUE, FALSE)</f>
        <v/>
      </c>
      <c r="M113">
        <f>IF(C113=0, AND(E113=1, G113=1, I113=1, K113=1), AND(E113=0, G113=0, I113=0, K113=0))</f>
        <v/>
      </c>
    </row>
    <row r="114">
      <c r="A114" s="3">
        <f>'PALS Prod'!H115</f>
        <v/>
      </c>
      <c r="B114">
        <f>VLOOKUP(A114, 'PALS Prod'!$H$3:$J$863, 2, FALSE)</f>
        <v/>
      </c>
      <c r="C114">
        <f>VLOOKUP(A114, 'PALS Prod'!$H$3:$J$863, 3, FALSE)</f>
        <v/>
      </c>
      <c r="D114">
        <f>VLOOKUP('Needs Work&gt;5DB Units Comparison'!A114, 'CARA Test'!$A$2:$C$1137, 2, FALSE)</f>
        <v/>
      </c>
      <c r="E114">
        <f>VLOOKUP('Needs Work&gt;5DB Units Comparison'!A114, 'CARA Test'!$A$2:$C$1137, 3, FALSE)</f>
        <v/>
      </c>
      <c r="F114">
        <f>VLOOKUP('Needs Work&gt;5DB Units Comparison'!$A114, 'CARA Prod2'!$A$2:$C$1138, 2, FALSE)</f>
        <v/>
      </c>
      <c r="G114">
        <f>VLOOKUP('Needs Work&gt;5DB Units Comparison'!$A114, 'CARA Prod2'!$A$2:$C$1138, 3, FALSE)</f>
        <v/>
      </c>
      <c r="H114">
        <f>VLOOKUP('Needs Work&gt;5DB Units Comparison'!A114, 'DataMart Test'!$A$2:$C$1137, 2, FALSE)</f>
        <v/>
      </c>
      <c r="I114">
        <f>VLOOKUP('Needs Work&gt;5DB Units Comparison'!A114, 'DataMart Test'!$A$2:$C$1137, 3, FALSE)</f>
        <v/>
      </c>
      <c r="J114">
        <f>VLOOKUP('Needs Work&gt;5DB Units Comparison'!A114, 'DataMart Prod'!$A$2:$C$1137, 2, FALSE)</f>
        <v/>
      </c>
      <c r="K114">
        <f>VLOOKUP('Needs Work&gt;5DB Units Comparison'!A114, 'DataMart Prod'!$A$2:$C$1137, 3, FALSE)</f>
        <v/>
      </c>
      <c r="L114">
        <f>IF(AND(B114=D114, B114=F114, B114=H114, B114=J114), TRUE, FALSE)</f>
        <v/>
      </c>
      <c r="M114">
        <f>IF(C114=0, AND(E114=1, G114=1, I114=1, K114=1), AND(E114=0, G114=0, I114=0, K114=0))</f>
        <v/>
      </c>
    </row>
    <row r="115">
      <c r="A115" s="3">
        <f>'PALS Prod'!H116</f>
        <v/>
      </c>
      <c r="B115">
        <f>VLOOKUP(A115, 'PALS Prod'!$H$3:$J$863, 2, FALSE)</f>
        <v/>
      </c>
      <c r="C115">
        <f>VLOOKUP(A115, 'PALS Prod'!$H$3:$J$863, 3, FALSE)</f>
        <v/>
      </c>
      <c r="D115">
        <f>VLOOKUP('Needs Work&gt;5DB Units Comparison'!A115, 'CARA Test'!$A$2:$C$1137, 2, FALSE)</f>
        <v/>
      </c>
      <c r="E115">
        <f>VLOOKUP('Needs Work&gt;5DB Units Comparison'!A115, 'CARA Test'!$A$2:$C$1137, 3, FALSE)</f>
        <v/>
      </c>
      <c r="F115">
        <f>VLOOKUP('Needs Work&gt;5DB Units Comparison'!$A115, 'CARA Prod2'!$A$2:$C$1138, 2, FALSE)</f>
        <v/>
      </c>
      <c r="G115">
        <f>VLOOKUP('Needs Work&gt;5DB Units Comparison'!$A115, 'CARA Prod2'!$A$2:$C$1138, 3, FALSE)</f>
        <v/>
      </c>
      <c r="H115">
        <f>VLOOKUP('Needs Work&gt;5DB Units Comparison'!A115, 'DataMart Test'!$A$2:$C$1137, 2, FALSE)</f>
        <v/>
      </c>
      <c r="I115">
        <f>VLOOKUP('Needs Work&gt;5DB Units Comparison'!A115, 'DataMart Test'!$A$2:$C$1137, 3, FALSE)</f>
        <v/>
      </c>
      <c r="J115">
        <f>VLOOKUP('Needs Work&gt;5DB Units Comparison'!A115, 'DataMart Prod'!$A$2:$C$1137, 2, FALSE)</f>
        <v/>
      </c>
      <c r="K115">
        <f>VLOOKUP('Needs Work&gt;5DB Units Comparison'!A115, 'DataMart Prod'!$A$2:$C$1137, 3, FALSE)</f>
        <v/>
      </c>
      <c r="L115">
        <f>IF(AND(B115=D115, B115=F115, B115=H115, B115=J115), TRUE, FALSE)</f>
        <v/>
      </c>
      <c r="M115">
        <f>IF(C115=0, AND(E115=1, G115=1, I115=1, K115=1), AND(E115=0, G115=0, I115=0, K115=0))</f>
        <v/>
      </c>
    </row>
    <row r="116">
      <c r="A116" s="3">
        <f>'PALS Prod'!H117</f>
        <v/>
      </c>
      <c r="B116">
        <f>VLOOKUP(A116, 'PALS Prod'!$H$3:$J$863, 2, FALSE)</f>
        <v/>
      </c>
      <c r="C116">
        <f>VLOOKUP(A116, 'PALS Prod'!$H$3:$J$863, 3, FALSE)</f>
        <v/>
      </c>
      <c r="D116">
        <f>VLOOKUP('Needs Work&gt;5DB Units Comparison'!A116, 'CARA Test'!$A$2:$C$1137, 2, FALSE)</f>
        <v/>
      </c>
      <c r="E116">
        <f>VLOOKUP('Needs Work&gt;5DB Units Comparison'!A116, 'CARA Test'!$A$2:$C$1137, 3, FALSE)</f>
        <v/>
      </c>
      <c r="F116">
        <f>VLOOKUP('Needs Work&gt;5DB Units Comparison'!$A116, 'CARA Prod2'!$A$2:$C$1138, 2, FALSE)</f>
        <v/>
      </c>
      <c r="G116">
        <f>VLOOKUP('Needs Work&gt;5DB Units Comparison'!$A116, 'CARA Prod2'!$A$2:$C$1138, 3, FALSE)</f>
        <v/>
      </c>
      <c r="H116">
        <f>VLOOKUP('Needs Work&gt;5DB Units Comparison'!A116, 'DataMart Test'!$A$2:$C$1137, 2, FALSE)</f>
        <v/>
      </c>
      <c r="I116">
        <f>VLOOKUP('Needs Work&gt;5DB Units Comparison'!A116, 'DataMart Test'!$A$2:$C$1137, 3, FALSE)</f>
        <v/>
      </c>
      <c r="J116">
        <f>VLOOKUP('Needs Work&gt;5DB Units Comparison'!A116, 'DataMart Prod'!$A$2:$C$1137, 2, FALSE)</f>
        <v/>
      </c>
      <c r="K116">
        <f>VLOOKUP('Needs Work&gt;5DB Units Comparison'!A116, 'DataMart Prod'!$A$2:$C$1137, 3, FALSE)</f>
        <v/>
      </c>
      <c r="L116">
        <f>IF(AND(B116=D116, B116=F116, B116=H116, B116=J116), TRUE, FALSE)</f>
        <v/>
      </c>
      <c r="M116">
        <f>IF(C116=0, AND(E116=1, G116=1, I116=1, K116=1), AND(E116=0, G116=0, I116=0, K116=0))</f>
        <v/>
      </c>
    </row>
    <row r="117">
      <c r="A117" s="3">
        <f>'PALS Prod'!H118</f>
        <v/>
      </c>
      <c r="B117">
        <f>VLOOKUP(A117, 'PALS Prod'!$H$3:$J$863, 2, FALSE)</f>
        <v/>
      </c>
      <c r="C117">
        <f>VLOOKUP(A117, 'PALS Prod'!$H$3:$J$863, 3, FALSE)</f>
        <v/>
      </c>
      <c r="D117">
        <f>VLOOKUP('Needs Work&gt;5DB Units Comparison'!A117, 'CARA Test'!$A$2:$C$1137, 2, FALSE)</f>
        <v/>
      </c>
      <c r="E117">
        <f>VLOOKUP('Needs Work&gt;5DB Units Comparison'!A117, 'CARA Test'!$A$2:$C$1137, 3, FALSE)</f>
        <v/>
      </c>
      <c r="F117">
        <f>VLOOKUP('Needs Work&gt;5DB Units Comparison'!$A117, 'CARA Prod2'!$A$2:$C$1138, 2, FALSE)</f>
        <v/>
      </c>
      <c r="G117">
        <f>VLOOKUP('Needs Work&gt;5DB Units Comparison'!$A117, 'CARA Prod2'!$A$2:$C$1138, 3, FALSE)</f>
        <v/>
      </c>
      <c r="H117">
        <f>VLOOKUP('Needs Work&gt;5DB Units Comparison'!A117, 'DataMart Test'!$A$2:$C$1137, 2, FALSE)</f>
        <v/>
      </c>
      <c r="I117">
        <f>VLOOKUP('Needs Work&gt;5DB Units Comparison'!A117, 'DataMart Test'!$A$2:$C$1137, 3, FALSE)</f>
        <v/>
      </c>
      <c r="J117">
        <f>VLOOKUP('Needs Work&gt;5DB Units Comparison'!A117, 'DataMart Prod'!$A$2:$C$1137, 2, FALSE)</f>
        <v/>
      </c>
      <c r="K117">
        <f>VLOOKUP('Needs Work&gt;5DB Units Comparison'!A117, 'DataMart Prod'!$A$2:$C$1137, 3, FALSE)</f>
        <v/>
      </c>
      <c r="L117">
        <f>IF(AND(B117=D117, B117=F117, B117=H117, B117=J117), TRUE, FALSE)</f>
        <v/>
      </c>
      <c r="M117">
        <f>IF(C117=0, AND(E117=1, G117=1, I117=1, K117=1), AND(E117=0, G117=0, I117=0, K117=0))</f>
        <v/>
      </c>
    </row>
    <row r="118">
      <c r="A118" s="3">
        <f>'PALS Prod'!H119</f>
        <v/>
      </c>
      <c r="B118">
        <f>VLOOKUP(A118, 'PALS Prod'!$H$3:$J$863, 2, FALSE)</f>
        <v/>
      </c>
      <c r="C118">
        <f>VLOOKUP(A118, 'PALS Prod'!$H$3:$J$863, 3, FALSE)</f>
        <v/>
      </c>
      <c r="D118">
        <f>VLOOKUP('Needs Work&gt;5DB Units Comparison'!A118, 'CARA Test'!$A$2:$C$1137, 2, FALSE)</f>
        <v/>
      </c>
      <c r="E118">
        <f>VLOOKUP('Needs Work&gt;5DB Units Comparison'!A118, 'CARA Test'!$A$2:$C$1137, 3, FALSE)</f>
        <v/>
      </c>
      <c r="F118">
        <f>VLOOKUP('Needs Work&gt;5DB Units Comparison'!$A118, 'CARA Prod2'!$A$2:$C$1138, 2, FALSE)</f>
        <v/>
      </c>
      <c r="G118">
        <f>VLOOKUP('Needs Work&gt;5DB Units Comparison'!$A118, 'CARA Prod2'!$A$2:$C$1138, 3, FALSE)</f>
        <v/>
      </c>
      <c r="H118">
        <f>VLOOKUP('Needs Work&gt;5DB Units Comparison'!A118, 'DataMart Test'!$A$2:$C$1137, 2, FALSE)</f>
        <v/>
      </c>
      <c r="I118">
        <f>VLOOKUP('Needs Work&gt;5DB Units Comparison'!A118, 'DataMart Test'!$A$2:$C$1137, 3, FALSE)</f>
        <v/>
      </c>
      <c r="J118">
        <f>VLOOKUP('Needs Work&gt;5DB Units Comparison'!A118, 'DataMart Prod'!$A$2:$C$1137, 2, FALSE)</f>
        <v/>
      </c>
      <c r="K118">
        <f>VLOOKUP('Needs Work&gt;5DB Units Comparison'!A118, 'DataMart Prod'!$A$2:$C$1137, 3, FALSE)</f>
        <v/>
      </c>
      <c r="L118">
        <f>IF(AND(B118=D118, B118=F118, B118=H118, B118=J118), TRUE, FALSE)</f>
        <v/>
      </c>
      <c r="M118">
        <f>IF(C118=0, AND(E118=1, G118=1, I118=1, K118=1), AND(E118=0, G118=0, I118=0, K118=0))</f>
        <v/>
      </c>
    </row>
    <row r="119">
      <c r="A119" s="3">
        <f>'PALS Prod'!H120</f>
        <v/>
      </c>
      <c r="B119">
        <f>VLOOKUP(A119, 'PALS Prod'!$H$3:$J$863, 2, FALSE)</f>
        <v/>
      </c>
      <c r="C119">
        <f>VLOOKUP(A119, 'PALS Prod'!$H$3:$J$863, 3, FALSE)</f>
        <v/>
      </c>
      <c r="D119">
        <f>VLOOKUP('Needs Work&gt;5DB Units Comparison'!A119, 'CARA Test'!$A$2:$C$1137, 2, FALSE)</f>
        <v/>
      </c>
      <c r="E119">
        <f>VLOOKUP('Needs Work&gt;5DB Units Comparison'!A119, 'CARA Test'!$A$2:$C$1137, 3, FALSE)</f>
        <v/>
      </c>
      <c r="F119">
        <f>VLOOKUP('Needs Work&gt;5DB Units Comparison'!$A119, 'CARA Prod2'!$A$2:$C$1138, 2, FALSE)</f>
        <v/>
      </c>
      <c r="G119">
        <f>VLOOKUP('Needs Work&gt;5DB Units Comparison'!$A119, 'CARA Prod2'!$A$2:$C$1138, 3, FALSE)</f>
        <v/>
      </c>
      <c r="H119">
        <f>VLOOKUP('Needs Work&gt;5DB Units Comparison'!A119, 'DataMart Test'!$A$2:$C$1137, 2, FALSE)</f>
        <v/>
      </c>
      <c r="I119">
        <f>VLOOKUP('Needs Work&gt;5DB Units Comparison'!A119, 'DataMart Test'!$A$2:$C$1137, 3, FALSE)</f>
        <v/>
      </c>
      <c r="J119">
        <f>VLOOKUP('Needs Work&gt;5DB Units Comparison'!A119, 'DataMart Prod'!$A$2:$C$1137, 2, FALSE)</f>
        <v/>
      </c>
      <c r="K119">
        <f>VLOOKUP('Needs Work&gt;5DB Units Comparison'!A119, 'DataMart Prod'!$A$2:$C$1137, 3, FALSE)</f>
        <v/>
      </c>
      <c r="L119">
        <f>IF(AND(B119=D119, B119=F119, B119=H119, B119=J119), TRUE, FALSE)</f>
        <v/>
      </c>
      <c r="M119">
        <f>IF(C119=0, AND(E119=1, G119=1, I119=1, K119=1), AND(E119=0, G119=0, I119=0, K119=0))</f>
        <v/>
      </c>
    </row>
    <row r="120">
      <c r="A120" s="3">
        <f>'PALS Prod'!H121</f>
        <v/>
      </c>
      <c r="B120">
        <f>VLOOKUP(A120, 'PALS Prod'!$H$3:$J$863, 2, FALSE)</f>
        <v/>
      </c>
      <c r="C120">
        <f>VLOOKUP(A120, 'PALS Prod'!$H$3:$J$863, 3, FALSE)</f>
        <v/>
      </c>
      <c r="D120">
        <f>VLOOKUP('Needs Work&gt;5DB Units Comparison'!A120, 'CARA Test'!$A$2:$C$1137, 2, FALSE)</f>
        <v/>
      </c>
      <c r="E120">
        <f>VLOOKUP('Needs Work&gt;5DB Units Comparison'!A120, 'CARA Test'!$A$2:$C$1137, 3, FALSE)</f>
        <v/>
      </c>
      <c r="F120">
        <f>VLOOKUP('Needs Work&gt;5DB Units Comparison'!$A120, 'CARA Prod2'!$A$2:$C$1138, 2, FALSE)</f>
        <v/>
      </c>
      <c r="G120">
        <f>VLOOKUP('Needs Work&gt;5DB Units Comparison'!$A120, 'CARA Prod2'!$A$2:$C$1138, 3, FALSE)</f>
        <v/>
      </c>
      <c r="H120">
        <f>VLOOKUP('Needs Work&gt;5DB Units Comparison'!A120, 'DataMart Test'!$A$2:$C$1137, 2, FALSE)</f>
        <v/>
      </c>
      <c r="I120">
        <f>VLOOKUP('Needs Work&gt;5DB Units Comparison'!A120, 'DataMart Test'!$A$2:$C$1137, 3, FALSE)</f>
        <v/>
      </c>
      <c r="J120">
        <f>VLOOKUP('Needs Work&gt;5DB Units Comparison'!A120, 'DataMart Prod'!$A$2:$C$1137, 2, FALSE)</f>
        <v/>
      </c>
      <c r="K120">
        <f>VLOOKUP('Needs Work&gt;5DB Units Comparison'!A120, 'DataMart Prod'!$A$2:$C$1137, 3, FALSE)</f>
        <v/>
      </c>
      <c r="L120">
        <f>IF(AND(B120=D120, B120=F120, B120=H120, B120=J120), TRUE, FALSE)</f>
        <v/>
      </c>
      <c r="M120">
        <f>IF(C120=0, AND(E120=1, G120=1, I120=1, K120=1), AND(E120=0, G120=0, I120=0, K120=0))</f>
        <v/>
      </c>
    </row>
    <row r="121">
      <c r="A121" s="3">
        <f>'PALS Prod'!H122</f>
        <v/>
      </c>
      <c r="B121">
        <f>VLOOKUP(A121, 'PALS Prod'!$H$3:$J$863, 2, FALSE)</f>
        <v/>
      </c>
      <c r="C121">
        <f>VLOOKUP(A121, 'PALS Prod'!$H$3:$J$863, 3, FALSE)</f>
        <v/>
      </c>
      <c r="D121">
        <f>VLOOKUP('Needs Work&gt;5DB Units Comparison'!A121, 'CARA Test'!$A$2:$C$1137, 2, FALSE)</f>
        <v/>
      </c>
      <c r="E121">
        <f>VLOOKUP('Needs Work&gt;5DB Units Comparison'!A121, 'CARA Test'!$A$2:$C$1137, 3, FALSE)</f>
        <v/>
      </c>
      <c r="F121">
        <f>VLOOKUP('Needs Work&gt;5DB Units Comparison'!$A121, 'CARA Prod2'!$A$2:$C$1138, 2, FALSE)</f>
        <v/>
      </c>
      <c r="G121">
        <f>VLOOKUP('Needs Work&gt;5DB Units Comparison'!$A121, 'CARA Prod2'!$A$2:$C$1138, 3, FALSE)</f>
        <v/>
      </c>
      <c r="H121">
        <f>VLOOKUP('Needs Work&gt;5DB Units Comparison'!A121, 'DataMart Test'!$A$2:$C$1137, 2, FALSE)</f>
        <v/>
      </c>
      <c r="I121">
        <f>VLOOKUP('Needs Work&gt;5DB Units Comparison'!A121, 'DataMart Test'!$A$2:$C$1137, 3, FALSE)</f>
        <v/>
      </c>
      <c r="J121">
        <f>VLOOKUP('Needs Work&gt;5DB Units Comparison'!A121, 'DataMart Prod'!$A$2:$C$1137, 2, FALSE)</f>
        <v/>
      </c>
      <c r="K121">
        <f>VLOOKUP('Needs Work&gt;5DB Units Comparison'!A121, 'DataMart Prod'!$A$2:$C$1137, 3, FALSE)</f>
        <v/>
      </c>
      <c r="L121">
        <f>IF(AND(B121=D121, B121=F121, B121=H121, B121=J121), TRUE, FALSE)</f>
        <v/>
      </c>
      <c r="M121">
        <f>IF(C121=0, AND(E121=1, G121=1, I121=1, K121=1), AND(E121=0, G121=0, I121=0, K121=0))</f>
        <v/>
      </c>
    </row>
    <row r="122">
      <c r="A122" s="3">
        <f>'PALS Prod'!H123</f>
        <v/>
      </c>
      <c r="B122">
        <f>VLOOKUP(A122, 'PALS Prod'!$H$3:$J$863, 2, FALSE)</f>
        <v/>
      </c>
      <c r="C122">
        <f>VLOOKUP(A122, 'PALS Prod'!$H$3:$J$863, 3, FALSE)</f>
        <v/>
      </c>
      <c r="D122">
        <f>VLOOKUP('Needs Work&gt;5DB Units Comparison'!A122, 'CARA Test'!$A$2:$C$1137, 2, FALSE)</f>
        <v/>
      </c>
      <c r="E122">
        <f>VLOOKUP('Needs Work&gt;5DB Units Comparison'!A122, 'CARA Test'!$A$2:$C$1137, 3, FALSE)</f>
        <v/>
      </c>
      <c r="F122">
        <f>VLOOKUP('Needs Work&gt;5DB Units Comparison'!$A122, 'CARA Prod2'!$A$2:$C$1138, 2, FALSE)</f>
        <v/>
      </c>
      <c r="G122">
        <f>VLOOKUP('Needs Work&gt;5DB Units Comparison'!$A122, 'CARA Prod2'!$A$2:$C$1138, 3, FALSE)</f>
        <v/>
      </c>
      <c r="H122">
        <f>VLOOKUP('Needs Work&gt;5DB Units Comparison'!A122, 'DataMart Test'!$A$2:$C$1137, 2, FALSE)</f>
        <v/>
      </c>
      <c r="I122">
        <f>VLOOKUP('Needs Work&gt;5DB Units Comparison'!A122, 'DataMart Test'!$A$2:$C$1137, 3, FALSE)</f>
        <v/>
      </c>
      <c r="J122">
        <f>VLOOKUP('Needs Work&gt;5DB Units Comparison'!A122, 'DataMart Prod'!$A$2:$C$1137, 2, FALSE)</f>
        <v/>
      </c>
      <c r="K122">
        <f>VLOOKUP('Needs Work&gt;5DB Units Comparison'!A122, 'DataMart Prod'!$A$2:$C$1137, 3, FALSE)</f>
        <v/>
      </c>
      <c r="L122">
        <f>IF(AND(B122=D122, B122=F122, B122=H122, B122=J122), TRUE, FALSE)</f>
        <v/>
      </c>
      <c r="M122">
        <f>IF(C122=0, AND(E122=1, G122=1, I122=1, K122=1), AND(E122=0, G122=0, I122=0, K122=0))</f>
        <v/>
      </c>
    </row>
    <row r="123">
      <c r="A123" s="3">
        <f>'PALS Prod'!H124</f>
        <v/>
      </c>
      <c r="B123">
        <f>VLOOKUP(A123, 'PALS Prod'!$H$3:$J$863, 2, FALSE)</f>
        <v/>
      </c>
      <c r="C123">
        <f>VLOOKUP(A123, 'PALS Prod'!$H$3:$J$863, 3, FALSE)</f>
        <v/>
      </c>
      <c r="D123">
        <f>VLOOKUP('Needs Work&gt;5DB Units Comparison'!A123, 'CARA Test'!$A$2:$C$1137, 2, FALSE)</f>
        <v/>
      </c>
      <c r="E123">
        <f>VLOOKUP('Needs Work&gt;5DB Units Comparison'!A123, 'CARA Test'!$A$2:$C$1137, 3, FALSE)</f>
        <v/>
      </c>
      <c r="F123">
        <f>VLOOKUP('Needs Work&gt;5DB Units Comparison'!$A123, 'CARA Prod2'!$A$2:$C$1138, 2, FALSE)</f>
        <v/>
      </c>
      <c r="G123">
        <f>VLOOKUP('Needs Work&gt;5DB Units Comparison'!$A123, 'CARA Prod2'!$A$2:$C$1138, 3, FALSE)</f>
        <v/>
      </c>
      <c r="H123">
        <f>VLOOKUP('Needs Work&gt;5DB Units Comparison'!A123, 'DataMart Test'!$A$2:$C$1137, 2, FALSE)</f>
        <v/>
      </c>
      <c r="I123">
        <f>VLOOKUP('Needs Work&gt;5DB Units Comparison'!A123, 'DataMart Test'!$A$2:$C$1137, 3, FALSE)</f>
        <v/>
      </c>
      <c r="J123">
        <f>VLOOKUP('Needs Work&gt;5DB Units Comparison'!A123, 'DataMart Prod'!$A$2:$C$1137, 2, FALSE)</f>
        <v/>
      </c>
      <c r="K123">
        <f>VLOOKUP('Needs Work&gt;5DB Units Comparison'!A123, 'DataMart Prod'!$A$2:$C$1137, 3, FALSE)</f>
        <v/>
      </c>
      <c r="L123">
        <f>IF(AND(B123=D123, B123=F123, B123=H123, B123=J123), TRUE, FALSE)</f>
        <v/>
      </c>
      <c r="M123">
        <f>IF(C123=0, AND(E123=1, G123=1, I123=1, K123=1), AND(E123=0, G123=0, I123=0, K123=0))</f>
        <v/>
      </c>
    </row>
    <row r="124">
      <c r="A124" s="3">
        <f>'PALS Prod'!H125</f>
        <v/>
      </c>
      <c r="B124">
        <f>VLOOKUP(A124, 'PALS Prod'!$H$3:$J$863, 2, FALSE)</f>
        <v/>
      </c>
      <c r="C124">
        <f>VLOOKUP(A124, 'PALS Prod'!$H$3:$J$863, 3, FALSE)</f>
        <v/>
      </c>
      <c r="D124">
        <f>VLOOKUP('Needs Work&gt;5DB Units Comparison'!A124, 'CARA Test'!$A$2:$C$1137, 2, FALSE)</f>
        <v/>
      </c>
      <c r="E124">
        <f>VLOOKUP('Needs Work&gt;5DB Units Comparison'!A124, 'CARA Test'!$A$2:$C$1137, 3, FALSE)</f>
        <v/>
      </c>
      <c r="F124">
        <f>VLOOKUP('Needs Work&gt;5DB Units Comparison'!$A124, 'CARA Prod2'!$A$2:$C$1138, 2, FALSE)</f>
        <v/>
      </c>
      <c r="G124">
        <f>VLOOKUP('Needs Work&gt;5DB Units Comparison'!$A124, 'CARA Prod2'!$A$2:$C$1138, 3, FALSE)</f>
        <v/>
      </c>
      <c r="H124">
        <f>VLOOKUP('Needs Work&gt;5DB Units Comparison'!A124, 'DataMart Test'!$A$2:$C$1137, 2, FALSE)</f>
        <v/>
      </c>
      <c r="I124">
        <f>VLOOKUP('Needs Work&gt;5DB Units Comparison'!A124, 'DataMart Test'!$A$2:$C$1137, 3, FALSE)</f>
        <v/>
      </c>
      <c r="J124">
        <f>VLOOKUP('Needs Work&gt;5DB Units Comparison'!A124, 'DataMart Prod'!$A$2:$C$1137, 2, FALSE)</f>
        <v/>
      </c>
      <c r="K124">
        <f>VLOOKUP('Needs Work&gt;5DB Units Comparison'!A124, 'DataMart Prod'!$A$2:$C$1137, 3, FALSE)</f>
        <v/>
      </c>
      <c r="L124">
        <f>IF(AND(B124=D124, B124=F124, B124=H124, B124=J124), TRUE, FALSE)</f>
        <v/>
      </c>
      <c r="M124">
        <f>IF(C124=0, AND(E124=1, G124=1, I124=1, K124=1), AND(E124=0, G124=0, I124=0, K124=0))</f>
        <v/>
      </c>
    </row>
    <row r="125">
      <c r="A125" s="3">
        <f>'PALS Prod'!H126</f>
        <v/>
      </c>
      <c r="B125">
        <f>VLOOKUP(A125, 'PALS Prod'!$H$3:$J$863, 2, FALSE)</f>
        <v/>
      </c>
      <c r="C125">
        <f>VLOOKUP(A125, 'PALS Prod'!$H$3:$J$863, 3, FALSE)</f>
        <v/>
      </c>
      <c r="D125">
        <f>VLOOKUP('Needs Work&gt;5DB Units Comparison'!A125, 'CARA Test'!$A$2:$C$1137, 2, FALSE)</f>
        <v/>
      </c>
      <c r="E125">
        <f>VLOOKUP('Needs Work&gt;5DB Units Comparison'!A125, 'CARA Test'!$A$2:$C$1137, 3, FALSE)</f>
        <v/>
      </c>
      <c r="F125">
        <f>VLOOKUP('Needs Work&gt;5DB Units Comparison'!$A125, 'CARA Prod2'!$A$2:$C$1138, 2, FALSE)</f>
        <v/>
      </c>
      <c r="G125">
        <f>VLOOKUP('Needs Work&gt;5DB Units Comparison'!$A125, 'CARA Prod2'!$A$2:$C$1138, 3, FALSE)</f>
        <v/>
      </c>
      <c r="H125">
        <f>VLOOKUP('Needs Work&gt;5DB Units Comparison'!A125, 'DataMart Test'!$A$2:$C$1137, 2, FALSE)</f>
        <v/>
      </c>
      <c r="I125">
        <f>VLOOKUP('Needs Work&gt;5DB Units Comparison'!A125, 'DataMart Test'!$A$2:$C$1137, 3, FALSE)</f>
        <v/>
      </c>
      <c r="J125">
        <f>VLOOKUP('Needs Work&gt;5DB Units Comparison'!A125, 'DataMart Prod'!$A$2:$C$1137, 2, FALSE)</f>
        <v/>
      </c>
      <c r="K125">
        <f>VLOOKUP('Needs Work&gt;5DB Units Comparison'!A125, 'DataMart Prod'!$A$2:$C$1137, 3, FALSE)</f>
        <v/>
      </c>
      <c r="L125">
        <f>IF(AND(B125=D125, B125=F125, B125=H125, B125=J125), TRUE, FALSE)</f>
        <v/>
      </c>
      <c r="M125">
        <f>IF(C125=0, AND(E125=1, G125=1, I125=1, K125=1), AND(E125=0, G125=0, I125=0, K125=0))</f>
        <v/>
      </c>
    </row>
    <row r="126">
      <c r="A126" s="3">
        <f>'PALS Prod'!H127</f>
        <v/>
      </c>
      <c r="B126">
        <f>VLOOKUP(A126, 'PALS Prod'!$H$3:$J$863, 2, FALSE)</f>
        <v/>
      </c>
      <c r="C126">
        <f>VLOOKUP(A126, 'PALS Prod'!$H$3:$J$863, 3, FALSE)</f>
        <v/>
      </c>
      <c r="D126">
        <f>VLOOKUP('Needs Work&gt;5DB Units Comparison'!A126, 'CARA Test'!$A$2:$C$1137, 2, FALSE)</f>
        <v/>
      </c>
      <c r="E126">
        <f>VLOOKUP('Needs Work&gt;5DB Units Comparison'!A126, 'CARA Test'!$A$2:$C$1137, 3, FALSE)</f>
        <v/>
      </c>
      <c r="F126">
        <f>VLOOKUP('Needs Work&gt;5DB Units Comparison'!$A126, 'CARA Prod2'!$A$2:$C$1138, 2, FALSE)</f>
        <v/>
      </c>
      <c r="G126">
        <f>VLOOKUP('Needs Work&gt;5DB Units Comparison'!$A126, 'CARA Prod2'!$A$2:$C$1138, 3, FALSE)</f>
        <v/>
      </c>
      <c r="H126">
        <f>VLOOKUP('Needs Work&gt;5DB Units Comparison'!A126, 'DataMart Test'!$A$2:$C$1137, 2, FALSE)</f>
        <v/>
      </c>
      <c r="I126">
        <f>VLOOKUP('Needs Work&gt;5DB Units Comparison'!A126, 'DataMart Test'!$A$2:$C$1137, 3, FALSE)</f>
        <v/>
      </c>
      <c r="J126">
        <f>VLOOKUP('Needs Work&gt;5DB Units Comparison'!A126, 'DataMart Prod'!$A$2:$C$1137, 2, FALSE)</f>
        <v/>
      </c>
      <c r="K126">
        <f>VLOOKUP('Needs Work&gt;5DB Units Comparison'!A126, 'DataMart Prod'!$A$2:$C$1137, 3, FALSE)</f>
        <v/>
      </c>
      <c r="L126">
        <f>IF(AND(B126=D126, B126=F126, B126=H126, B126=J126), TRUE, FALSE)</f>
        <v/>
      </c>
      <c r="M126">
        <f>IF(C126=0, AND(E126=1, G126=1, I126=1, K126=1), AND(E126=0, G126=0, I126=0, K126=0))</f>
        <v/>
      </c>
    </row>
    <row r="127">
      <c r="A127" s="3">
        <f>'PALS Prod'!H128</f>
        <v/>
      </c>
      <c r="B127">
        <f>VLOOKUP(A127, 'PALS Prod'!$H$3:$J$863, 2, FALSE)</f>
        <v/>
      </c>
      <c r="C127">
        <f>VLOOKUP(A127, 'PALS Prod'!$H$3:$J$863, 3, FALSE)</f>
        <v/>
      </c>
      <c r="D127">
        <f>VLOOKUP('Needs Work&gt;5DB Units Comparison'!A127, 'CARA Test'!$A$2:$C$1137, 2, FALSE)</f>
        <v/>
      </c>
      <c r="E127">
        <f>VLOOKUP('Needs Work&gt;5DB Units Comparison'!A127, 'CARA Test'!$A$2:$C$1137, 3, FALSE)</f>
        <v/>
      </c>
      <c r="F127">
        <f>VLOOKUP('Needs Work&gt;5DB Units Comparison'!$A127, 'CARA Prod2'!$A$2:$C$1138, 2, FALSE)</f>
        <v/>
      </c>
      <c r="G127">
        <f>VLOOKUP('Needs Work&gt;5DB Units Comparison'!$A127, 'CARA Prod2'!$A$2:$C$1138, 3, FALSE)</f>
        <v/>
      </c>
      <c r="H127">
        <f>VLOOKUP('Needs Work&gt;5DB Units Comparison'!A127, 'DataMart Test'!$A$2:$C$1137, 2, FALSE)</f>
        <v/>
      </c>
      <c r="I127">
        <f>VLOOKUP('Needs Work&gt;5DB Units Comparison'!A127, 'DataMart Test'!$A$2:$C$1137, 3, FALSE)</f>
        <v/>
      </c>
      <c r="J127">
        <f>VLOOKUP('Needs Work&gt;5DB Units Comparison'!A127, 'DataMart Prod'!$A$2:$C$1137, 2, FALSE)</f>
        <v/>
      </c>
      <c r="K127">
        <f>VLOOKUP('Needs Work&gt;5DB Units Comparison'!A127, 'DataMart Prod'!$A$2:$C$1137, 3, FALSE)</f>
        <v/>
      </c>
      <c r="L127">
        <f>IF(AND(B127=D127, B127=F127, B127=H127, B127=J127), TRUE, FALSE)</f>
        <v/>
      </c>
      <c r="M127">
        <f>IF(C127=0, AND(E127=1, G127=1, I127=1, K127=1), AND(E127=0, G127=0, I127=0, K127=0))</f>
        <v/>
      </c>
    </row>
    <row r="128">
      <c r="A128" s="3">
        <f>'PALS Prod'!H129</f>
        <v/>
      </c>
      <c r="B128">
        <f>VLOOKUP(A128, 'PALS Prod'!$H$3:$J$863, 2, FALSE)</f>
        <v/>
      </c>
      <c r="C128">
        <f>VLOOKUP(A128, 'PALS Prod'!$H$3:$J$863, 3, FALSE)</f>
        <v/>
      </c>
      <c r="D128">
        <f>VLOOKUP('Needs Work&gt;5DB Units Comparison'!A128, 'CARA Test'!$A$2:$C$1137, 2, FALSE)</f>
        <v/>
      </c>
      <c r="E128">
        <f>VLOOKUP('Needs Work&gt;5DB Units Comparison'!A128, 'CARA Test'!$A$2:$C$1137, 3, FALSE)</f>
        <v/>
      </c>
      <c r="F128">
        <f>VLOOKUP('Needs Work&gt;5DB Units Comparison'!$A128, 'CARA Prod2'!$A$2:$C$1138, 2, FALSE)</f>
        <v/>
      </c>
      <c r="G128">
        <f>VLOOKUP('Needs Work&gt;5DB Units Comparison'!$A128, 'CARA Prod2'!$A$2:$C$1138, 3, FALSE)</f>
        <v/>
      </c>
      <c r="H128">
        <f>VLOOKUP('Needs Work&gt;5DB Units Comparison'!A128, 'DataMart Test'!$A$2:$C$1137, 2, FALSE)</f>
        <v/>
      </c>
      <c r="I128">
        <f>VLOOKUP('Needs Work&gt;5DB Units Comparison'!A128, 'DataMart Test'!$A$2:$C$1137, 3, FALSE)</f>
        <v/>
      </c>
      <c r="J128">
        <f>VLOOKUP('Needs Work&gt;5DB Units Comparison'!A128, 'DataMart Prod'!$A$2:$C$1137, 2, FALSE)</f>
        <v/>
      </c>
      <c r="K128">
        <f>VLOOKUP('Needs Work&gt;5DB Units Comparison'!A128, 'DataMart Prod'!$A$2:$C$1137, 3, FALSE)</f>
        <v/>
      </c>
      <c r="L128">
        <f>IF(AND(B128=D128, B128=F128, B128=H128, B128=J128), TRUE, FALSE)</f>
        <v/>
      </c>
      <c r="M128">
        <f>IF(C128=0, AND(E128=1, G128=1, I128=1, K128=1), AND(E128=0, G128=0, I128=0, K128=0))</f>
        <v/>
      </c>
    </row>
    <row r="129">
      <c r="A129" s="3">
        <f>'PALS Prod'!H130</f>
        <v/>
      </c>
      <c r="B129">
        <f>VLOOKUP(A129, 'PALS Prod'!$H$3:$J$863, 2, FALSE)</f>
        <v/>
      </c>
      <c r="C129">
        <f>VLOOKUP(A129, 'PALS Prod'!$H$3:$J$863, 3, FALSE)</f>
        <v/>
      </c>
      <c r="D129">
        <f>VLOOKUP('Needs Work&gt;5DB Units Comparison'!A129, 'CARA Test'!$A$2:$C$1137, 2, FALSE)</f>
        <v/>
      </c>
      <c r="E129">
        <f>VLOOKUP('Needs Work&gt;5DB Units Comparison'!A129, 'CARA Test'!$A$2:$C$1137, 3, FALSE)</f>
        <v/>
      </c>
      <c r="F129">
        <f>VLOOKUP('Needs Work&gt;5DB Units Comparison'!$A129, 'CARA Prod2'!$A$2:$C$1138, 2, FALSE)</f>
        <v/>
      </c>
      <c r="G129">
        <f>VLOOKUP('Needs Work&gt;5DB Units Comparison'!$A129, 'CARA Prod2'!$A$2:$C$1138, 3, FALSE)</f>
        <v/>
      </c>
      <c r="H129">
        <f>VLOOKUP('Needs Work&gt;5DB Units Comparison'!A129, 'DataMart Test'!$A$2:$C$1137, 2, FALSE)</f>
        <v/>
      </c>
      <c r="I129">
        <f>VLOOKUP('Needs Work&gt;5DB Units Comparison'!A129, 'DataMart Test'!$A$2:$C$1137, 3, FALSE)</f>
        <v/>
      </c>
      <c r="J129">
        <f>VLOOKUP('Needs Work&gt;5DB Units Comparison'!A129, 'DataMart Prod'!$A$2:$C$1137, 2, FALSE)</f>
        <v/>
      </c>
      <c r="K129">
        <f>VLOOKUP('Needs Work&gt;5DB Units Comparison'!A129, 'DataMart Prod'!$A$2:$C$1137, 3, FALSE)</f>
        <v/>
      </c>
      <c r="L129">
        <f>IF(AND(B129=D129, B129=F129, B129=H129, B129=J129), TRUE, FALSE)</f>
        <v/>
      </c>
      <c r="M129">
        <f>IF(C129=0, AND(E129=1, G129=1, I129=1, K129=1), AND(E129=0, G129=0, I129=0, K129=0))</f>
        <v/>
      </c>
    </row>
    <row r="130">
      <c r="A130" s="3">
        <f>'PALS Prod'!H131</f>
        <v/>
      </c>
      <c r="B130">
        <f>VLOOKUP(A130, 'PALS Prod'!$H$3:$J$863, 2, FALSE)</f>
        <v/>
      </c>
      <c r="C130">
        <f>VLOOKUP(A130, 'PALS Prod'!$H$3:$J$863, 3, FALSE)</f>
        <v/>
      </c>
      <c r="D130">
        <f>VLOOKUP('Needs Work&gt;5DB Units Comparison'!A130, 'CARA Test'!$A$2:$C$1137, 2, FALSE)</f>
        <v/>
      </c>
      <c r="E130">
        <f>VLOOKUP('Needs Work&gt;5DB Units Comparison'!A130, 'CARA Test'!$A$2:$C$1137, 3, FALSE)</f>
        <v/>
      </c>
      <c r="F130">
        <f>VLOOKUP('Needs Work&gt;5DB Units Comparison'!$A130, 'CARA Prod2'!$A$2:$C$1138, 2, FALSE)</f>
        <v/>
      </c>
      <c r="G130">
        <f>VLOOKUP('Needs Work&gt;5DB Units Comparison'!$A130, 'CARA Prod2'!$A$2:$C$1138, 3, FALSE)</f>
        <v/>
      </c>
      <c r="H130">
        <f>VLOOKUP('Needs Work&gt;5DB Units Comparison'!A130, 'DataMart Test'!$A$2:$C$1137, 2, FALSE)</f>
        <v/>
      </c>
      <c r="I130">
        <f>VLOOKUP('Needs Work&gt;5DB Units Comparison'!A130, 'DataMart Test'!$A$2:$C$1137, 3, FALSE)</f>
        <v/>
      </c>
      <c r="J130">
        <f>VLOOKUP('Needs Work&gt;5DB Units Comparison'!A130, 'DataMart Prod'!$A$2:$C$1137, 2, FALSE)</f>
        <v/>
      </c>
      <c r="K130">
        <f>VLOOKUP('Needs Work&gt;5DB Units Comparison'!A130, 'DataMart Prod'!$A$2:$C$1137, 3, FALSE)</f>
        <v/>
      </c>
      <c r="L130">
        <f>IF(AND(B130=D130, B130=F130, B130=H130, B130=J130), TRUE, FALSE)</f>
        <v/>
      </c>
      <c r="M130">
        <f>IF(C130=0, AND(E130=1, G130=1, I130=1, K130=1), AND(E130=0, G130=0, I130=0, K130=0))</f>
        <v/>
      </c>
    </row>
    <row r="131">
      <c r="A131" s="3">
        <f>'PALS Prod'!H132</f>
        <v/>
      </c>
      <c r="B131">
        <f>VLOOKUP(A131, 'PALS Prod'!$H$3:$J$863, 2, FALSE)</f>
        <v/>
      </c>
      <c r="C131">
        <f>VLOOKUP(A131, 'PALS Prod'!$H$3:$J$863, 3, FALSE)</f>
        <v/>
      </c>
      <c r="D131">
        <f>VLOOKUP('Needs Work&gt;5DB Units Comparison'!A131, 'CARA Test'!$A$2:$C$1137, 2, FALSE)</f>
        <v/>
      </c>
      <c r="E131">
        <f>VLOOKUP('Needs Work&gt;5DB Units Comparison'!A131, 'CARA Test'!$A$2:$C$1137, 3, FALSE)</f>
        <v/>
      </c>
      <c r="F131">
        <f>VLOOKUP('Needs Work&gt;5DB Units Comparison'!$A131, 'CARA Prod2'!$A$2:$C$1138, 2, FALSE)</f>
        <v/>
      </c>
      <c r="G131">
        <f>VLOOKUP('Needs Work&gt;5DB Units Comparison'!$A131, 'CARA Prod2'!$A$2:$C$1138, 3, FALSE)</f>
        <v/>
      </c>
      <c r="H131">
        <f>VLOOKUP('Needs Work&gt;5DB Units Comparison'!A131, 'DataMart Test'!$A$2:$C$1137, 2, FALSE)</f>
        <v/>
      </c>
      <c r="I131">
        <f>VLOOKUP('Needs Work&gt;5DB Units Comparison'!A131, 'DataMart Test'!$A$2:$C$1137, 3, FALSE)</f>
        <v/>
      </c>
      <c r="J131">
        <f>VLOOKUP('Needs Work&gt;5DB Units Comparison'!A131, 'DataMart Prod'!$A$2:$C$1137, 2, FALSE)</f>
        <v/>
      </c>
      <c r="K131">
        <f>VLOOKUP('Needs Work&gt;5DB Units Comparison'!A131, 'DataMart Prod'!$A$2:$C$1137, 3, FALSE)</f>
        <v/>
      </c>
      <c r="L131">
        <f>IF(AND(B131=D131, B131=F131, B131=H131, B131=J131), TRUE, FALSE)</f>
        <v/>
      </c>
      <c r="M131">
        <f>IF(C131=0, AND(E131=1, G131=1, I131=1, K131=1), AND(E131=0, G131=0, I131=0, K131=0))</f>
        <v/>
      </c>
    </row>
    <row r="132">
      <c r="A132" s="3">
        <f>'PALS Prod'!H133</f>
        <v/>
      </c>
      <c r="B132">
        <f>VLOOKUP(A132, 'PALS Prod'!$H$3:$J$863, 2, FALSE)</f>
        <v/>
      </c>
      <c r="C132">
        <f>VLOOKUP(A132, 'PALS Prod'!$H$3:$J$863, 3, FALSE)</f>
        <v/>
      </c>
      <c r="D132">
        <f>VLOOKUP('Needs Work&gt;5DB Units Comparison'!A132, 'CARA Test'!$A$2:$C$1137, 2, FALSE)</f>
        <v/>
      </c>
      <c r="E132">
        <f>VLOOKUP('Needs Work&gt;5DB Units Comparison'!A132, 'CARA Test'!$A$2:$C$1137, 3, FALSE)</f>
        <v/>
      </c>
      <c r="F132">
        <f>VLOOKUP('Needs Work&gt;5DB Units Comparison'!$A132, 'CARA Prod2'!$A$2:$C$1138, 2, FALSE)</f>
        <v/>
      </c>
      <c r="G132">
        <f>VLOOKUP('Needs Work&gt;5DB Units Comparison'!$A132, 'CARA Prod2'!$A$2:$C$1138, 3, FALSE)</f>
        <v/>
      </c>
      <c r="H132">
        <f>VLOOKUP('Needs Work&gt;5DB Units Comparison'!A132, 'DataMart Test'!$A$2:$C$1137, 2, FALSE)</f>
        <v/>
      </c>
      <c r="I132">
        <f>VLOOKUP('Needs Work&gt;5DB Units Comparison'!A132, 'DataMart Test'!$A$2:$C$1137, 3, FALSE)</f>
        <v/>
      </c>
      <c r="J132">
        <f>VLOOKUP('Needs Work&gt;5DB Units Comparison'!A132, 'DataMart Prod'!$A$2:$C$1137, 2, FALSE)</f>
        <v/>
      </c>
      <c r="K132">
        <f>VLOOKUP('Needs Work&gt;5DB Units Comparison'!A132, 'DataMart Prod'!$A$2:$C$1137, 3, FALSE)</f>
        <v/>
      </c>
      <c r="L132">
        <f>IF(AND(B132=D132, B132=F132, B132=H132, B132=J132), TRUE, FALSE)</f>
        <v/>
      </c>
      <c r="M132">
        <f>IF(C132=0, AND(E132=1, G132=1, I132=1, K132=1), AND(E132=0, G132=0, I132=0, K132=0))</f>
        <v/>
      </c>
    </row>
    <row r="133">
      <c r="A133" s="3">
        <f>'PALS Prod'!H134</f>
        <v/>
      </c>
      <c r="B133">
        <f>VLOOKUP(A133, 'PALS Prod'!$H$3:$J$863, 2, FALSE)</f>
        <v/>
      </c>
      <c r="C133">
        <f>VLOOKUP(A133, 'PALS Prod'!$H$3:$J$863, 3, FALSE)</f>
        <v/>
      </c>
      <c r="D133">
        <f>VLOOKUP('Needs Work&gt;5DB Units Comparison'!A133, 'CARA Test'!$A$2:$C$1137, 2, FALSE)</f>
        <v/>
      </c>
      <c r="E133">
        <f>VLOOKUP('Needs Work&gt;5DB Units Comparison'!A133, 'CARA Test'!$A$2:$C$1137, 3, FALSE)</f>
        <v/>
      </c>
      <c r="F133">
        <f>VLOOKUP('Needs Work&gt;5DB Units Comparison'!$A133, 'CARA Prod2'!$A$2:$C$1138, 2, FALSE)</f>
        <v/>
      </c>
      <c r="G133">
        <f>VLOOKUP('Needs Work&gt;5DB Units Comparison'!$A133, 'CARA Prod2'!$A$2:$C$1138, 3, FALSE)</f>
        <v/>
      </c>
      <c r="H133">
        <f>VLOOKUP('Needs Work&gt;5DB Units Comparison'!A133, 'DataMart Test'!$A$2:$C$1137, 2, FALSE)</f>
        <v/>
      </c>
      <c r="I133">
        <f>VLOOKUP('Needs Work&gt;5DB Units Comparison'!A133, 'DataMart Test'!$A$2:$C$1137, 3, FALSE)</f>
        <v/>
      </c>
      <c r="J133">
        <f>VLOOKUP('Needs Work&gt;5DB Units Comparison'!A133, 'DataMart Prod'!$A$2:$C$1137, 2, FALSE)</f>
        <v/>
      </c>
      <c r="K133">
        <f>VLOOKUP('Needs Work&gt;5DB Units Comparison'!A133, 'DataMart Prod'!$A$2:$C$1137, 3, FALSE)</f>
        <v/>
      </c>
      <c r="L133">
        <f>IF(AND(B133=D133, B133=F133, B133=H133, B133=J133), TRUE, FALSE)</f>
        <v/>
      </c>
      <c r="M133">
        <f>IF(C133=0, AND(E133=1, G133=1, I133=1, K133=1), AND(E133=0, G133=0, I133=0, K133=0))</f>
        <v/>
      </c>
    </row>
    <row r="134">
      <c r="A134" s="3">
        <f>'PALS Prod'!H135</f>
        <v/>
      </c>
      <c r="B134">
        <f>VLOOKUP(A134, 'PALS Prod'!$H$3:$J$863, 2, FALSE)</f>
        <v/>
      </c>
      <c r="C134">
        <f>VLOOKUP(A134, 'PALS Prod'!$H$3:$J$863, 3, FALSE)</f>
        <v/>
      </c>
      <c r="D134">
        <f>VLOOKUP('Needs Work&gt;5DB Units Comparison'!A134, 'CARA Test'!$A$2:$C$1137, 2, FALSE)</f>
        <v/>
      </c>
      <c r="E134">
        <f>VLOOKUP('Needs Work&gt;5DB Units Comparison'!A134, 'CARA Test'!$A$2:$C$1137, 3, FALSE)</f>
        <v/>
      </c>
      <c r="F134">
        <f>VLOOKUP('Needs Work&gt;5DB Units Comparison'!$A134, 'CARA Prod2'!$A$2:$C$1138, 2, FALSE)</f>
        <v/>
      </c>
      <c r="G134">
        <f>VLOOKUP('Needs Work&gt;5DB Units Comparison'!$A134, 'CARA Prod2'!$A$2:$C$1138, 3, FALSE)</f>
        <v/>
      </c>
      <c r="H134">
        <f>VLOOKUP('Needs Work&gt;5DB Units Comparison'!A134, 'DataMart Test'!$A$2:$C$1137, 2, FALSE)</f>
        <v/>
      </c>
      <c r="I134">
        <f>VLOOKUP('Needs Work&gt;5DB Units Comparison'!A134, 'DataMart Test'!$A$2:$C$1137, 3, FALSE)</f>
        <v/>
      </c>
      <c r="J134">
        <f>VLOOKUP('Needs Work&gt;5DB Units Comparison'!A134, 'DataMart Prod'!$A$2:$C$1137, 2, FALSE)</f>
        <v/>
      </c>
      <c r="K134">
        <f>VLOOKUP('Needs Work&gt;5DB Units Comparison'!A134, 'DataMart Prod'!$A$2:$C$1137, 3, FALSE)</f>
        <v/>
      </c>
      <c r="L134">
        <f>IF(AND(B134=D134, B134=F134, B134=H134, B134=J134), TRUE, FALSE)</f>
        <v/>
      </c>
      <c r="M134">
        <f>IF(C134=0, AND(E134=1, G134=1, I134=1, K134=1), AND(E134=0, G134=0, I134=0, K134=0))</f>
        <v/>
      </c>
    </row>
    <row r="135">
      <c r="A135" s="3">
        <f>'PALS Prod'!H136</f>
        <v/>
      </c>
      <c r="B135">
        <f>VLOOKUP(A135, 'PALS Prod'!$H$3:$J$863, 2, FALSE)</f>
        <v/>
      </c>
      <c r="C135">
        <f>VLOOKUP(A135, 'PALS Prod'!$H$3:$J$863, 3, FALSE)</f>
        <v/>
      </c>
      <c r="D135">
        <f>VLOOKUP('Needs Work&gt;5DB Units Comparison'!A135, 'CARA Test'!$A$2:$C$1137, 2, FALSE)</f>
        <v/>
      </c>
      <c r="E135">
        <f>VLOOKUP('Needs Work&gt;5DB Units Comparison'!A135, 'CARA Test'!$A$2:$C$1137, 3, FALSE)</f>
        <v/>
      </c>
      <c r="F135">
        <f>VLOOKUP('Needs Work&gt;5DB Units Comparison'!$A135, 'CARA Prod2'!$A$2:$C$1138, 2, FALSE)</f>
        <v/>
      </c>
      <c r="G135">
        <f>VLOOKUP('Needs Work&gt;5DB Units Comparison'!$A135, 'CARA Prod2'!$A$2:$C$1138, 3, FALSE)</f>
        <v/>
      </c>
      <c r="H135">
        <f>VLOOKUP('Needs Work&gt;5DB Units Comparison'!A135, 'DataMart Test'!$A$2:$C$1137, 2, FALSE)</f>
        <v/>
      </c>
      <c r="I135">
        <f>VLOOKUP('Needs Work&gt;5DB Units Comparison'!A135, 'DataMart Test'!$A$2:$C$1137, 3, FALSE)</f>
        <v/>
      </c>
      <c r="J135">
        <f>VLOOKUP('Needs Work&gt;5DB Units Comparison'!A135, 'DataMart Prod'!$A$2:$C$1137, 2, FALSE)</f>
        <v/>
      </c>
      <c r="K135">
        <f>VLOOKUP('Needs Work&gt;5DB Units Comparison'!A135, 'DataMart Prod'!$A$2:$C$1137, 3, FALSE)</f>
        <v/>
      </c>
      <c r="L135">
        <f>IF(AND(B135=D135, B135=F135, B135=H135, B135=J135), TRUE, FALSE)</f>
        <v/>
      </c>
      <c r="M135">
        <f>IF(C135=0, AND(E135=1, G135=1, I135=1, K135=1), AND(E135=0, G135=0, I135=0, K135=0))</f>
        <v/>
      </c>
    </row>
    <row r="136">
      <c r="A136" s="3">
        <f>'PALS Prod'!H137</f>
        <v/>
      </c>
      <c r="B136">
        <f>VLOOKUP(A136, 'PALS Prod'!$H$3:$J$863, 2, FALSE)</f>
        <v/>
      </c>
      <c r="C136">
        <f>VLOOKUP(A136, 'PALS Prod'!$H$3:$J$863, 3, FALSE)</f>
        <v/>
      </c>
      <c r="D136">
        <f>VLOOKUP('Needs Work&gt;5DB Units Comparison'!A136, 'CARA Test'!$A$2:$C$1137, 2, FALSE)</f>
        <v/>
      </c>
      <c r="E136">
        <f>VLOOKUP('Needs Work&gt;5DB Units Comparison'!A136, 'CARA Test'!$A$2:$C$1137, 3, FALSE)</f>
        <v/>
      </c>
      <c r="F136">
        <f>VLOOKUP('Needs Work&gt;5DB Units Comparison'!$A136, 'CARA Prod2'!$A$2:$C$1138, 2, FALSE)</f>
        <v/>
      </c>
      <c r="G136">
        <f>VLOOKUP('Needs Work&gt;5DB Units Comparison'!$A136, 'CARA Prod2'!$A$2:$C$1138, 3, FALSE)</f>
        <v/>
      </c>
      <c r="H136">
        <f>VLOOKUP('Needs Work&gt;5DB Units Comparison'!A136, 'DataMart Test'!$A$2:$C$1137, 2, FALSE)</f>
        <v/>
      </c>
      <c r="I136">
        <f>VLOOKUP('Needs Work&gt;5DB Units Comparison'!A136, 'DataMart Test'!$A$2:$C$1137, 3, FALSE)</f>
        <v/>
      </c>
      <c r="J136">
        <f>VLOOKUP('Needs Work&gt;5DB Units Comparison'!A136, 'DataMart Prod'!$A$2:$C$1137, 2, FALSE)</f>
        <v/>
      </c>
      <c r="K136">
        <f>VLOOKUP('Needs Work&gt;5DB Units Comparison'!A136, 'DataMart Prod'!$A$2:$C$1137, 3, FALSE)</f>
        <v/>
      </c>
      <c r="L136">
        <f>IF(AND(B136=D136, B136=F136, B136=H136, B136=J136), TRUE, FALSE)</f>
        <v/>
      </c>
      <c r="M136">
        <f>IF(C136=0, AND(E136=1, G136=1, I136=1, K136=1), AND(E136=0, G136=0, I136=0, K136=0))</f>
        <v/>
      </c>
    </row>
    <row r="137">
      <c r="A137" s="3">
        <f>'PALS Prod'!H138</f>
        <v/>
      </c>
      <c r="B137">
        <f>VLOOKUP(A137, 'PALS Prod'!$H$3:$J$863, 2, FALSE)</f>
        <v/>
      </c>
      <c r="C137">
        <f>VLOOKUP(A137, 'PALS Prod'!$H$3:$J$863, 3, FALSE)</f>
        <v/>
      </c>
      <c r="D137">
        <f>VLOOKUP('Needs Work&gt;5DB Units Comparison'!A137, 'CARA Test'!$A$2:$C$1137, 2, FALSE)</f>
        <v/>
      </c>
      <c r="E137">
        <f>VLOOKUP('Needs Work&gt;5DB Units Comparison'!A137, 'CARA Test'!$A$2:$C$1137, 3, FALSE)</f>
        <v/>
      </c>
      <c r="F137">
        <f>VLOOKUP('Needs Work&gt;5DB Units Comparison'!$A137, 'CARA Prod2'!$A$2:$C$1138, 2, FALSE)</f>
        <v/>
      </c>
      <c r="G137">
        <f>VLOOKUP('Needs Work&gt;5DB Units Comparison'!$A137, 'CARA Prod2'!$A$2:$C$1138, 3, FALSE)</f>
        <v/>
      </c>
      <c r="H137">
        <f>VLOOKUP('Needs Work&gt;5DB Units Comparison'!A137, 'DataMart Test'!$A$2:$C$1137, 2, FALSE)</f>
        <v/>
      </c>
      <c r="I137">
        <f>VLOOKUP('Needs Work&gt;5DB Units Comparison'!A137, 'DataMart Test'!$A$2:$C$1137, 3, FALSE)</f>
        <v/>
      </c>
      <c r="J137">
        <f>VLOOKUP('Needs Work&gt;5DB Units Comparison'!A137, 'DataMart Prod'!$A$2:$C$1137, 2, FALSE)</f>
        <v/>
      </c>
      <c r="K137">
        <f>VLOOKUP('Needs Work&gt;5DB Units Comparison'!A137, 'DataMart Prod'!$A$2:$C$1137, 3, FALSE)</f>
        <v/>
      </c>
      <c r="L137">
        <f>IF(AND(B137=D137, B137=F137, B137=H137, B137=J137), TRUE, FALSE)</f>
        <v/>
      </c>
      <c r="M137">
        <f>IF(C137=0, AND(E137=1, G137=1, I137=1, K137=1), AND(E137=0, G137=0, I137=0, K137=0))</f>
        <v/>
      </c>
    </row>
    <row r="138">
      <c r="A138" s="3">
        <f>'PALS Prod'!H139</f>
        <v/>
      </c>
      <c r="B138">
        <f>VLOOKUP(A138, 'PALS Prod'!$H$3:$J$863, 2, FALSE)</f>
        <v/>
      </c>
      <c r="C138">
        <f>VLOOKUP(A138, 'PALS Prod'!$H$3:$J$863, 3, FALSE)</f>
        <v/>
      </c>
      <c r="D138">
        <f>VLOOKUP('Needs Work&gt;5DB Units Comparison'!A138, 'CARA Test'!$A$2:$C$1137, 2, FALSE)</f>
        <v/>
      </c>
      <c r="E138">
        <f>VLOOKUP('Needs Work&gt;5DB Units Comparison'!A138, 'CARA Test'!$A$2:$C$1137, 3, FALSE)</f>
        <v/>
      </c>
      <c r="F138">
        <f>VLOOKUP('Needs Work&gt;5DB Units Comparison'!$A138, 'CARA Prod2'!$A$2:$C$1138, 2, FALSE)</f>
        <v/>
      </c>
      <c r="G138">
        <f>VLOOKUP('Needs Work&gt;5DB Units Comparison'!$A138, 'CARA Prod2'!$A$2:$C$1138, 3, FALSE)</f>
        <v/>
      </c>
      <c r="H138">
        <f>VLOOKUP('Needs Work&gt;5DB Units Comparison'!A138, 'DataMart Test'!$A$2:$C$1137, 2, FALSE)</f>
        <v/>
      </c>
      <c r="I138">
        <f>VLOOKUP('Needs Work&gt;5DB Units Comparison'!A138, 'DataMart Test'!$A$2:$C$1137, 3, FALSE)</f>
        <v/>
      </c>
      <c r="J138">
        <f>VLOOKUP('Needs Work&gt;5DB Units Comparison'!A138, 'DataMart Prod'!$A$2:$C$1137, 2, FALSE)</f>
        <v/>
      </c>
      <c r="K138">
        <f>VLOOKUP('Needs Work&gt;5DB Units Comparison'!A138, 'DataMart Prod'!$A$2:$C$1137, 3, FALSE)</f>
        <v/>
      </c>
      <c r="L138">
        <f>IF(AND(B138=D138, B138=F138, B138=H138, B138=J138), TRUE, FALSE)</f>
        <v/>
      </c>
      <c r="M138">
        <f>IF(C138=0, AND(E138=1, G138=1, I138=1, K138=1), AND(E138=0, G138=0, I138=0, K138=0))</f>
        <v/>
      </c>
    </row>
    <row r="139">
      <c r="A139" s="3">
        <f>'PALS Prod'!H140</f>
        <v/>
      </c>
      <c r="B139">
        <f>VLOOKUP(A139, 'PALS Prod'!$H$3:$J$863, 2, FALSE)</f>
        <v/>
      </c>
      <c r="C139">
        <f>VLOOKUP(A139, 'PALS Prod'!$H$3:$J$863, 3, FALSE)</f>
        <v/>
      </c>
      <c r="D139">
        <f>VLOOKUP('Needs Work&gt;5DB Units Comparison'!A139, 'CARA Test'!$A$2:$C$1137, 2, FALSE)</f>
        <v/>
      </c>
      <c r="E139">
        <f>VLOOKUP('Needs Work&gt;5DB Units Comparison'!A139, 'CARA Test'!$A$2:$C$1137, 3, FALSE)</f>
        <v/>
      </c>
      <c r="F139">
        <f>VLOOKUP('Needs Work&gt;5DB Units Comparison'!$A139, 'CARA Prod2'!$A$2:$C$1138, 2, FALSE)</f>
        <v/>
      </c>
      <c r="G139">
        <f>VLOOKUP('Needs Work&gt;5DB Units Comparison'!$A139, 'CARA Prod2'!$A$2:$C$1138, 3, FALSE)</f>
        <v/>
      </c>
      <c r="H139">
        <f>VLOOKUP('Needs Work&gt;5DB Units Comparison'!A139, 'DataMart Test'!$A$2:$C$1137, 2, FALSE)</f>
        <v/>
      </c>
      <c r="I139">
        <f>VLOOKUP('Needs Work&gt;5DB Units Comparison'!A139, 'DataMart Test'!$A$2:$C$1137, 3, FALSE)</f>
        <v/>
      </c>
      <c r="J139">
        <f>VLOOKUP('Needs Work&gt;5DB Units Comparison'!A139, 'DataMart Prod'!$A$2:$C$1137, 2, FALSE)</f>
        <v/>
      </c>
      <c r="K139">
        <f>VLOOKUP('Needs Work&gt;5DB Units Comparison'!A139, 'DataMart Prod'!$A$2:$C$1137, 3, FALSE)</f>
        <v/>
      </c>
      <c r="L139">
        <f>IF(AND(B139=D139, B139=F139, B139=H139, B139=J139), TRUE, FALSE)</f>
        <v/>
      </c>
      <c r="M139">
        <f>IF(C139=0, AND(E139=1, G139=1, I139=1, K139=1), AND(E139=0, G139=0, I139=0, K139=0))</f>
        <v/>
      </c>
    </row>
    <row r="140">
      <c r="A140" s="3">
        <f>'PALS Prod'!H141</f>
        <v/>
      </c>
      <c r="B140">
        <f>VLOOKUP(A140, 'PALS Prod'!$H$3:$J$863, 2, FALSE)</f>
        <v/>
      </c>
      <c r="C140">
        <f>VLOOKUP(A140, 'PALS Prod'!$H$3:$J$863, 3, FALSE)</f>
        <v/>
      </c>
      <c r="D140">
        <f>VLOOKUP('Needs Work&gt;5DB Units Comparison'!A140, 'CARA Test'!$A$2:$C$1137, 2, FALSE)</f>
        <v/>
      </c>
      <c r="E140">
        <f>VLOOKUP('Needs Work&gt;5DB Units Comparison'!A140, 'CARA Test'!$A$2:$C$1137, 3, FALSE)</f>
        <v/>
      </c>
      <c r="F140">
        <f>VLOOKUP('Needs Work&gt;5DB Units Comparison'!$A140, 'CARA Prod2'!$A$2:$C$1138, 2, FALSE)</f>
        <v/>
      </c>
      <c r="G140">
        <f>VLOOKUP('Needs Work&gt;5DB Units Comparison'!$A140, 'CARA Prod2'!$A$2:$C$1138, 3, FALSE)</f>
        <v/>
      </c>
      <c r="H140">
        <f>VLOOKUP('Needs Work&gt;5DB Units Comparison'!A140, 'DataMart Test'!$A$2:$C$1137, 2, FALSE)</f>
        <v/>
      </c>
      <c r="I140">
        <f>VLOOKUP('Needs Work&gt;5DB Units Comparison'!A140, 'DataMart Test'!$A$2:$C$1137, 3, FALSE)</f>
        <v/>
      </c>
      <c r="J140">
        <f>VLOOKUP('Needs Work&gt;5DB Units Comparison'!A140, 'DataMart Prod'!$A$2:$C$1137, 2, FALSE)</f>
        <v/>
      </c>
      <c r="K140">
        <f>VLOOKUP('Needs Work&gt;5DB Units Comparison'!A140, 'DataMart Prod'!$A$2:$C$1137, 3, FALSE)</f>
        <v/>
      </c>
      <c r="L140">
        <f>IF(AND(B140=D140, B140=F140, B140=H140, B140=J140), TRUE, FALSE)</f>
        <v/>
      </c>
      <c r="M140">
        <f>IF(C140=0, AND(E140=1, G140=1, I140=1, K140=1), AND(E140=0, G140=0, I140=0, K140=0))</f>
        <v/>
      </c>
    </row>
    <row r="141">
      <c r="A141" s="3">
        <f>'PALS Prod'!H142</f>
        <v/>
      </c>
      <c r="B141">
        <f>VLOOKUP(A141, 'PALS Prod'!$H$3:$J$863, 2, FALSE)</f>
        <v/>
      </c>
      <c r="C141">
        <f>VLOOKUP(A141, 'PALS Prod'!$H$3:$J$863, 3, FALSE)</f>
        <v/>
      </c>
      <c r="D141">
        <f>VLOOKUP('Needs Work&gt;5DB Units Comparison'!A141, 'CARA Test'!$A$2:$C$1137, 2, FALSE)</f>
        <v/>
      </c>
      <c r="E141">
        <f>VLOOKUP('Needs Work&gt;5DB Units Comparison'!A141, 'CARA Test'!$A$2:$C$1137, 3, FALSE)</f>
        <v/>
      </c>
      <c r="F141">
        <f>VLOOKUP('Needs Work&gt;5DB Units Comparison'!$A141, 'CARA Prod2'!$A$2:$C$1138, 2, FALSE)</f>
        <v/>
      </c>
      <c r="G141">
        <f>VLOOKUP('Needs Work&gt;5DB Units Comparison'!$A141, 'CARA Prod2'!$A$2:$C$1138, 3, FALSE)</f>
        <v/>
      </c>
      <c r="H141">
        <f>VLOOKUP('Needs Work&gt;5DB Units Comparison'!A141, 'DataMart Test'!$A$2:$C$1137, 2, FALSE)</f>
        <v/>
      </c>
      <c r="I141">
        <f>VLOOKUP('Needs Work&gt;5DB Units Comparison'!A141, 'DataMart Test'!$A$2:$C$1137, 3, FALSE)</f>
        <v/>
      </c>
      <c r="J141">
        <f>VLOOKUP('Needs Work&gt;5DB Units Comparison'!A141, 'DataMart Prod'!$A$2:$C$1137, 2, FALSE)</f>
        <v/>
      </c>
      <c r="K141">
        <f>VLOOKUP('Needs Work&gt;5DB Units Comparison'!A141, 'DataMart Prod'!$A$2:$C$1137, 3, FALSE)</f>
        <v/>
      </c>
      <c r="L141">
        <f>IF(AND(B141=D141, B141=F141, B141=H141, B141=J141), TRUE, FALSE)</f>
        <v/>
      </c>
      <c r="M141">
        <f>IF(C141=0, AND(E141=1, G141=1, I141=1, K141=1), AND(E141=0, G141=0, I141=0, K141=0))</f>
        <v/>
      </c>
    </row>
    <row r="142">
      <c r="A142" s="3">
        <f>'PALS Prod'!H143</f>
        <v/>
      </c>
      <c r="B142">
        <f>VLOOKUP(A142, 'PALS Prod'!$H$3:$J$863, 2, FALSE)</f>
        <v/>
      </c>
      <c r="C142">
        <f>VLOOKUP(A142, 'PALS Prod'!$H$3:$J$863, 3, FALSE)</f>
        <v/>
      </c>
      <c r="D142">
        <f>VLOOKUP('Needs Work&gt;5DB Units Comparison'!A142, 'CARA Test'!$A$2:$C$1137, 2, FALSE)</f>
        <v/>
      </c>
      <c r="E142">
        <f>VLOOKUP('Needs Work&gt;5DB Units Comparison'!A142, 'CARA Test'!$A$2:$C$1137, 3, FALSE)</f>
        <v/>
      </c>
      <c r="F142">
        <f>VLOOKUP('Needs Work&gt;5DB Units Comparison'!$A142, 'CARA Prod2'!$A$2:$C$1138, 2, FALSE)</f>
        <v/>
      </c>
      <c r="G142">
        <f>VLOOKUP('Needs Work&gt;5DB Units Comparison'!$A142, 'CARA Prod2'!$A$2:$C$1138, 3, FALSE)</f>
        <v/>
      </c>
      <c r="H142">
        <f>VLOOKUP('Needs Work&gt;5DB Units Comparison'!A142, 'DataMart Test'!$A$2:$C$1137, 2, FALSE)</f>
        <v/>
      </c>
      <c r="I142">
        <f>VLOOKUP('Needs Work&gt;5DB Units Comparison'!A142, 'DataMart Test'!$A$2:$C$1137, 3, FALSE)</f>
        <v/>
      </c>
      <c r="J142">
        <f>VLOOKUP('Needs Work&gt;5DB Units Comparison'!A142, 'DataMart Prod'!$A$2:$C$1137, 2, FALSE)</f>
        <v/>
      </c>
      <c r="K142">
        <f>VLOOKUP('Needs Work&gt;5DB Units Comparison'!A142, 'DataMart Prod'!$A$2:$C$1137, 3, FALSE)</f>
        <v/>
      </c>
      <c r="L142">
        <f>IF(AND(B142=D142, B142=F142, B142=H142, B142=J142), TRUE, FALSE)</f>
        <v/>
      </c>
      <c r="M142">
        <f>IF(C142=0, AND(E142=1, G142=1, I142=1, K142=1), AND(E142=0, G142=0, I142=0, K142=0))</f>
        <v/>
      </c>
    </row>
    <row r="143">
      <c r="A143" s="3">
        <f>'PALS Prod'!H144</f>
        <v/>
      </c>
      <c r="B143">
        <f>VLOOKUP(A143, 'PALS Prod'!$H$3:$J$863, 2, FALSE)</f>
        <v/>
      </c>
      <c r="C143">
        <f>VLOOKUP(A143, 'PALS Prod'!$H$3:$J$863, 3, FALSE)</f>
        <v/>
      </c>
      <c r="D143">
        <f>VLOOKUP('Needs Work&gt;5DB Units Comparison'!A143, 'CARA Test'!$A$2:$C$1137, 2, FALSE)</f>
        <v/>
      </c>
      <c r="E143">
        <f>VLOOKUP('Needs Work&gt;5DB Units Comparison'!A143, 'CARA Test'!$A$2:$C$1137, 3, FALSE)</f>
        <v/>
      </c>
      <c r="F143">
        <f>VLOOKUP('Needs Work&gt;5DB Units Comparison'!$A143, 'CARA Prod2'!$A$2:$C$1138, 2, FALSE)</f>
        <v/>
      </c>
      <c r="G143">
        <f>VLOOKUP('Needs Work&gt;5DB Units Comparison'!$A143, 'CARA Prod2'!$A$2:$C$1138, 3, FALSE)</f>
        <v/>
      </c>
      <c r="H143">
        <f>VLOOKUP('Needs Work&gt;5DB Units Comparison'!A143, 'DataMart Test'!$A$2:$C$1137, 2, FALSE)</f>
        <v/>
      </c>
      <c r="I143">
        <f>VLOOKUP('Needs Work&gt;5DB Units Comparison'!A143, 'DataMart Test'!$A$2:$C$1137, 3, FALSE)</f>
        <v/>
      </c>
      <c r="J143">
        <f>VLOOKUP('Needs Work&gt;5DB Units Comparison'!A143, 'DataMart Prod'!$A$2:$C$1137, 2, FALSE)</f>
        <v/>
      </c>
      <c r="K143">
        <f>VLOOKUP('Needs Work&gt;5DB Units Comparison'!A143, 'DataMart Prod'!$A$2:$C$1137, 3, FALSE)</f>
        <v/>
      </c>
      <c r="L143">
        <f>IF(AND(B143=D143, B143=F143, B143=H143, B143=J143), TRUE, FALSE)</f>
        <v/>
      </c>
      <c r="M143">
        <f>IF(C143=0, AND(E143=1, G143=1, I143=1, K143=1), AND(E143=0, G143=0, I143=0, K143=0))</f>
        <v/>
      </c>
    </row>
    <row r="144">
      <c r="A144" s="3">
        <f>'PALS Prod'!H145</f>
        <v/>
      </c>
      <c r="B144">
        <f>VLOOKUP(A144, 'PALS Prod'!$H$3:$J$863, 2, FALSE)</f>
        <v/>
      </c>
      <c r="C144">
        <f>VLOOKUP(A144, 'PALS Prod'!$H$3:$J$863, 3, FALSE)</f>
        <v/>
      </c>
      <c r="D144">
        <f>VLOOKUP('Needs Work&gt;5DB Units Comparison'!A144, 'CARA Test'!$A$2:$C$1137, 2, FALSE)</f>
        <v/>
      </c>
      <c r="E144">
        <f>VLOOKUP('Needs Work&gt;5DB Units Comparison'!A144, 'CARA Test'!$A$2:$C$1137, 3, FALSE)</f>
        <v/>
      </c>
      <c r="F144">
        <f>VLOOKUP('Needs Work&gt;5DB Units Comparison'!$A144, 'CARA Prod2'!$A$2:$C$1138, 2, FALSE)</f>
        <v/>
      </c>
      <c r="G144">
        <f>VLOOKUP('Needs Work&gt;5DB Units Comparison'!$A144, 'CARA Prod2'!$A$2:$C$1138, 3, FALSE)</f>
        <v/>
      </c>
      <c r="H144">
        <f>VLOOKUP('Needs Work&gt;5DB Units Comparison'!A144, 'DataMart Test'!$A$2:$C$1137, 2, FALSE)</f>
        <v/>
      </c>
      <c r="I144">
        <f>VLOOKUP('Needs Work&gt;5DB Units Comparison'!A144, 'DataMart Test'!$A$2:$C$1137, 3, FALSE)</f>
        <v/>
      </c>
      <c r="J144">
        <f>VLOOKUP('Needs Work&gt;5DB Units Comparison'!A144, 'DataMart Prod'!$A$2:$C$1137, 2, FALSE)</f>
        <v/>
      </c>
      <c r="K144">
        <f>VLOOKUP('Needs Work&gt;5DB Units Comparison'!A144, 'DataMart Prod'!$A$2:$C$1137, 3, FALSE)</f>
        <v/>
      </c>
      <c r="L144">
        <f>IF(AND(B144=D144, B144=F144, B144=H144, B144=J144), TRUE, FALSE)</f>
        <v/>
      </c>
      <c r="M144">
        <f>IF(C144=0, AND(E144=1, G144=1, I144=1, K144=1), AND(E144=0, G144=0, I144=0, K144=0))</f>
        <v/>
      </c>
    </row>
    <row r="145">
      <c r="A145" s="3">
        <f>'PALS Prod'!H146</f>
        <v/>
      </c>
      <c r="B145">
        <f>VLOOKUP(A145, 'PALS Prod'!$H$3:$J$863, 2, FALSE)</f>
        <v/>
      </c>
      <c r="C145">
        <f>VLOOKUP(A145, 'PALS Prod'!$H$3:$J$863, 3, FALSE)</f>
        <v/>
      </c>
      <c r="D145">
        <f>VLOOKUP('Needs Work&gt;5DB Units Comparison'!A145, 'CARA Test'!$A$2:$C$1137, 2, FALSE)</f>
        <v/>
      </c>
      <c r="E145">
        <f>VLOOKUP('Needs Work&gt;5DB Units Comparison'!A145, 'CARA Test'!$A$2:$C$1137, 3, FALSE)</f>
        <v/>
      </c>
      <c r="F145">
        <f>VLOOKUP('Needs Work&gt;5DB Units Comparison'!$A145, 'CARA Prod2'!$A$2:$C$1138, 2, FALSE)</f>
        <v/>
      </c>
      <c r="G145">
        <f>VLOOKUP('Needs Work&gt;5DB Units Comparison'!$A145, 'CARA Prod2'!$A$2:$C$1138, 3, FALSE)</f>
        <v/>
      </c>
      <c r="H145">
        <f>VLOOKUP('Needs Work&gt;5DB Units Comparison'!A145, 'DataMart Test'!$A$2:$C$1137, 2, FALSE)</f>
        <v/>
      </c>
      <c r="I145">
        <f>VLOOKUP('Needs Work&gt;5DB Units Comparison'!A145, 'DataMart Test'!$A$2:$C$1137, 3, FALSE)</f>
        <v/>
      </c>
      <c r="J145">
        <f>VLOOKUP('Needs Work&gt;5DB Units Comparison'!A145, 'DataMart Prod'!$A$2:$C$1137, 2, FALSE)</f>
        <v/>
      </c>
      <c r="K145">
        <f>VLOOKUP('Needs Work&gt;5DB Units Comparison'!A145, 'DataMart Prod'!$A$2:$C$1137, 3, FALSE)</f>
        <v/>
      </c>
      <c r="L145">
        <f>IF(AND(B145=D145, B145=F145, B145=H145, B145=J145), TRUE, FALSE)</f>
        <v/>
      </c>
      <c r="M145">
        <f>IF(C145=0, AND(E145=1, G145=1, I145=1, K145=1), AND(E145=0, G145=0, I145=0, K145=0))</f>
        <v/>
      </c>
    </row>
    <row r="146">
      <c r="A146" s="3">
        <f>'PALS Prod'!H147</f>
        <v/>
      </c>
      <c r="B146">
        <f>VLOOKUP(A146, 'PALS Prod'!$H$3:$J$863, 2, FALSE)</f>
        <v/>
      </c>
      <c r="C146">
        <f>VLOOKUP(A146, 'PALS Prod'!$H$3:$J$863, 3, FALSE)</f>
        <v/>
      </c>
      <c r="D146">
        <f>VLOOKUP('Needs Work&gt;5DB Units Comparison'!A146, 'CARA Test'!$A$2:$C$1137, 2, FALSE)</f>
        <v/>
      </c>
      <c r="E146">
        <f>VLOOKUP('Needs Work&gt;5DB Units Comparison'!A146, 'CARA Test'!$A$2:$C$1137, 3, FALSE)</f>
        <v/>
      </c>
      <c r="F146">
        <f>VLOOKUP('Needs Work&gt;5DB Units Comparison'!$A146, 'CARA Prod2'!$A$2:$C$1138, 2, FALSE)</f>
        <v/>
      </c>
      <c r="G146">
        <f>VLOOKUP('Needs Work&gt;5DB Units Comparison'!$A146, 'CARA Prod2'!$A$2:$C$1138, 3, FALSE)</f>
        <v/>
      </c>
      <c r="H146">
        <f>VLOOKUP('Needs Work&gt;5DB Units Comparison'!A146, 'DataMart Test'!$A$2:$C$1137, 2, FALSE)</f>
        <v/>
      </c>
      <c r="I146">
        <f>VLOOKUP('Needs Work&gt;5DB Units Comparison'!A146, 'DataMart Test'!$A$2:$C$1137, 3, FALSE)</f>
        <v/>
      </c>
      <c r="J146">
        <f>VLOOKUP('Needs Work&gt;5DB Units Comparison'!A146, 'DataMart Prod'!$A$2:$C$1137, 2, FALSE)</f>
        <v/>
      </c>
      <c r="K146">
        <f>VLOOKUP('Needs Work&gt;5DB Units Comparison'!A146, 'DataMart Prod'!$A$2:$C$1137, 3, FALSE)</f>
        <v/>
      </c>
      <c r="L146">
        <f>IF(AND(B146=D146, B146=F146, B146=H146, B146=J146), TRUE, FALSE)</f>
        <v/>
      </c>
      <c r="M146">
        <f>IF(C146=0, AND(E146=1, G146=1, I146=1, K146=1), AND(E146=0, G146=0, I146=0, K146=0))</f>
        <v/>
      </c>
    </row>
    <row r="147">
      <c r="A147" s="3">
        <f>'PALS Prod'!H148</f>
        <v/>
      </c>
      <c r="B147">
        <f>VLOOKUP(A147, 'PALS Prod'!$H$3:$J$863, 2, FALSE)</f>
        <v/>
      </c>
      <c r="C147">
        <f>VLOOKUP(A147, 'PALS Prod'!$H$3:$J$863, 3, FALSE)</f>
        <v/>
      </c>
      <c r="D147">
        <f>VLOOKUP('Needs Work&gt;5DB Units Comparison'!A147, 'CARA Test'!$A$2:$C$1137, 2, FALSE)</f>
        <v/>
      </c>
      <c r="E147">
        <f>VLOOKUP('Needs Work&gt;5DB Units Comparison'!A147, 'CARA Test'!$A$2:$C$1137, 3, FALSE)</f>
        <v/>
      </c>
      <c r="F147">
        <f>VLOOKUP('Needs Work&gt;5DB Units Comparison'!$A147, 'CARA Prod2'!$A$2:$C$1138, 2, FALSE)</f>
        <v/>
      </c>
      <c r="G147">
        <f>VLOOKUP('Needs Work&gt;5DB Units Comparison'!$A147, 'CARA Prod2'!$A$2:$C$1138, 3, FALSE)</f>
        <v/>
      </c>
      <c r="H147">
        <f>VLOOKUP('Needs Work&gt;5DB Units Comparison'!A147, 'DataMart Test'!$A$2:$C$1137, 2, FALSE)</f>
        <v/>
      </c>
      <c r="I147">
        <f>VLOOKUP('Needs Work&gt;5DB Units Comparison'!A147, 'DataMart Test'!$A$2:$C$1137, 3, FALSE)</f>
        <v/>
      </c>
      <c r="J147">
        <f>VLOOKUP('Needs Work&gt;5DB Units Comparison'!A147, 'DataMart Prod'!$A$2:$C$1137, 2, FALSE)</f>
        <v/>
      </c>
      <c r="K147">
        <f>VLOOKUP('Needs Work&gt;5DB Units Comparison'!A147, 'DataMart Prod'!$A$2:$C$1137, 3, FALSE)</f>
        <v/>
      </c>
      <c r="L147">
        <f>IF(AND(B147=D147, B147=F147, B147=H147, B147=J147), TRUE, FALSE)</f>
        <v/>
      </c>
      <c r="M147">
        <f>IF(C147=0, AND(E147=1, G147=1, I147=1, K147=1), AND(E147=0, G147=0, I147=0, K147=0))</f>
        <v/>
      </c>
    </row>
    <row r="148">
      <c r="A148" s="3">
        <f>'PALS Prod'!H149</f>
        <v/>
      </c>
      <c r="B148">
        <f>VLOOKUP(A148, 'PALS Prod'!$H$3:$J$863, 2, FALSE)</f>
        <v/>
      </c>
      <c r="C148">
        <f>VLOOKUP(A148, 'PALS Prod'!$H$3:$J$863, 3, FALSE)</f>
        <v/>
      </c>
      <c r="D148">
        <f>VLOOKUP('Needs Work&gt;5DB Units Comparison'!A148, 'CARA Test'!$A$2:$C$1137, 2, FALSE)</f>
        <v/>
      </c>
      <c r="E148">
        <f>VLOOKUP('Needs Work&gt;5DB Units Comparison'!A148, 'CARA Test'!$A$2:$C$1137, 3, FALSE)</f>
        <v/>
      </c>
      <c r="F148">
        <f>VLOOKUP('Needs Work&gt;5DB Units Comparison'!$A148, 'CARA Prod2'!$A$2:$C$1138, 2, FALSE)</f>
        <v/>
      </c>
      <c r="G148">
        <f>VLOOKUP('Needs Work&gt;5DB Units Comparison'!$A148, 'CARA Prod2'!$A$2:$C$1138, 3, FALSE)</f>
        <v/>
      </c>
      <c r="H148">
        <f>VLOOKUP('Needs Work&gt;5DB Units Comparison'!A148, 'DataMart Test'!$A$2:$C$1137, 2, FALSE)</f>
        <v/>
      </c>
      <c r="I148">
        <f>VLOOKUP('Needs Work&gt;5DB Units Comparison'!A148, 'DataMart Test'!$A$2:$C$1137, 3, FALSE)</f>
        <v/>
      </c>
      <c r="J148">
        <f>VLOOKUP('Needs Work&gt;5DB Units Comparison'!A148, 'DataMart Prod'!$A$2:$C$1137, 2, FALSE)</f>
        <v/>
      </c>
      <c r="K148">
        <f>VLOOKUP('Needs Work&gt;5DB Units Comparison'!A148, 'DataMart Prod'!$A$2:$C$1137, 3, FALSE)</f>
        <v/>
      </c>
      <c r="L148">
        <f>IF(AND(B148=D148, B148=F148, B148=H148, B148=J148), TRUE, FALSE)</f>
        <v/>
      </c>
      <c r="M148">
        <f>IF(C148=0, AND(E148=1, G148=1, I148=1, K148=1), AND(E148=0, G148=0, I148=0, K148=0))</f>
        <v/>
      </c>
    </row>
    <row r="149">
      <c r="A149" s="3">
        <f>'PALS Prod'!H150</f>
        <v/>
      </c>
      <c r="B149">
        <f>VLOOKUP(A149, 'PALS Prod'!$H$3:$J$863, 2, FALSE)</f>
        <v/>
      </c>
      <c r="C149">
        <f>VLOOKUP(A149, 'PALS Prod'!$H$3:$J$863, 3, FALSE)</f>
        <v/>
      </c>
      <c r="D149">
        <f>VLOOKUP('Needs Work&gt;5DB Units Comparison'!A149, 'CARA Test'!$A$2:$C$1137, 2, FALSE)</f>
        <v/>
      </c>
      <c r="E149">
        <f>VLOOKUP('Needs Work&gt;5DB Units Comparison'!A149, 'CARA Test'!$A$2:$C$1137, 3, FALSE)</f>
        <v/>
      </c>
      <c r="F149">
        <f>VLOOKUP('Needs Work&gt;5DB Units Comparison'!$A149, 'CARA Prod2'!$A$2:$C$1138, 2, FALSE)</f>
        <v/>
      </c>
      <c r="G149">
        <f>VLOOKUP('Needs Work&gt;5DB Units Comparison'!$A149, 'CARA Prod2'!$A$2:$C$1138, 3, FALSE)</f>
        <v/>
      </c>
      <c r="H149">
        <f>VLOOKUP('Needs Work&gt;5DB Units Comparison'!A149, 'DataMart Test'!$A$2:$C$1137, 2, FALSE)</f>
        <v/>
      </c>
      <c r="I149">
        <f>VLOOKUP('Needs Work&gt;5DB Units Comparison'!A149, 'DataMart Test'!$A$2:$C$1137, 3, FALSE)</f>
        <v/>
      </c>
      <c r="J149">
        <f>VLOOKUP('Needs Work&gt;5DB Units Comparison'!A149, 'DataMart Prod'!$A$2:$C$1137, 2, FALSE)</f>
        <v/>
      </c>
      <c r="K149">
        <f>VLOOKUP('Needs Work&gt;5DB Units Comparison'!A149, 'DataMart Prod'!$A$2:$C$1137, 3, FALSE)</f>
        <v/>
      </c>
      <c r="L149">
        <f>IF(AND(B149=D149, B149=F149, B149=H149, B149=J149), TRUE, FALSE)</f>
        <v/>
      </c>
      <c r="M149">
        <f>IF(C149=0, AND(E149=1, G149=1, I149=1, K149=1), AND(E149=0, G149=0, I149=0, K149=0))</f>
        <v/>
      </c>
    </row>
    <row r="150">
      <c r="A150" s="3">
        <f>'PALS Prod'!H151</f>
        <v/>
      </c>
      <c r="B150">
        <f>VLOOKUP(A150, 'PALS Prod'!$H$3:$J$863, 2, FALSE)</f>
        <v/>
      </c>
      <c r="C150">
        <f>VLOOKUP(A150, 'PALS Prod'!$H$3:$J$863, 3, FALSE)</f>
        <v/>
      </c>
      <c r="D150">
        <f>VLOOKUP('Needs Work&gt;5DB Units Comparison'!A150, 'CARA Test'!$A$2:$C$1137, 2, FALSE)</f>
        <v/>
      </c>
      <c r="E150">
        <f>VLOOKUP('Needs Work&gt;5DB Units Comparison'!A150, 'CARA Test'!$A$2:$C$1137, 3, FALSE)</f>
        <v/>
      </c>
      <c r="F150">
        <f>VLOOKUP('Needs Work&gt;5DB Units Comparison'!$A150, 'CARA Prod2'!$A$2:$C$1138, 2, FALSE)</f>
        <v/>
      </c>
      <c r="G150">
        <f>VLOOKUP('Needs Work&gt;5DB Units Comparison'!$A150, 'CARA Prod2'!$A$2:$C$1138, 3, FALSE)</f>
        <v/>
      </c>
      <c r="H150">
        <f>VLOOKUP('Needs Work&gt;5DB Units Comparison'!A150, 'DataMart Test'!$A$2:$C$1137, 2, FALSE)</f>
        <v/>
      </c>
      <c r="I150">
        <f>VLOOKUP('Needs Work&gt;5DB Units Comparison'!A150, 'DataMart Test'!$A$2:$C$1137, 3, FALSE)</f>
        <v/>
      </c>
      <c r="J150">
        <f>VLOOKUP('Needs Work&gt;5DB Units Comparison'!A150, 'DataMart Prod'!$A$2:$C$1137, 2, FALSE)</f>
        <v/>
      </c>
      <c r="K150">
        <f>VLOOKUP('Needs Work&gt;5DB Units Comparison'!A150, 'DataMart Prod'!$A$2:$C$1137, 3, FALSE)</f>
        <v/>
      </c>
      <c r="L150">
        <f>IF(AND(B150=D150, B150=F150, B150=H150, B150=J150), TRUE, FALSE)</f>
        <v/>
      </c>
      <c r="M150">
        <f>IF(C150=0, AND(E150=1, G150=1, I150=1, K150=1), AND(E150=0, G150=0, I150=0, K150=0))</f>
        <v/>
      </c>
    </row>
    <row r="151">
      <c r="A151" s="3">
        <f>'PALS Prod'!H152</f>
        <v/>
      </c>
      <c r="B151">
        <f>VLOOKUP(A151, 'PALS Prod'!$H$3:$J$863, 2, FALSE)</f>
        <v/>
      </c>
      <c r="C151">
        <f>VLOOKUP(A151, 'PALS Prod'!$H$3:$J$863, 3, FALSE)</f>
        <v/>
      </c>
      <c r="D151">
        <f>VLOOKUP('Needs Work&gt;5DB Units Comparison'!A151, 'CARA Test'!$A$2:$C$1137, 2, FALSE)</f>
        <v/>
      </c>
      <c r="E151">
        <f>VLOOKUP('Needs Work&gt;5DB Units Comparison'!A151, 'CARA Test'!$A$2:$C$1137, 3, FALSE)</f>
        <v/>
      </c>
      <c r="F151">
        <f>VLOOKUP('Needs Work&gt;5DB Units Comparison'!$A151, 'CARA Prod2'!$A$2:$C$1138, 2, FALSE)</f>
        <v/>
      </c>
      <c r="G151">
        <f>VLOOKUP('Needs Work&gt;5DB Units Comparison'!$A151, 'CARA Prod2'!$A$2:$C$1138, 3, FALSE)</f>
        <v/>
      </c>
      <c r="H151">
        <f>VLOOKUP('Needs Work&gt;5DB Units Comparison'!A151, 'DataMart Test'!$A$2:$C$1137, 2, FALSE)</f>
        <v/>
      </c>
      <c r="I151">
        <f>VLOOKUP('Needs Work&gt;5DB Units Comparison'!A151, 'DataMart Test'!$A$2:$C$1137, 3, FALSE)</f>
        <v/>
      </c>
      <c r="J151">
        <f>VLOOKUP('Needs Work&gt;5DB Units Comparison'!A151, 'DataMart Prod'!$A$2:$C$1137, 2, FALSE)</f>
        <v/>
      </c>
      <c r="K151">
        <f>VLOOKUP('Needs Work&gt;5DB Units Comparison'!A151, 'DataMart Prod'!$A$2:$C$1137, 3, FALSE)</f>
        <v/>
      </c>
      <c r="L151">
        <f>IF(AND(B151=D151, B151=F151, B151=H151, B151=J151), TRUE, FALSE)</f>
        <v/>
      </c>
      <c r="M151">
        <f>IF(C151=0, AND(E151=1, G151=1, I151=1, K151=1), AND(E151=0, G151=0, I151=0, K151=0))</f>
        <v/>
      </c>
    </row>
    <row r="152">
      <c r="A152" s="3">
        <f>'PALS Prod'!H153</f>
        <v/>
      </c>
      <c r="B152">
        <f>VLOOKUP(A152, 'PALS Prod'!$H$3:$J$863, 2, FALSE)</f>
        <v/>
      </c>
      <c r="C152">
        <f>VLOOKUP(A152, 'PALS Prod'!$H$3:$J$863, 3, FALSE)</f>
        <v/>
      </c>
      <c r="D152">
        <f>VLOOKUP('Needs Work&gt;5DB Units Comparison'!A152, 'CARA Test'!$A$2:$C$1137, 2, FALSE)</f>
        <v/>
      </c>
      <c r="E152">
        <f>VLOOKUP('Needs Work&gt;5DB Units Comparison'!A152, 'CARA Test'!$A$2:$C$1137, 3, FALSE)</f>
        <v/>
      </c>
      <c r="F152">
        <f>VLOOKUP('Needs Work&gt;5DB Units Comparison'!$A152, 'CARA Prod2'!$A$2:$C$1138, 2, FALSE)</f>
        <v/>
      </c>
      <c r="G152">
        <f>VLOOKUP('Needs Work&gt;5DB Units Comparison'!$A152, 'CARA Prod2'!$A$2:$C$1138, 3, FALSE)</f>
        <v/>
      </c>
      <c r="H152">
        <f>VLOOKUP('Needs Work&gt;5DB Units Comparison'!A152, 'DataMart Test'!$A$2:$C$1137, 2, FALSE)</f>
        <v/>
      </c>
      <c r="I152">
        <f>VLOOKUP('Needs Work&gt;5DB Units Comparison'!A152, 'DataMart Test'!$A$2:$C$1137, 3, FALSE)</f>
        <v/>
      </c>
      <c r="J152">
        <f>VLOOKUP('Needs Work&gt;5DB Units Comparison'!A152, 'DataMart Prod'!$A$2:$C$1137, 2, FALSE)</f>
        <v/>
      </c>
      <c r="K152">
        <f>VLOOKUP('Needs Work&gt;5DB Units Comparison'!A152, 'DataMart Prod'!$A$2:$C$1137, 3, FALSE)</f>
        <v/>
      </c>
      <c r="L152">
        <f>IF(AND(B152=D152, B152=F152, B152=H152, B152=J152), TRUE, FALSE)</f>
        <v/>
      </c>
      <c r="M152">
        <f>IF(C152=0, AND(E152=1, G152=1, I152=1, K152=1), AND(E152=0, G152=0, I152=0, K152=0))</f>
        <v/>
      </c>
    </row>
    <row r="153">
      <c r="A153" s="3">
        <f>'PALS Prod'!H154</f>
        <v/>
      </c>
      <c r="B153">
        <f>VLOOKUP(A153, 'PALS Prod'!$H$3:$J$863, 2, FALSE)</f>
        <v/>
      </c>
      <c r="C153">
        <f>VLOOKUP(A153, 'PALS Prod'!$H$3:$J$863, 3, FALSE)</f>
        <v/>
      </c>
      <c r="D153">
        <f>VLOOKUP('Needs Work&gt;5DB Units Comparison'!A153, 'CARA Test'!$A$2:$C$1137, 2, FALSE)</f>
        <v/>
      </c>
      <c r="E153">
        <f>VLOOKUP('Needs Work&gt;5DB Units Comparison'!A153, 'CARA Test'!$A$2:$C$1137, 3, FALSE)</f>
        <v/>
      </c>
      <c r="F153">
        <f>VLOOKUP('Needs Work&gt;5DB Units Comparison'!$A153, 'CARA Prod2'!$A$2:$C$1138, 2, FALSE)</f>
        <v/>
      </c>
      <c r="G153">
        <f>VLOOKUP('Needs Work&gt;5DB Units Comparison'!$A153, 'CARA Prod2'!$A$2:$C$1138, 3, FALSE)</f>
        <v/>
      </c>
      <c r="H153">
        <f>VLOOKUP('Needs Work&gt;5DB Units Comparison'!A153, 'DataMart Test'!$A$2:$C$1137, 2, FALSE)</f>
        <v/>
      </c>
      <c r="I153">
        <f>VLOOKUP('Needs Work&gt;5DB Units Comparison'!A153, 'DataMart Test'!$A$2:$C$1137, 3, FALSE)</f>
        <v/>
      </c>
      <c r="J153">
        <f>VLOOKUP('Needs Work&gt;5DB Units Comparison'!A153, 'DataMart Prod'!$A$2:$C$1137, 2, FALSE)</f>
        <v/>
      </c>
      <c r="K153">
        <f>VLOOKUP('Needs Work&gt;5DB Units Comparison'!A153, 'DataMart Prod'!$A$2:$C$1137, 3, FALSE)</f>
        <v/>
      </c>
      <c r="L153">
        <f>IF(AND(B153=D153, B153=F153, B153=H153, B153=J153), TRUE, FALSE)</f>
        <v/>
      </c>
      <c r="M153">
        <f>IF(C153=0, AND(E153=1, G153=1, I153=1, K153=1), AND(E153=0, G153=0, I153=0, K153=0))</f>
        <v/>
      </c>
    </row>
    <row r="154">
      <c r="A154" s="3">
        <f>'PALS Prod'!H155</f>
        <v/>
      </c>
      <c r="B154">
        <f>VLOOKUP(A154, 'PALS Prod'!$H$3:$J$863, 2, FALSE)</f>
        <v/>
      </c>
      <c r="C154">
        <f>VLOOKUP(A154, 'PALS Prod'!$H$3:$J$863, 3, FALSE)</f>
        <v/>
      </c>
      <c r="D154">
        <f>VLOOKUP('Needs Work&gt;5DB Units Comparison'!A154, 'CARA Test'!$A$2:$C$1137, 2, FALSE)</f>
        <v/>
      </c>
      <c r="E154">
        <f>VLOOKUP('Needs Work&gt;5DB Units Comparison'!A154, 'CARA Test'!$A$2:$C$1137, 3, FALSE)</f>
        <v/>
      </c>
      <c r="F154">
        <f>VLOOKUP('Needs Work&gt;5DB Units Comparison'!$A154, 'CARA Prod2'!$A$2:$C$1138, 2, FALSE)</f>
        <v/>
      </c>
      <c r="G154">
        <f>VLOOKUP('Needs Work&gt;5DB Units Comparison'!$A154, 'CARA Prod2'!$A$2:$C$1138, 3, FALSE)</f>
        <v/>
      </c>
      <c r="H154">
        <f>VLOOKUP('Needs Work&gt;5DB Units Comparison'!A154, 'DataMart Test'!$A$2:$C$1137, 2, FALSE)</f>
        <v/>
      </c>
      <c r="I154">
        <f>VLOOKUP('Needs Work&gt;5DB Units Comparison'!A154, 'DataMart Test'!$A$2:$C$1137, 3, FALSE)</f>
        <v/>
      </c>
      <c r="J154">
        <f>VLOOKUP('Needs Work&gt;5DB Units Comparison'!A154, 'DataMart Prod'!$A$2:$C$1137, 2, FALSE)</f>
        <v/>
      </c>
      <c r="K154">
        <f>VLOOKUP('Needs Work&gt;5DB Units Comparison'!A154, 'DataMart Prod'!$A$2:$C$1137, 3, FALSE)</f>
        <v/>
      </c>
      <c r="L154">
        <f>IF(AND(B154=D154, B154=F154, B154=H154, B154=J154), TRUE, FALSE)</f>
        <v/>
      </c>
      <c r="M154">
        <f>IF(C154=0, AND(E154=1, G154=1, I154=1, K154=1), AND(E154=0, G154=0, I154=0, K154=0))</f>
        <v/>
      </c>
    </row>
    <row r="155">
      <c r="A155" s="3">
        <f>'PALS Prod'!H156</f>
        <v/>
      </c>
      <c r="B155">
        <f>VLOOKUP(A155, 'PALS Prod'!$H$3:$J$863, 2, FALSE)</f>
        <v/>
      </c>
      <c r="C155">
        <f>VLOOKUP(A155, 'PALS Prod'!$H$3:$J$863, 3, FALSE)</f>
        <v/>
      </c>
      <c r="D155">
        <f>VLOOKUP('Needs Work&gt;5DB Units Comparison'!A155, 'CARA Test'!$A$2:$C$1137, 2, FALSE)</f>
        <v/>
      </c>
      <c r="E155">
        <f>VLOOKUP('Needs Work&gt;5DB Units Comparison'!A155, 'CARA Test'!$A$2:$C$1137, 3, FALSE)</f>
        <v/>
      </c>
      <c r="F155">
        <f>VLOOKUP('Needs Work&gt;5DB Units Comparison'!$A155, 'CARA Prod2'!$A$2:$C$1138, 2, FALSE)</f>
        <v/>
      </c>
      <c r="G155">
        <f>VLOOKUP('Needs Work&gt;5DB Units Comparison'!$A155, 'CARA Prod2'!$A$2:$C$1138, 3, FALSE)</f>
        <v/>
      </c>
      <c r="H155">
        <f>VLOOKUP('Needs Work&gt;5DB Units Comparison'!A155, 'DataMart Test'!$A$2:$C$1137, 2, FALSE)</f>
        <v/>
      </c>
      <c r="I155">
        <f>VLOOKUP('Needs Work&gt;5DB Units Comparison'!A155, 'DataMart Test'!$A$2:$C$1137, 3, FALSE)</f>
        <v/>
      </c>
      <c r="J155">
        <f>VLOOKUP('Needs Work&gt;5DB Units Comparison'!A155, 'DataMart Prod'!$A$2:$C$1137, 2, FALSE)</f>
        <v/>
      </c>
      <c r="K155">
        <f>VLOOKUP('Needs Work&gt;5DB Units Comparison'!A155, 'DataMart Prod'!$A$2:$C$1137, 3, FALSE)</f>
        <v/>
      </c>
      <c r="L155">
        <f>IF(AND(B155=D155, B155=F155, B155=H155, B155=J155), TRUE, FALSE)</f>
        <v/>
      </c>
      <c r="M155">
        <f>IF(C155=0, AND(E155=1, G155=1, I155=1, K155=1), AND(E155=0, G155=0, I155=0, K155=0))</f>
        <v/>
      </c>
    </row>
    <row r="156">
      <c r="A156" s="3">
        <f>'PALS Prod'!H157</f>
        <v/>
      </c>
      <c r="B156">
        <f>VLOOKUP(A156, 'PALS Prod'!$H$3:$J$863, 2, FALSE)</f>
        <v/>
      </c>
      <c r="C156">
        <f>VLOOKUP(A156, 'PALS Prod'!$H$3:$J$863, 3, FALSE)</f>
        <v/>
      </c>
      <c r="D156">
        <f>VLOOKUP('Needs Work&gt;5DB Units Comparison'!A156, 'CARA Test'!$A$2:$C$1137, 2, FALSE)</f>
        <v/>
      </c>
      <c r="E156">
        <f>VLOOKUP('Needs Work&gt;5DB Units Comparison'!A156, 'CARA Test'!$A$2:$C$1137, 3, FALSE)</f>
        <v/>
      </c>
      <c r="F156">
        <f>VLOOKUP('Needs Work&gt;5DB Units Comparison'!$A156, 'CARA Prod2'!$A$2:$C$1138, 2, FALSE)</f>
        <v/>
      </c>
      <c r="G156">
        <f>VLOOKUP('Needs Work&gt;5DB Units Comparison'!$A156, 'CARA Prod2'!$A$2:$C$1138, 3, FALSE)</f>
        <v/>
      </c>
      <c r="H156">
        <f>VLOOKUP('Needs Work&gt;5DB Units Comparison'!A156, 'DataMart Test'!$A$2:$C$1137, 2, FALSE)</f>
        <v/>
      </c>
      <c r="I156">
        <f>VLOOKUP('Needs Work&gt;5DB Units Comparison'!A156, 'DataMart Test'!$A$2:$C$1137, 3, FALSE)</f>
        <v/>
      </c>
      <c r="J156">
        <f>VLOOKUP('Needs Work&gt;5DB Units Comparison'!A156, 'DataMart Prod'!$A$2:$C$1137, 2, FALSE)</f>
        <v/>
      </c>
      <c r="K156">
        <f>VLOOKUP('Needs Work&gt;5DB Units Comparison'!A156, 'DataMart Prod'!$A$2:$C$1137, 3, FALSE)</f>
        <v/>
      </c>
      <c r="L156">
        <f>IF(AND(B156=D156, B156=F156, B156=H156, B156=J156), TRUE, FALSE)</f>
        <v/>
      </c>
      <c r="M156">
        <f>IF(C156=0, AND(E156=1, G156=1, I156=1, K156=1), AND(E156=0, G156=0, I156=0, K156=0))</f>
        <v/>
      </c>
    </row>
    <row r="157">
      <c r="A157" s="3">
        <f>'PALS Prod'!H158</f>
        <v/>
      </c>
      <c r="B157">
        <f>VLOOKUP(A157, 'PALS Prod'!$H$3:$J$863, 2, FALSE)</f>
        <v/>
      </c>
      <c r="C157">
        <f>VLOOKUP(A157, 'PALS Prod'!$H$3:$J$863, 3, FALSE)</f>
        <v/>
      </c>
      <c r="D157">
        <f>VLOOKUP('Needs Work&gt;5DB Units Comparison'!A157, 'CARA Test'!$A$2:$C$1137, 2, FALSE)</f>
        <v/>
      </c>
      <c r="E157">
        <f>VLOOKUP('Needs Work&gt;5DB Units Comparison'!A157, 'CARA Test'!$A$2:$C$1137, 3, FALSE)</f>
        <v/>
      </c>
      <c r="F157">
        <f>VLOOKUP('Needs Work&gt;5DB Units Comparison'!$A157, 'CARA Prod2'!$A$2:$C$1138, 2, FALSE)</f>
        <v/>
      </c>
      <c r="G157">
        <f>VLOOKUP('Needs Work&gt;5DB Units Comparison'!$A157, 'CARA Prod2'!$A$2:$C$1138, 3, FALSE)</f>
        <v/>
      </c>
      <c r="H157">
        <f>VLOOKUP('Needs Work&gt;5DB Units Comparison'!A157, 'DataMart Test'!$A$2:$C$1137, 2, FALSE)</f>
        <v/>
      </c>
      <c r="I157">
        <f>VLOOKUP('Needs Work&gt;5DB Units Comparison'!A157, 'DataMart Test'!$A$2:$C$1137, 3, FALSE)</f>
        <v/>
      </c>
      <c r="J157">
        <f>VLOOKUP('Needs Work&gt;5DB Units Comparison'!A157, 'DataMart Prod'!$A$2:$C$1137, 2, FALSE)</f>
        <v/>
      </c>
      <c r="K157">
        <f>VLOOKUP('Needs Work&gt;5DB Units Comparison'!A157, 'DataMart Prod'!$A$2:$C$1137, 3, FALSE)</f>
        <v/>
      </c>
      <c r="L157">
        <f>IF(AND(B157=D157, B157=F157, B157=H157, B157=J157), TRUE, FALSE)</f>
        <v/>
      </c>
      <c r="M157">
        <f>IF(C157=0, AND(E157=1, G157=1, I157=1, K157=1), AND(E157=0, G157=0, I157=0, K157=0))</f>
        <v/>
      </c>
    </row>
    <row r="158">
      <c r="A158" s="3">
        <f>'PALS Prod'!H159</f>
        <v/>
      </c>
      <c r="B158">
        <f>VLOOKUP(A158, 'PALS Prod'!$H$3:$J$863, 2, FALSE)</f>
        <v/>
      </c>
      <c r="C158">
        <f>VLOOKUP(A158, 'PALS Prod'!$H$3:$J$863, 3, FALSE)</f>
        <v/>
      </c>
      <c r="D158">
        <f>VLOOKUP('Needs Work&gt;5DB Units Comparison'!A158, 'CARA Test'!$A$2:$C$1137, 2, FALSE)</f>
        <v/>
      </c>
      <c r="E158">
        <f>VLOOKUP('Needs Work&gt;5DB Units Comparison'!A158, 'CARA Test'!$A$2:$C$1137, 3, FALSE)</f>
        <v/>
      </c>
      <c r="F158">
        <f>VLOOKUP('Needs Work&gt;5DB Units Comparison'!$A158, 'CARA Prod2'!$A$2:$C$1138, 2, FALSE)</f>
        <v/>
      </c>
      <c r="G158">
        <f>VLOOKUP('Needs Work&gt;5DB Units Comparison'!$A158, 'CARA Prod2'!$A$2:$C$1138, 3, FALSE)</f>
        <v/>
      </c>
      <c r="H158">
        <f>VLOOKUP('Needs Work&gt;5DB Units Comparison'!A158, 'DataMart Test'!$A$2:$C$1137, 2, FALSE)</f>
        <v/>
      </c>
      <c r="I158">
        <f>VLOOKUP('Needs Work&gt;5DB Units Comparison'!A158, 'DataMart Test'!$A$2:$C$1137, 3, FALSE)</f>
        <v/>
      </c>
      <c r="J158">
        <f>VLOOKUP('Needs Work&gt;5DB Units Comparison'!A158, 'DataMart Prod'!$A$2:$C$1137, 2, FALSE)</f>
        <v/>
      </c>
      <c r="K158">
        <f>VLOOKUP('Needs Work&gt;5DB Units Comparison'!A158, 'DataMart Prod'!$A$2:$C$1137, 3, FALSE)</f>
        <v/>
      </c>
      <c r="L158">
        <f>IF(AND(B158=D158, B158=F158, B158=H158, B158=J158), TRUE, FALSE)</f>
        <v/>
      </c>
      <c r="M158">
        <f>IF(C158=0, AND(E158=1, G158=1, I158=1, K158=1), AND(E158=0, G158=0, I158=0, K158=0))</f>
        <v/>
      </c>
    </row>
    <row r="159">
      <c r="A159" s="3">
        <f>'PALS Prod'!H160</f>
        <v/>
      </c>
      <c r="B159">
        <f>VLOOKUP(A159, 'PALS Prod'!$H$3:$J$863, 2, FALSE)</f>
        <v/>
      </c>
      <c r="C159">
        <f>VLOOKUP(A159, 'PALS Prod'!$H$3:$J$863, 3, FALSE)</f>
        <v/>
      </c>
      <c r="D159">
        <f>VLOOKUP('Needs Work&gt;5DB Units Comparison'!A159, 'CARA Test'!$A$2:$C$1137, 2, FALSE)</f>
        <v/>
      </c>
      <c r="E159">
        <f>VLOOKUP('Needs Work&gt;5DB Units Comparison'!A159, 'CARA Test'!$A$2:$C$1137, 3, FALSE)</f>
        <v/>
      </c>
      <c r="F159">
        <f>VLOOKUP('Needs Work&gt;5DB Units Comparison'!$A159, 'CARA Prod2'!$A$2:$C$1138, 2, FALSE)</f>
        <v/>
      </c>
      <c r="G159">
        <f>VLOOKUP('Needs Work&gt;5DB Units Comparison'!$A159, 'CARA Prod2'!$A$2:$C$1138, 3, FALSE)</f>
        <v/>
      </c>
      <c r="H159">
        <f>VLOOKUP('Needs Work&gt;5DB Units Comparison'!A159, 'DataMart Test'!$A$2:$C$1137, 2, FALSE)</f>
        <v/>
      </c>
      <c r="I159">
        <f>VLOOKUP('Needs Work&gt;5DB Units Comparison'!A159, 'DataMart Test'!$A$2:$C$1137, 3, FALSE)</f>
        <v/>
      </c>
      <c r="J159">
        <f>VLOOKUP('Needs Work&gt;5DB Units Comparison'!A159, 'DataMart Prod'!$A$2:$C$1137, 2, FALSE)</f>
        <v/>
      </c>
      <c r="K159">
        <f>VLOOKUP('Needs Work&gt;5DB Units Comparison'!A159, 'DataMart Prod'!$A$2:$C$1137, 3, FALSE)</f>
        <v/>
      </c>
      <c r="L159">
        <f>IF(AND(B159=D159, B159=F159, B159=H159, B159=J159), TRUE, FALSE)</f>
        <v/>
      </c>
      <c r="M159">
        <f>IF(C159=0, AND(E159=1, G159=1, I159=1, K159=1), AND(E159=0, G159=0, I159=0, K159=0))</f>
        <v/>
      </c>
    </row>
    <row r="160">
      <c r="A160" s="3">
        <f>'PALS Prod'!H161</f>
        <v/>
      </c>
      <c r="B160">
        <f>VLOOKUP(A160, 'PALS Prod'!$H$3:$J$863, 2, FALSE)</f>
        <v/>
      </c>
      <c r="C160">
        <f>VLOOKUP(A160, 'PALS Prod'!$H$3:$J$863, 3, FALSE)</f>
        <v/>
      </c>
      <c r="D160">
        <f>VLOOKUP('Needs Work&gt;5DB Units Comparison'!A160, 'CARA Test'!$A$2:$C$1137, 2, FALSE)</f>
        <v/>
      </c>
      <c r="E160">
        <f>VLOOKUP('Needs Work&gt;5DB Units Comparison'!A160, 'CARA Test'!$A$2:$C$1137, 3, FALSE)</f>
        <v/>
      </c>
      <c r="F160">
        <f>VLOOKUP('Needs Work&gt;5DB Units Comparison'!$A160, 'CARA Prod2'!$A$2:$C$1138, 2, FALSE)</f>
        <v/>
      </c>
      <c r="G160">
        <f>VLOOKUP('Needs Work&gt;5DB Units Comparison'!$A160, 'CARA Prod2'!$A$2:$C$1138, 3, FALSE)</f>
        <v/>
      </c>
      <c r="H160">
        <f>VLOOKUP('Needs Work&gt;5DB Units Comparison'!A160, 'DataMart Test'!$A$2:$C$1137, 2, FALSE)</f>
        <v/>
      </c>
      <c r="I160">
        <f>VLOOKUP('Needs Work&gt;5DB Units Comparison'!A160, 'DataMart Test'!$A$2:$C$1137, 3, FALSE)</f>
        <v/>
      </c>
      <c r="J160">
        <f>VLOOKUP('Needs Work&gt;5DB Units Comparison'!A160, 'DataMart Prod'!$A$2:$C$1137, 2, FALSE)</f>
        <v/>
      </c>
      <c r="K160">
        <f>VLOOKUP('Needs Work&gt;5DB Units Comparison'!A160, 'DataMart Prod'!$A$2:$C$1137, 3, FALSE)</f>
        <v/>
      </c>
      <c r="L160">
        <f>IF(AND(B160=D160, B160=F160, B160=H160, B160=J160), TRUE, FALSE)</f>
        <v/>
      </c>
      <c r="M160">
        <f>IF(C160=0, AND(E160=1, G160=1, I160=1, K160=1), AND(E160=0, G160=0, I160=0, K160=0))</f>
        <v/>
      </c>
    </row>
    <row r="161">
      <c r="A161" s="3">
        <f>'PALS Prod'!H162</f>
        <v/>
      </c>
      <c r="B161">
        <f>VLOOKUP(A161, 'PALS Prod'!$H$3:$J$863, 2, FALSE)</f>
        <v/>
      </c>
      <c r="C161">
        <f>VLOOKUP(A161, 'PALS Prod'!$H$3:$J$863, 3, FALSE)</f>
        <v/>
      </c>
      <c r="D161">
        <f>VLOOKUP('Needs Work&gt;5DB Units Comparison'!A161, 'CARA Test'!$A$2:$C$1137, 2, FALSE)</f>
        <v/>
      </c>
      <c r="E161">
        <f>VLOOKUP('Needs Work&gt;5DB Units Comparison'!A161, 'CARA Test'!$A$2:$C$1137, 3, FALSE)</f>
        <v/>
      </c>
      <c r="F161">
        <f>VLOOKUP('Needs Work&gt;5DB Units Comparison'!$A161, 'CARA Prod2'!$A$2:$C$1138, 2, FALSE)</f>
        <v/>
      </c>
      <c r="G161">
        <f>VLOOKUP('Needs Work&gt;5DB Units Comparison'!$A161, 'CARA Prod2'!$A$2:$C$1138, 3, FALSE)</f>
        <v/>
      </c>
      <c r="H161">
        <f>VLOOKUP('Needs Work&gt;5DB Units Comparison'!A161, 'DataMart Test'!$A$2:$C$1137, 2, FALSE)</f>
        <v/>
      </c>
      <c r="I161">
        <f>VLOOKUP('Needs Work&gt;5DB Units Comparison'!A161, 'DataMart Test'!$A$2:$C$1137, 3, FALSE)</f>
        <v/>
      </c>
      <c r="J161">
        <f>VLOOKUP('Needs Work&gt;5DB Units Comparison'!A161, 'DataMart Prod'!$A$2:$C$1137, 2, FALSE)</f>
        <v/>
      </c>
      <c r="K161">
        <f>VLOOKUP('Needs Work&gt;5DB Units Comparison'!A161, 'DataMart Prod'!$A$2:$C$1137, 3, FALSE)</f>
        <v/>
      </c>
      <c r="L161">
        <f>IF(AND(B161=D161, B161=F161, B161=H161, B161=J161), TRUE, FALSE)</f>
        <v/>
      </c>
      <c r="M161">
        <f>IF(C161=0, AND(E161=1, G161=1, I161=1, K161=1), AND(E161=0, G161=0, I161=0, K161=0))</f>
        <v/>
      </c>
    </row>
    <row r="162">
      <c r="A162" s="3">
        <f>'PALS Prod'!H163</f>
        <v/>
      </c>
      <c r="B162">
        <f>VLOOKUP(A162, 'PALS Prod'!$H$3:$J$863, 2, FALSE)</f>
        <v/>
      </c>
      <c r="C162">
        <f>VLOOKUP(A162, 'PALS Prod'!$H$3:$J$863, 3, FALSE)</f>
        <v/>
      </c>
      <c r="D162">
        <f>VLOOKUP('Needs Work&gt;5DB Units Comparison'!A162, 'CARA Test'!$A$2:$C$1137, 2, FALSE)</f>
        <v/>
      </c>
      <c r="E162">
        <f>VLOOKUP('Needs Work&gt;5DB Units Comparison'!A162, 'CARA Test'!$A$2:$C$1137, 3, FALSE)</f>
        <v/>
      </c>
      <c r="F162">
        <f>VLOOKUP('Needs Work&gt;5DB Units Comparison'!$A162, 'CARA Prod2'!$A$2:$C$1138, 2, FALSE)</f>
        <v/>
      </c>
      <c r="G162">
        <f>VLOOKUP('Needs Work&gt;5DB Units Comparison'!$A162, 'CARA Prod2'!$A$2:$C$1138, 3, FALSE)</f>
        <v/>
      </c>
      <c r="H162">
        <f>VLOOKUP('Needs Work&gt;5DB Units Comparison'!A162, 'DataMart Test'!$A$2:$C$1137, 2, FALSE)</f>
        <v/>
      </c>
      <c r="I162">
        <f>VLOOKUP('Needs Work&gt;5DB Units Comparison'!A162, 'DataMart Test'!$A$2:$C$1137, 3, FALSE)</f>
        <v/>
      </c>
      <c r="J162">
        <f>VLOOKUP('Needs Work&gt;5DB Units Comparison'!A162, 'DataMart Prod'!$A$2:$C$1137, 2, FALSE)</f>
        <v/>
      </c>
      <c r="K162">
        <f>VLOOKUP('Needs Work&gt;5DB Units Comparison'!A162, 'DataMart Prod'!$A$2:$C$1137, 3, FALSE)</f>
        <v/>
      </c>
      <c r="L162">
        <f>IF(AND(B162=D162, B162=F162, B162=H162, B162=J162), TRUE, FALSE)</f>
        <v/>
      </c>
      <c r="M162">
        <f>IF(C162=0, AND(E162=1, G162=1, I162=1, K162=1), AND(E162=0, G162=0, I162=0, K162=0))</f>
        <v/>
      </c>
    </row>
    <row r="163">
      <c r="A163" s="3">
        <f>'PALS Prod'!H164</f>
        <v/>
      </c>
      <c r="B163">
        <f>VLOOKUP(A163, 'PALS Prod'!$H$3:$J$863, 2, FALSE)</f>
        <v/>
      </c>
      <c r="C163">
        <f>VLOOKUP(A163, 'PALS Prod'!$H$3:$J$863, 3, FALSE)</f>
        <v/>
      </c>
      <c r="D163">
        <f>VLOOKUP('Needs Work&gt;5DB Units Comparison'!A163, 'CARA Test'!$A$2:$C$1137, 2, FALSE)</f>
        <v/>
      </c>
      <c r="E163">
        <f>VLOOKUP('Needs Work&gt;5DB Units Comparison'!A163, 'CARA Test'!$A$2:$C$1137, 3, FALSE)</f>
        <v/>
      </c>
      <c r="F163">
        <f>VLOOKUP('Needs Work&gt;5DB Units Comparison'!$A163, 'CARA Prod2'!$A$2:$C$1138, 2, FALSE)</f>
        <v/>
      </c>
      <c r="G163">
        <f>VLOOKUP('Needs Work&gt;5DB Units Comparison'!$A163, 'CARA Prod2'!$A$2:$C$1138, 3, FALSE)</f>
        <v/>
      </c>
      <c r="H163">
        <f>VLOOKUP('Needs Work&gt;5DB Units Comparison'!A163, 'DataMart Test'!$A$2:$C$1137, 2, FALSE)</f>
        <v/>
      </c>
      <c r="I163">
        <f>VLOOKUP('Needs Work&gt;5DB Units Comparison'!A163, 'DataMart Test'!$A$2:$C$1137, 3, FALSE)</f>
        <v/>
      </c>
      <c r="J163">
        <f>VLOOKUP('Needs Work&gt;5DB Units Comparison'!A163, 'DataMart Prod'!$A$2:$C$1137, 2, FALSE)</f>
        <v/>
      </c>
      <c r="K163">
        <f>VLOOKUP('Needs Work&gt;5DB Units Comparison'!A163, 'DataMart Prod'!$A$2:$C$1137, 3, FALSE)</f>
        <v/>
      </c>
      <c r="L163">
        <f>IF(AND(B163=D163, B163=F163, B163=H163, B163=J163), TRUE, FALSE)</f>
        <v/>
      </c>
      <c r="M163">
        <f>IF(C163=0, AND(E163=1, G163=1, I163=1, K163=1), AND(E163=0, G163=0, I163=0, K163=0))</f>
        <v/>
      </c>
    </row>
    <row r="164">
      <c r="A164" s="3">
        <f>'PALS Prod'!H165</f>
        <v/>
      </c>
      <c r="B164">
        <f>VLOOKUP(A164, 'PALS Prod'!$H$3:$J$863, 2, FALSE)</f>
        <v/>
      </c>
      <c r="C164">
        <f>VLOOKUP(A164, 'PALS Prod'!$H$3:$J$863, 3, FALSE)</f>
        <v/>
      </c>
      <c r="D164">
        <f>VLOOKUP('Needs Work&gt;5DB Units Comparison'!A164, 'CARA Test'!$A$2:$C$1137, 2, FALSE)</f>
        <v/>
      </c>
      <c r="E164">
        <f>VLOOKUP('Needs Work&gt;5DB Units Comparison'!A164, 'CARA Test'!$A$2:$C$1137, 3, FALSE)</f>
        <v/>
      </c>
      <c r="F164">
        <f>VLOOKUP('Needs Work&gt;5DB Units Comparison'!$A164, 'CARA Prod2'!$A$2:$C$1138, 2, FALSE)</f>
        <v/>
      </c>
      <c r="G164">
        <f>VLOOKUP('Needs Work&gt;5DB Units Comparison'!$A164, 'CARA Prod2'!$A$2:$C$1138, 3, FALSE)</f>
        <v/>
      </c>
      <c r="H164">
        <f>VLOOKUP('Needs Work&gt;5DB Units Comparison'!A164, 'DataMart Test'!$A$2:$C$1137, 2, FALSE)</f>
        <v/>
      </c>
      <c r="I164">
        <f>VLOOKUP('Needs Work&gt;5DB Units Comparison'!A164, 'DataMart Test'!$A$2:$C$1137, 3, FALSE)</f>
        <v/>
      </c>
      <c r="J164">
        <f>VLOOKUP('Needs Work&gt;5DB Units Comparison'!A164, 'DataMart Prod'!$A$2:$C$1137, 2, FALSE)</f>
        <v/>
      </c>
      <c r="K164">
        <f>VLOOKUP('Needs Work&gt;5DB Units Comparison'!A164, 'DataMart Prod'!$A$2:$C$1137, 3, FALSE)</f>
        <v/>
      </c>
      <c r="L164">
        <f>IF(AND(B164=D164, B164=F164, B164=H164, B164=J164), TRUE, FALSE)</f>
        <v/>
      </c>
      <c r="M164">
        <f>IF(C164=0, AND(E164=1, G164=1, I164=1, K164=1), AND(E164=0, G164=0, I164=0, K164=0))</f>
        <v/>
      </c>
    </row>
    <row r="165">
      <c r="A165" s="3">
        <f>'PALS Prod'!H166</f>
        <v/>
      </c>
      <c r="B165">
        <f>VLOOKUP(A165, 'PALS Prod'!$H$3:$J$863, 2, FALSE)</f>
        <v/>
      </c>
      <c r="C165">
        <f>VLOOKUP(A165, 'PALS Prod'!$H$3:$J$863, 3, FALSE)</f>
        <v/>
      </c>
      <c r="D165">
        <f>VLOOKUP('Needs Work&gt;5DB Units Comparison'!A165, 'CARA Test'!$A$2:$C$1137, 2, FALSE)</f>
        <v/>
      </c>
      <c r="E165">
        <f>VLOOKUP('Needs Work&gt;5DB Units Comparison'!A165, 'CARA Test'!$A$2:$C$1137, 3, FALSE)</f>
        <v/>
      </c>
      <c r="F165">
        <f>VLOOKUP('Needs Work&gt;5DB Units Comparison'!$A165, 'CARA Prod2'!$A$2:$C$1138, 2, FALSE)</f>
        <v/>
      </c>
      <c r="G165">
        <f>VLOOKUP('Needs Work&gt;5DB Units Comparison'!$A165, 'CARA Prod2'!$A$2:$C$1138, 3, FALSE)</f>
        <v/>
      </c>
      <c r="H165">
        <f>VLOOKUP('Needs Work&gt;5DB Units Comparison'!A165, 'DataMart Test'!$A$2:$C$1137, 2, FALSE)</f>
        <v/>
      </c>
      <c r="I165">
        <f>VLOOKUP('Needs Work&gt;5DB Units Comparison'!A165, 'DataMart Test'!$A$2:$C$1137, 3, FALSE)</f>
        <v/>
      </c>
      <c r="J165">
        <f>VLOOKUP('Needs Work&gt;5DB Units Comparison'!A165, 'DataMart Prod'!$A$2:$C$1137, 2, FALSE)</f>
        <v/>
      </c>
      <c r="K165">
        <f>VLOOKUP('Needs Work&gt;5DB Units Comparison'!A165, 'DataMart Prod'!$A$2:$C$1137, 3, FALSE)</f>
        <v/>
      </c>
      <c r="L165">
        <f>IF(AND(B165=D165, B165=F165, B165=H165, B165=J165), TRUE, FALSE)</f>
        <v/>
      </c>
      <c r="M165">
        <f>IF(C165=0, AND(E165=1, G165=1, I165=1, K165=1), AND(E165=0, G165=0, I165=0, K165=0))</f>
        <v/>
      </c>
    </row>
    <row r="166">
      <c r="A166" s="3">
        <f>'PALS Prod'!H167</f>
        <v/>
      </c>
      <c r="B166">
        <f>VLOOKUP(A166, 'PALS Prod'!$H$3:$J$863, 2, FALSE)</f>
        <v/>
      </c>
      <c r="C166">
        <f>VLOOKUP(A166, 'PALS Prod'!$H$3:$J$863, 3, FALSE)</f>
        <v/>
      </c>
      <c r="D166">
        <f>VLOOKUP('Needs Work&gt;5DB Units Comparison'!A166, 'CARA Test'!$A$2:$C$1137, 2, FALSE)</f>
        <v/>
      </c>
      <c r="E166">
        <f>VLOOKUP('Needs Work&gt;5DB Units Comparison'!A166, 'CARA Test'!$A$2:$C$1137, 3, FALSE)</f>
        <v/>
      </c>
      <c r="F166">
        <f>VLOOKUP('Needs Work&gt;5DB Units Comparison'!$A166, 'CARA Prod2'!$A$2:$C$1138, 2, FALSE)</f>
        <v/>
      </c>
      <c r="G166">
        <f>VLOOKUP('Needs Work&gt;5DB Units Comparison'!$A166, 'CARA Prod2'!$A$2:$C$1138, 3, FALSE)</f>
        <v/>
      </c>
      <c r="H166">
        <f>VLOOKUP('Needs Work&gt;5DB Units Comparison'!A166, 'DataMart Test'!$A$2:$C$1137, 2, FALSE)</f>
        <v/>
      </c>
      <c r="I166">
        <f>VLOOKUP('Needs Work&gt;5DB Units Comparison'!A166, 'DataMart Test'!$A$2:$C$1137, 3, FALSE)</f>
        <v/>
      </c>
      <c r="J166">
        <f>VLOOKUP('Needs Work&gt;5DB Units Comparison'!A166, 'DataMart Prod'!$A$2:$C$1137, 2, FALSE)</f>
        <v/>
      </c>
      <c r="K166">
        <f>VLOOKUP('Needs Work&gt;5DB Units Comparison'!A166, 'DataMart Prod'!$A$2:$C$1137, 3, FALSE)</f>
        <v/>
      </c>
      <c r="L166">
        <f>IF(AND(B166=D166, B166=F166, B166=H166, B166=J166), TRUE, FALSE)</f>
        <v/>
      </c>
      <c r="M166">
        <f>IF(C166=0, AND(E166=1, G166=1, I166=1, K166=1), AND(E166=0, G166=0, I166=0, K166=0))</f>
        <v/>
      </c>
    </row>
    <row r="167">
      <c r="A167" s="3">
        <f>'PALS Prod'!H168</f>
        <v/>
      </c>
      <c r="B167">
        <f>VLOOKUP(A167, 'PALS Prod'!$H$3:$J$863, 2, FALSE)</f>
        <v/>
      </c>
      <c r="C167">
        <f>VLOOKUP(A167, 'PALS Prod'!$H$3:$J$863, 3, FALSE)</f>
        <v/>
      </c>
      <c r="D167">
        <f>VLOOKUP('Needs Work&gt;5DB Units Comparison'!A167, 'CARA Test'!$A$2:$C$1137, 2, FALSE)</f>
        <v/>
      </c>
      <c r="E167">
        <f>VLOOKUP('Needs Work&gt;5DB Units Comparison'!A167, 'CARA Test'!$A$2:$C$1137, 3, FALSE)</f>
        <v/>
      </c>
      <c r="F167">
        <f>VLOOKUP('Needs Work&gt;5DB Units Comparison'!$A167, 'CARA Prod2'!$A$2:$C$1138, 2, FALSE)</f>
        <v/>
      </c>
      <c r="G167">
        <f>VLOOKUP('Needs Work&gt;5DB Units Comparison'!$A167, 'CARA Prod2'!$A$2:$C$1138, 3, FALSE)</f>
        <v/>
      </c>
      <c r="H167">
        <f>VLOOKUP('Needs Work&gt;5DB Units Comparison'!A167, 'DataMart Test'!$A$2:$C$1137, 2, FALSE)</f>
        <v/>
      </c>
      <c r="I167">
        <f>VLOOKUP('Needs Work&gt;5DB Units Comparison'!A167, 'DataMart Test'!$A$2:$C$1137, 3, FALSE)</f>
        <v/>
      </c>
      <c r="J167">
        <f>VLOOKUP('Needs Work&gt;5DB Units Comparison'!A167, 'DataMart Prod'!$A$2:$C$1137, 2, FALSE)</f>
        <v/>
      </c>
      <c r="K167">
        <f>VLOOKUP('Needs Work&gt;5DB Units Comparison'!A167, 'DataMart Prod'!$A$2:$C$1137, 3, FALSE)</f>
        <v/>
      </c>
      <c r="L167">
        <f>IF(AND(B167=D167, B167=F167, B167=H167, B167=J167), TRUE, FALSE)</f>
        <v/>
      </c>
      <c r="M167">
        <f>IF(C167=0, AND(E167=1, G167=1, I167=1, K167=1), AND(E167=0, G167=0, I167=0, K167=0))</f>
        <v/>
      </c>
    </row>
    <row r="168">
      <c r="A168" s="3">
        <f>'PALS Prod'!H169</f>
        <v/>
      </c>
      <c r="B168">
        <f>VLOOKUP(A168, 'PALS Prod'!$H$3:$J$863, 2, FALSE)</f>
        <v/>
      </c>
      <c r="C168">
        <f>VLOOKUP(A168, 'PALS Prod'!$H$3:$J$863, 3, FALSE)</f>
        <v/>
      </c>
      <c r="D168">
        <f>VLOOKUP('Needs Work&gt;5DB Units Comparison'!A168, 'CARA Test'!$A$2:$C$1137, 2, FALSE)</f>
        <v/>
      </c>
      <c r="E168">
        <f>VLOOKUP('Needs Work&gt;5DB Units Comparison'!A168, 'CARA Test'!$A$2:$C$1137, 3, FALSE)</f>
        <v/>
      </c>
      <c r="F168">
        <f>VLOOKUP('Needs Work&gt;5DB Units Comparison'!$A168, 'CARA Prod2'!$A$2:$C$1138, 2, FALSE)</f>
        <v/>
      </c>
      <c r="G168">
        <f>VLOOKUP('Needs Work&gt;5DB Units Comparison'!$A168, 'CARA Prod2'!$A$2:$C$1138, 3, FALSE)</f>
        <v/>
      </c>
      <c r="H168">
        <f>VLOOKUP('Needs Work&gt;5DB Units Comparison'!A168, 'DataMart Test'!$A$2:$C$1137, 2, FALSE)</f>
        <v/>
      </c>
      <c r="I168">
        <f>VLOOKUP('Needs Work&gt;5DB Units Comparison'!A168, 'DataMart Test'!$A$2:$C$1137, 3, FALSE)</f>
        <v/>
      </c>
      <c r="J168">
        <f>VLOOKUP('Needs Work&gt;5DB Units Comparison'!A168, 'DataMart Prod'!$A$2:$C$1137, 2, FALSE)</f>
        <v/>
      </c>
      <c r="K168">
        <f>VLOOKUP('Needs Work&gt;5DB Units Comparison'!A168, 'DataMart Prod'!$A$2:$C$1137, 3, FALSE)</f>
        <v/>
      </c>
      <c r="L168">
        <f>IF(AND(B168=D168, B168=F168, B168=H168, B168=J168), TRUE, FALSE)</f>
        <v/>
      </c>
      <c r="M168">
        <f>IF(C168=0, AND(E168=1, G168=1, I168=1, K168=1), AND(E168=0, G168=0, I168=0, K168=0))</f>
        <v/>
      </c>
    </row>
    <row r="169">
      <c r="A169" s="3">
        <f>'PALS Prod'!H170</f>
        <v/>
      </c>
      <c r="B169">
        <f>VLOOKUP(A169, 'PALS Prod'!$H$3:$J$863, 2, FALSE)</f>
        <v/>
      </c>
      <c r="C169">
        <f>VLOOKUP(A169, 'PALS Prod'!$H$3:$J$863, 3, FALSE)</f>
        <v/>
      </c>
      <c r="D169">
        <f>VLOOKUP('Needs Work&gt;5DB Units Comparison'!A169, 'CARA Test'!$A$2:$C$1137, 2, FALSE)</f>
        <v/>
      </c>
      <c r="E169">
        <f>VLOOKUP('Needs Work&gt;5DB Units Comparison'!A169, 'CARA Test'!$A$2:$C$1137, 3, FALSE)</f>
        <v/>
      </c>
      <c r="F169">
        <f>VLOOKUP('Needs Work&gt;5DB Units Comparison'!$A169, 'CARA Prod2'!$A$2:$C$1138, 2, FALSE)</f>
        <v/>
      </c>
      <c r="G169">
        <f>VLOOKUP('Needs Work&gt;5DB Units Comparison'!$A169, 'CARA Prod2'!$A$2:$C$1138, 3, FALSE)</f>
        <v/>
      </c>
      <c r="H169">
        <f>VLOOKUP('Needs Work&gt;5DB Units Comparison'!A169, 'DataMart Test'!$A$2:$C$1137, 2, FALSE)</f>
        <v/>
      </c>
      <c r="I169">
        <f>VLOOKUP('Needs Work&gt;5DB Units Comparison'!A169, 'DataMart Test'!$A$2:$C$1137, 3, FALSE)</f>
        <v/>
      </c>
      <c r="J169">
        <f>VLOOKUP('Needs Work&gt;5DB Units Comparison'!A169, 'DataMart Prod'!$A$2:$C$1137, 2, FALSE)</f>
        <v/>
      </c>
      <c r="K169">
        <f>VLOOKUP('Needs Work&gt;5DB Units Comparison'!A169, 'DataMart Prod'!$A$2:$C$1137, 3, FALSE)</f>
        <v/>
      </c>
      <c r="L169">
        <f>IF(AND(B169=D169, B169=F169, B169=H169, B169=J169), TRUE, FALSE)</f>
        <v/>
      </c>
      <c r="M169">
        <f>IF(C169=0, AND(E169=1, G169=1, I169=1, K169=1), AND(E169=0, G169=0, I169=0, K169=0))</f>
        <v/>
      </c>
    </row>
    <row r="170">
      <c r="A170" s="3">
        <f>'PALS Prod'!H171</f>
        <v/>
      </c>
      <c r="B170">
        <f>VLOOKUP(A170, 'PALS Prod'!$H$3:$J$863, 2, FALSE)</f>
        <v/>
      </c>
      <c r="C170">
        <f>VLOOKUP(A170, 'PALS Prod'!$H$3:$J$863, 3, FALSE)</f>
        <v/>
      </c>
      <c r="D170">
        <f>VLOOKUP('Needs Work&gt;5DB Units Comparison'!A170, 'CARA Test'!$A$2:$C$1137, 2, FALSE)</f>
        <v/>
      </c>
      <c r="E170">
        <f>VLOOKUP('Needs Work&gt;5DB Units Comparison'!A170, 'CARA Test'!$A$2:$C$1137, 3, FALSE)</f>
        <v/>
      </c>
      <c r="F170">
        <f>VLOOKUP('Needs Work&gt;5DB Units Comparison'!$A170, 'CARA Prod2'!$A$2:$C$1138, 2, FALSE)</f>
        <v/>
      </c>
      <c r="G170">
        <f>VLOOKUP('Needs Work&gt;5DB Units Comparison'!$A170, 'CARA Prod2'!$A$2:$C$1138, 3, FALSE)</f>
        <v/>
      </c>
      <c r="H170">
        <f>VLOOKUP('Needs Work&gt;5DB Units Comparison'!A170, 'DataMart Test'!$A$2:$C$1137, 2, FALSE)</f>
        <v/>
      </c>
      <c r="I170">
        <f>VLOOKUP('Needs Work&gt;5DB Units Comparison'!A170, 'DataMart Test'!$A$2:$C$1137, 3, FALSE)</f>
        <v/>
      </c>
      <c r="J170">
        <f>VLOOKUP('Needs Work&gt;5DB Units Comparison'!A170, 'DataMart Prod'!$A$2:$C$1137, 2, FALSE)</f>
        <v/>
      </c>
      <c r="K170">
        <f>VLOOKUP('Needs Work&gt;5DB Units Comparison'!A170, 'DataMart Prod'!$A$2:$C$1137, 3, FALSE)</f>
        <v/>
      </c>
      <c r="L170">
        <f>IF(AND(B170=D170, B170=F170, B170=H170, B170=J170), TRUE, FALSE)</f>
        <v/>
      </c>
      <c r="M170">
        <f>IF(C170=0, AND(E170=1, G170=1, I170=1, K170=1), AND(E170=0, G170=0, I170=0, K170=0))</f>
        <v/>
      </c>
    </row>
    <row r="171">
      <c r="A171" s="3">
        <f>'PALS Prod'!H172</f>
        <v/>
      </c>
      <c r="B171">
        <f>VLOOKUP(A171, 'PALS Prod'!$H$3:$J$863, 2, FALSE)</f>
        <v/>
      </c>
      <c r="C171">
        <f>VLOOKUP(A171, 'PALS Prod'!$H$3:$J$863, 3, FALSE)</f>
        <v/>
      </c>
      <c r="D171">
        <f>VLOOKUP('Needs Work&gt;5DB Units Comparison'!A171, 'CARA Test'!$A$2:$C$1137, 2, FALSE)</f>
        <v/>
      </c>
      <c r="E171">
        <f>VLOOKUP('Needs Work&gt;5DB Units Comparison'!A171, 'CARA Test'!$A$2:$C$1137, 3, FALSE)</f>
        <v/>
      </c>
      <c r="F171">
        <f>VLOOKUP('Needs Work&gt;5DB Units Comparison'!$A171, 'CARA Prod2'!$A$2:$C$1138, 2, FALSE)</f>
        <v/>
      </c>
      <c r="G171">
        <f>VLOOKUP('Needs Work&gt;5DB Units Comparison'!$A171, 'CARA Prod2'!$A$2:$C$1138, 3, FALSE)</f>
        <v/>
      </c>
      <c r="H171">
        <f>VLOOKUP('Needs Work&gt;5DB Units Comparison'!A171, 'DataMart Test'!$A$2:$C$1137, 2, FALSE)</f>
        <v/>
      </c>
      <c r="I171">
        <f>VLOOKUP('Needs Work&gt;5DB Units Comparison'!A171, 'DataMart Test'!$A$2:$C$1137, 3, FALSE)</f>
        <v/>
      </c>
      <c r="J171">
        <f>VLOOKUP('Needs Work&gt;5DB Units Comparison'!A171, 'DataMart Prod'!$A$2:$C$1137, 2, FALSE)</f>
        <v/>
      </c>
      <c r="K171">
        <f>VLOOKUP('Needs Work&gt;5DB Units Comparison'!A171, 'DataMart Prod'!$A$2:$C$1137, 3, FALSE)</f>
        <v/>
      </c>
      <c r="L171">
        <f>IF(AND(B171=D171, B171=F171, B171=H171, B171=J171), TRUE, FALSE)</f>
        <v/>
      </c>
      <c r="M171">
        <f>IF(C171=0, AND(E171=1, G171=1, I171=1, K171=1), AND(E171=0, G171=0, I171=0, K171=0))</f>
        <v/>
      </c>
    </row>
    <row r="172">
      <c r="A172" s="3">
        <f>'PALS Prod'!H173</f>
        <v/>
      </c>
      <c r="B172">
        <f>VLOOKUP(A172, 'PALS Prod'!$H$3:$J$863, 2, FALSE)</f>
        <v/>
      </c>
      <c r="C172">
        <f>VLOOKUP(A172, 'PALS Prod'!$H$3:$J$863, 3, FALSE)</f>
        <v/>
      </c>
      <c r="D172">
        <f>VLOOKUP('Needs Work&gt;5DB Units Comparison'!A172, 'CARA Test'!$A$2:$C$1137, 2, FALSE)</f>
        <v/>
      </c>
      <c r="E172">
        <f>VLOOKUP('Needs Work&gt;5DB Units Comparison'!A172, 'CARA Test'!$A$2:$C$1137, 3, FALSE)</f>
        <v/>
      </c>
      <c r="F172">
        <f>VLOOKUP('Needs Work&gt;5DB Units Comparison'!$A172, 'CARA Prod2'!$A$2:$C$1138, 2, FALSE)</f>
        <v/>
      </c>
      <c r="G172">
        <f>VLOOKUP('Needs Work&gt;5DB Units Comparison'!$A172, 'CARA Prod2'!$A$2:$C$1138, 3, FALSE)</f>
        <v/>
      </c>
      <c r="H172">
        <f>VLOOKUP('Needs Work&gt;5DB Units Comparison'!A172, 'DataMart Test'!$A$2:$C$1137, 2, FALSE)</f>
        <v/>
      </c>
      <c r="I172">
        <f>VLOOKUP('Needs Work&gt;5DB Units Comparison'!A172, 'DataMart Test'!$A$2:$C$1137, 3, FALSE)</f>
        <v/>
      </c>
      <c r="J172">
        <f>VLOOKUP('Needs Work&gt;5DB Units Comparison'!A172, 'DataMart Prod'!$A$2:$C$1137, 2, FALSE)</f>
        <v/>
      </c>
      <c r="K172">
        <f>VLOOKUP('Needs Work&gt;5DB Units Comparison'!A172, 'DataMart Prod'!$A$2:$C$1137, 3, FALSE)</f>
        <v/>
      </c>
      <c r="L172">
        <f>IF(AND(B172=D172, B172=F172, B172=H172, B172=J172), TRUE, FALSE)</f>
        <v/>
      </c>
      <c r="M172">
        <f>IF(C172=0, AND(E172=1, G172=1, I172=1, K172=1), AND(E172=0, G172=0, I172=0, K172=0))</f>
        <v/>
      </c>
    </row>
    <row r="173">
      <c r="A173" s="3">
        <f>'PALS Prod'!H174</f>
        <v/>
      </c>
      <c r="B173">
        <f>VLOOKUP(A173, 'PALS Prod'!$H$3:$J$863, 2, FALSE)</f>
        <v/>
      </c>
      <c r="C173">
        <f>VLOOKUP(A173, 'PALS Prod'!$H$3:$J$863, 3, FALSE)</f>
        <v/>
      </c>
      <c r="D173">
        <f>VLOOKUP('Needs Work&gt;5DB Units Comparison'!A173, 'CARA Test'!$A$2:$C$1137, 2, FALSE)</f>
        <v/>
      </c>
      <c r="E173">
        <f>VLOOKUP('Needs Work&gt;5DB Units Comparison'!A173, 'CARA Test'!$A$2:$C$1137, 3, FALSE)</f>
        <v/>
      </c>
      <c r="F173">
        <f>VLOOKUP('Needs Work&gt;5DB Units Comparison'!$A173, 'CARA Prod2'!$A$2:$C$1138, 2, FALSE)</f>
        <v/>
      </c>
      <c r="G173">
        <f>VLOOKUP('Needs Work&gt;5DB Units Comparison'!$A173, 'CARA Prod2'!$A$2:$C$1138, 3, FALSE)</f>
        <v/>
      </c>
      <c r="H173">
        <f>VLOOKUP('Needs Work&gt;5DB Units Comparison'!A173, 'DataMart Test'!$A$2:$C$1137, 2, FALSE)</f>
        <v/>
      </c>
      <c r="I173">
        <f>VLOOKUP('Needs Work&gt;5DB Units Comparison'!A173, 'DataMart Test'!$A$2:$C$1137, 3, FALSE)</f>
        <v/>
      </c>
      <c r="J173">
        <f>VLOOKUP('Needs Work&gt;5DB Units Comparison'!A173, 'DataMart Prod'!$A$2:$C$1137, 2, FALSE)</f>
        <v/>
      </c>
      <c r="K173">
        <f>VLOOKUP('Needs Work&gt;5DB Units Comparison'!A173, 'DataMart Prod'!$A$2:$C$1137, 3, FALSE)</f>
        <v/>
      </c>
      <c r="L173">
        <f>IF(AND(B173=D173, B173=F173, B173=H173, B173=J173), TRUE, FALSE)</f>
        <v/>
      </c>
      <c r="M173">
        <f>IF(C173=0, AND(E173=1, G173=1, I173=1, K173=1), AND(E173=0, G173=0, I173=0, K173=0))</f>
        <v/>
      </c>
    </row>
    <row r="174">
      <c r="A174" s="3">
        <f>'PALS Prod'!H175</f>
        <v/>
      </c>
      <c r="B174">
        <f>VLOOKUP(A174, 'PALS Prod'!$H$3:$J$863, 2, FALSE)</f>
        <v/>
      </c>
      <c r="C174">
        <f>VLOOKUP(A174, 'PALS Prod'!$H$3:$J$863, 3, FALSE)</f>
        <v/>
      </c>
      <c r="D174">
        <f>VLOOKUP('Needs Work&gt;5DB Units Comparison'!A174, 'CARA Test'!$A$2:$C$1137, 2, FALSE)</f>
        <v/>
      </c>
      <c r="E174">
        <f>VLOOKUP('Needs Work&gt;5DB Units Comparison'!A174, 'CARA Test'!$A$2:$C$1137, 3, FALSE)</f>
        <v/>
      </c>
      <c r="F174">
        <f>VLOOKUP('Needs Work&gt;5DB Units Comparison'!$A174, 'CARA Prod2'!$A$2:$C$1138, 2, FALSE)</f>
        <v/>
      </c>
      <c r="G174">
        <f>VLOOKUP('Needs Work&gt;5DB Units Comparison'!$A174, 'CARA Prod2'!$A$2:$C$1138, 3, FALSE)</f>
        <v/>
      </c>
      <c r="H174">
        <f>VLOOKUP('Needs Work&gt;5DB Units Comparison'!A174, 'DataMart Test'!$A$2:$C$1137, 2, FALSE)</f>
        <v/>
      </c>
      <c r="I174">
        <f>VLOOKUP('Needs Work&gt;5DB Units Comparison'!A174, 'DataMart Test'!$A$2:$C$1137, 3, FALSE)</f>
        <v/>
      </c>
      <c r="J174">
        <f>VLOOKUP('Needs Work&gt;5DB Units Comparison'!A174, 'DataMart Prod'!$A$2:$C$1137, 2, FALSE)</f>
        <v/>
      </c>
      <c r="K174">
        <f>VLOOKUP('Needs Work&gt;5DB Units Comparison'!A174, 'DataMart Prod'!$A$2:$C$1137, 3, FALSE)</f>
        <v/>
      </c>
      <c r="L174">
        <f>IF(AND(B174=D174, B174=F174, B174=H174, B174=J174), TRUE, FALSE)</f>
        <v/>
      </c>
      <c r="M174">
        <f>IF(C174=0, AND(E174=1, G174=1, I174=1, K174=1), AND(E174=0, G174=0, I174=0, K174=0))</f>
        <v/>
      </c>
    </row>
    <row r="175">
      <c r="A175" s="3">
        <f>'PALS Prod'!H176</f>
        <v/>
      </c>
      <c r="B175">
        <f>VLOOKUP(A175, 'PALS Prod'!$H$3:$J$863, 2, FALSE)</f>
        <v/>
      </c>
      <c r="C175">
        <f>VLOOKUP(A175, 'PALS Prod'!$H$3:$J$863, 3, FALSE)</f>
        <v/>
      </c>
      <c r="D175">
        <f>VLOOKUP('Needs Work&gt;5DB Units Comparison'!A175, 'CARA Test'!$A$2:$C$1137, 2, FALSE)</f>
        <v/>
      </c>
      <c r="E175">
        <f>VLOOKUP('Needs Work&gt;5DB Units Comparison'!A175, 'CARA Test'!$A$2:$C$1137, 3, FALSE)</f>
        <v/>
      </c>
      <c r="F175">
        <f>VLOOKUP('Needs Work&gt;5DB Units Comparison'!$A175, 'CARA Prod2'!$A$2:$C$1138, 2, FALSE)</f>
        <v/>
      </c>
      <c r="G175">
        <f>VLOOKUP('Needs Work&gt;5DB Units Comparison'!$A175, 'CARA Prod2'!$A$2:$C$1138, 3, FALSE)</f>
        <v/>
      </c>
      <c r="H175">
        <f>VLOOKUP('Needs Work&gt;5DB Units Comparison'!A175, 'DataMart Test'!$A$2:$C$1137, 2, FALSE)</f>
        <v/>
      </c>
      <c r="I175">
        <f>VLOOKUP('Needs Work&gt;5DB Units Comparison'!A175, 'DataMart Test'!$A$2:$C$1137, 3, FALSE)</f>
        <v/>
      </c>
      <c r="J175">
        <f>VLOOKUP('Needs Work&gt;5DB Units Comparison'!A175, 'DataMart Prod'!$A$2:$C$1137, 2, FALSE)</f>
        <v/>
      </c>
      <c r="K175">
        <f>VLOOKUP('Needs Work&gt;5DB Units Comparison'!A175, 'DataMart Prod'!$A$2:$C$1137, 3, FALSE)</f>
        <v/>
      </c>
      <c r="L175">
        <f>IF(AND(B175=D175, B175=F175, B175=H175, B175=J175), TRUE, FALSE)</f>
        <v/>
      </c>
      <c r="M175">
        <f>IF(C175=0, AND(E175=1, G175=1, I175=1, K175=1), AND(E175=0, G175=0, I175=0, K175=0))</f>
        <v/>
      </c>
    </row>
    <row r="176">
      <c r="A176" s="3">
        <f>'PALS Prod'!H177</f>
        <v/>
      </c>
      <c r="B176">
        <f>VLOOKUP(A176, 'PALS Prod'!$H$3:$J$863, 2, FALSE)</f>
        <v/>
      </c>
      <c r="C176">
        <f>VLOOKUP(A176, 'PALS Prod'!$H$3:$J$863, 3, FALSE)</f>
        <v/>
      </c>
      <c r="D176">
        <f>VLOOKUP('Needs Work&gt;5DB Units Comparison'!A176, 'CARA Test'!$A$2:$C$1137, 2, FALSE)</f>
        <v/>
      </c>
      <c r="E176">
        <f>VLOOKUP('Needs Work&gt;5DB Units Comparison'!A176, 'CARA Test'!$A$2:$C$1137, 3, FALSE)</f>
        <v/>
      </c>
      <c r="F176">
        <f>VLOOKUP('Needs Work&gt;5DB Units Comparison'!$A176, 'CARA Prod2'!$A$2:$C$1138, 2, FALSE)</f>
        <v/>
      </c>
      <c r="G176">
        <f>VLOOKUP('Needs Work&gt;5DB Units Comparison'!$A176, 'CARA Prod2'!$A$2:$C$1138, 3, FALSE)</f>
        <v/>
      </c>
      <c r="H176">
        <f>VLOOKUP('Needs Work&gt;5DB Units Comparison'!A176, 'DataMart Test'!$A$2:$C$1137, 2, FALSE)</f>
        <v/>
      </c>
      <c r="I176">
        <f>VLOOKUP('Needs Work&gt;5DB Units Comparison'!A176, 'DataMart Test'!$A$2:$C$1137, 3, FALSE)</f>
        <v/>
      </c>
      <c r="J176">
        <f>VLOOKUP('Needs Work&gt;5DB Units Comparison'!A176, 'DataMart Prod'!$A$2:$C$1137, 2, FALSE)</f>
        <v/>
      </c>
      <c r="K176">
        <f>VLOOKUP('Needs Work&gt;5DB Units Comparison'!A176, 'DataMart Prod'!$A$2:$C$1137, 3, FALSE)</f>
        <v/>
      </c>
      <c r="L176">
        <f>IF(AND(B176=D176, B176=F176, B176=H176, B176=J176), TRUE, FALSE)</f>
        <v/>
      </c>
      <c r="M176">
        <f>IF(C176=0, AND(E176=1, G176=1, I176=1, K176=1), AND(E176=0, G176=0, I176=0, K176=0))</f>
        <v/>
      </c>
    </row>
    <row r="177">
      <c r="A177" s="3">
        <f>'PALS Prod'!H178</f>
        <v/>
      </c>
      <c r="B177">
        <f>VLOOKUP(A177, 'PALS Prod'!$H$3:$J$863, 2, FALSE)</f>
        <v/>
      </c>
      <c r="C177">
        <f>VLOOKUP(A177, 'PALS Prod'!$H$3:$J$863, 3, FALSE)</f>
        <v/>
      </c>
      <c r="D177">
        <f>VLOOKUP('Needs Work&gt;5DB Units Comparison'!A177, 'CARA Test'!$A$2:$C$1137, 2, FALSE)</f>
        <v/>
      </c>
      <c r="E177">
        <f>VLOOKUP('Needs Work&gt;5DB Units Comparison'!A177, 'CARA Test'!$A$2:$C$1137, 3, FALSE)</f>
        <v/>
      </c>
      <c r="F177">
        <f>VLOOKUP('Needs Work&gt;5DB Units Comparison'!$A177, 'CARA Prod2'!$A$2:$C$1138, 2, FALSE)</f>
        <v/>
      </c>
      <c r="G177">
        <f>VLOOKUP('Needs Work&gt;5DB Units Comparison'!$A177, 'CARA Prod2'!$A$2:$C$1138, 3, FALSE)</f>
        <v/>
      </c>
      <c r="H177">
        <f>VLOOKUP('Needs Work&gt;5DB Units Comparison'!A177, 'DataMart Test'!$A$2:$C$1137, 2, FALSE)</f>
        <v/>
      </c>
      <c r="I177">
        <f>VLOOKUP('Needs Work&gt;5DB Units Comparison'!A177, 'DataMart Test'!$A$2:$C$1137, 3, FALSE)</f>
        <v/>
      </c>
      <c r="J177">
        <f>VLOOKUP('Needs Work&gt;5DB Units Comparison'!A177, 'DataMart Prod'!$A$2:$C$1137, 2, FALSE)</f>
        <v/>
      </c>
      <c r="K177">
        <f>VLOOKUP('Needs Work&gt;5DB Units Comparison'!A177, 'DataMart Prod'!$A$2:$C$1137, 3, FALSE)</f>
        <v/>
      </c>
      <c r="L177">
        <f>IF(AND(B177=D177, B177=F177, B177=H177, B177=J177), TRUE, FALSE)</f>
        <v/>
      </c>
      <c r="M177">
        <f>IF(C177=0, AND(E177=1, G177=1, I177=1, K177=1), AND(E177=0, G177=0, I177=0, K177=0))</f>
        <v/>
      </c>
    </row>
    <row r="178">
      <c r="A178" s="3">
        <f>'PALS Prod'!H179</f>
        <v/>
      </c>
      <c r="B178">
        <f>VLOOKUP(A178, 'PALS Prod'!$H$3:$J$863, 2, FALSE)</f>
        <v/>
      </c>
      <c r="C178">
        <f>VLOOKUP(A178, 'PALS Prod'!$H$3:$J$863, 3, FALSE)</f>
        <v/>
      </c>
      <c r="D178">
        <f>VLOOKUP('Needs Work&gt;5DB Units Comparison'!A178, 'CARA Test'!$A$2:$C$1137, 2, FALSE)</f>
        <v/>
      </c>
      <c r="E178">
        <f>VLOOKUP('Needs Work&gt;5DB Units Comparison'!A178, 'CARA Test'!$A$2:$C$1137, 3, FALSE)</f>
        <v/>
      </c>
      <c r="F178">
        <f>VLOOKUP('Needs Work&gt;5DB Units Comparison'!$A178, 'CARA Prod2'!$A$2:$C$1138, 2, FALSE)</f>
        <v/>
      </c>
      <c r="G178">
        <f>VLOOKUP('Needs Work&gt;5DB Units Comparison'!$A178, 'CARA Prod2'!$A$2:$C$1138, 3, FALSE)</f>
        <v/>
      </c>
      <c r="H178">
        <f>VLOOKUP('Needs Work&gt;5DB Units Comparison'!A178, 'DataMart Test'!$A$2:$C$1137, 2, FALSE)</f>
        <v/>
      </c>
      <c r="I178">
        <f>VLOOKUP('Needs Work&gt;5DB Units Comparison'!A178, 'DataMart Test'!$A$2:$C$1137, 3, FALSE)</f>
        <v/>
      </c>
      <c r="J178">
        <f>VLOOKUP('Needs Work&gt;5DB Units Comparison'!A178, 'DataMart Prod'!$A$2:$C$1137, 2, FALSE)</f>
        <v/>
      </c>
      <c r="K178">
        <f>VLOOKUP('Needs Work&gt;5DB Units Comparison'!A178, 'DataMart Prod'!$A$2:$C$1137, 3, FALSE)</f>
        <v/>
      </c>
      <c r="L178">
        <f>IF(AND(B178=D178, B178=F178, B178=H178, B178=J178), TRUE, FALSE)</f>
        <v/>
      </c>
      <c r="M178">
        <f>IF(C178=0, AND(E178=1, G178=1, I178=1, K178=1), AND(E178=0, G178=0, I178=0, K178=0))</f>
        <v/>
      </c>
    </row>
    <row r="179">
      <c r="A179" s="3">
        <f>'PALS Prod'!H180</f>
        <v/>
      </c>
      <c r="B179">
        <f>VLOOKUP(A179, 'PALS Prod'!$H$3:$J$863, 2, FALSE)</f>
        <v/>
      </c>
      <c r="C179">
        <f>VLOOKUP(A179, 'PALS Prod'!$H$3:$J$863, 3, FALSE)</f>
        <v/>
      </c>
      <c r="D179">
        <f>VLOOKUP('Needs Work&gt;5DB Units Comparison'!A179, 'CARA Test'!$A$2:$C$1137, 2, FALSE)</f>
        <v/>
      </c>
      <c r="E179">
        <f>VLOOKUP('Needs Work&gt;5DB Units Comparison'!A179, 'CARA Test'!$A$2:$C$1137, 3, FALSE)</f>
        <v/>
      </c>
      <c r="F179">
        <f>VLOOKUP('Needs Work&gt;5DB Units Comparison'!$A179, 'CARA Prod2'!$A$2:$C$1138, 2, FALSE)</f>
        <v/>
      </c>
      <c r="G179">
        <f>VLOOKUP('Needs Work&gt;5DB Units Comparison'!$A179, 'CARA Prod2'!$A$2:$C$1138, 3, FALSE)</f>
        <v/>
      </c>
      <c r="H179">
        <f>VLOOKUP('Needs Work&gt;5DB Units Comparison'!A179, 'DataMart Test'!$A$2:$C$1137, 2, FALSE)</f>
        <v/>
      </c>
      <c r="I179">
        <f>VLOOKUP('Needs Work&gt;5DB Units Comparison'!A179, 'DataMart Test'!$A$2:$C$1137, 3, FALSE)</f>
        <v/>
      </c>
      <c r="J179">
        <f>VLOOKUP('Needs Work&gt;5DB Units Comparison'!A179, 'DataMart Prod'!$A$2:$C$1137, 2, FALSE)</f>
        <v/>
      </c>
      <c r="K179">
        <f>VLOOKUP('Needs Work&gt;5DB Units Comparison'!A179, 'DataMart Prod'!$A$2:$C$1137, 3, FALSE)</f>
        <v/>
      </c>
      <c r="L179">
        <f>IF(AND(B179=D179, B179=F179, B179=H179, B179=J179), TRUE, FALSE)</f>
        <v/>
      </c>
      <c r="M179">
        <f>IF(C179=0, AND(E179=1, G179=1, I179=1, K179=1), AND(E179=0, G179=0, I179=0, K179=0))</f>
        <v/>
      </c>
    </row>
    <row r="180">
      <c r="A180" s="3">
        <f>'PALS Prod'!H181</f>
        <v/>
      </c>
      <c r="B180">
        <f>VLOOKUP(A180, 'PALS Prod'!$H$3:$J$863, 2, FALSE)</f>
        <v/>
      </c>
      <c r="C180">
        <f>VLOOKUP(A180, 'PALS Prod'!$H$3:$J$863, 3, FALSE)</f>
        <v/>
      </c>
      <c r="D180">
        <f>VLOOKUP('Needs Work&gt;5DB Units Comparison'!A180, 'CARA Test'!$A$2:$C$1137, 2, FALSE)</f>
        <v/>
      </c>
      <c r="E180">
        <f>VLOOKUP('Needs Work&gt;5DB Units Comparison'!A180, 'CARA Test'!$A$2:$C$1137, 3, FALSE)</f>
        <v/>
      </c>
      <c r="F180">
        <f>VLOOKUP('Needs Work&gt;5DB Units Comparison'!$A180, 'CARA Prod2'!$A$2:$C$1138, 2, FALSE)</f>
        <v/>
      </c>
      <c r="G180">
        <f>VLOOKUP('Needs Work&gt;5DB Units Comparison'!$A180, 'CARA Prod2'!$A$2:$C$1138, 3, FALSE)</f>
        <v/>
      </c>
      <c r="H180">
        <f>VLOOKUP('Needs Work&gt;5DB Units Comparison'!A180, 'DataMart Test'!$A$2:$C$1137, 2, FALSE)</f>
        <v/>
      </c>
      <c r="I180">
        <f>VLOOKUP('Needs Work&gt;5DB Units Comparison'!A180, 'DataMart Test'!$A$2:$C$1137, 3, FALSE)</f>
        <v/>
      </c>
      <c r="J180">
        <f>VLOOKUP('Needs Work&gt;5DB Units Comparison'!A180, 'DataMart Prod'!$A$2:$C$1137, 2, FALSE)</f>
        <v/>
      </c>
      <c r="K180">
        <f>VLOOKUP('Needs Work&gt;5DB Units Comparison'!A180, 'DataMart Prod'!$A$2:$C$1137, 3, FALSE)</f>
        <v/>
      </c>
      <c r="L180">
        <f>IF(AND(B180=D180, B180=F180, B180=H180, B180=J180), TRUE, FALSE)</f>
        <v/>
      </c>
      <c r="M180">
        <f>IF(C180=0, AND(E180=1, G180=1, I180=1, K180=1), AND(E180=0, G180=0, I180=0, K180=0))</f>
        <v/>
      </c>
    </row>
    <row r="181">
      <c r="A181" s="3">
        <f>'PALS Prod'!H182</f>
        <v/>
      </c>
      <c r="B181">
        <f>VLOOKUP(A181, 'PALS Prod'!$H$3:$J$863, 2, FALSE)</f>
        <v/>
      </c>
      <c r="C181">
        <f>VLOOKUP(A181, 'PALS Prod'!$H$3:$J$863, 3, FALSE)</f>
        <v/>
      </c>
      <c r="D181">
        <f>VLOOKUP('Needs Work&gt;5DB Units Comparison'!A181, 'CARA Test'!$A$2:$C$1137, 2, FALSE)</f>
        <v/>
      </c>
      <c r="E181">
        <f>VLOOKUP('Needs Work&gt;5DB Units Comparison'!A181, 'CARA Test'!$A$2:$C$1137, 3, FALSE)</f>
        <v/>
      </c>
      <c r="F181">
        <f>VLOOKUP('Needs Work&gt;5DB Units Comparison'!$A181, 'CARA Prod2'!$A$2:$C$1138, 2, FALSE)</f>
        <v/>
      </c>
      <c r="G181">
        <f>VLOOKUP('Needs Work&gt;5DB Units Comparison'!$A181, 'CARA Prod2'!$A$2:$C$1138, 3, FALSE)</f>
        <v/>
      </c>
      <c r="H181">
        <f>VLOOKUP('Needs Work&gt;5DB Units Comparison'!A181, 'DataMart Test'!$A$2:$C$1137, 2, FALSE)</f>
        <v/>
      </c>
      <c r="I181">
        <f>VLOOKUP('Needs Work&gt;5DB Units Comparison'!A181, 'DataMart Test'!$A$2:$C$1137, 3, FALSE)</f>
        <v/>
      </c>
      <c r="J181">
        <f>VLOOKUP('Needs Work&gt;5DB Units Comparison'!A181, 'DataMart Prod'!$A$2:$C$1137, 2, FALSE)</f>
        <v/>
      </c>
      <c r="K181">
        <f>VLOOKUP('Needs Work&gt;5DB Units Comparison'!A181, 'DataMart Prod'!$A$2:$C$1137, 3, FALSE)</f>
        <v/>
      </c>
      <c r="L181">
        <f>IF(AND(B181=D181, B181=F181, B181=H181, B181=J181), TRUE, FALSE)</f>
        <v/>
      </c>
      <c r="M181">
        <f>IF(C181=0, AND(E181=1, G181=1, I181=1, K181=1), AND(E181=0, G181=0, I181=0, K181=0))</f>
        <v/>
      </c>
    </row>
    <row r="182">
      <c r="A182" s="3">
        <f>'PALS Prod'!H183</f>
        <v/>
      </c>
      <c r="B182">
        <f>VLOOKUP(A182, 'PALS Prod'!$H$3:$J$863, 2, FALSE)</f>
        <v/>
      </c>
      <c r="C182">
        <f>VLOOKUP(A182, 'PALS Prod'!$H$3:$J$863, 3, FALSE)</f>
        <v/>
      </c>
      <c r="D182">
        <f>VLOOKUP('Needs Work&gt;5DB Units Comparison'!A182, 'CARA Test'!$A$2:$C$1137, 2, FALSE)</f>
        <v/>
      </c>
      <c r="E182">
        <f>VLOOKUP('Needs Work&gt;5DB Units Comparison'!A182, 'CARA Test'!$A$2:$C$1137, 3, FALSE)</f>
        <v/>
      </c>
      <c r="F182">
        <f>VLOOKUP('Needs Work&gt;5DB Units Comparison'!$A182, 'CARA Prod2'!$A$2:$C$1138, 2, FALSE)</f>
        <v/>
      </c>
      <c r="G182">
        <f>VLOOKUP('Needs Work&gt;5DB Units Comparison'!$A182, 'CARA Prod2'!$A$2:$C$1138, 3, FALSE)</f>
        <v/>
      </c>
      <c r="H182">
        <f>VLOOKUP('Needs Work&gt;5DB Units Comparison'!A182, 'DataMart Test'!$A$2:$C$1137, 2, FALSE)</f>
        <v/>
      </c>
      <c r="I182">
        <f>VLOOKUP('Needs Work&gt;5DB Units Comparison'!A182, 'DataMart Test'!$A$2:$C$1137, 3, FALSE)</f>
        <v/>
      </c>
      <c r="J182">
        <f>VLOOKUP('Needs Work&gt;5DB Units Comparison'!A182, 'DataMart Prod'!$A$2:$C$1137, 2, FALSE)</f>
        <v/>
      </c>
      <c r="K182">
        <f>VLOOKUP('Needs Work&gt;5DB Units Comparison'!A182, 'DataMart Prod'!$A$2:$C$1137, 3, FALSE)</f>
        <v/>
      </c>
      <c r="L182">
        <f>IF(AND(B182=D182, B182=F182, B182=H182, B182=J182), TRUE, FALSE)</f>
        <v/>
      </c>
      <c r="M182">
        <f>IF(C182=0, AND(E182=1, G182=1, I182=1, K182=1), AND(E182=0, G182=0, I182=0, K182=0))</f>
        <v/>
      </c>
    </row>
    <row r="183">
      <c r="A183" s="3">
        <f>'PALS Prod'!H184</f>
        <v/>
      </c>
      <c r="B183">
        <f>VLOOKUP(A183, 'PALS Prod'!$H$3:$J$863, 2, FALSE)</f>
        <v/>
      </c>
      <c r="C183">
        <f>VLOOKUP(A183, 'PALS Prod'!$H$3:$J$863, 3, FALSE)</f>
        <v/>
      </c>
      <c r="D183">
        <f>VLOOKUP('Needs Work&gt;5DB Units Comparison'!A183, 'CARA Test'!$A$2:$C$1137, 2, FALSE)</f>
        <v/>
      </c>
      <c r="E183">
        <f>VLOOKUP('Needs Work&gt;5DB Units Comparison'!A183, 'CARA Test'!$A$2:$C$1137, 3, FALSE)</f>
        <v/>
      </c>
      <c r="F183">
        <f>VLOOKUP('Needs Work&gt;5DB Units Comparison'!$A183, 'CARA Prod2'!$A$2:$C$1138, 2, FALSE)</f>
        <v/>
      </c>
      <c r="G183">
        <f>VLOOKUP('Needs Work&gt;5DB Units Comparison'!$A183, 'CARA Prod2'!$A$2:$C$1138, 3, FALSE)</f>
        <v/>
      </c>
      <c r="H183">
        <f>VLOOKUP('Needs Work&gt;5DB Units Comparison'!A183, 'DataMart Test'!$A$2:$C$1137, 2, FALSE)</f>
        <v/>
      </c>
      <c r="I183">
        <f>VLOOKUP('Needs Work&gt;5DB Units Comparison'!A183, 'DataMart Test'!$A$2:$C$1137, 3, FALSE)</f>
        <v/>
      </c>
      <c r="J183">
        <f>VLOOKUP('Needs Work&gt;5DB Units Comparison'!A183, 'DataMart Prod'!$A$2:$C$1137, 2, FALSE)</f>
        <v/>
      </c>
      <c r="K183">
        <f>VLOOKUP('Needs Work&gt;5DB Units Comparison'!A183, 'DataMart Prod'!$A$2:$C$1137, 3, FALSE)</f>
        <v/>
      </c>
      <c r="L183">
        <f>IF(AND(B183=D183, B183=F183, B183=H183, B183=J183), TRUE, FALSE)</f>
        <v/>
      </c>
      <c r="M183">
        <f>IF(C183=0, AND(E183=1, G183=1, I183=1, K183=1), AND(E183=0, G183=0, I183=0, K183=0))</f>
        <v/>
      </c>
    </row>
    <row r="184">
      <c r="A184" s="3">
        <f>'PALS Prod'!H185</f>
        <v/>
      </c>
      <c r="B184">
        <f>VLOOKUP(A184, 'PALS Prod'!$H$3:$J$863, 2, FALSE)</f>
        <v/>
      </c>
      <c r="C184">
        <f>VLOOKUP(A184, 'PALS Prod'!$H$3:$J$863, 3, FALSE)</f>
        <v/>
      </c>
      <c r="D184">
        <f>VLOOKUP('Needs Work&gt;5DB Units Comparison'!A184, 'CARA Test'!$A$2:$C$1137, 2, FALSE)</f>
        <v/>
      </c>
      <c r="E184">
        <f>VLOOKUP('Needs Work&gt;5DB Units Comparison'!A184, 'CARA Test'!$A$2:$C$1137, 3, FALSE)</f>
        <v/>
      </c>
      <c r="F184">
        <f>VLOOKUP('Needs Work&gt;5DB Units Comparison'!$A184, 'CARA Prod2'!$A$2:$C$1138, 2, FALSE)</f>
        <v/>
      </c>
      <c r="G184">
        <f>VLOOKUP('Needs Work&gt;5DB Units Comparison'!$A184, 'CARA Prod2'!$A$2:$C$1138, 3, FALSE)</f>
        <v/>
      </c>
      <c r="H184">
        <f>VLOOKUP('Needs Work&gt;5DB Units Comparison'!A184, 'DataMart Test'!$A$2:$C$1137, 2, FALSE)</f>
        <v/>
      </c>
      <c r="I184">
        <f>VLOOKUP('Needs Work&gt;5DB Units Comparison'!A184, 'DataMart Test'!$A$2:$C$1137, 3, FALSE)</f>
        <v/>
      </c>
      <c r="J184">
        <f>VLOOKUP('Needs Work&gt;5DB Units Comparison'!A184, 'DataMart Prod'!$A$2:$C$1137, 2, FALSE)</f>
        <v/>
      </c>
      <c r="K184">
        <f>VLOOKUP('Needs Work&gt;5DB Units Comparison'!A184, 'DataMart Prod'!$A$2:$C$1137, 3, FALSE)</f>
        <v/>
      </c>
      <c r="L184">
        <f>IF(AND(B184=D184, B184=F184, B184=H184, B184=J184), TRUE, FALSE)</f>
        <v/>
      </c>
      <c r="M184">
        <f>IF(C184=0, AND(E184=1, G184=1, I184=1, K184=1), AND(E184=0, G184=0, I184=0, K184=0))</f>
        <v/>
      </c>
    </row>
    <row r="185">
      <c r="A185" s="3">
        <f>'PALS Prod'!H186</f>
        <v/>
      </c>
      <c r="B185">
        <f>VLOOKUP(A185, 'PALS Prod'!$H$3:$J$863, 2, FALSE)</f>
        <v/>
      </c>
      <c r="C185">
        <f>VLOOKUP(A185, 'PALS Prod'!$H$3:$J$863, 3, FALSE)</f>
        <v/>
      </c>
      <c r="D185">
        <f>VLOOKUP('Needs Work&gt;5DB Units Comparison'!A185, 'CARA Test'!$A$2:$C$1137, 2, FALSE)</f>
        <v/>
      </c>
      <c r="E185">
        <f>VLOOKUP('Needs Work&gt;5DB Units Comparison'!A185, 'CARA Test'!$A$2:$C$1137, 3, FALSE)</f>
        <v/>
      </c>
      <c r="F185">
        <f>VLOOKUP('Needs Work&gt;5DB Units Comparison'!$A185, 'CARA Prod2'!$A$2:$C$1138, 2, FALSE)</f>
        <v/>
      </c>
      <c r="G185">
        <f>VLOOKUP('Needs Work&gt;5DB Units Comparison'!$A185, 'CARA Prod2'!$A$2:$C$1138, 3, FALSE)</f>
        <v/>
      </c>
      <c r="H185">
        <f>VLOOKUP('Needs Work&gt;5DB Units Comparison'!A185, 'DataMart Test'!$A$2:$C$1137, 2, FALSE)</f>
        <v/>
      </c>
      <c r="I185">
        <f>VLOOKUP('Needs Work&gt;5DB Units Comparison'!A185, 'DataMart Test'!$A$2:$C$1137, 3, FALSE)</f>
        <v/>
      </c>
      <c r="J185">
        <f>VLOOKUP('Needs Work&gt;5DB Units Comparison'!A185, 'DataMart Prod'!$A$2:$C$1137, 2, FALSE)</f>
        <v/>
      </c>
      <c r="K185">
        <f>VLOOKUP('Needs Work&gt;5DB Units Comparison'!A185, 'DataMart Prod'!$A$2:$C$1137, 3, FALSE)</f>
        <v/>
      </c>
      <c r="L185">
        <f>IF(AND(B185=D185, B185=F185, B185=H185, B185=J185), TRUE, FALSE)</f>
        <v/>
      </c>
      <c r="M185">
        <f>IF(C185=0, AND(E185=1, G185=1, I185=1, K185=1), AND(E185=0, G185=0, I185=0, K185=0))</f>
        <v/>
      </c>
    </row>
    <row r="186">
      <c r="A186" s="3">
        <f>'PALS Prod'!H187</f>
        <v/>
      </c>
      <c r="B186">
        <f>VLOOKUP(A186, 'PALS Prod'!$H$3:$J$863, 2, FALSE)</f>
        <v/>
      </c>
      <c r="C186">
        <f>VLOOKUP(A186, 'PALS Prod'!$H$3:$J$863, 3, FALSE)</f>
        <v/>
      </c>
      <c r="D186">
        <f>VLOOKUP('Needs Work&gt;5DB Units Comparison'!A186, 'CARA Test'!$A$2:$C$1137, 2, FALSE)</f>
        <v/>
      </c>
      <c r="E186">
        <f>VLOOKUP('Needs Work&gt;5DB Units Comparison'!A186, 'CARA Test'!$A$2:$C$1137, 3, FALSE)</f>
        <v/>
      </c>
      <c r="F186">
        <f>VLOOKUP('Needs Work&gt;5DB Units Comparison'!$A186, 'CARA Prod2'!$A$2:$C$1138, 2, FALSE)</f>
        <v/>
      </c>
      <c r="G186">
        <f>VLOOKUP('Needs Work&gt;5DB Units Comparison'!$A186, 'CARA Prod2'!$A$2:$C$1138, 3, FALSE)</f>
        <v/>
      </c>
      <c r="H186">
        <f>VLOOKUP('Needs Work&gt;5DB Units Comparison'!A186, 'DataMart Test'!$A$2:$C$1137, 2, FALSE)</f>
        <v/>
      </c>
      <c r="I186">
        <f>VLOOKUP('Needs Work&gt;5DB Units Comparison'!A186, 'DataMart Test'!$A$2:$C$1137, 3, FALSE)</f>
        <v/>
      </c>
      <c r="J186">
        <f>VLOOKUP('Needs Work&gt;5DB Units Comparison'!A186, 'DataMart Prod'!$A$2:$C$1137, 2, FALSE)</f>
        <v/>
      </c>
      <c r="K186">
        <f>VLOOKUP('Needs Work&gt;5DB Units Comparison'!A186, 'DataMart Prod'!$A$2:$C$1137, 3, FALSE)</f>
        <v/>
      </c>
      <c r="L186">
        <f>IF(AND(B186=D186, B186=F186, B186=H186, B186=J186), TRUE, FALSE)</f>
        <v/>
      </c>
      <c r="M186">
        <f>IF(C186=0, AND(E186=1, G186=1, I186=1, K186=1), AND(E186=0, G186=0, I186=0, K186=0))</f>
        <v/>
      </c>
    </row>
    <row r="187">
      <c r="A187" s="3">
        <f>'PALS Prod'!H188</f>
        <v/>
      </c>
      <c r="B187">
        <f>VLOOKUP(A187, 'PALS Prod'!$H$3:$J$863, 2, FALSE)</f>
        <v/>
      </c>
      <c r="C187">
        <f>VLOOKUP(A187, 'PALS Prod'!$H$3:$J$863, 3, FALSE)</f>
        <v/>
      </c>
      <c r="D187">
        <f>VLOOKUP('Needs Work&gt;5DB Units Comparison'!A187, 'CARA Test'!$A$2:$C$1137, 2, FALSE)</f>
        <v/>
      </c>
      <c r="E187">
        <f>VLOOKUP('Needs Work&gt;5DB Units Comparison'!A187, 'CARA Test'!$A$2:$C$1137, 3, FALSE)</f>
        <v/>
      </c>
      <c r="F187">
        <f>VLOOKUP('Needs Work&gt;5DB Units Comparison'!$A187, 'CARA Prod2'!$A$2:$C$1138, 2, FALSE)</f>
        <v/>
      </c>
      <c r="G187">
        <f>VLOOKUP('Needs Work&gt;5DB Units Comparison'!$A187, 'CARA Prod2'!$A$2:$C$1138, 3, FALSE)</f>
        <v/>
      </c>
      <c r="H187">
        <f>VLOOKUP('Needs Work&gt;5DB Units Comparison'!A187, 'DataMart Test'!$A$2:$C$1137, 2, FALSE)</f>
        <v/>
      </c>
      <c r="I187">
        <f>VLOOKUP('Needs Work&gt;5DB Units Comparison'!A187, 'DataMart Test'!$A$2:$C$1137, 3, FALSE)</f>
        <v/>
      </c>
      <c r="J187">
        <f>VLOOKUP('Needs Work&gt;5DB Units Comparison'!A187, 'DataMart Prod'!$A$2:$C$1137, 2, FALSE)</f>
        <v/>
      </c>
      <c r="K187">
        <f>VLOOKUP('Needs Work&gt;5DB Units Comparison'!A187, 'DataMart Prod'!$A$2:$C$1137, 3, FALSE)</f>
        <v/>
      </c>
      <c r="L187">
        <f>IF(AND(B187=D187, B187=F187, B187=H187, B187=J187), TRUE, FALSE)</f>
        <v/>
      </c>
      <c r="M187">
        <f>IF(C187=0, AND(E187=1, G187=1, I187=1, K187=1), AND(E187=0, G187=0, I187=0, K187=0))</f>
        <v/>
      </c>
    </row>
    <row r="188">
      <c r="A188" s="3">
        <f>'PALS Prod'!H189</f>
        <v/>
      </c>
      <c r="B188">
        <f>VLOOKUP(A188, 'PALS Prod'!$H$3:$J$863, 2, FALSE)</f>
        <v/>
      </c>
      <c r="C188">
        <f>VLOOKUP(A188, 'PALS Prod'!$H$3:$J$863, 3, FALSE)</f>
        <v/>
      </c>
      <c r="D188">
        <f>VLOOKUP('Needs Work&gt;5DB Units Comparison'!A188, 'CARA Test'!$A$2:$C$1137, 2, FALSE)</f>
        <v/>
      </c>
      <c r="E188">
        <f>VLOOKUP('Needs Work&gt;5DB Units Comparison'!A188, 'CARA Test'!$A$2:$C$1137, 3, FALSE)</f>
        <v/>
      </c>
      <c r="F188">
        <f>VLOOKUP('Needs Work&gt;5DB Units Comparison'!$A188, 'CARA Prod2'!$A$2:$C$1138, 2, FALSE)</f>
        <v/>
      </c>
      <c r="G188">
        <f>VLOOKUP('Needs Work&gt;5DB Units Comparison'!$A188, 'CARA Prod2'!$A$2:$C$1138, 3, FALSE)</f>
        <v/>
      </c>
      <c r="H188">
        <f>VLOOKUP('Needs Work&gt;5DB Units Comparison'!A188, 'DataMart Test'!$A$2:$C$1137, 2, FALSE)</f>
        <v/>
      </c>
      <c r="I188">
        <f>VLOOKUP('Needs Work&gt;5DB Units Comparison'!A188, 'DataMart Test'!$A$2:$C$1137, 3, FALSE)</f>
        <v/>
      </c>
      <c r="J188">
        <f>VLOOKUP('Needs Work&gt;5DB Units Comparison'!A188, 'DataMart Prod'!$A$2:$C$1137, 2, FALSE)</f>
        <v/>
      </c>
      <c r="K188">
        <f>VLOOKUP('Needs Work&gt;5DB Units Comparison'!A188, 'DataMart Prod'!$A$2:$C$1137, 3, FALSE)</f>
        <v/>
      </c>
      <c r="L188">
        <f>IF(AND(B188=D188, B188=F188, B188=H188, B188=J188), TRUE, FALSE)</f>
        <v/>
      </c>
      <c r="M188">
        <f>IF(C188=0, AND(E188=1, G188=1, I188=1, K188=1), AND(E188=0, G188=0, I188=0, K188=0))</f>
        <v/>
      </c>
    </row>
    <row r="189">
      <c r="A189" s="3">
        <f>'PALS Prod'!H190</f>
        <v/>
      </c>
      <c r="B189">
        <f>VLOOKUP(A189, 'PALS Prod'!$H$3:$J$863, 2, FALSE)</f>
        <v/>
      </c>
      <c r="C189">
        <f>VLOOKUP(A189, 'PALS Prod'!$H$3:$J$863, 3, FALSE)</f>
        <v/>
      </c>
      <c r="D189">
        <f>VLOOKUP('Needs Work&gt;5DB Units Comparison'!A189, 'CARA Test'!$A$2:$C$1137, 2, FALSE)</f>
        <v/>
      </c>
      <c r="E189">
        <f>VLOOKUP('Needs Work&gt;5DB Units Comparison'!A189, 'CARA Test'!$A$2:$C$1137, 3, FALSE)</f>
        <v/>
      </c>
      <c r="F189">
        <f>VLOOKUP('Needs Work&gt;5DB Units Comparison'!$A189, 'CARA Prod2'!$A$2:$C$1138, 2, FALSE)</f>
        <v/>
      </c>
      <c r="G189">
        <f>VLOOKUP('Needs Work&gt;5DB Units Comparison'!$A189, 'CARA Prod2'!$A$2:$C$1138, 3, FALSE)</f>
        <v/>
      </c>
      <c r="H189">
        <f>VLOOKUP('Needs Work&gt;5DB Units Comparison'!A189, 'DataMart Test'!$A$2:$C$1137, 2, FALSE)</f>
        <v/>
      </c>
      <c r="I189">
        <f>VLOOKUP('Needs Work&gt;5DB Units Comparison'!A189, 'DataMart Test'!$A$2:$C$1137, 3, FALSE)</f>
        <v/>
      </c>
      <c r="J189">
        <f>VLOOKUP('Needs Work&gt;5DB Units Comparison'!A189, 'DataMart Prod'!$A$2:$C$1137, 2, FALSE)</f>
        <v/>
      </c>
      <c r="K189">
        <f>VLOOKUP('Needs Work&gt;5DB Units Comparison'!A189, 'DataMart Prod'!$A$2:$C$1137, 3, FALSE)</f>
        <v/>
      </c>
      <c r="L189">
        <f>IF(AND(B189=D189, B189=F189, B189=H189, B189=J189), TRUE, FALSE)</f>
        <v/>
      </c>
      <c r="M189">
        <f>IF(C189=0, AND(E189=1, G189=1, I189=1, K189=1), AND(E189=0, G189=0, I189=0, K189=0))</f>
        <v/>
      </c>
    </row>
    <row r="190">
      <c r="A190" s="3">
        <f>'PALS Prod'!H191</f>
        <v/>
      </c>
      <c r="B190">
        <f>VLOOKUP(A190, 'PALS Prod'!$H$3:$J$863, 2, FALSE)</f>
        <v/>
      </c>
      <c r="C190">
        <f>VLOOKUP(A190, 'PALS Prod'!$H$3:$J$863, 3, FALSE)</f>
        <v/>
      </c>
      <c r="D190">
        <f>VLOOKUP('Needs Work&gt;5DB Units Comparison'!A190, 'CARA Test'!$A$2:$C$1137, 2, FALSE)</f>
        <v/>
      </c>
      <c r="E190">
        <f>VLOOKUP('Needs Work&gt;5DB Units Comparison'!A190, 'CARA Test'!$A$2:$C$1137, 3, FALSE)</f>
        <v/>
      </c>
      <c r="F190">
        <f>VLOOKUP('Needs Work&gt;5DB Units Comparison'!$A190, 'CARA Prod2'!$A$2:$C$1138, 2, FALSE)</f>
        <v/>
      </c>
      <c r="G190">
        <f>VLOOKUP('Needs Work&gt;5DB Units Comparison'!$A190, 'CARA Prod2'!$A$2:$C$1138, 3, FALSE)</f>
        <v/>
      </c>
      <c r="H190">
        <f>VLOOKUP('Needs Work&gt;5DB Units Comparison'!A190, 'DataMart Test'!$A$2:$C$1137, 2, FALSE)</f>
        <v/>
      </c>
      <c r="I190">
        <f>VLOOKUP('Needs Work&gt;5DB Units Comparison'!A190, 'DataMart Test'!$A$2:$C$1137, 3, FALSE)</f>
        <v/>
      </c>
      <c r="J190">
        <f>VLOOKUP('Needs Work&gt;5DB Units Comparison'!A190, 'DataMart Prod'!$A$2:$C$1137, 2, FALSE)</f>
        <v/>
      </c>
      <c r="K190">
        <f>VLOOKUP('Needs Work&gt;5DB Units Comparison'!A190, 'DataMart Prod'!$A$2:$C$1137, 3, FALSE)</f>
        <v/>
      </c>
      <c r="L190">
        <f>IF(AND(B190=D190, B190=F190, B190=H190, B190=J190), TRUE, FALSE)</f>
        <v/>
      </c>
      <c r="M190">
        <f>IF(C190=0, AND(E190=1, G190=1, I190=1, K190=1), AND(E190=0, G190=0, I190=0, K190=0))</f>
        <v/>
      </c>
    </row>
    <row r="191">
      <c r="A191" s="3">
        <f>'PALS Prod'!H192</f>
        <v/>
      </c>
      <c r="B191">
        <f>VLOOKUP(A191, 'PALS Prod'!$H$3:$J$863, 2, FALSE)</f>
        <v/>
      </c>
      <c r="C191">
        <f>VLOOKUP(A191, 'PALS Prod'!$H$3:$J$863, 3, FALSE)</f>
        <v/>
      </c>
      <c r="D191">
        <f>VLOOKUP('Needs Work&gt;5DB Units Comparison'!A191, 'CARA Test'!$A$2:$C$1137, 2, FALSE)</f>
        <v/>
      </c>
      <c r="E191">
        <f>VLOOKUP('Needs Work&gt;5DB Units Comparison'!A191, 'CARA Test'!$A$2:$C$1137, 3, FALSE)</f>
        <v/>
      </c>
      <c r="F191">
        <f>VLOOKUP('Needs Work&gt;5DB Units Comparison'!$A191, 'CARA Prod2'!$A$2:$C$1138, 2, FALSE)</f>
        <v/>
      </c>
      <c r="G191">
        <f>VLOOKUP('Needs Work&gt;5DB Units Comparison'!$A191, 'CARA Prod2'!$A$2:$C$1138, 3, FALSE)</f>
        <v/>
      </c>
      <c r="H191">
        <f>VLOOKUP('Needs Work&gt;5DB Units Comparison'!A191, 'DataMart Test'!$A$2:$C$1137, 2, FALSE)</f>
        <v/>
      </c>
      <c r="I191">
        <f>VLOOKUP('Needs Work&gt;5DB Units Comparison'!A191, 'DataMart Test'!$A$2:$C$1137, 3, FALSE)</f>
        <v/>
      </c>
      <c r="J191">
        <f>VLOOKUP('Needs Work&gt;5DB Units Comparison'!A191, 'DataMart Prod'!$A$2:$C$1137, 2, FALSE)</f>
        <v/>
      </c>
      <c r="K191">
        <f>VLOOKUP('Needs Work&gt;5DB Units Comparison'!A191, 'DataMart Prod'!$A$2:$C$1137, 3, FALSE)</f>
        <v/>
      </c>
      <c r="L191">
        <f>IF(AND(B191=D191, B191=F191, B191=H191, B191=J191), TRUE, FALSE)</f>
        <v/>
      </c>
      <c r="M191">
        <f>IF(C191=0, AND(E191=1, G191=1, I191=1, K191=1), AND(E191=0, G191=0, I191=0, K191=0))</f>
        <v/>
      </c>
    </row>
    <row r="192">
      <c r="A192" s="3">
        <f>'PALS Prod'!H193</f>
        <v/>
      </c>
      <c r="B192">
        <f>VLOOKUP(A192, 'PALS Prod'!$H$3:$J$863, 2, FALSE)</f>
        <v/>
      </c>
      <c r="C192">
        <f>VLOOKUP(A192, 'PALS Prod'!$H$3:$J$863, 3, FALSE)</f>
        <v/>
      </c>
      <c r="D192">
        <f>VLOOKUP('Needs Work&gt;5DB Units Comparison'!A192, 'CARA Test'!$A$2:$C$1137, 2, FALSE)</f>
        <v/>
      </c>
      <c r="E192">
        <f>VLOOKUP('Needs Work&gt;5DB Units Comparison'!A192, 'CARA Test'!$A$2:$C$1137, 3, FALSE)</f>
        <v/>
      </c>
      <c r="F192">
        <f>VLOOKUP('Needs Work&gt;5DB Units Comparison'!$A192, 'CARA Prod2'!$A$2:$C$1138, 2, FALSE)</f>
        <v/>
      </c>
      <c r="G192">
        <f>VLOOKUP('Needs Work&gt;5DB Units Comparison'!$A192, 'CARA Prod2'!$A$2:$C$1138, 3, FALSE)</f>
        <v/>
      </c>
      <c r="H192">
        <f>VLOOKUP('Needs Work&gt;5DB Units Comparison'!A192, 'DataMart Test'!$A$2:$C$1137, 2, FALSE)</f>
        <v/>
      </c>
      <c r="I192">
        <f>VLOOKUP('Needs Work&gt;5DB Units Comparison'!A192, 'DataMart Test'!$A$2:$C$1137, 3, FALSE)</f>
        <v/>
      </c>
      <c r="J192">
        <f>VLOOKUP('Needs Work&gt;5DB Units Comparison'!A192, 'DataMart Prod'!$A$2:$C$1137, 2, FALSE)</f>
        <v/>
      </c>
      <c r="K192">
        <f>VLOOKUP('Needs Work&gt;5DB Units Comparison'!A192, 'DataMart Prod'!$A$2:$C$1137, 3, FALSE)</f>
        <v/>
      </c>
      <c r="L192">
        <f>IF(AND(B192=D192, B192=F192, B192=H192, B192=J192), TRUE, FALSE)</f>
        <v/>
      </c>
      <c r="M192">
        <f>IF(C192=0, AND(E192=1, G192=1, I192=1, K192=1), AND(E192=0, G192=0, I192=0, K192=0))</f>
        <v/>
      </c>
    </row>
    <row r="193">
      <c r="A193" s="3">
        <f>'PALS Prod'!H194</f>
        <v/>
      </c>
      <c r="B193">
        <f>VLOOKUP(A193, 'PALS Prod'!$H$3:$J$863, 2, FALSE)</f>
        <v/>
      </c>
      <c r="C193">
        <f>VLOOKUP(A193, 'PALS Prod'!$H$3:$J$863, 3, FALSE)</f>
        <v/>
      </c>
      <c r="D193">
        <f>VLOOKUP('Needs Work&gt;5DB Units Comparison'!A193, 'CARA Test'!$A$2:$C$1137, 2, FALSE)</f>
        <v/>
      </c>
      <c r="E193">
        <f>VLOOKUP('Needs Work&gt;5DB Units Comparison'!A193, 'CARA Test'!$A$2:$C$1137, 3, FALSE)</f>
        <v/>
      </c>
      <c r="F193">
        <f>VLOOKUP('Needs Work&gt;5DB Units Comparison'!$A193, 'CARA Prod2'!$A$2:$C$1138, 2, FALSE)</f>
        <v/>
      </c>
      <c r="G193">
        <f>VLOOKUP('Needs Work&gt;5DB Units Comparison'!$A193, 'CARA Prod2'!$A$2:$C$1138, 3, FALSE)</f>
        <v/>
      </c>
      <c r="H193">
        <f>VLOOKUP('Needs Work&gt;5DB Units Comparison'!A193, 'DataMart Test'!$A$2:$C$1137, 2, FALSE)</f>
        <v/>
      </c>
      <c r="I193">
        <f>VLOOKUP('Needs Work&gt;5DB Units Comparison'!A193, 'DataMart Test'!$A$2:$C$1137, 3, FALSE)</f>
        <v/>
      </c>
      <c r="J193">
        <f>VLOOKUP('Needs Work&gt;5DB Units Comparison'!A193, 'DataMart Prod'!$A$2:$C$1137, 2, FALSE)</f>
        <v/>
      </c>
      <c r="K193">
        <f>VLOOKUP('Needs Work&gt;5DB Units Comparison'!A193, 'DataMart Prod'!$A$2:$C$1137, 3, FALSE)</f>
        <v/>
      </c>
      <c r="L193">
        <f>IF(AND(B193=D193, B193=F193, B193=H193, B193=J193), TRUE, FALSE)</f>
        <v/>
      </c>
      <c r="M193">
        <f>IF(C193=0, AND(E193=1, G193=1, I193=1, K193=1), AND(E193=0, G193=0, I193=0, K193=0))</f>
        <v/>
      </c>
    </row>
    <row r="194">
      <c r="A194" s="3">
        <f>'PALS Prod'!H195</f>
        <v/>
      </c>
      <c r="B194">
        <f>VLOOKUP(A194, 'PALS Prod'!$H$3:$J$863, 2, FALSE)</f>
        <v/>
      </c>
      <c r="C194">
        <f>VLOOKUP(A194, 'PALS Prod'!$H$3:$J$863, 3, FALSE)</f>
        <v/>
      </c>
      <c r="D194">
        <f>VLOOKUP('Needs Work&gt;5DB Units Comparison'!A194, 'CARA Test'!$A$2:$C$1137, 2, FALSE)</f>
        <v/>
      </c>
      <c r="E194">
        <f>VLOOKUP('Needs Work&gt;5DB Units Comparison'!A194, 'CARA Test'!$A$2:$C$1137, 3, FALSE)</f>
        <v/>
      </c>
      <c r="F194">
        <f>VLOOKUP('Needs Work&gt;5DB Units Comparison'!$A194, 'CARA Prod2'!$A$2:$C$1138, 2, FALSE)</f>
        <v/>
      </c>
      <c r="G194">
        <f>VLOOKUP('Needs Work&gt;5DB Units Comparison'!$A194, 'CARA Prod2'!$A$2:$C$1138, 3, FALSE)</f>
        <v/>
      </c>
      <c r="H194">
        <f>VLOOKUP('Needs Work&gt;5DB Units Comparison'!A194, 'DataMart Test'!$A$2:$C$1137, 2, FALSE)</f>
        <v/>
      </c>
      <c r="I194">
        <f>VLOOKUP('Needs Work&gt;5DB Units Comparison'!A194, 'DataMart Test'!$A$2:$C$1137, 3, FALSE)</f>
        <v/>
      </c>
      <c r="J194">
        <f>VLOOKUP('Needs Work&gt;5DB Units Comparison'!A194, 'DataMart Prod'!$A$2:$C$1137, 2, FALSE)</f>
        <v/>
      </c>
      <c r="K194">
        <f>VLOOKUP('Needs Work&gt;5DB Units Comparison'!A194, 'DataMart Prod'!$A$2:$C$1137, 3, FALSE)</f>
        <v/>
      </c>
      <c r="L194">
        <f>IF(AND(B194=D194, B194=F194, B194=H194, B194=J194), TRUE, FALSE)</f>
        <v/>
      </c>
      <c r="M194">
        <f>IF(C194=0, AND(E194=1, G194=1, I194=1, K194=1), AND(E194=0, G194=0, I194=0, K194=0))</f>
        <v/>
      </c>
    </row>
    <row r="195">
      <c r="A195" s="3">
        <f>'PALS Prod'!H196</f>
        <v/>
      </c>
      <c r="B195">
        <f>VLOOKUP(A195, 'PALS Prod'!$H$3:$J$863, 2, FALSE)</f>
        <v/>
      </c>
      <c r="C195">
        <f>VLOOKUP(A195, 'PALS Prod'!$H$3:$J$863, 3, FALSE)</f>
        <v/>
      </c>
      <c r="D195">
        <f>VLOOKUP('Needs Work&gt;5DB Units Comparison'!A195, 'CARA Test'!$A$2:$C$1137, 2, FALSE)</f>
        <v/>
      </c>
      <c r="E195">
        <f>VLOOKUP('Needs Work&gt;5DB Units Comparison'!A195, 'CARA Test'!$A$2:$C$1137, 3, FALSE)</f>
        <v/>
      </c>
      <c r="F195">
        <f>VLOOKUP('Needs Work&gt;5DB Units Comparison'!$A195, 'CARA Prod2'!$A$2:$C$1138, 2, FALSE)</f>
        <v/>
      </c>
      <c r="G195">
        <f>VLOOKUP('Needs Work&gt;5DB Units Comparison'!$A195, 'CARA Prod2'!$A$2:$C$1138, 3, FALSE)</f>
        <v/>
      </c>
      <c r="H195">
        <f>VLOOKUP('Needs Work&gt;5DB Units Comparison'!A195, 'DataMart Test'!$A$2:$C$1137, 2, FALSE)</f>
        <v/>
      </c>
      <c r="I195">
        <f>VLOOKUP('Needs Work&gt;5DB Units Comparison'!A195, 'DataMart Test'!$A$2:$C$1137, 3, FALSE)</f>
        <v/>
      </c>
      <c r="J195">
        <f>VLOOKUP('Needs Work&gt;5DB Units Comparison'!A195, 'DataMart Prod'!$A$2:$C$1137, 2, FALSE)</f>
        <v/>
      </c>
      <c r="K195">
        <f>VLOOKUP('Needs Work&gt;5DB Units Comparison'!A195, 'DataMart Prod'!$A$2:$C$1137, 3, FALSE)</f>
        <v/>
      </c>
      <c r="L195">
        <f>IF(AND(B195=D195, B195=F195, B195=H195, B195=J195), TRUE, FALSE)</f>
        <v/>
      </c>
      <c r="M195">
        <f>IF(C195=0, AND(E195=1, G195=1, I195=1, K195=1), AND(E195=0, G195=0, I195=0, K195=0))</f>
        <v/>
      </c>
    </row>
    <row r="196">
      <c r="A196" s="3">
        <f>'PALS Prod'!H197</f>
        <v/>
      </c>
      <c r="B196">
        <f>VLOOKUP(A196, 'PALS Prod'!$H$3:$J$863, 2, FALSE)</f>
        <v/>
      </c>
      <c r="C196">
        <f>VLOOKUP(A196, 'PALS Prod'!$H$3:$J$863, 3, FALSE)</f>
        <v/>
      </c>
      <c r="D196">
        <f>VLOOKUP('Needs Work&gt;5DB Units Comparison'!A196, 'CARA Test'!$A$2:$C$1137, 2, FALSE)</f>
        <v/>
      </c>
      <c r="E196">
        <f>VLOOKUP('Needs Work&gt;5DB Units Comparison'!A196, 'CARA Test'!$A$2:$C$1137, 3, FALSE)</f>
        <v/>
      </c>
      <c r="F196">
        <f>VLOOKUP('Needs Work&gt;5DB Units Comparison'!$A196, 'CARA Prod2'!$A$2:$C$1138, 2, FALSE)</f>
        <v/>
      </c>
      <c r="G196">
        <f>VLOOKUP('Needs Work&gt;5DB Units Comparison'!$A196, 'CARA Prod2'!$A$2:$C$1138, 3, FALSE)</f>
        <v/>
      </c>
      <c r="H196">
        <f>VLOOKUP('Needs Work&gt;5DB Units Comparison'!A196, 'DataMart Test'!$A$2:$C$1137, 2, FALSE)</f>
        <v/>
      </c>
      <c r="I196">
        <f>VLOOKUP('Needs Work&gt;5DB Units Comparison'!A196, 'DataMart Test'!$A$2:$C$1137, 3, FALSE)</f>
        <v/>
      </c>
      <c r="J196">
        <f>VLOOKUP('Needs Work&gt;5DB Units Comparison'!A196, 'DataMart Prod'!$A$2:$C$1137, 2, FALSE)</f>
        <v/>
      </c>
      <c r="K196">
        <f>VLOOKUP('Needs Work&gt;5DB Units Comparison'!A196, 'DataMart Prod'!$A$2:$C$1137, 3, FALSE)</f>
        <v/>
      </c>
      <c r="L196">
        <f>IF(AND(B196=D196, B196=F196, B196=H196, B196=J196), TRUE, FALSE)</f>
        <v/>
      </c>
      <c r="M196">
        <f>IF(C196=0, AND(E196=1, G196=1, I196=1, K196=1), AND(E196=0, G196=0, I196=0, K196=0))</f>
        <v/>
      </c>
    </row>
    <row r="197">
      <c r="A197" s="3">
        <f>'PALS Prod'!H198</f>
        <v/>
      </c>
      <c r="B197">
        <f>VLOOKUP(A197, 'PALS Prod'!$H$3:$J$863, 2, FALSE)</f>
        <v/>
      </c>
      <c r="C197">
        <f>VLOOKUP(A197, 'PALS Prod'!$H$3:$J$863, 3, FALSE)</f>
        <v/>
      </c>
      <c r="D197">
        <f>VLOOKUP('Needs Work&gt;5DB Units Comparison'!A197, 'CARA Test'!$A$2:$C$1137, 2, FALSE)</f>
        <v/>
      </c>
      <c r="E197">
        <f>VLOOKUP('Needs Work&gt;5DB Units Comparison'!A197, 'CARA Test'!$A$2:$C$1137, 3, FALSE)</f>
        <v/>
      </c>
      <c r="F197">
        <f>VLOOKUP('Needs Work&gt;5DB Units Comparison'!$A197, 'CARA Prod2'!$A$2:$C$1138, 2, FALSE)</f>
        <v/>
      </c>
      <c r="G197">
        <f>VLOOKUP('Needs Work&gt;5DB Units Comparison'!$A197, 'CARA Prod2'!$A$2:$C$1138, 3, FALSE)</f>
        <v/>
      </c>
      <c r="H197">
        <f>VLOOKUP('Needs Work&gt;5DB Units Comparison'!A197, 'DataMart Test'!$A$2:$C$1137, 2, FALSE)</f>
        <v/>
      </c>
      <c r="I197">
        <f>VLOOKUP('Needs Work&gt;5DB Units Comparison'!A197, 'DataMart Test'!$A$2:$C$1137, 3, FALSE)</f>
        <v/>
      </c>
      <c r="J197">
        <f>VLOOKUP('Needs Work&gt;5DB Units Comparison'!A197, 'DataMart Prod'!$A$2:$C$1137, 2, FALSE)</f>
        <v/>
      </c>
      <c r="K197">
        <f>VLOOKUP('Needs Work&gt;5DB Units Comparison'!A197, 'DataMart Prod'!$A$2:$C$1137, 3, FALSE)</f>
        <v/>
      </c>
      <c r="L197">
        <f>IF(AND(B197=D197, B197=F197, B197=H197, B197=J197), TRUE, FALSE)</f>
        <v/>
      </c>
      <c r="M197">
        <f>IF(C197=0, AND(E197=1, G197=1, I197=1, K197=1), AND(E197=0, G197=0, I197=0, K197=0))</f>
        <v/>
      </c>
    </row>
    <row r="198">
      <c r="A198" s="3">
        <f>'PALS Prod'!H199</f>
        <v/>
      </c>
      <c r="B198">
        <f>VLOOKUP(A198, 'PALS Prod'!$H$3:$J$863, 2, FALSE)</f>
        <v/>
      </c>
      <c r="C198">
        <f>VLOOKUP(A198, 'PALS Prod'!$H$3:$J$863, 3, FALSE)</f>
        <v/>
      </c>
      <c r="D198">
        <f>VLOOKUP('Needs Work&gt;5DB Units Comparison'!A198, 'CARA Test'!$A$2:$C$1137, 2, FALSE)</f>
        <v/>
      </c>
      <c r="E198">
        <f>VLOOKUP('Needs Work&gt;5DB Units Comparison'!A198, 'CARA Test'!$A$2:$C$1137, 3, FALSE)</f>
        <v/>
      </c>
      <c r="F198">
        <f>VLOOKUP('Needs Work&gt;5DB Units Comparison'!$A198, 'CARA Prod2'!$A$2:$C$1138, 2, FALSE)</f>
        <v/>
      </c>
      <c r="G198">
        <f>VLOOKUP('Needs Work&gt;5DB Units Comparison'!$A198, 'CARA Prod2'!$A$2:$C$1138, 3, FALSE)</f>
        <v/>
      </c>
      <c r="H198">
        <f>VLOOKUP('Needs Work&gt;5DB Units Comparison'!A198, 'DataMart Test'!$A$2:$C$1137, 2, FALSE)</f>
        <v/>
      </c>
      <c r="I198">
        <f>VLOOKUP('Needs Work&gt;5DB Units Comparison'!A198, 'DataMart Test'!$A$2:$C$1137, 3, FALSE)</f>
        <v/>
      </c>
      <c r="J198">
        <f>VLOOKUP('Needs Work&gt;5DB Units Comparison'!A198, 'DataMart Prod'!$A$2:$C$1137, 2, FALSE)</f>
        <v/>
      </c>
      <c r="K198">
        <f>VLOOKUP('Needs Work&gt;5DB Units Comparison'!A198, 'DataMart Prod'!$A$2:$C$1137, 3, FALSE)</f>
        <v/>
      </c>
      <c r="L198">
        <f>IF(AND(B198=D198, B198=F198, B198=H198, B198=J198), TRUE, FALSE)</f>
        <v/>
      </c>
      <c r="M198">
        <f>IF(C198=0, AND(E198=1, G198=1, I198=1, K198=1), AND(E198=0, G198=0, I198=0, K198=0))</f>
        <v/>
      </c>
    </row>
    <row r="199">
      <c r="A199" s="3">
        <f>'PALS Prod'!H200</f>
        <v/>
      </c>
      <c r="B199">
        <f>VLOOKUP(A199, 'PALS Prod'!$H$3:$J$863, 2, FALSE)</f>
        <v/>
      </c>
      <c r="C199">
        <f>VLOOKUP(A199, 'PALS Prod'!$H$3:$J$863, 3, FALSE)</f>
        <v/>
      </c>
      <c r="D199">
        <f>VLOOKUP('Needs Work&gt;5DB Units Comparison'!A199, 'CARA Test'!$A$2:$C$1137, 2, FALSE)</f>
        <v/>
      </c>
      <c r="E199">
        <f>VLOOKUP('Needs Work&gt;5DB Units Comparison'!A199, 'CARA Test'!$A$2:$C$1137, 3, FALSE)</f>
        <v/>
      </c>
      <c r="F199">
        <f>VLOOKUP('Needs Work&gt;5DB Units Comparison'!$A199, 'CARA Prod2'!$A$2:$C$1138, 2, FALSE)</f>
        <v/>
      </c>
      <c r="G199">
        <f>VLOOKUP('Needs Work&gt;5DB Units Comparison'!$A199, 'CARA Prod2'!$A$2:$C$1138, 3, FALSE)</f>
        <v/>
      </c>
      <c r="H199">
        <f>VLOOKUP('Needs Work&gt;5DB Units Comparison'!A199, 'DataMart Test'!$A$2:$C$1137, 2, FALSE)</f>
        <v/>
      </c>
      <c r="I199">
        <f>VLOOKUP('Needs Work&gt;5DB Units Comparison'!A199, 'DataMart Test'!$A$2:$C$1137, 3, FALSE)</f>
        <v/>
      </c>
      <c r="J199">
        <f>VLOOKUP('Needs Work&gt;5DB Units Comparison'!A199, 'DataMart Prod'!$A$2:$C$1137, 2, FALSE)</f>
        <v/>
      </c>
      <c r="K199">
        <f>VLOOKUP('Needs Work&gt;5DB Units Comparison'!A199, 'DataMart Prod'!$A$2:$C$1137, 3, FALSE)</f>
        <v/>
      </c>
      <c r="L199">
        <f>IF(AND(B199=D199, B199=F199, B199=H199, B199=J199), TRUE, FALSE)</f>
        <v/>
      </c>
      <c r="M199">
        <f>IF(C199=0, AND(E199=1, G199=1, I199=1, K199=1), AND(E199=0, G199=0, I199=0, K199=0))</f>
        <v/>
      </c>
    </row>
    <row r="200">
      <c r="A200" s="3">
        <f>'PALS Prod'!H201</f>
        <v/>
      </c>
      <c r="B200">
        <f>VLOOKUP(A200, 'PALS Prod'!$H$3:$J$863, 2, FALSE)</f>
        <v/>
      </c>
      <c r="C200">
        <f>VLOOKUP(A200, 'PALS Prod'!$H$3:$J$863, 3, FALSE)</f>
        <v/>
      </c>
      <c r="D200">
        <f>VLOOKUP('Needs Work&gt;5DB Units Comparison'!A200, 'CARA Test'!$A$2:$C$1137, 2, FALSE)</f>
        <v/>
      </c>
      <c r="E200">
        <f>VLOOKUP('Needs Work&gt;5DB Units Comparison'!A200, 'CARA Test'!$A$2:$C$1137, 3, FALSE)</f>
        <v/>
      </c>
      <c r="F200">
        <f>VLOOKUP('Needs Work&gt;5DB Units Comparison'!$A200, 'CARA Prod2'!$A$2:$C$1138, 2, FALSE)</f>
        <v/>
      </c>
      <c r="G200">
        <f>VLOOKUP('Needs Work&gt;5DB Units Comparison'!$A200, 'CARA Prod2'!$A$2:$C$1138, 3, FALSE)</f>
        <v/>
      </c>
      <c r="H200">
        <f>VLOOKUP('Needs Work&gt;5DB Units Comparison'!A200, 'DataMart Test'!$A$2:$C$1137, 2, FALSE)</f>
        <v/>
      </c>
      <c r="I200">
        <f>VLOOKUP('Needs Work&gt;5DB Units Comparison'!A200, 'DataMart Test'!$A$2:$C$1137, 3, FALSE)</f>
        <v/>
      </c>
      <c r="J200">
        <f>VLOOKUP('Needs Work&gt;5DB Units Comparison'!A200, 'DataMart Prod'!$A$2:$C$1137, 2, FALSE)</f>
        <v/>
      </c>
      <c r="K200">
        <f>VLOOKUP('Needs Work&gt;5DB Units Comparison'!A200, 'DataMart Prod'!$A$2:$C$1137, 3, FALSE)</f>
        <v/>
      </c>
      <c r="L200">
        <f>IF(AND(B200=D200, B200=F200, B200=H200, B200=J200), TRUE, FALSE)</f>
        <v/>
      </c>
      <c r="M200">
        <f>IF(C200=0, AND(E200=1, G200=1, I200=1, K200=1), AND(E200=0, G200=0, I200=0, K200=0))</f>
        <v/>
      </c>
    </row>
    <row r="201">
      <c r="A201" s="3">
        <f>'PALS Prod'!H202</f>
        <v/>
      </c>
      <c r="B201">
        <f>VLOOKUP(A201, 'PALS Prod'!$H$3:$J$863, 2, FALSE)</f>
        <v/>
      </c>
      <c r="C201">
        <f>VLOOKUP(A201, 'PALS Prod'!$H$3:$J$863, 3, FALSE)</f>
        <v/>
      </c>
      <c r="D201">
        <f>VLOOKUP('Needs Work&gt;5DB Units Comparison'!A201, 'CARA Test'!$A$2:$C$1137, 2, FALSE)</f>
        <v/>
      </c>
      <c r="E201">
        <f>VLOOKUP('Needs Work&gt;5DB Units Comparison'!A201, 'CARA Test'!$A$2:$C$1137, 3, FALSE)</f>
        <v/>
      </c>
      <c r="F201">
        <f>VLOOKUP('Needs Work&gt;5DB Units Comparison'!$A201, 'CARA Prod2'!$A$2:$C$1138, 2, FALSE)</f>
        <v/>
      </c>
      <c r="G201">
        <f>VLOOKUP('Needs Work&gt;5DB Units Comparison'!$A201, 'CARA Prod2'!$A$2:$C$1138, 3, FALSE)</f>
        <v/>
      </c>
      <c r="H201">
        <f>VLOOKUP('Needs Work&gt;5DB Units Comparison'!A201, 'DataMart Test'!$A$2:$C$1137, 2, FALSE)</f>
        <v/>
      </c>
      <c r="I201">
        <f>VLOOKUP('Needs Work&gt;5DB Units Comparison'!A201, 'DataMart Test'!$A$2:$C$1137, 3, FALSE)</f>
        <v/>
      </c>
      <c r="J201">
        <f>VLOOKUP('Needs Work&gt;5DB Units Comparison'!A201, 'DataMart Prod'!$A$2:$C$1137, 2, FALSE)</f>
        <v/>
      </c>
      <c r="K201">
        <f>VLOOKUP('Needs Work&gt;5DB Units Comparison'!A201, 'DataMart Prod'!$A$2:$C$1137, 3, FALSE)</f>
        <v/>
      </c>
      <c r="L201">
        <f>IF(AND(B201=D201, B201=F201, B201=H201, B201=J201), TRUE, FALSE)</f>
        <v/>
      </c>
      <c r="M201">
        <f>IF(C201=0, AND(E201=1, G201=1, I201=1, K201=1), AND(E201=0, G201=0, I201=0, K201=0))</f>
        <v/>
      </c>
    </row>
    <row r="202">
      <c r="A202" s="3">
        <f>'PALS Prod'!H203</f>
        <v/>
      </c>
      <c r="B202">
        <f>VLOOKUP(A202, 'PALS Prod'!$H$3:$J$863, 2, FALSE)</f>
        <v/>
      </c>
      <c r="C202">
        <f>VLOOKUP(A202, 'PALS Prod'!$H$3:$J$863, 3, FALSE)</f>
        <v/>
      </c>
      <c r="D202">
        <f>VLOOKUP('Needs Work&gt;5DB Units Comparison'!A202, 'CARA Test'!$A$2:$C$1137, 2, FALSE)</f>
        <v/>
      </c>
      <c r="E202">
        <f>VLOOKUP('Needs Work&gt;5DB Units Comparison'!A202, 'CARA Test'!$A$2:$C$1137, 3, FALSE)</f>
        <v/>
      </c>
      <c r="F202">
        <f>VLOOKUP('Needs Work&gt;5DB Units Comparison'!$A202, 'CARA Prod2'!$A$2:$C$1138, 2, FALSE)</f>
        <v/>
      </c>
      <c r="G202">
        <f>VLOOKUP('Needs Work&gt;5DB Units Comparison'!$A202, 'CARA Prod2'!$A$2:$C$1138, 3, FALSE)</f>
        <v/>
      </c>
      <c r="H202">
        <f>VLOOKUP('Needs Work&gt;5DB Units Comparison'!A202, 'DataMart Test'!$A$2:$C$1137, 2, FALSE)</f>
        <v/>
      </c>
      <c r="I202">
        <f>VLOOKUP('Needs Work&gt;5DB Units Comparison'!A202, 'DataMart Test'!$A$2:$C$1137, 3, FALSE)</f>
        <v/>
      </c>
      <c r="J202">
        <f>VLOOKUP('Needs Work&gt;5DB Units Comparison'!A202, 'DataMart Prod'!$A$2:$C$1137, 2, FALSE)</f>
        <v/>
      </c>
      <c r="K202">
        <f>VLOOKUP('Needs Work&gt;5DB Units Comparison'!A202, 'DataMart Prod'!$A$2:$C$1137, 3, FALSE)</f>
        <v/>
      </c>
      <c r="L202">
        <f>IF(AND(B202=D202, B202=F202, B202=H202, B202=J202), TRUE, FALSE)</f>
        <v/>
      </c>
      <c r="M202">
        <f>IF(C202=0, AND(E202=1, G202=1, I202=1, K202=1), AND(E202=0, G202=0, I202=0, K202=0))</f>
        <v/>
      </c>
    </row>
    <row r="203">
      <c r="A203" s="3">
        <f>'PALS Prod'!H204</f>
        <v/>
      </c>
      <c r="B203">
        <f>VLOOKUP(A203, 'PALS Prod'!$H$3:$J$863, 2, FALSE)</f>
        <v/>
      </c>
      <c r="C203">
        <f>VLOOKUP(A203, 'PALS Prod'!$H$3:$J$863, 3, FALSE)</f>
        <v/>
      </c>
      <c r="D203">
        <f>VLOOKUP('Needs Work&gt;5DB Units Comparison'!A203, 'CARA Test'!$A$2:$C$1137, 2, FALSE)</f>
        <v/>
      </c>
      <c r="E203">
        <f>VLOOKUP('Needs Work&gt;5DB Units Comparison'!A203, 'CARA Test'!$A$2:$C$1137, 3, FALSE)</f>
        <v/>
      </c>
      <c r="F203">
        <f>VLOOKUP('Needs Work&gt;5DB Units Comparison'!$A203, 'CARA Prod2'!$A$2:$C$1138, 2, FALSE)</f>
        <v/>
      </c>
      <c r="G203">
        <f>VLOOKUP('Needs Work&gt;5DB Units Comparison'!$A203, 'CARA Prod2'!$A$2:$C$1138, 3, FALSE)</f>
        <v/>
      </c>
      <c r="H203">
        <f>VLOOKUP('Needs Work&gt;5DB Units Comparison'!A203, 'DataMart Test'!$A$2:$C$1137, 2, FALSE)</f>
        <v/>
      </c>
      <c r="I203">
        <f>VLOOKUP('Needs Work&gt;5DB Units Comparison'!A203, 'DataMart Test'!$A$2:$C$1137, 3, FALSE)</f>
        <v/>
      </c>
      <c r="J203">
        <f>VLOOKUP('Needs Work&gt;5DB Units Comparison'!A203, 'DataMart Prod'!$A$2:$C$1137, 2, FALSE)</f>
        <v/>
      </c>
      <c r="K203">
        <f>VLOOKUP('Needs Work&gt;5DB Units Comparison'!A203, 'DataMart Prod'!$A$2:$C$1137, 3, FALSE)</f>
        <v/>
      </c>
      <c r="L203">
        <f>IF(AND(B203=D203, B203=F203, B203=H203, B203=J203), TRUE, FALSE)</f>
        <v/>
      </c>
      <c r="M203">
        <f>IF(C203=0, AND(E203=1, G203=1, I203=1, K203=1), AND(E203=0, G203=0, I203=0, K203=0))</f>
        <v/>
      </c>
    </row>
    <row r="204">
      <c r="A204" s="3">
        <f>'PALS Prod'!H205</f>
        <v/>
      </c>
      <c r="B204">
        <f>VLOOKUP(A204, 'PALS Prod'!$H$3:$J$863, 2, FALSE)</f>
        <v/>
      </c>
      <c r="C204">
        <f>VLOOKUP(A204, 'PALS Prod'!$H$3:$J$863, 3, FALSE)</f>
        <v/>
      </c>
      <c r="D204">
        <f>VLOOKUP('Needs Work&gt;5DB Units Comparison'!A204, 'CARA Test'!$A$2:$C$1137, 2, FALSE)</f>
        <v/>
      </c>
      <c r="E204">
        <f>VLOOKUP('Needs Work&gt;5DB Units Comparison'!A204, 'CARA Test'!$A$2:$C$1137, 3, FALSE)</f>
        <v/>
      </c>
      <c r="F204">
        <f>VLOOKUP('Needs Work&gt;5DB Units Comparison'!$A204, 'CARA Prod2'!$A$2:$C$1138, 2, FALSE)</f>
        <v/>
      </c>
      <c r="G204">
        <f>VLOOKUP('Needs Work&gt;5DB Units Comparison'!$A204, 'CARA Prod2'!$A$2:$C$1138, 3, FALSE)</f>
        <v/>
      </c>
      <c r="H204">
        <f>VLOOKUP('Needs Work&gt;5DB Units Comparison'!A204, 'DataMart Test'!$A$2:$C$1137, 2, FALSE)</f>
        <v/>
      </c>
      <c r="I204">
        <f>VLOOKUP('Needs Work&gt;5DB Units Comparison'!A204, 'DataMart Test'!$A$2:$C$1137, 3, FALSE)</f>
        <v/>
      </c>
      <c r="J204">
        <f>VLOOKUP('Needs Work&gt;5DB Units Comparison'!A204, 'DataMart Prod'!$A$2:$C$1137, 2, FALSE)</f>
        <v/>
      </c>
      <c r="K204">
        <f>VLOOKUP('Needs Work&gt;5DB Units Comparison'!A204, 'DataMart Prod'!$A$2:$C$1137, 3, FALSE)</f>
        <v/>
      </c>
      <c r="L204">
        <f>IF(AND(B204=D204, B204=F204, B204=H204, B204=J204), TRUE, FALSE)</f>
        <v/>
      </c>
      <c r="M204">
        <f>IF(C204=0, AND(E204=1, G204=1, I204=1, K204=1), AND(E204=0, G204=0, I204=0, K204=0))</f>
        <v/>
      </c>
    </row>
    <row r="205">
      <c r="A205" s="3">
        <f>'PALS Prod'!H206</f>
        <v/>
      </c>
      <c r="B205">
        <f>VLOOKUP(A205, 'PALS Prod'!$H$3:$J$863, 2, FALSE)</f>
        <v/>
      </c>
      <c r="C205">
        <f>VLOOKUP(A205, 'PALS Prod'!$H$3:$J$863, 3, FALSE)</f>
        <v/>
      </c>
      <c r="D205">
        <f>VLOOKUP('Needs Work&gt;5DB Units Comparison'!A205, 'CARA Test'!$A$2:$C$1137, 2, FALSE)</f>
        <v/>
      </c>
      <c r="E205">
        <f>VLOOKUP('Needs Work&gt;5DB Units Comparison'!A205, 'CARA Test'!$A$2:$C$1137, 3, FALSE)</f>
        <v/>
      </c>
      <c r="F205">
        <f>VLOOKUP('Needs Work&gt;5DB Units Comparison'!$A205, 'CARA Prod2'!$A$2:$C$1138, 2, FALSE)</f>
        <v/>
      </c>
      <c r="G205">
        <f>VLOOKUP('Needs Work&gt;5DB Units Comparison'!$A205, 'CARA Prod2'!$A$2:$C$1138, 3, FALSE)</f>
        <v/>
      </c>
      <c r="H205">
        <f>VLOOKUP('Needs Work&gt;5DB Units Comparison'!A205, 'DataMart Test'!$A$2:$C$1137, 2, FALSE)</f>
        <v/>
      </c>
      <c r="I205">
        <f>VLOOKUP('Needs Work&gt;5DB Units Comparison'!A205, 'DataMart Test'!$A$2:$C$1137, 3, FALSE)</f>
        <v/>
      </c>
      <c r="J205">
        <f>VLOOKUP('Needs Work&gt;5DB Units Comparison'!A205, 'DataMart Prod'!$A$2:$C$1137, 2, FALSE)</f>
        <v/>
      </c>
      <c r="K205">
        <f>VLOOKUP('Needs Work&gt;5DB Units Comparison'!A205, 'DataMart Prod'!$A$2:$C$1137, 3, FALSE)</f>
        <v/>
      </c>
      <c r="L205">
        <f>IF(AND(B205=D205, B205=F205, B205=H205, B205=J205), TRUE, FALSE)</f>
        <v/>
      </c>
      <c r="M205">
        <f>IF(C205=0, AND(E205=1, G205=1, I205=1, K205=1), AND(E205=0, G205=0, I205=0, K205=0))</f>
        <v/>
      </c>
    </row>
    <row r="206">
      <c r="A206" s="3">
        <f>'PALS Prod'!H207</f>
        <v/>
      </c>
      <c r="B206">
        <f>VLOOKUP(A206, 'PALS Prod'!$H$3:$J$863, 2, FALSE)</f>
        <v/>
      </c>
      <c r="C206">
        <f>VLOOKUP(A206, 'PALS Prod'!$H$3:$J$863, 3, FALSE)</f>
        <v/>
      </c>
      <c r="D206">
        <f>VLOOKUP('Needs Work&gt;5DB Units Comparison'!A206, 'CARA Test'!$A$2:$C$1137, 2, FALSE)</f>
        <v/>
      </c>
      <c r="E206">
        <f>VLOOKUP('Needs Work&gt;5DB Units Comparison'!A206, 'CARA Test'!$A$2:$C$1137, 3, FALSE)</f>
        <v/>
      </c>
      <c r="F206">
        <f>VLOOKUP('Needs Work&gt;5DB Units Comparison'!$A206, 'CARA Prod2'!$A$2:$C$1138, 2, FALSE)</f>
        <v/>
      </c>
      <c r="G206">
        <f>VLOOKUP('Needs Work&gt;5DB Units Comparison'!$A206, 'CARA Prod2'!$A$2:$C$1138, 3, FALSE)</f>
        <v/>
      </c>
      <c r="H206">
        <f>VLOOKUP('Needs Work&gt;5DB Units Comparison'!A206, 'DataMart Test'!$A$2:$C$1137, 2, FALSE)</f>
        <v/>
      </c>
      <c r="I206">
        <f>VLOOKUP('Needs Work&gt;5DB Units Comparison'!A206, 'DataMart Test'!$A$2:$C$1137, 3, FALSE)</f>
        <v/>
      </c>
      <c r="J206">
        <f>VLOOKUP('Needs Work&gt;5DB Units Comparison'!A206, 'DataMart Prod'!$A$2:$C$1137, 2, FALSE)</f>
        <v/>
      </c>
      <c r="K206">
        <f>VLOOKUP('Needs Work&gt;5DB Units Comparison'!A206, 'DataMart Prod'!$A$2:$C$1137, 3, FALSE)</f>
        <v/>
      </c>
      <c r="L206">
        <f>IF(AND(B206=D206, B206=F206, B206=H206, B206=J206), TRUE, FALSE)</f>
        <v/>
      </c>
      <c r="M206">
        <f>IF(C206=0, AND(E206=1, G206=1, I206=1, K206=1), AND(E206=0, G206=0, I206=0, K206=0))</f>
        <v/>
      </c>
    </row>
    <row r="207">
      <c r="A207" s="3">
        <f>'PALS Prod'!H208</f>
        <v/>
      </c>
      <c r="B207">
        <f>VLOOKUP(A207, 'PALS Prod'!$H$3:$J$863, 2, FALSE)</f>
        <v/>
      </c>
      <c r="C207">
        <f>VLOOKUP(A207, 'PALS Prod'!$H$3:$J$863, 3, FALSE)</f>
        <v/>
      </c>
      <c r="D207">
        <f>VLOOKUP('Needs Work&gt;5DB Units Comparison'!A207, 'CARA Test'!$A$2:$C$1137, 2, FALSE)</f>
        <v/>
      </c>
      <c r="E207">
        <f>VLOOKUP('Needs Work&gt;5DB Units Comparison'!A207, 'CARA Test'!$A$2:$C$1137, 3, FALSE)</f>
        <v/>
      </c>
      <c r="F207">
        <f>VLOOKUP('Needs Work&gt;5DB Units Comparison'!$A207, 'CARA Prod2'!$A$2:$C$1138, 2, FALSE)</f>
        <v/>
      </c>
      <c r="G207">
        <f>VLOOKUP('Needs Work&gt;5DB Units Comparison'!$A207, 'CARA Prod2'!$A$2:$C$1138, 3, FALSE)</f>
        <v/>
      </c>
      <c r="H207">
        <f>VLOOKUP('Needs Work&gt;5DB Units Comparison'!A207, 'DataMart Test'!$A$2:$C$1137, 2, FALSE)</f>
        <v/>
      </c>
      <c r="I207">
        <f>VLOOKUP('Needs Work&gt;5DB Units Comparison'!A207, 'DataMart Test'!$A$2:$C$1137, 3, FALSE)</f>
        <v/>
      </c>
      <c r="J207">
        <f>VLOOKUP('Needs Work&gt;5DB Units Comparison'!A207, 'DataMart Prod'!$A$2:$C$1137, 2, FALSE)</f>
        <v/>
      </c>
      <c r="K207">
        <f>VLOOKUP('Needs Work&gt;5DB Units Comparison'!A207, 'DataMart Prod'!$A$2:$C$1137, 3, FALSE)</f>
        <v/>
      </c>
      <c r="L207">
        <f>IF(AND(B207=D207, B207=F207, B207=H207, B207=J207), TRUE, FALSE)</f>
        <v/>
      </c>
      <c r="M207">
        <f>IF(C207=0, AND(E207=1, G207=1, I207=1, K207=1), AND(E207=0, G207=0, I207=0, K207=0))</f>
        <v/>
      </c>
    </row>
    <row r="208">
      <c r="A208" s="3">
        <f>'PALS Prod'!H209</f>
        <v/>
      </c>
      <c r="B208">
        <f>VLOOKUP(A208, 'PALS Prod'!$H$3:$J$863, 2, FALSE)</f>
        <v/>
      </c>
      <c r="C208">
        <f>VLOOKUP(A208, 'PALS Prod'!$H$3:$J$863, 3, FALSE)</f>
        <v/>
      </c>
      <c r="D208">
        <f>VLOOKUP('Needs Work&gt;5DB Units Comparison'!A208, 'CARA Test'!$A$2:$C$1137, 2, FALSE)</f>
        <v/>
      </c>
      <c r="E208">
        <f>VLOOKUP('Needs Work&gt;5DB Units Comparison'!A208, 'CARA Test'!$A$2:$C$1137, 3, FALSE)</f>
        <v/>
      </c>
      <c r="F208">
        <f>VLOOKUP('Needs Work&gt;5DB Units Comparison'!$A208, 'CARA Prod2'!$A$2:$C$1138, 2, FALSE)</f>
        <v/>
      </c>
      <c r="G208">
        <f>VLOOKUP('Needs Work&gt;5DB Units Comparison'!$A208, 'CARA Prod2'!$A$2:$C$1138, 3, FALSE)</f>
        <v/>
      </c>
      <c r="H208">
        <f>VLOOKUP('Needs Work&gt;5DB Units Comparison'!A208, 'DataMart Test'!$A$2:$C$1137, 2, FALSE)</f>
        <v/>
      </c>
      <c r="I208">
        <f>VLOOKUP('Needs Work&gt;5DB Units Comparison'!A208, 'DataMart Test'!$A$2:$C$1137, 3, FALSE)</f>
        <v/>
      </c>
      <c r="J208">
        <f>VLOOKUP('Needs Work&gt;5DB Units Comparison'!A208, 'DataMart Prod'!$A$2:$C$1137, 2, FALSE)</f>
        <v/>
      </c>
      <c r="K208">
        <f>VLOOKUP('Needs Work&gt;5DB Units Comparison'!A208, 'DataMart Prod'!$A$2:$C$1137, 3, FALSE)</f>
        <v/>
      </c>
      <c r="L208">
        <f>IF(AND(B208=D208, B208=F208, B208=H208, B208=J208), TRUE, FALSE)</f>
        <v/>
      </c>
      <c r="M208">
        <f>IF(C208=0, AND(E208=1, G208=1, I208=1, K208=1), AND(E208=0, G208=0, I208=0, K208=0))</f>
        <v/>
      </c>
    </row>
    <row r="209">
      <c r="A209" s="3">
        <f>'PALS Prod'!H210</f>
        <v/>
      </c>
      <c r="B209">
        <f>VLOOKUP(A209, 'PALS Prod'!$H$3:$J$863, 2, FALSE)</f>
        <v/>
      </c>
      <c r="C209">
        <f>VLOOKUP(A209, 'PALS Prod'!$H$3:$J$863, 3, FALSE)</f>
        <v/>
      </c>
      <c r="D209">
        <f>VLOOKUP('Needs Work&gt;5DB Units Comparison'!A209, 'CARA Test'!$A$2:$C$1137, 2, FALSE)</f>
        <v/>
      </c>
      <c r="E209">
        <f>VLOOKUP('Needs Work&gt;5DB Units Comparison'!A209, 'CARA Test'!$A$2:$C$1137, 3, FALSE)</f>
        <v/>
      </c>
      <c r="F209">
        <f>VLOOKUP('Needs Work&gt;5DB Units Comparison'!$A209, 'CARA Prod2'!$A$2:$C$1138, 2, FALSE)</f>
        <v/>
      </c>
      <c r="G209">
        <f>VLOOKUP('Needs Work&gt;5DB Units Comparison'!$A209, 'CARA Prod2'!$A$2:$C$1138, 3, FALSE)</f>
        <v/>
      </c>
      <c r="H209">
        <f>VLOOKUP('Needs Work&gt;5DB Units Comparison'!A209, 'DataMart Test'!$A$2:$C$1137, 2, FALSE)</f>
        <v/>
      </c>
      <c r="I209">
        <f>VLOOKUP('Needs Work&gt;5DB Units Comparison'!A209, 'DataMart Test'!$A$2:$C$1137, 3, FALSE)</f>
        <v/>
      </c>
      <c r="J209">
        <f>VLOOKUP('Needs Work&gt;5DB Units Comparison'!A209, 'DataMart Prod'!$A$2:$C$1137, 2, FALSE)</f>
        <v/>
      </c>
      <c r="K209">
        <f>VLOOKUP('Needs Work&gt;5DB Units Comparison'!A209, 'DataMart Prod'!$A$2:$C$1137, 3, FALSE)</f>
        <v/>
      </c>
      <c r="L209">
        <f>IF(AND(B209=D209, B209=F209, B209=H209, B209=J209), TRUE, FALSE)</f>
        <v/>
      </c>
      <c r="M209">
        <f>IF(C209=0, AND(E209=1, G209=1, I209=1, K209=1), AND(E209=0, G209=0, I209=0, K209=0))</f>
        <v/>
      </c>
    </row>
    <row r="210">
      <c r="A210" s="3">
        <f>'PALS Prod'!H211</f>
        <v/>
      </c>
      <c r="B210">
        <f>VLOOKUP(A210, 'PALS Prod'!$H$3:$J$863, 2, FALSE)</f>
        <v/>
      </c>
      <c r="C210">
        <f>VLOOKUP(A210, 'PALS Prod'!$H$3:$J$863, 3, FALSE)</f>
        <v/>
      </c>
      <c r="D210">
        <f>VLOOKUP('Needs Work&gt;5DB Units Comparison'!A210, 'CARA Test'!$A$2:$C$1137, 2, FALSE)</f>
        <v/>
      </c>
      <c r="E210">
        <f>VLOOKUP('Needs Work&gt;5DB Units Comparison'!A210, 'CARA Test'!$A$2:$C$1137, 3, FALSE)</f>
        <v/>
      </c>
      <c r="F210">
        <f>VLOOKUP('Needs Work&gt;5DB Units Comparison'!$A210, 'CARA Prod2'!$A$2:$C$1138, 2, FALSE)</f>
        <v/>
      </c>
      <c r="G210">
        <f>VLOOKUP('Needs Work&gt;5DB Units Comparison'!$A210, 'CARA Prod2'!$A$2:$C$1138, 3, FALSE)</f>
        <v/>
      </c>
      <c r="H210">
        <f>VLOOKUP('Needs Work&gt;5DB Units Comparison'!A210, 'DataMart Test'!$A$2:$C$1137, 2, FALSE)</f>
        <v/>
      </c>
      <c r="I210">
        <f>VLOOKUP('Needs Work&gt;5DB Units Comparison'!A210, 'DataMart Test'!$A$2:$C$1137, 3, FALSE)</f>
        <v/>
      </c>
      <c r="J210">
        <f>VLOOKUP('Needs Work&gt;5DB Units Comparison'!A210, 'DataMart Prod'!$A$2:$C$1137, 2, FALSE)</f>
        <v/>
      </c>
      <c r="K210">
        <f>VLOOKUP('Needs Work&gt;5DB Units Comparison'!A210, 'DataMart Prod'!$A$2:$C$1137, 3, FALSE)</f>
        <v/>
      </c>
      <c r="L210">
        <f>IF(AND(B210=D210, B210=F210, B210=H210, B210=J210), TRUE, FALSE)</f>
        <v/>
      </c>
      <c r="M210">
        <f>IF(C210=0, AND(E210=1, G210=1, I210=1, K210=1), AND(E210=0, G210=0, I210=0, K210=0))</f>
        <v/>
      </c>
    </row>
    <row r="211">
      <c r="A211" s="3">
        <f>'PALS Prod'!H212</f>
        <v/>
      </c>
      <c r="B211">
        <f>VLOOKUP(A211, 'PALS Prod'!$H$3:$J$863, 2, FALSE)</f>
        <v/>
      </c>
      <c r="C211">
        <f>VLOOKUP(A211, 'PALS Prod'!$H$3:$J$863, 3, FALSE)</f>
        <v/>
      </c>
      <c r="D211">
        <f>VLOOKUP('Needs Work&gt;5DB Units Comparison'!A211, 'CARA Test'!$A$2:$C$1137, 2, FALSE)</f>
        <v/>
      </c>
      <c r="E211">
        <f>VLOOKUP('Needs Work&gt;5DB Units Comparison'!A211, 'CARA Test'!$A$2:$C$1137, 3, FALSE)</f>
        <v/>
      </c>
      <c r="F211">
        <f>VLOOKUP('Needs Work&gt;5DB Units Comparison'!$A211, 'CARA Prod2'!$A$2:$C$1138, 2, FALSE)</f>
        <v/>
      </c>
      <c r="G211">
        <f>VLOOKUP('Needs Work&gt;5DB Units Comparison'!$A211, 'CARA Prod2'!$A$2:$C$1138, 3, FALSE)</f>
        <v/>
      </c>
      <c r="H211">
        <f>VLOOKUP('Needs Work&gt;5DB Units Comparison'!A211, 'DataMart Test'!$A$2:$C$1137, 2, FALSE)</f>
        <v/>
      </c>
      <c r="I211">
        <f>VLOOKUP('Needs Work&gt;5DB Units Comparison'!A211, 'DataMart Test'!$A$2:$C$1137, 3, FALSE)</f>
        <v/>
      </c>
      <c r="J211">
        <f>VLOOKUP('Needs Work&gt;5DB Units Comparison'!A211, 'DataMart Prod'!$A$2:$C$1137, 2, FALSE)</f>
        <v/>
      </c>
      <c r="K211">
        <f>VLOOKUP('Needs Work&gt;5DB Units Comparison'!A211, 'DataMart Prod'!$A$2:$C$1137, 3, FALSE)</f>
        <v/>
      </c>
      <c r="L211">
        <f>IF(AND(B211=D211, B211=F211, B211=H211, B211=J211), TRUE, FALSE)</f>
        <v/>
      </c>
      <c r="M211">
        <f>IF(C211=0, AND(E211=1, G211=1, I211=1, K211=1), AND(E211=0, G211=0, I211=0, K211=0))</f>
        <v/>
      </c>
    </row>
    <row r="212">
      <c r="A212" s="3">
        <f>'PALS Prod'!H213</f>
        <v/>
      </c>
      <c r="B212">
        <f>VLOOKUP(A212, 'PALS Prod'!$H$3:$J$863, 2, FALSE)</f>
        <v/>
      </c>
      <c r="C212">
        <f>VLOOKUP(A212, 'PALS Prod'!$H$3:$J$863, 3, FALSE)</f>
        <v/>
      </c>
      <c r="D212">
        <f>VLOOKUP('Needs Work&gt;5DB Units Comparison'!A212, 'CARA Test'!$A$2:$C$1137, 2, FALSE)</f>
        <v/>
      </c>
      <c r="E212">
        <f>VLOOKUP('Needs Work&gt;5DB Units Comparison'!A212, 'CARA Test'!$A$2:$C$1137, 3, FALSE)</f>
        <v/>
      </c>
      <c r="F212">
        <f>VLOOKUP('Needs Work&gt;5DB Units Comparison'!$A212, 'CARA Prod2'!$A$2:$C$1138, 2, FALSE)</f>
        <v/>
      </c>
      <c r="G212">
        <f>VLOOKUP('Needs Work&gt;5DB Units Comparison'!$A212, 'CARA Prod2'!$A$2:$C$1138, 3, FALSE)</f>
        <v/>
      </c>
      <c r="H212">
        <f>VLOOKUP('Needs Work&gt;5DB Units Comparison'!A212, 'DataMart Test'!$A$2:$C$1137, 2, FALSE)</f>
        <v/>
      </c>
      <c r="I212">
        <f>VLOOKUP('Needs Work&gt;5DB Units Comparison'!A212, 'DataMart Test'!$A$2:$C$1137, 3, FALSE)</f>
        <v/>
      </c>
      <c r="J212">
        <f>VLOOKUP('Needs Work&gt;5DB Units Comparison'!A212, 'DataMart Prod'!$A$2:$C$1137, 2, FALSE)</f>
        <v/>
      </c>
      <c r="K212">
        <f>VLOOKUP('Needs Work&gt;5DB Units Comparison'!A212, 'DataMart Prod'!$A$2:$C$1137, 3, FALSE)</f>
        <v/>
      </c>
      <c r="L212">
        <f>IF(AND(B212=D212, B212=F212, B212=H212, B212=J212), TRUE, FALSE)</f>
        <v/>
      </c>
      <c r="M212">
        <f>IF(C212=0, AND(E212=1, G212=1, I212=1, K212=1), AND(E212=0, G212=0, I212=0, K212=0))</f>
        <v/>
      </c>
    </row>
    <row r="213">
      <c r="A213" s="3">
        <f>'PALS Prod'!H214</f>
        <v/>
      </c>
      <c r="B213">
        <f>VLOOKUP(A213, 'PALS Prod'!$H$3:$J$863, 2, FALSE)</f>
        <v/>
      </c>
      <c r="C213">
        <f>VLOOKUP(A213, 'PALS Prod'!$H$3:$J$863, 3, FALSE)</f>
        <v/>
      </c>
      <c r="D213">
        <f>VLOOKUP('Needs Work&gt;5DB Units Comparison'!A213, 'CARA Test'!$A$2:$C$1137, 2, FALSE)</f>
        <v/>
      </c>
      <c r="E213">
        <f>VLOOKUP('Needs Work&gt;5DB Units Comparison'!A213, 'CARA Test'!$A$2:$C$1137, 3, FALSE)</f>
        <v/>
      </c>
      <c r="F213">
        <f>VLOOKUP('Needs Work&gt;5DB Units Comparison'!$A213, 'CARA Prod2'!$A$2:$C$1138, 2, FALSE)</f>
        <v/>
      </c>
      <c r="G213">
        <f>VLOOKUP('Needs Work&gt;5DB Units Comparison'!$A213, 'CARA Prod2'!$A$2:$C$1138, 3, FALSE)</f>
        <v/>
      </c>
      <c r="H213">
        <f>VLOOKUP('Needs Work&gt;5DB Units Comparison'!A213, 'DataMart Test'!$A$2:$C$1137, 2, FALSE)</f>
        <v/>
      </c>
      <c r="I213">
        <f>VLOOKUP('Needs Work&gt;5DB Units Comparison'!A213, 'DataMart Test'!$A$2:$C$1137, 3, FALSE)</f>
        <v/>
      </c>
      <c r="J213">
        <f>VLOOKUP('Needs Work&gt;5DB Units Comparison'!A213, 'DataMart Prod'!$A$2:$C$1137, 2, FALSE)</f>
        <v/>
      </c>
      <c r="K213">
        <f>VLOOKUP('Needs Work&gt;5DB Units Comparison'!A213, 'DataMart Prod'!$A$2:$C$1137, 3, FALSE)</f>
        <v/>
      </c>
      <c r="L213">
        <f>IF(AND(B213=D213, B213=F213, B213=H213, B213=J213), TRUE, FALSE)</f>
        <v/>
      </c>
      <c r="M213">
        <f>IF(C213=0, AND(E213=1, G213=1, I213=1, K213=1), AND(E213=0, G213=0, I213=0, K213=0))</f>
        <v/>
      </c>
    </row>
    <row r="214">
      <c r="A214" s="3">
        <f>'PALS Prod'!H215</f>
        <v/>
      </c>
      <c r="B214">
        <f>VLOOKUP(A214, 'PALS Prod'!$H$3:$J$863, 2, FALSE)</f>
        <v/>
      </c>
      <c r="C214">
        <f>VLOOKUP(A214, 'PALS Prod'!$H$3:$J$863, 3, FALSE)</f>
        <v/>
      </c>
      <c r="D214">
        <f>VLOOKUP('Needs Work&gt;5DB Units Comparison'!A214, 'CARA Test'!$A$2:$C$1137, 2, FALSE)</f>
        <v/>
      </c>
      <c r="E214">
        <f>VLOOKUP('Needs Work&gt;5DB Units Comparison'!A214, 'CARA Test'!$A$2:$C$1137, 3, FALSE)</f>
        <v/>
      </c>
      <c r="F214">
        <f>VLOOKUP('Needs Work&gt;5DB Units Comparison'!$A214, 'CARA Prod2'!$A$2:$C$1138, 2, FALSE)</f>
        <v/>
      </c>
      <c r="G214">
        <f>VLOOKUP('Needs Work&gt;5DB Units Comparison'!$A214, 'CARA Prod2'!$A$2:$C$1138, 3, FALSE)</f>
        <v/>
      </c>
      <c r="H214">
        <f>VLOOKUP('Needs Work&gt;5DB Units Comparison'!A214, 'DataMart Test'!$A$2:$C$1137, 2, FALSE)</f>
        <v/>
      </c>
      <c r="I214">
        <f>VLOOKUP('Needs Work&gt;5DB Units Comparison'!A214, 'DataMart Test'!$A$2:$C$1137, 3, FALSE)</f>
        <v/>
      </c>
      <c r="J214">
        <f>VLOOKUP('Needs Work&gt;5DB Units Comparison'!A214, 'DataMart Prod'!$A$2:$C$1137, 2, FALSE)</f>
        <v/>
      </c>
      <c r="K214">
        <f>VLOOKUP('Needs Work&gt;5DB Units Comparison'!A214, 'DataMart Prod'!$A$2:$C$1137, 3, FALSE)</f>
        <v/>
      </c>
      <c r="L214">
        <f>IF(AND(B214=D214, B214=F214, B214=H214, B214=J214), TRUE, FALSE)</f>
        <v/>
      </c>
      <c r="M214">
        <f>IF(C214=0, AND(E214=1, G214=1, I214=1, K214=1), AND(E214=0, G214=0, I214=0, K214=0))</f>
        <v/>
      </c>
    </row>
    <row r="215">
      <c r="A215" s="3">
        <f>'PALS Prod'!H216</f>
        <v/>
      </c>
      <c r="B215">
        <f>VLOOKUP(A215, 'PALS Prod'!$H$3:$J$863, 2, FALSE)</f>
        <v/>
      </c>
      <c r="C215">
        <f>VLOOKUP(A215, 'PALS Prod'!$H$3:$J$863, 3, FALSE)</f>
        <v/>
      </c>
      <c r="D215">
        <f>VLOOKUP('Needs Work&gt;5DB Units Comparison'!A215, 'CARA Test'!$A$2:$C$1137, 2, FALSE)</f>
        <v/>
      </c>
      <c r="E215">
        <f>VLOOKUP('Needs Work&gt;5DB Units Comparison'!A215, 'CARA Test'!$A$2:$C$1137, 3, FALSE)</f>
        <v/>
      </c>
      <c r="F215">
        <f>VLOOKUP('Needs Work&gt;5DB Units Comparison'!$A215, 'CARA Prod2'!$A$2:$C$1138, 2, FALSE)</f>
        <v/>
      </c>
      <c r="G215">
        <f>VLOOKUP('Needs Work&gt;5DB Units Comparison'!$A215, 'CARA Prod2'!$A$2:$C$1138, 3, FALSE)</f>
        <v/>
      </c>
      <c r="H215">
        <f>VLOOKUP('Needs Work&gt;5DB Units Comparison'!A215, 'DataMart Test'!$A$2:$C$1137, 2, FALSE)</f>
        <v/>
      </c>
      <c r="I215">
        <f>VLOOKUP('Needs Work&gt;5DB Units Comparison'!A215, 'DataMart Test'!$A$2:$C$1137, 3, FALSE)</f>
        <v/>
      </c>
      <c r="J215">
        <f>VLOOKUP('Needs Work&gt;5DB Units Comparison'!A215, 'DataMart Prod'!$A$2:$C$1137, 2, FALSE)</f>
        <v/>
      </c>
      <c r="K215">
        <f>VLOOKUP('Needs Work&gt;5DB Units Comparison'!A215, 'DataMart Prod'!$A$2:$C$1137, 3, FALSE)</f>
        <v/>
      </c>
      <c r="L215">
        <f>IF(AND(B215=D215, B215=F215, B215=H215, B215=J215), TRUE, FALSE)</f>
        <v/>
      </c>
      <c r="M215">
        <f>IF(C215=0, AND(E215=1, G215=1, I215=1, K215=1), AND(E215=0, G215=0, I215=0, K215=0))</f>
        <v/>
      </c>
    </row>
    <row r="216">
      <c r="A216" s="3">
        <f>'PALS Prod'!H217</f>
        <v/>
      </c>
      <c r="B216">
        <f>VLOOKUP(A216, 'PALS Prod'!$H$3:$J$863, 2, FALSE)</f>
        <v/>
      </c>
      <c r="C216">
        <f>VLOOKUP(A216, 'PALS Prod'!$H$3:$J$863, 3, FALSE)</f>
        <v/>
      </c>
      <c r="D216">
        <f>VLOOKUP('Needs Work&gt;5DB Units Comparison'!A216, 'CARA Test'!$A$2:$C$1137, 2, FALSE)</f>
        <v/>
      </c>
      <c r="E216">
        <f>VLOOKUP('Needs Work&gt;5DB Units Comparison'!A216, 'CARA Test'!$A$2:$C$1137, 3, FALSE)</f>
        <v/>
      </c>
      <c r="F216">
        <f>VLOOKUP('Needs Work&gt;5DB Units Comparison'!$A216, 'CARA Prod2'!$A$2:$C$1138, 2, FALSE)</f>
        <v/>
      </c>
      <c r="G216">
        <f>VLOOKUP('Needs Work&gt;5DB Units Comparison'!$A216, 'CARA Prod2'!$A$2:$C$1138, 3, FALSE)</f>
        <v/>
      </c>
      <c r="H216">
        <f>VLOOKUP('Needs Work&gt;5DB Units Comparison'!A216, 'DataMart Test'!$A$2:$C$1137, 2, FALSE)</f>
        <v/>
      </c>
      <c r="I216">
        <f>VLOOKUP('Needs Work&gt;5DB Units Comparison'!A216, 'DataMart Test'!$A$2:$C$1137, 3, FALSE)</f>
        <v/>
      </c>
      <c r="J216">
        <f>VLOOKUP('Needs Work&gt;5DB Units Comparison'!A216, 'DataMart Prod'!$A$2:$C$1137, 2, FALSE)</f>
        <v/>
      </c>
      <c r="K216">
        <f>VLOOKUP('Needs Work&gt;5DB Units Comparison'!A216, 'DataMart Prod'!$A$2:$C$1137, 3, FALSE)</f>
        <v/>
      </c>
      <c r="L216">
        <f>IF(AND(B216=D216, B216=F216, B216=H216, B216=J216), TRUE, FALSE)</f>
        <v/>
      </c>
      <c r="M216">
        <f>IF(C216=0, AND(E216=1, G216=1, I216=1, K216=1), AND(E216=0, G216=0, I216=0, K216=0))</f>
        <v/>
      </c>
    </row>
    <row r="217">
      <c r="A217" s="3">
        <f>'PALS Prod'!H218</f>
        <v/>
      </c>
      <c r="B217">
        <f>VLOOKUP(A217, 'PALS Prod'!$H$3:$J$863, 2, FALSE)</f>
        <v/>
      </c>
      <c r="C217">
        <f>VLOOKUP(A217, 'PALS Prod'!$H$3:$J$863, 3, FALSE)</f>
        <v/>
      </c>
      <c r="D217">
        <f>VLOOKUP('Needs Work&gt;5DB Units Comparison'!A217, 'CARA Test'!$A$2:$C$1137, 2, FALSE)</f>
        <v/>
      </c>
      <c r="E217">
        <f>VLOOKUP('Needs Work&gt;5DB Units Comparison'!A217, 'CARA Test'!$A$2:$C$1137, 3, FALSE)</f>
        <v/>
      </c>
      <c r="F217">
        <f>VLOOKUP('Needs Work&gt;5DB Units Comparison'!$A217, 'CARA Prod2'!$A$2:$C$1138, 2, FALSE)</f>
        <v/>
      </c>
      <c r="G217">
        <f>VLOOKUP('Needs Work&gt;5DB Units Comparison'!$A217, 'CARA Prod2'!$A$2:$C$1138, 3, FALSE)</f>
        <v/>
      </c>
      <c r="H217">
        <f>VLOOKUP('Needs Work&gt;5DB Units Comparison'!A217, 'DataMart Test'!$A$2:$C$1137, 2, FALSE)</f>
        <v/>
      </c>
      <c r="I217">
        <f>VLOOKUP('Needs Work&gt;5DB Units Comparison'!A217, 'DataMart Test'!$A$2:$C$1137, 3, FALSE)</f>
        <v/>
      </c>
      <c r="J217">
        <f>VLOOKUP('Needs Work&gt;5DB Units Comparison'!A217, 'DataMart Prod'!$A$2:$C$1137, 2, FALSE)</f>
        <v/>
      </c>
      <c r="K217">
        <f>VLOOKUP('Needs Work&gt;5DB Units Comparison'!A217, 'DataMart Prod'!$A$2:$C$1137, 3, FALSE)</f>
        <v/>
      </c>
      <c r="L217">
        <f>IF(AND(B217=D217, B217=F217, B217=H217, B217=J217), TRUE, FALSE)</f>
        <v/>
      </c>
      <c r="M217">
        <f>IF(C217=0, AND(E217=1, G217=1, I217=1, K217=1), AND(E217=0, G217=0, I217=0, K217=0))</f>
        <v/>
      </c>
    </row>
    <row r="218">
      <c r="A218" s="3">
        <f>'PALS Prod'!H219</f>
        <v/>
      </c>
      <c r="B218">
        <f>VLOOKUP(A218, 'PALS Prod'!$H$3:$J$863, 2, FALSE)</f>
        <v/>
      </c>
      <c r="C218">
        <f>VLOOKUP(A218, 'PALS Prod'!$H$3:$J$863, 3, FALSE)</f>
        <v/>
      </c>
      <c r="D218">
        <f>VLOOKUP('Needs Work&gt;5DB Units Comparison'!A218, 'CARA Test'!$A$2:$C$1137, 2, FALSE)</f>
        <v/>
      </c>
      <c r="E218">
        <f>VLOOKUP('Needs Work&gt;5DB Units Comparison'!A218, 'CARA Test'!$A$2:$C$1137, 3, FALSE)</f>
        <v/>
      </c>
      <c r="F218">
        <f>VLOOKUP('Needs Work&gt;5DB Units Comparison'!$A218, 'CARA Prod2'!$A$2:$C$1138, 2, FALSE)</f>
        <v/>
      </c>
      <c r="G218">
        <f>VLOOKUP('Needs Work&gt;5DB Units Comparison'!$A218, 'CARA Prod2'!$A$2:$C$1138, 3, FALSE)</f>
        <v/>
      </c>
      <c r="H218">
        <f>VLOOKUP('Needs Work&gt;5DB Units Comparison'!A218, 'DataMart Test'!$A$2:$C$1137, 2, FALSE)</f>
        <v/>
      </c>
      <c r="I218">
        <f>VLOOKUP('Needs Work&gt;5DB Units Comparison'!A218, 'DataMart Test'!$A$2:$C$1137, 3, FALSE)</f>
        <v/>
      </c>
      <c r="J218">
        <f>VLOOKUP('Needs Work&gt;5DB Units Comparison'!A218, 'DataMart Prod'!$A$2:$C$1137, 2, FALSE)</f>
        <v/>
      </c>
      <c r="K218">
        <f>VLOOKUP('Needs Work&gt;5DB Units Comparison'!A218, 'DataMart Prod'!$A$2:$C$1137, 3, FALSE)</f>
        <v/>
      </c>
      <c r="L218">
        <f>IF(AND(B218=D218, B218=F218, B218=H218, B218=J218), TRUE, FALSE)</f>
        <v/>
      </c>
      <c r="M218">
        <f>IF(C218=0, AND(E218=1, G218=1, I218=1, K218=1), AND(E218=0, G218=0, I218=0, K218=0))</f>
        <v/>
      </c>
    </row>
    <row r="219">
      <c r="A219" s="3">
        <f>'PALS Prod'!H220</f>
        <v/>
      </c>
      <c r="B219">
        <f>VLOOKUP(A219, 'PALS Prod'!$H$3:$J$863, 2, FALSE)</f>
        <v/>
      </c>
      <c r="C219">
        <f>VLOOKUP(A219, 'PALS Prod'!$H$3:$J$863, 3, FALSE)</f>
        <v/>
      </c>
      <c r="D219">
        <f>VLOOKUP('Needs Work&gt;5DB Units Comparison'!A219, 'CARA Test'!$A$2:$C$1137, 2, FALSE)</f>
        <v/>
      </c>
      <c r="E219">
        <f>VLOOKUP('Needs Work&gt;5DB Units Comparison'!A219, 'CARA Test'!$A$2:$C$1137, 3, FALSE)</f>
        <v/>
      </c>
      <c r="F219">
        <f>VLOOKUP('Needs Work&gt;5DB Units Comparison'!$A219, 'CARA Prod2'!$A$2:$C$1138, 2, FALSE)</f>
        <v/>
      </c>
      <c r="G219">
        <f>VLOOKUP('Needs Work&gt;5DB Units Comparison'!$A219, 'CARA Prod2'!$A$2:$C$1138, 3, FALSE)</f>
        <v/>
      </c>
      <c r="H219">
        <f>VLOOKUP('Needs Work&gt;5DB Units Comparison'!A219, 'DataMart Test'!$A$2:$C$1137, 2, FALSE)</f>
        <v/>
      </c>
      <c r="I219">
        <f>VLOOKUP('Needs Work&gt;5DB Units Comparison'!A219, 'DataMart Test'!$A$2:$C$1137, 3, FALSE)</f>
        <v/>
      </c>
      <c r="J219">
        <f>VLOOKUP('Needs Work&gt;5DB Units Comparison'!A219, 'DataMart Prod'!$A$2:$C$1137, 2, FALSE)</f>
        <v/>
      </c>
      <c r="K219">
        <f>VLOOKUP('Needs Work&gt;5DB Units Comparison'!A219, 'DataMart Prod'!$A$2:$C$1137, 3, FALSE)</f>
        <v/>
      </c>
      <c r="L219">
        <f>IF(AND(B219=D219, B219=F219, B219=H219, B219=J219), TRUE, FALSE)</f>
        <v/>
      </c>
      <c r="M219">
        <f>IF(C219=0, AND(E219=1, G219=1, I219=1, K219=1), AND(E219=0, G219=0, I219=0, K219=0))</f>
        <v/>
      </c>
    </row>
    <row r="220">
      <c r="A220" s="3">
        <f>'PALS Prod'!H221</f>
        <v/>
      </c>
      <c r="B220">
        <f>VLOOKUP(A220, 'PALS Prod'!$H$3:$J$863, 2, FALSE)</f>
        <v/>
      </c>
      <c r="C220">
        <f>VLOOKUP(A220, 'PALS Prod'!$H$3:$J$863, 3, FALSE)</f>
        <v/>
      </c>
      <c r="D220">
        <f>VLOOKUP('Needs Work&gt;5DB Units Comparison'!A220, 'CARA Test'!$A$2:$C$1137, 2, FALSE)</f>
        <v/>
      </c>
      <c r="E220">
        <f>VLOOKUP('Needs Work&gt;5DB Units Comparison'!A220, 'CARA Test'!$A$2:$C$1137, 3, FALSE)</f>
        <v/>
      </c>
      <c r="F220">
        <f>VLOOKUP('Needs Work&gt;5DB Units Comparison'!$A220, 'CARA Prod2'!$A$2:$C$1138, 2, FALSE)</f>
        <v/>
      </c>
      <c r="G220">
        <f>VLOOKUP('Needs Work&gt;5DB Units Comparison'!$A220, 'CARA Prod2'!$A$2:$C$1138, 3, FALSE)</f>
        <v/>
      </c>
      <c r="H220">
        <f>VLOOKUP('Needs Work&gt;5DB Units Comparison'!A220, 'DataMart Test'!$A$2:$C$1137, 2, FALSE)</f>
        <v/>
      </c>
      <c r="I220">
        <f>VLOOKUP('Needs Work&gt;5DB Units Comparison'!A220, 'DataMart Test'!$A$2:$C$1137, 3, FALSE)</f>
        <v/>
      </c>
      <c r="J220">
        <f>VLOOKUP('Needs Work&gt;5DB Units Comparison'!A220, 'DataMart Prod'!$A$2:$C$1137, 2, FALSE)</f>
        <v/>
      </c>
      <c r="K220">
        <f>VLOOKUP('Needs Work&gt;5DB Units Comparison'!A220, 'DataMart Prod'!$A$2:$C$1137, 3, FALSE)</f>
        <v/>
      </c>
      <c r="L220">
        <f>IF(AND(B220=D220, B220=F220, B220=H220, B220=J220), TRUE, FALSE)</f>
        <v/>
      </c>
      <c r="M220">
        <f>IF(C220=0, AND(E220=1, G220=1, I220=1, K220=1), AND(E220=0, G220=0, I220=0, K220=0))</f>
        <v/>
      </c>
    </row>
    <row r="221">
      <c r="A221" s="3">
        <f>'PALS Prod'!H222</f>
        <v/>
      </c>
      <c r="B221">
        <f>VLOOKUP(A221, 'PALS Prod'!$H$3:$J$863, 2, FALSE)</f>
        <v/>
      </c>
      <c r="C221">
        <f>VLOOKUP(A221, 'PALS Prod'!$H$3:$J$863, 3, FALSE)</f>
        <v/>
      </c>
      <c r="D221">
        <f>VLOOKUP('Needs Work&gt;5DB Units Comparison'!A221, 'CARA Test'!$A$2:$C$1137, 2, FALSE)</f>
        <v/>
      </c>
      <c r="E221">
        <f>VLOOKUP('Needs Work&gt;5DB Units Comparison'!A221, 'CARA Test'!$A$2:$C$1137, 3, FALSE)</f>
        <v/>
      </c>
      <c r="F221">
        <f>VLOOKUP('Needs Work&gt;5DB Units Comparison'!$A221, 'CARA Prod2'!$A$2:$C$1138, 2, FALSE)</f>
        <v/>
      </c>
      <c r="G221">
        <f>VLOOKUP('Needs Work&gt;5DB Units Comparison'!$A221, 'CARA Prod2'!$A$2:$C$1138, 3, FALSE)</f>
        <v/>
      </c>
      <c r="H221">
        <f>VLOOKUP('Needs Work&gt;5DB Units Comparison'!A221, 'DataMart Test'!$A$2:$C$1137, 2, FALSE)</f>
        <v/>
      </c>
      <c r="I221">
        <f>VLOOKUP('Needs Work&gt;5DB Units Comparison'!A221, 'DataMart Test'!$A$2:$C$1137, 3, FALSE)</f>
        <v/>
      </c>
      <c r="J221">
        <f>VLOOKUP('Needs Work&gt;5DB Units Comparison'!A221, 'DataMart Prod'!$A$2:$C$1137, 2, FALSE)</f>
        <v/>
      </c>
      <c r="K221">
        <f>VLOOKUP('Needs Work&gt;5DB Units Comparison'!A221, 'DataMart Prod'!$A$2:$C$1137, 3, FALSE)</f>
        <v/>
      </c>
      <c r="L221">
        <f>IF(AND(B221=D221, B221=F221, B221=H221, B221=J221), TRUE, FALSE)</f>
        <v/>
      </c>
      <c r="M221">
        <f>IF(C221=0, AND(E221=1, G221=1, I221=1, K221=1), AND(E221=0, G221=0, I221=0, K221=0))</f>
        <v/>
      </c>
    </row>
    <row r="222">
      <c r="A222" s="3">
        <f>'PALS Prod'!H223</f>
        <v/>
      </c>
      <c r="B222">
        <f>VLOOKUP(A222, 'PALS Prod'!$H$3:$J$863, 2, FALSE)</f>
        <v/>
      </c>
      <c r="C222">
        <f>VLOOKUP(A222, 'PALS Prod'!$H$3:$J$863, 3, FALSE)</f>
        <v/>
      </c>
      <c r="D222">
        <f>VLOOKUP('Needs Work&gt;5DB Units Comparison'!A222, 'CARA Test'!$A$2:$C$1137, 2, FALSE)</f>
        <v/>
      </c>
      <c r="E222">
        <f>VLOOKUP('Needs Work&gt;5DB Units Comparison'!A222, 'CARA Test'!$A$2:$C$1137, 3, FALSE)</f>
        <v/>
      </c>
      <c r="F222">
        <f>VLOOKUP('Needs Work&gt;5DB Units Comparison'!$A222, 'CARA Prod2'!$A$2:$C$1138, 2, FALSE)</f>
        <v/>
      </c>
      <c r="G222">
        <f>VLOOKUP('Needs Work&gt;5DB Units Comparison'!$A222, 'CARA Prod2'!$A$2:$C$1138, 3, FALSE)</f>
        <v/>
      </c>
      <c r="H222">
        <f>VLOOKUP('Needs Work&gt;5DB Units Comparison'!A222, 'DataMart Test'!$A$2:$C$1137, 2, FALSE)</f>
        <v/>
      </c>
      <c r="I222">
        <f>VLOOKUP('Needs Work&gt;5DB Units Comparison'!A222, 'DataMart Test'!$A$2:$C$1137, 3, FALSE)</f>
        <v/>
      </c>
      <c r="J222">
        <f>VLOOKUP('Needs Work&gt;5DB Units Comparison'!A222, 'DataMart Prod'!$A$2:$C$1137, 2, FALSE)</f>
        <v/>
      </c>
      <c r="K222">
        <f>VLOOKUP('Needs Work&gt;5DB Units Comparison'!A222, 'DataMart Prod'!$A$2:$C$1137, 3, FALSE)</f>
        <v/>
      </c>
      <c r="L222">
        <f>IF(AND(B222=D222, B222=F222, B222=H222, B222=J222), TRUE, FALSE)</f>
        <v/>
      </c>
      <c r="M222">
        <f>IF(C222=0, AND(E222=1, G222=1, I222=1, K222=1), AND(E222=0, G222=0, I222=0, K222=0))</f>
        <v/>
      </c>
    </row>
    <row r="223">
      <c r="A223" s="3">
        <f>'PALS Prod'!H224</f>
        <v/>
      </c>
      <c r="B223">
        <f>VLOOKUP(A223, 'PALS Prod'!$H$3:$J$863, 2, FALSE)</f>
        <v/>
      </c>
      <c r="C223">
        <f>VLOOKUP(A223, 'PALS Prod'!$H$3:$J$863, 3, FALSE)</f>
        <v/>
      </c>
      <c r="D223">
        <f>VLOOKUP('Needs Work&gt;5DB Units Comparison'!A223, 'CARA Test'!$A$2:$C$1137, 2, FALSE)</f>
        <v/>
      </c>
      <c r="E223">
        <f>VLOOKUP('Needs Work&gt;5DB Units Comparison'!A223, 'CARA Test'!$A$2:$C$1137, 3, FALSE)</f>
        <v/>
      </c>
      <c r="F223">
        <f>VLOOKUP('Needs Work&gt;5DB Units Comparison'!$A223, 'CARA Prod2'!$A$2:$C$1138, 2, FALSE)</f>
        <v/>
      </c>
      <c r="G223">
        <f>VLOOKUP('Needs Work&gt;5DB Units Comparison'!$A223, 'CARA Prod2'!$A$2:$C$1138, 3, FALSE)</f>
        <v/>
      </c>
      <c r="H223">
        <f>VLOOKUP('Needs Work&gt;5DB Units Comparison'!A223, 'DataMart Test'!$A$2:$C$1137, 2, FALSE)</f>
        <v/>
      </c>
      <c r="I223">
        <f>VLOOKUP('Needs Work&gt;5DB Units Comparison'!A223, 'DataMart Test'!$A$2:$C$1137, 3, FALSE)</f>
        <v/>
      </c>
      <c r="J223">
        <f>VLOOKUP('Needs Work&gt;5DB Units Comparison'!A223, 'DataMart Prod'!$A$2:$C$1137, 2, FALSE)</f>
        <v/>
      </c>
      <c r="K223">
        <f>VLOOKUP('Needs Work&gt;5DB Units Comparison'!A223, 'DataMart Prod'!$A$2:$C$1137, 3, FALSE)</f>
        <v/>
      </c>
      <c r="L223">
        <f>IF(AND(B223=D223, B223=F223, B223=H223, B223=J223), TRUE, FALSE)</f>
        <v/>
      </c>
      <c r="M223">
        <f>IF(C223=0, AND(E223=1, G223=1, I223=1, K223=1), AND(E223=0, G223=0, I223=0, K223=0))</f>
        <v/>
      </c>
    </row>
    <row r="224">
      <c r="A224" s="3">
        <f>'PALS Prod'!H225</f>
        <v/>
      </c>
      <c r="B224">
        <f>VLOOKUP(A224, 'PALS Prod'!$H$3:$J$863, 2, FALSE)</f>
        <v/>
      </c>
      <c r="C224">
        <f>VLOOKUP(A224, 'PALS Prod'!$H$3:$J$863, 3, FALSE)</f>
        <v/>
      </c>
      <c r="D224">
        <f>VLOOKUP('Needs Work&gt;5DB Units Comparison'!A224, 'CARA Test'!$A$2:$C$1137, 2, FALSE)</f>
        <v/>
      </c>
      <c r="E224">
        <f>VLOOKUP('Needs Work&gt;5DB Units Comparison'!A224, 'CARA Test'!$A$2:$C$1137, 3, FALSE)</f>
        <v/>
      </c>
      <c r="F224">
        <f>VLOOKUP('Needs Work&gt;5DB Units Comparison'!$A224, 'CARA Prod2'!$A$2:$C$1138, 2, FALSE)</f>
        <v/>
      </c>
      <c r="G224">
        <f>VLOOKUP('Needs Work&gt;5DB Units Comparison'!$A224, 'CARA Prod2'!$A$2:$C$1138, 3, FALSE)</f>
        <v/>
      </c>
      <c r="H224">
        <f>VLOOKUP('Needs Work&gt;5DB Units Comparison'!A224, 'DataMart Test'!$A$2:$C$1137, 2, FALSE)</f>
        <v/>
      </c>
      <c r="I224">
        <f>VLOOKUP('Needs Work&gt;5DB Units Comparison'!A224, 'DataMart Test'!$A$2:$C$1137, 3, FALSE)</f>
        <v/>
      </c>
      <c r="J224">
        <f>VLOOKUP('Needs Work&gt;5DB Units Comparison'!A224, 'DataMart Prod'!$A$2:$C$1137, 2, FALSE)</f>
        <v/>
      </c>
      <c r="K224">
        <f>VLOOKUP('Needs Work&gt;5DB Units Comparison'!A224, 'DataMart Prod'!$A$2:$C$1137, 3, FALSE)</f>
        <v/>
      </c>
      <c r="L224">
        <f>IF(AND(B224=D224, B224=F224, B224=H224, B224=J224), TRUE, FALSE)</f>
        <v/>
      </c>
      <c r="M224">
        <f>IF(C224=0, AND(E224=1, G224=1, I224=1, K224=1), AND(E224=0, G224=0, I224=0, K224=0))</f>
        <v/>
      </c>
    </row>
    <row r="225">
      <c r="A225" s="3">
        <f>'PALS Prod'!H226</f>
        <v/>
      </c>
      <c r="B225">
        <f>VLOOKUP(A225, 'PALS Prod'!$H$3:$J$863, 2, FALSE)</f>
        <v/>
      </c>
      <c r="C225">
        <f>VLOOKUP(A225, 'PALS Prod'!$H$3:$J$863, 3, FALSE)</f>
        <v/>
      </c>
      <c r="D225">
        <f>VLOOKUP('Needs Work&gt;5DB Units Comparison'!A225, 'CARA Test'!$A$2:$C$1137, 2, FALSE)</f>
        <v/>
      </c>
      <c r="E225">
        <f>VLOOKUP('Needs Work&gt;5DB Units Comparison'!A225, 'CARA Test'!$A$2:$C$1137, 3, FALSE)</f>
        <v/>
      </c>
      <c r="F225">
        <f>VLOOKUP('Needs Work&gt;5DB Units Comparison'!$A225, 'CARA Prod2'!$A$2:$C$1138, 2, FALSE)</f>
        <v/>
      </c>
      <c r="G225">
        <f>VLOOKUP('Needs Work&gt;5DB Units Comparison'!$A225, 'CARA Prod2'!$A$2:$C$1138, 3, FALSE)</f>
        <v/>
      </c>
      <c r="H225">
        <f>VLOOKUP('Needs Work&gt;5DB Units Comparison'!A225, 'DataMart Test'!$A$2:$C$1137, 2, FALSE)</f>
        <v/>
      </c>
      <c r="I225">
        <f>VLOOKUP('Needs Work&gt;5DB Units Comparison'!A225, 'DataMart Test'!$A$2:$C$1137, 3, FALSE)</f>
        <v/>
      </c>
      <c r="J225">
        <f>VLOOKUP('Needs Work&gt;5DB Units Comparison'!A225, 'DataMart Prod'!$A$2:$C$1137, 2, FALSE)</f>
        <v/>
      </c>
      <c r="K225">
        <f>VLOOKUP('Needs Work&gt;5DB Units Comparison'!A225, 'DataMart Prod'!$A$2:$C$1137, 3, FALSE)</f>
        <v/>
      </c>
      <c r="L225">
        <f>IF(AND(B225=D225, B225=F225, B225=H225, B225=J225), TRUE, FALSE)</f>
        <v/>
      </c>
      <c r="M225">
        <f>IF(C225=0, AND(E225=1, G225=1, I225=1, K225=1), AND(E225=0, G225=0, I225=0, K225=0))</f>
        <v/>
      </c>
    </row>
    <row r="226">
      <c r="A226" s="3">
        <f>'PALS Prod'!H227</f>
        <v/>
      </c>
      <c r="B226">
        <f>VLOOKUP(A226, 'PALS Prod'!$H$3:$J$863, 2, FALSE)</f>
        <v/>
      </c>
      <c r="C226">
        <f>VLOOKUP(A226, 'PALS Prod'!$H$3:$J$863, 3, FALSE)</f>
        <v/>
      </c>
      <c r="D226">
        <f>VLOOKUP('Needs Work&gt;5DB Units Comparison'!A226, 'CARA Test'!$A$2:$C$1137, 2, FALSE)</f>
        <v/>
      </c>
      <c r="E226">
        <f>VLOOKUP('Needs Work&gt;5DB Units Comparison'!A226, 'CARA Test'!$A$2:$C$1137, 3, FALSE)</f>
        <v/>
      </c>
      <c r="F226">
        <f>VLOOKUP('Needs Work&gt;5DB Units Comparison'!$A226, 'CARA Prod2'!$A$2:$C$1138, 2, FALSE)</f>
        <v/>
      </c>
      <c r="G226">
        <f>VLOOKUP('Needs Work&gt;5DB Units Comparison'!$A226, 'CARA Prod2'!$A$2:$C$1138, 3, FALSE)</f>
        <v/>
      </c>
      <c r="H226">
        <f>VLOOKUP('Needs Work&gt;5DB Units Comparison'!A226, 'DataMart Test'!$A$2:$C$1137, 2, FALSE)</f>
        <v/>
      </c>
      <c r="I226">
        <f>VLOOKUP('Needs Work&gt;5DB Units Comparison'!A226, 'DataMart Test'!$A$2:$C$1137, 3, FALSE)</f>
        <v/>
      </c>
      <c r="J226">
        <f>VLOOKUP('Needs Work&gt;5DB Units Comparison'!A226, 'DataMart Prod'!$A$2:$C$1137, 2, FALSE)</f>
        <v/>
      </c>
      <c r="K226">
        <f>VLOOKUP('Needs Work&gt;5DB Units Comparison'!A226, 'DataMart Prod'!$A$2:$C$1137, 3, FALSE)</f>
        <v/>
      </c>
      <c r="L226">
        <f>IF(AND(B226=D226, B226=F226, B226=H226, B226=J226), TRUE, FALSE)</f>
        <v/>
      </c>
      <c r="M226">
        <f>IF(C226=0, AND(E226=1, G226=1, I226=1, K226=1), AND(E226=0, G226=0, I226=0, K226=0))</f>
        <v/>
      </c>
    </row>
    <row r="227">
      <c r="A227" s="3">
        <f>'PALS Prod'!H228</f>
        <v/>
      </c>
      <c r="B227">
        <f>VLOOKUP(A227, 'PALS Prod'!$H$3:$J$863, 2, FALSE)</f>
        <v/>
      </c>
      <c r="C227">
        <f>VLOOKUP(A227, 'PALS Prod'!$H$3:$J$863, 3, FALSE)</f>
        <v/>
      </c>
      <c r="D227">
        <f>VLOOKUP('Needs Work&gt;5DB Units Comparison'!A227, 'CARA Test'!$A$2:$C$1137, 2, FALSE)</f>
        <v/>
      </c>
      <c r="E227">
        <f>VLOOKUP('Needs Work&gt;5DB Units Comparison'!A227, 'CARA Test'!$A$2:$C$1137, 3, FALSE)</f>
        <v/>
      </c>
      <c r="F227">
        <f>VLOOKUP('Needs Work&gt;5DB Units Comparison'!$A227, 'CARA Prod2'!$A$2:$C$1138, 2, FALSE)</f>
        <v/>
      </c>
      <c r="G227">
        <f>VLOOKUP('Needs Work&gt;5DB Units Comparison'!$A227, 'CARA Prod2'!$A$2:$C$1138, 3, FALSE)</f>
        <v/>
      </c>
      <c r="H227">
        <f>VLOOKUP('Needs Work&gt;5DB Units Comparison'!A227, 'DataMart Test'!$A$2:$C$1137, 2, FALSE)</f>
        <v/>
      </c>
      <c r="I227">
        <f>VLOOKUP('Needs Work&gt;5DB Units Comparison'!A227, 'DataMart Test'!$A$2:$C$1137, 3, FALSE)</f>
        <v/>
      </c>
      <c r="J227">
        <f>VLOOKUP('Needs Work&gt;5DB Units Comparison'!A227, 'DataMart Prod'!$A$2:$C$1137, 2, FALSE)</f>
        <v/>
      </c>
      <c r="K227">
        <f>VLOOKUP('Needs Work&gt;5DB Units Comparison'!A227, 'DataMart Prod'!$A$2:$C$1137, 3, FALSE)</f>
        <v/>
      </c>
      <c r="L227">
        <f>IF(AND(B227=D227, B227=F227, B227=H227, B227=J227), TRUE, FALSE)</f>
        <v/>
      </c>
      <c r="M227">
        <f>IF(C227=0, AND(E227=1, G227=1, I227=1, K227=1), AND(E227=0, G227=0, I227=0, K227=0))</f>
        <v/>
      </c>
    </row>
    <row r="228">
      <c r="A228" s="3">
        <f>'PALS Prod'!H229</f>
        <v/>
      </c>
      <c r="B228">
        <f>VLOOKUP(A228, 'PALS Prod'!$H$3:$J$863, 2, FALSE)</f>
        <v/>
      </c>
      <c r="C228">
        <f>VLOOKUP(A228, 'PALS Prod'!$H$3:$J$863, 3, FALSE)</f>
        <v/>
      </c>
      <c r="D228">
        <f>VLOOKUP('Needs Work&gt;5DB Units Comparison'!A228, 'CARA Test'!$A$2:$C$1137, 2, FALSE)</f>
        <v/>
      </c>
      <c r="E228">
        <f>VLOOKUP('Needs Work&gt;5DB Units Comparison'!A228, 'CARA Test'!$A$2:$C$1137, 3, FALSE)</f>
        <v/>
      </c>
      <c r="F228">
        <f>VLOOKUP('Needs Work&gt;5DB Units Comparison'!$A228, 'CARA Prod2'!$A$2:$C$1138, 2, FALSE)</f>
        <v/>
      </c>
      <c r="G228">
        <f>VLOOKUP('Needs Work&gt;5DB Units Comparison'!$A228, 'CARA Prod2'!$A$2:$C$1138, 3, FALSE)</f>
        <v/>
      </c>
      <c r="H228">
        <f>VLOOKUP('Needs Work&gt;5DB Units Comparison'!A228, 'DataMart Test'!$A$2:$C$1137, 2, FALSE)</f>
        <v/>
      </c>
      <c r="I228">
        <f>VLOOKUP('Needs Work&gt;5DB Units Comparison'!A228, 'DataMart Test'!$A$2:$C$1137, 3, FALSE)</f>
        <v/>
      </c>
      <c r="J228">
        <f>VLOOKUP('Needs Work&gt;5DB Units Comparison'!A228, 'DataMart Prod'!$A$2:$C$1137, 2, FALSE)</f>
        <v/>
      </c>
      <c r="K228">
        <f>VLOOKUP('Needs Work&gt;5DB Units Comparison'!A228, 'DataMart Prod'!$A$2:$C$1137, 3, FALSE)</f>
        <v/>
      </c>
      <c r="L228">
        <f>IF(AND(B228=D228, B228=F228, B228=H228, B228=J228), TRUE, FALSE)</f>
        <v/>
      </c>
      <c r="M228">
        <f>IF(C228=0, AND(E228=1, G228=1, I228=1, K228=1), AND(E228=0, G228=0, I228=0, K228=0))</f>
        <v/>
      </c>
    </row>
    <row r="229">
      <c r="A229" s="3">
        <f>'PALS Prod'!H230</f>
        <v/>
      </c>
      <c r="B229">
        <f>VLOOKUP(A229, 'PALS Prod'!$H$3:$J$863, 2, FALSE)</f>
        <v/>
      </c>
      <c r="C229">
        <f>VLOOKUP(A229, 'PALS Prod'!$H$3:$J$863, 3, FALSE)</f>
        <v/>
      </c>
      <c r="D229">
        <f>VLOOKUP('Needs Work&gt;5DB Units Comparison'!A229, 'CARA Test'!$A$2:$C$1137, 2, FALSE)</f>
        <v/>
      </c>
      <c r="E229">
        <f>VLOOKUP('Needs Work&gt;5DB Units Comparison'!A229, 'CARA Test'!$A$2:$C$1137, 3, FALSE)</f>
        <v/>
      </c>
      <c r="F229">
        <f>VLOOKUP('Needs Work&gt;5DB Units Comparison'!$A229, 'CARA Prod2'!$A$2:$C$1138, 2, FALSE)</f>
        <v/>
      </c>
      <c r="G229">
        <f>VLOOKUP('Needs Work&gt;5DB Units Comparison'!$A229, 'CARA Prod2'!$A$2:$C$1138, 3, FALSE)</f>
        <v/>
      </c>
      <c r="H229">
        <f>VLOOKUP('Needs Work&gt;5DB Units Comparison'!A229, 'DataMart Test'!$A$2:$C$1137, 2, FALSE)</f>
        <v/>
      </c>
      <c r="I229">
        <f>VLOOKUP('Needs Work&gt;5DB Units Comparison'!A229, 'DataMart Test'!$A$2:$C$1137, 3, FALSE)</f>
        <v/>
      </c>
      <c r="J229">
        <f>VLOOKUP('Needs Work&gt;5DB Units Comparison'!A229, 'DataMart Prod'!$A$2:$C$1137, 2, FALSE)</f>
        <v/>
      </c>
      <c r="K229">
        <f>VLOOKUP('Needs Work&gt;5DB Units Comparison'!A229, 'DataMart Prod'!$A$2:$C$1137, 3, FALSE)</f>
        <v/>
      </c>
      <c r="L229">
        <f>IF(AND(B229=D229, B229=F229, B229=H229, B229=J229), TRUE, FALSE)</f>
        <v/>
      </c>
      <c r="M229">
        <f>IF(C229=0, AND(E229=1, G229=1, I229=1, K229=1), AND(E229=0, G229=0, I229=0, K229=0))</f>
        <v/>
      </c>
    </row>
    <row r="230">
      <c r="A230" s="3">
        <f>'PALS Prod'!H231</f>
        <v/>
      </c>
      <c r="B230">
        <f>VLOOKUP(A230, 'PALS Prod'!$H$3:$J$863, 2, FALSE)</f>
        <v/>
      </c>
      <c r="C230">
        <f>VLOOKUP(A230, 'PALS Prod'!$H$3:$J$863, 3, FALSE)</f>
        <v/>
      </c>
      <c r="D230">
        <f>VLOOKUP('Needs Work&gt;5DB Units Comparison'!A230, 'CARA Test'!$A$2:$C$1137, 2, FALSE)</f>
        <v/>
      </c>
      <c r="E230">
        <f>VLOOKUP('Needs Work&gt;5DB Units Comparison'!A230, 'CARA Test'!$A$2:$C$1137, 3, FALSE)</f>
        <v/>
      </c>
      <c r="F230">
        <f>VLOOKUP('Needs Work&gt;5DB Units Comparison'!$A230, 'CARA Prod2'!$A$2:$C$1138, 2, FALSE)</f>
        <v/>
      </c>
      <c r="G230">
        <f>VLOOKUP('Needs Work&gt;5DB Units Comparison'!$A230, 'CARA Prod2'!$A$2:$C$1138, 3, FALSE)</f>
        <v/>
      </c>
      <c r="H230">
        <f>VLOOKUP('Needs Work&gt;5DB Units Comparison'!A230, 'DataMart Test'!$A$2:$C$1137, 2, FALSE)</f>
        <v/>
      </c>
      <c r="I230">
        <f>VLOOKUP('Needs Work&gt;5DB Units Comparison'!A230, 'DataMart Test'!$A$2:$C$1137, 3, FALSE)</f>
        <v/>
      </c>
      <c r="J230">
        <f>VLOOKUP('Needs Work&gt;5DB Units Comparison'!A230, 'DataMart Prod'!$A$2:$C$1137, 2, FALSE)</f>
        <v/>
      </c>
      <c r="K230">
        <f>VLOOKUP('Needs Work&gt;5DB Units Comparison'!A230, 'DataMart Prod'!$A$2:$C$1137, 3, FALSE)</f>
        <v/>
      </c>
      <c r="L230">
        <f>IF(AND(B230=D230, B230=F230, B230=H230, B230=J230), TRUE, FALSE)</f>
        <v/>
      </c>
      <c r="M230">
        <f>IF(C230=0, AND(E230=1, G230=1, I230=1, K230=1), AND(E230=0, G230=0, I230=0, K230=0))</f>
        <v/>
      </c>
    </row>
    <row r="231">
      <c r="A231" s="3">
        <f>'PALS Prod'!H232</f>
        <v/>
      </c>
      <c r="B231">
        <f>VLOOKUP(A231, 'PALS Prod'!$H$3:$J$863, 2, FALSE)</f>
        <v/>
      </c>
      <c r="C231">
        <f>VLOOKUP(A231, 'PALS Prod'!$H$3:$J$863, 3, FALSE)</f>
        <v/>
      </c>
      <c r="D231">
        <f>VLOOKUP('Needs Work&gt;5DB Units Comparison'!A231, 'CARA Test'!$A$2:$C$1137, 2, FALSE)</f>
        <v/>
      </c>
      <c r="E231">
        <f>VLOOKUP('Needs Work&gt;5DB Units Comparison'!A231, 'CARA Test'!$A$2:$C$1137, 3, FALSE)</f>
        <v/>
      </c>
      <c r="F231">
        <f>VLOOKUP('Needs Work&gt;5DB Units Comparison'!$A231, 'CARA Prod2'!$A$2:$C$1138, 2, FALSE)</f>
        <v/>
      </c>
      <c r="G231">
        <f>VLOOKUP('Needs Work&gt;5DB Units Comparison'!$A231, 'CARA Prod2'!$A$2:$C$1138, 3, FALSE)</f>
        <v/>
      </c>
      <c r="H231">
        <f>VLOOKUP('Needs Work&gt;5DB Units Comparison'!A231, 'DataMart Test'!$A$2:$C$1137, 2, FALSE)</f>
        <v/>
      </c>
      <c r="I231">
        <f>VLOOKUP('Needs Work&gt;5DB Units Comparison'!A231, 'DataMart Test'!$A$2:$C$1137, 3, FALSE)</f>
        <v/>
      </c>
      <c r="J231">
        <f>VLOOKUP('Needs Work&gt;5DB Units Comparison'!A231, 'DataMart Prod'!$A$2:$C$1137, 2, FALSE)</f>
        <v/>
      </c>
      <c r="K231">
        <f>VLOOKUP('Needs Work&gt;5DB Units Comparison'!A231, 'DataMart Prod'!$A$2:$C$1137, 3, FALSE)</f>
        <v/>
      </c>
      <c r="L231">
        <f>IF(AND(B231=D231, B231=F231, B231=H231, B231=J231), TRUE, FALSE)</f>
        <v/>
      </c>
      <c r="M231">
        <f>IF(C231=0, AND(E231=1, G231=1, I231=1, K231=1), AND(E231=0, G231=0, I231=0, K231=0))</f>
        <v/>
      </c>
    </row>
    <row r="232">
      <c r="A232" s="3">
        <f>'PALS Prod'!H233</f>
        <v/>
      </c>
      <c r="B232">
        <f>VLOOKUP(A232, 'PALS Prod'!$H$3:$J$863, 2, FALSE)</f>
        <v/>
      </c>
      <c r="C232">
        <f>VLOOKUP(A232, 'PALS Prod'!$H$3:$J$863, 3, FALSE)</f>
        <v/>
      </c>
      <c r="D232">
        <f>VLOOKUP('Needs Work&gt;5DB Units Comparison'!A232, 'CARA Test'!$A$2:$C$1137, 2, FALSE)</f>
        <v/>
      </c>
      <c r="E232">
        <f>VLOOKUP('Needs Work&gt;5DB Units Comparison'!A232, 'CARA Test'!$A$2:$C$1137, 3, FALSE)</f>
        <v/>
      </c>
      <c r="F232">
        <f>VLOOKUP('Needs Work&gt;5DB Units Comparison'!$A232, 'CARA Prod2'!$A$2:$C$1138, 2, FALSE)</f>
        <v/>
      </c>
      <c r="G232">
        <f>VLOOKUP('Needs Work&gt;5DB Units Comparison'!$A232, 'CARA Prod2'!$A$2:$C$1138, 3, FALSE)</f>
        <v/>
      </c>
      <c r="H232">
        <f>VLOOKUP('Needs Work&gt;5DB Units Comparison'!A232, 'DataMart Test'!$A$2:$C$1137, 2, FALSE)</f>
        <v/>
      </c>
      <c r="I232">
        <f>VLOOKUP('Needs Work&gt;5DB Units Comparison'!A232, 'DataMart Test'!$A$2:$C$1137, 3, FALSE)</f>
        <v/>
      </c>
      <c r="J232">
        <f>VLOOKUP('Needs Work&gt;5DB Units Comparison'!A232, 'DataMart Prod'!$A$2:$C$1137, 2, FALSE)</f>
        <v/>
      </c>
      <c r="K232">
        <f>VLOOKUP('Needs Work&gt;5DB Units Comparison'!A232, 'DataMart Prod'!$A$2:$C$1137, 3, FALSE)</f>
        <v/>
      </c>
      <c r="L232">
        <f>IF(AND(B232=D232, B232=F232, B232=H232, B232=J232), TRUE, FALSE)</f>
        <v/>
      </c>
      <c r="M232">
        <f>IF(C232=0, AND(E232=1, G232=1, I232=1, K232=1), AND(E232=0, G232=0, I232=0, K232=0))</f>
        <v/>
      </c>
    </row>
    <row r="233">
      <c r="A233" s="3">
        <f>'PALS Prod'!H234</f>
        <v/>
      </c>
      <c r="B233">
        <f>VLOOKUP(A233, 'PALS Prod'!$H$3:$J$863, 2, FALSE)</f>
        <v/>
      </c>
      <c r="C233">
        <f>VLOOKUP(A233, 'PALS Prod'!$H$3:$J$863, 3, FALSE)</f>
        <v/>
      </c>
      <c r="D233">
        <f>VLOOKUP('Needs Work&gt;5DB Units Comparison'!A233, 'CARA Test'!$A$2:$C$1137, 2, FALSE)</f>
        <v/>
      </c>
      <c r="E233">
        <f>VLOOKUP('Needs Work&gt;5DB Units Comparison'!A233, 'CARA Test'!$A$2:$C$1137, 3, FALSE)</f>
        <v/>
      </c>
      <c r="F233">
        <f>VLOOKUP('Needs Work&gt;5DB Units Comparison'!$A233, 'CARA Prod2'!$A$2:$C$1138, 2, FALSE)</f>
        <v/>
      </c>
      <c r="G233">
        <f>VLOOKUP('Needs Work&gt;5DB Units Comparison'!$A233, 'CARA Prod2'!$A$2:$C$1138, 3, FALSE)</f>
        <v/>
      </c>
      <c r="H233">
        <f>VLOOKUP('Needs Work&gt;5DB Units Comparison'!A233, 'DataMart Test'!$A$2:$C$1137, 2, FALSE)</f>
        <v/>
      </c>
      <c r="I233">
        <f>VLOOKUP('Needs Work&gt;5DB Units Comparison'!A233, 'DataMart Test'!$A$2:$C$1137, 3, FALSE)</f>
        <v/>
      </c>
      <c r="J233">
        <f>VLOOKUP('Needs Work&gt;5DB Units Comparison'!A233, 'DataMart Prod'!$A$2:$C$1137, 2, FALSE)</f>
        <v/>
      </c>
      <c r="K233">
        <f>VLOOKUP('Needs Work&gt;5DB Units Comparison'!A233, 'DataMart Prod'!$A$2:$C$1137, 3, FALSE)</f>
        <v/>
      </c>
      <c r="L233">
        <f>IF(AND(B233=D233, B233=F233, B233=H233, B233=J233), TRUE, FALSE)</f>
        <v/>
      </c>
      <c r="M233">
        <f>IF(C233=0, AND(E233=1, G233=1, I233=1, K233=1), AND(E233=0, G233=0, I233=0, K233=0))</f>
        <v/>
      </c>
    </row>
    <row r="234">
      <c r="A234" s="3">
        <f>'PALS Prod'!H235</f>
        <v/>
      </c>
      <c r="B234">
        <f>VLOOKUP(A234, 'PALS Prod'!$H$3:$J$863, 2, FALSE)</f>
        <v/>
      </c>
      <c r="C234">
        <f>VLOOKUP(A234, 'PALS Prod'!$H$3:$J$863, 3, FALSE)</f>
        <v/>
      </c>
      <c r="D234">
        <f>VLOOKUP('Needs Work&gt;5DB Units Comparison'!A234, 'CARA Test'!$A$2:$C$1137, 2, FALSE)</f>
        <v/>
      </c>
      <c r="E234">
        <f>VLOOKUP('Needs Work&gt;5DB Units Comparison'!A234, 'CARA Test'!$A$2:$C$1137, 3, FALSE)</f>
        <v/>
      </c>
      <c r="F234">
        <f>VLOOKUP('Needs Work&gt;5DB Units Comparison'!$A234, 'CARA Prod2'!$A$2:$C$1138, 2, FALSE)</f>
        <v/>
      </c>
      <c r="G234">
        <f>VLOOKUP('Needs Work&gt;5DB Units Comparison'!$A234, 'CARA Prod2'!$A$2:$C$1138, 3, FALSE)</f>
        <v/>
      </c>
      <c r="H234">
        <f>VLOOKUP('Needs Work&gt;5DB Units Comparison'!A234, 'DataMart Test'!$A$2:$C$1137, 2, FALSE)</f>
        <v/>
      </c>
      <c r="I234">
        <f>VLOOKUP('Needs Work&gt;5DB Units Comparison'!A234, 'DataMart Test'!$A$2:$C$1137, 3, FALSE)</f>
        <v/>
      </c>
      <c r="J234">
        <f>VLOOKUP('Needs Work&gt;5DB Units Comparison'!A234, 'DataMart Prod'!$A$2:$C$1137, 2, FALSE)</f>
        <v/>
      </c>
      <c r="K234">
        <f>VLOOKUP('Needs Work&gt;5DB Units Comparison'!A234, 'DataMart Prod'!$A$2:$C$1137, 3, FALSE)</f>
        <v/>
      </c>
      <c r="L234">
        <f>IF(AND(B234=D234, B234=F234, B234=H234, B234=J234), TRUE, FALSE)</f>
        <v/>
      </c>
      <c r="M234">
        <f>IF(C234=0, AND(E234=1, G234=1, I234=1, K234=1), AND(E234=0, G234=0, I234=0, K234=0))</f>
        <v/>
      </c>
    </row>
    <row r="235">
      <c r="A235" s="3">
        <f>'PALS Prod'!H236</f>
        <v/>
      </c>
      <c r="B235">
        <f>VLOOKUP(A235, 'PALS Prod'!$H$3:$J$863, 2, FALSE)</f>
        <v/>
      </c>
      <c r="C235">
        <f>VLOOKUP(A235, 'PALS Prod'!$H$3:$J$863, 3, FALSE)</f>
        <v/>
      </c>
      <c r="D235">
        <f>VLOOKUP('Needs Work&gt;5DB Units Comparison'!A235, 'CARA Test'!$A$2:$C$1137, 2, FALSE)</f>
        <v/>
      </c>
      <c r="E235">
        <f>VLOOKUP('Needs Work&gt;5DB Units Comparison'!A235, 'CARA Test'!$A$2:$C$1137, 3, FALSE)</f>
        <v/>
      </c>
      <c r="F235">
        <f>VLOOKUP('Needs Work&gt;5DB Units Comparison'!$A235, 'CARA Prod2'!$A$2:$C$1138, 2, FALSE)</f>
        <v/>
      </c>
      <c r="G235">
        <f>VLOOKUP('Needs Work&gt;5DB Units Comparison'!$A235, 'CARA Prod2'!$A$2:$C$1138, 3, FALSE)</f>
        <v/>
      </c>
      <c r="H235">
        <f>VLOOKUP('Needs Work&gt;5DB Units Comparison'!A235, 'DataMart Test'!$A$2:$C$1137, 2, FALSE)</f>
        <v/>
      </c>
      <c r="I235">
        <f>VLOOKUP('Needs Work&gt;5DB Units Comparison'!A235, 'DataMart Test'!$A$2:$C$1137, 3, FALSE)</f>
        <v/>
      </c>
      <c r="J235">
        <f>VLOOKUP('Needs Work&gt;5DB Units Comparison'!A235, 'DataMart Prod'!$A$2:$C$1137, 2, FALSE)</f>
        <v/>
      </c>
      <c r="K235">
        <f>VLOOKUP('Needs Work&gt;5DB Units Comparison'!A235, 'DataMart Prod'!$A$2:$C$1137, 3, FALSE)</f>
        <v/>
      </c>
      <c r="L235">
        <f>IF(AND(B235=D235, B235=F235, B235=H235, B235=J235), TRUE, FALSE)</f>
        <v/>
      </c>
      <c r="M235">
        <f>IF(C235=0, AND(E235=1, G235=1, I235=1, K235=1), AND(E235=0, G235=0, I235=0, K235=0))</f>
        <v/>
      </c>
    </row>
    <row r="236">
      <c r="A236" s="3">
        <f>'PALS Prod'!H237</f>
        <v/>
      </c>
      <c r="B236">
        <f>VLOOKUP(A236, 'PALS Prod'!$H$3:$J$863, 2, FALSE)</f>
        <v/>
      </c>
      <c r="C236">
        <f>VLOOKUP(A236, 'PALS Prod'!$H$3:$J$863, 3, FALSE)</f>
        <v/>
      </c>
      <c r="D236">
        <f>VLOOKUP('Needs Work&gt;5DB Units Comparison'!A236, 'CARA Test'!$A$2:$C$1137, 2, FALSE)</f>
        <v/>
      </c>
      <c r="E236">
        <f>VLOOKUP('Needs Work&gt;5DB Units Comparison'!A236, 'CARA Test'!$A$2:$C$1137, 3, FALSE)</f>
        <v/>
      </c>
      <c r="F236">
        <f>VLOOKUP('Needs Work&gt;5DB Units Comparison'!$A236, 'CARA Prod2'!$A$2:$C$1138, 2, FALSE)</f>
        <v/>
      </c>
      <c r="G236">
        <f>VLOOKUP('Needs Work&gt;5DB Units Comparison'!$A236, 'CARA Prod2'!$A$2:$C$1138, 3, FALSE)</f>
        <v/>
      </c>
      <c r="H236">
        <f>VLOOKUP('Needs Work&gt;5DB Units Comparison'!A236, 'DataMart Test'!$A$2:$C$1137, 2, FALSE)</f>
        <v/>
      </c>
      <c r="I236">
        <f>VLOOKUP('Needs Work&gt;5DB Units Comparison'!A236, 'DataMart Test'!$A$2:$C$1137, 3, FALSE)</f>
        <v/>
      </c>
      <c r="J236">
        <f>VLOOKUP('Needs Work&gt;5DB Units Comparison'!A236, 'DataMart Prod'!$A$2:$C$1137, 2, FALSE)</f>
        <v/>
      </c>
      <c r="K236">
        <f>VLOOKUP('Needs Work&gt;5DB Units Comparison'!A236, 'DataMart Prod'!$A$2:$C$1137, 3, FALSE)</f>
        <v/>
      </c>
      <c r="L236">
        <f>IF(AND(B236=D236, B236=F236, B236=H236, B236=J236), TRUE, FALSE)</f>
        <v/>
      </c>
      <c r="M236">
        <f>IF(C236=0, AND(E236=1, G236=1, I236=1, K236=1), AND(E236=0, G236=0, I236=0, K236=0))</f>
        <v/>
      </c>
    </row>
    <row r="237">
      <c r="A237" s="3">
        <f>'PALS Prod'!H238</f>
        <v/>
      </c>
      <c r="B237">
        <f>VLOOKUP(A237, 'PALS Prod'!$H$3:$J$863, 2, FALSE)</f>
        <v/>
      </c>
      <c r="C237">
        <f>VLOOKUP(A237, 'PALS Prod'!$H$3:$J$863, 3, FALSE)</f>
        <v/>
      </c>
      <c r="D237">
        <f>VLOOKUP('Needs Work&gt;5DB Units Comparison'!A237, 'CARA Test'!$A$2:$C$1137, 2, FALSE)</f>
        <v/>
      </c>
      <c r="E237">
        <f>VLOOKUP('Needs Work&gt;5DB Units Comparison'!A237, 'CARA Test'!$A$2:$C$1137, 3, FALSE)</f>
        <v/>
      </c>
      <c r="F237">
        <f>VLOOKUP('Needs Work&gt;5DB Units Comparison'!$A237, 'CARA Prod2'!$A$2:$C$1138, 2, FALSE)</f>
        <v/>
      </c>
      <c r="G237">
        <f>VLOOKUP('Needs Work&gt;5DB Units Comparison'!$A237, 'CARA Prod2'!$A$2:$C$1138, 3, FALSE)</f>
        <v/>
      </c>
      <c r="H237">
        <f>VLOOKUP('Needs Work&gt;5DB Units Comparison'!A237, 'DataMart Test'!$A$2:$C$1137, 2, FALSE)</f>
        <v/>
      </c>
      <c r="I237">
        <f>VLOOKUP('Needs Work&gt;5DB Units Comparison'!A237, 'DataMart Test'!$A$2:$C$1137, 3, FALSE)</f>
        <v/>
      </c>
      <c r="J237">
        <f>VLOOKUP('Needs Work&gt;5DB Units Comparison'!A237, 'DataMart Prod'!$A$2:$C$1137, 2, FALSE)</f>
        <v/>
      </c>
      <c r="K237">
        <f>VLOOKUP('Needs Work&gt;5DB Units Comparison'!A237, 'DataMart Prod'!$A$2:$C$1137, 3, FALSE)</f>
        <v/>
      </c>
      <c r="L237">
        <f>IF(AND(B237=D237, B237=F237, B237=H237, B237=J237), TRUE, FALSE)</f>
        <v/>
      </c>
      <c r="M237">
        <f>IF(C237=0, AND(E237=1, G237=1, I237=1, K237=1), AND(E237=0, G237=0, I237=0, K237=0))</f>
        <v/>
      </c>
    </row>
    <row r="238">
      <c r="A238" s="3">
        <f>'PALS Prod'!H239</f>
        <v/>
      </c>
      <c r="B238">
        <f>VLOOKUP(A238, 'PALS Prod'!$H$3:$J$863, 2, FALSE)</f>
        <v/>
      </c>
      <c r="C238">
        <f>VLOOKUP(A238, 'PALS Prod'!$H$3:$J$863, 3, FALSE)</f>
        <v/>
      </c>
      <c r="D238">
        <f>VLOOKUP('Needs Work&gt;5DB Units Comparison'!A238, 'CARA Test'!$A$2:$C$1137, 2, FALSE)</f>
        <v/>
      </c>
      <c r="E238">
        <f>VLOOKUP('Needs Work&gt;5DB Units Comparison'!A238, 'CARA Test'!$A$2:$C$1137, 3, FALSE)</f>
        <v/>
      </c>
      <c r="F238">
        <f>VLOOKUP('Needs Work&gt;5DB Units Comparison'!$A238, 'CARA Prod2'!$A$2:$C$1138, 2, FALSE)</f>
        <v/>
      </c>
      <c r="G238">
        <f>VLOOKUP('Needs Work&gt;5DB Units Comparison'!$A238, 'CARA Prod2'!$A$2:$C$1138, 3, FALSE)</f>
        <v/>
      </c>
      <c r="H238">
        <f>VLOOKUP('Needs Work&gt;5DB Units Comparison'!A238, 'DataMart Test'!$A$2:$C$1137, 2, FALSE)</f>
        <v/>
      </c>
      <c r="I238">
        <f>VLOOKUP('Needs Work&gt;5DB Units Comparison'!A238, 'DataMart Test'!$A$2:$C$1137, 3, FALSE)</f>
        <v/>
      </c>
      <c r="J238">
        <f>VLOOKUP('Needs Work&gt;5DB Units Comparison'!A238, 'DataMart Prod'!$A$2:$C$1137, 2, FALSE)</f>
        <v/>
      </c>
      <c r="K238">
        <f>VLOOKUP('Needs Work&gt;5DB Units Comparison'!A238, 'DataMart Prod'!$A$2:$C$1137, 3, FALSE)</f>
        <v/>
      </c>
      <c r="L238">
        <f>IF(AND(B238=D238, B238=F238, B238=H238, B238=J238), TRUE, FALSE)</f>
        <v/>
      </c>
      <c r="M238">
        <f>IF(C238=0, AND(E238=1, G238=1, I238=1, K238=1), AND(E238=0, G238=0, I238=0, K238=0))</f>
        <v/>
      </c>
    </row>
    <row r="239">
      <c r="A239" s="3">
        <f>'PALS Prod'!H240</f>
        <v/>
      </c>
      <c r="B239">
        <f>VLOOKUP(A239, 'PALS Prod'!$H$3:$J$863, 2, FALSE)</f>
        <v/>
      </c>
      <c r="C239">
        <f>VLOOKUP(A239, 'PALS Prod'!$H$3:$J$863, 3, FALSE)</f>
        <v/>
      </c>
      <c r="D239">
        <f>VLOOKUP('Needs Work&gt;5DB Units Comparison'!A239, 'CARA Test'!$A$2:$C$1137, 2, FALSE)</f>
        <v/>
      </c>
      <c r="E239">
        <f>VLOOKUP('Needs Work&gt;5DB Units Comparison'!A239, 'CARA Test'!$A$2:$C$1137, 3, FALSE)</f>
        <v/>
      </c>
      <c r="F239">
        <f>VLOOKUP('Needs Work&gt;5DB Units Comparison'!$A239, 'CARA Prod2'!$A$2:$C$1138, 2, FALSE)</f>
        <v/>
      </c>
      <c r="G239">
        <f>VLOOKUP('Needs Work&gt;5DB Units Comparison'!$A239, 'CARA Prod2'!$A$2:$C$1138, 3, FALSE)</f>
        <v/>
      </c>
      <c r="H239">
        <f>VLOOKUP('Needs Work&gt;5DB Units Comparison'!A239, 'DataMart Test'!$A$2:$C$1137, 2, FALSE)</f>
        <v/>
      </c>
      <c r="I239">
        <f>VLOOKUP('Needs Work&gt;5DB Units Comparison'!A239, 'DataMart Test'!$A$2:$C$1137, 3, FALSE)</f>
        <v/>
      </c>
      <c r="J239">
        <f>VLOOKUP('Needs Work&gt;5DB Units Comparison'!A239, 'DataMart Prod'!$A$2:$C$1137, 2, FALSE)</f>
        <v/>
      </c>
      <c r="K239">
        <f>VLOOKUP('Needs Work&gt;5DB Units Comparison'!A239, 'DataMart Prod'!$A$2:$C$1137, 3, FALSE)</f>
        <v/>
      </c>
      <c r="L239">
        <f>IF(AND(B239=D239, B239=F239, B239=H239, B239=J239), TRUE, FALSE)</f>
        <v/>
      </c>
      <c r="M239">
        <f>IF(C239=0, AND(E239=1, G239=1, I239=1, K239=1), AND(E239=0, G239=0, I239=0, K239=0))</f>
        <v/>
      </c>
    </row>
    <row r="240">
      <c r="A240" s="3">
        <f>'PALS Prod'!H241</f>
        <v/>
      </c>
      <c r="B240">
        <f>VLOOKUP(A240, 'PALS Prod'!$H$3:$J$863, 2, FALSE)</f>
        <v/>
      </c>
      <c r="C240">
        <f>VLOOKUP(A240, 'PALS Prod'!$H$3:$J$863, 3, FALSE)</f>
        <v/>
      </c>
      <c r="D240">
        <f>VLOOKUP('Needs Work&gt;5DB Units Comparison'!A240, 'CARA Test'!$A$2:$C$1137, 2, FALSE)</f>
        <v/>
      </c>
      <c r="E240">
        <f>VLOOKUP('Needs Work&gt;5DB Units Comparison'!A240, 'CARA Test'!$A$2:$C$1137, 3, FALSE)</f>
        <v/>
      </c>
      <c r="F240">
        <f>VLOOKUP('Needs Work&gt;5DB Units Comparison'!$A240, 'CARA Prod2'!$A$2:$C$1138, 2, FALSE)</f>
        <v/>
      </c>
      <c r="G240">
        <f>VLOOKUP('Needs Work&gt;5DB Units Comparison'!$A240, 'CARA Prod2'!$A$2:$C$1138, 3, FALSE)</f>
        <v/>
      </c>
      <c r="H240">
        <f>VLOOKUP('Needs Work&gt;5DB Units Comparison'!A240, 'DataMart Test'!$A$2:$C$1137, 2, FALSE)</f>
        <v/>
      </c>
      <c r="I240">
        <f>VLOOKUP('Needs Work&gt;5DB Units Comparison'!A240, 'DataMart Test'!$A$2:$C$1137, 3, FALSE)</f>
        <v/>
      </c>
      <c r="J240">
        <f>VLOOKUP('Needs Work&gt;5DB Units Comparison'!A240, 'DataMart Prod'!$A$2:$C$1137, 2, FALSE)</f>
        <v/>
      </c>
      <c r="K240">
        <f>VLOOKUP('Needs Work&gt;5DB Units Comparison'!A240, 'DataMart Prod'!$A$2:$C$1137, 3, FALSE)</f>
        <v/>
      </c>
      <c r="L240">
        <f>IF(AND(B240=D240, B240=F240, B240=H240, B240=J240), TRUE, FALSE)</f>
        <v/>
      </c>
      <c r="M240">
        <f>IF(C240=0, AND(E240=1, G240=1, I240=1, K240=1), AND(E240=0, G240=0, I240=0, K240=0))</f>
        <v/>
      </c>
    </row>
    <row r="241">
      <c r="A241" s="3">
        <f>'PALS Prod'!H242</f>
        <v/>
      </c>
      <c r="B241">
        <f>VLOOKUP(A241, 'PALS Prod'!$H$3:$J$863, 2, FALSE)</f>
        <v/>
      </c>
      <c r="C241">
        <f>VLOOKUP(A241, 'PALS Prod'!$H$3:$J$863, 3, FALSE)</f>
        <v/>
      </c>
      <c r="D241">
        <f>VLOOKUP('Needs Work&gt;5DB Units Comparison'!A241, 'CARA Test'!$A$2:$C$1137, 2, FALSE)</f>
        <v/>
      </c>
      <c r="E241">
        <f>VLOOKUP('Needs Work&gt;5DB Units Comparison'!A241, 'CARA Test'!$A$2:$C$1137, 3, FALSE)</f>
        <v/>
      </c>
      <c r="F241">
        <f>VLOOKUP('Needs Work&gt;5DB Units Comparison'!$A241, 'CARA Prod2'!$A$2:$C$1138, 2, FALSE)</f>
        <v/>
      </c>
      <c r="G241">
        <f>VLOOKUP('Needs Work&gt;5DB Units Comparison'!$A241, 'CARA Prod2'!$A$2:$C$1138, 3, FALSE)</f>
        <v/>
      </c>
      <c r="H241">
        <f>VLOOKUP('Needs Work&gt;5DB Units Comparison'!A241, 'DataMart Test'!$A$2:$C$1137, 2, FALSE)</f>
        <v/>
      </c>
      <c r="I241">
        <f>VLOOKUP('Needs Work&gt;5DB Units Comparison'!A241, 'DataMart Test'!$A$2:$C$1137, 3, FALSE)</f>
        <v/>
      </c>
      <c r="J241">
        <f>VLOOKUP('Needs Work&gt;5DB Units Comparison'!A241, 'DataMart Prod'!$A$2:$C$1137, 2, FALSE)</f>
        <v/>
      </c>
      <c r="K241">
        <f>VLOOKUP('Needs Work&gt;5DB Units Comparison'!A241, 'DataMart Prod'!$A$2:$C$1137, 3, FALSE)</f>
        <v/>
      </c>
      <c r="L241">
        <f>IF(AND(B241=D241, B241=F241, B241=H241, B241=J241), TRUE, FALSE)</f>
        <v/>
      </c>
      <c r="M241">
        <f>IF(C241=0, AND(E241=1, G241=1, I241=1, K241=1), AND(E241=0, G241=0, I241=0, K241=0))</f>
        <v/>
      </c>
    </row>
    <row r="242">
      <c r="A242" s="3">
        <f>'PALS Prod'!H243</f>
        <v/>
      </c>
      <c r="B242">
        <f>VLOOKUP(A242, 'PALS Prod'!$H$3:$J$863, 2, FALSE)</f>
        <v/>
      </c>
      <c r="C242">
        <f>VLOOKUP(A242, 'PALS Prod'!$H$3:$J$863, 3, FALSE)</f>
        <v/>
      </c>
      <c r="D242">
        <f>VLOOKUP('Needs Work&gt;5DB Units Comparison'!A242, 'CARA Test'!$A$2:$C$1137, 2, FALSE)</f>
        <v/>
      </c>
      <c r="E242">
        <f>VLOOKUP('Needs Work&gt;5DB Units Comparison'!A242, 'CARA Test'!$A$2:$C$1137, 3, FALSE)</f>
        <v/>
      </c>
      <c r="F242">
        <f>VLOOKUP('Needs Work&gt;5DB Units Comparison'!$A242, 'CARA Prod2'!$A$2:$C$1138, 2, FALSE)</f>
        <v/>
      </c>
      <c r="G242">
        <f>VLOOKUP('Needs Work&gt;5DB Units Comparison'!$A242, 'CARA Prod2'!$A$2:$C$1138, 3, FALSE)</f>
        <v/>
      </c>
      <c r="H242">
        <f>VLOOKUP('Needs Work&gt;5DB Units Comparison'!A242, 'DataMart Test'!$A$2:$C$1137, 2, FALSE)</f>
        <v/>
      </c>
      <c r="I242">
        <f>VLOOKUP('Needs Work&gt;5DB Units Comparison'!A242, 'DataMart Test'!$A$2:$C$1137, 3, FALSE)</f>
        <v/>
      </c>
      <c r="J242">
        <f>VLOOKUP('Needs Work&gt;5DB Units Comparison'!A242, 'DataMart Prod'!$A$2:$C$1137, 2, FALSE)</f>
        <v/>
      </c>
      <c r="K242">
        <f>VLOOKUP('Needs Work&gt;5DB Units Comparison'!A242, 'DataMart Prod'!$A$2:$C$1137, 3, FALSE)</f>
        <v/>
      </c>
      <c r="L242">
        <f>IF(AND(B242=D242, B242=F242, B242=H242, B242=J242), TRUE, FALSE)</f>
        <v/>
      </c>
      <c r="M242">
        <f>IF(C242=0, AND(E242=1, G242=1, I242=1, K242=1), AND(E242=0, G242=0, I242=0, K242=0))</f>
        <v/>
      </c>
    </row>
    <row r="243">
      <c r="A243" s="3">
        <f>'PALS Prod'!H244</f>
        <v/>
      </c>
      <c r="B243">
        <f>VLOOKUP(A243, 'PALS Prod'!$H$3:$J$863, 2, FALSE)</f>
        <v/>
      </c>
      <c r="C243">
        <f>VLOOKUP(A243, 'PALS Prod'!$H$3:$J$863, 3, FALSE)</f>
        <v/>
      </c>
      <c r="D243">
        <f>VLOOKUP('Needs Work&gt;5DB Units Comparison'!A243, 'CARA Test'!$A$2:$C$1137, 2, FALSE)</f>
        <v/>
      </c>
      <c r="E243">
        <f>VLOOKUP('Needs Work&gt;5DB Units Comparison'!A243, 'CARA Test'!$A$2:$C$1137, 3, FALSE)</f>
        <v/>
      </c>
      <c r="F243">
        <f>VLOOKUP('Needs Work&gt;5DB Units Comparison'!$A243, 'CARA Prod2'!$A$2:$C$1138, 2, FALSE)</f>
        <v/>
      </c>
      <c r="G243">
        <f>VLOOKUP('Needs Work&gt;5DB Units Comparison'!$A243, 'CARA Prod2'!$A$2:$C$1138, 3, FALSE)</f>
        <v/>
      </c>
      <c r="H243">
        <f>VLOOKUP('Needs Work&gt;5DB Units Comparison'!A243, 'DataMart Test'!$A$2:$C$1137, 2, FALSE)</f>
        <v/>
      </c>
      <c r="I243">
        <f>VLOOKUP('Needs Work&gt;5DB Units Comparison'!A243, 'DataMart Test'!$A$2:$C$1137, 3, FALSE)</f>
        <v/>
      </c>
      <c r="J243">
        <f>VLOOKUP('Needs Work&gt;5DB Units Comparison'!A243, 'DataMart Prod'!$A$2:$C$1137, 2, FALSE)</f>
        <v/>
      </c>
      <c r="K243">
        <f>VLOOKUP('Needs Work&gt;5DB Units Comparison'!A243, 'DataMart Prod'!$A$2:$C$1137, 3, FALSE)</f>
        <v/>
      </c>
      <c r="L243">
        <f>IF(AND(B243=D243, B243=F243, B243=H243, B243=J243), TRUE, FALSE)</f>
        <v/>
      </c>
      <c r="M243">
        <f>IF(C243=0, AND(E243=1, G243=1, I243=1, K243=1), AND(E243=0, G243=0, I243=0, K243=0))</f>
        <v/>
      </c>
    </row>
    <row r="244">
      <c r="A244" s="3">
        <f>'PALS Prod'!H245</f>
        <v/>
      </c>
      <c r="B244">
        <f>VLOOKUP(A244, 'PALS Prod'!$H$3:$J$863, 2, FALSE)</f>
        <v/>
      </c>
      <c r="C244">
        <f>VLOOKUP(A244, 'PALS Prod'!$H$3:$J$863, 3, FALSE)</f>
        <v/>
      </c>
      <c r="D244">
        <f>VLOOKUP('Needs Work&gt;5DB Units Comparison'!A244, 'CARA Test'!$A$2:$C$1137, 2, FALSE)</f>
        <v/>
      </c>
      <c r="E244">
        <f>VLOOKUP('Needs Work&gt;5DB Units Comparison'!A244, 'CARA Test'!$A$2:$C$1137, 3, FALSE)</f>
        <v/>
      </c>
      <c r="F244">
        <f>VLOOKUP('Needs Work&gt;5DB Units Comparison'!$A244, 'CARA Prod2'!$A$2:$C$1138, 2, FALSE)</f>
        <v/>
      </c>
      <c r="G244">
        <f>VLOOKUP('Needs Work&gt;5DB Units Comparison'!$A244, 'CARA Prod2'!$A$2:$C$1138, 3, FALSE)</f>
        <v/>
      </c>
      <c r="H244">
        <f>VLOOKUP('Needs Work&gt;5DB Units Comparison'!A244, 'DataMart Test'!$A$2:$C$1137, 2, FALSE)</f>
        <v/>
      </c>
      <c r="I244">
        <f>VLOOKUP('Needs Work&gt;5DB Units Comparison'!A244, 'DataMart Test'!$A$2:$C$1137, 3, FALSE)</f>
        <v/>
      </c>
      <c r="J244">
        <f>VLOOKUP('Needs Work&gt;5DB Units Comparison'!A244, 'DataMart Prod'!$A$2:$C$1137, 2, FALSE)</f>
        <v/>
      </c>
      <c r="K244">
        <f>VLOOKUP('Needs Work&gt;5DB Units Comparison'!A244, 'DataMart Prod'!$A$2:$C$1137, 3, FALSE)</f>
        <v/>
      </c>
      <c r="L244">
        <f>IF(AND(B244=D244, B244=F244, B244=H244, B244=J244), TRUE, FALSE)</f>
        <v/>
      </c>
      <c r="M244">
        <f>IF(C244=0, AND(E244=1, G244=1, I244=1, K244=1), AND(E244=0, G244=0, I244=0, K244=0))</f>
        <v/>
      </c>
    </row>
    <row r="245">
      <c r="A245" s="3">
        <f>'PALS Prod'!H246</f>
        <v/>
      </c>
      <c r="B245">
        <f>VLOOKUP(A245, 'PALS Prod'!$H$3:$J$863, 2, FALSE)</f>
        <v/>
      </c>
      <c r="C245">
        <f>VLOOKUP(A245, 'PALS Prod'!$H$3:$J$863, 3, FALSE)</f>
        <v/>
      </c>
      <c r="D245">
        <f>VLOOKUP('Needs Work&gt;5DB Units Comparison'!A245, 'CARA Test'!$A$2:$C$1137, 2, FALSE)</f>
        <v/>
      </c>
      <c r="E245">
        <f>VLOOKUP('Needs Work&gt;5DB Units Comparison'!A245, 'CARA Test'!$A$2:$C$1137, 3, FALSE)</f>
        <v/>
      </c>
      <c r="F245">
        <f>VLOOKUP('Needs Work&gt;5DB Units Comparison'!$A245, 'CARA Prod2'!$A$2:$C$1138, 2, FALSE)</f>
        <v/>
      </c>
      <c r="G245">
        <f>VLOOKUP('Needs Work&gt;5DB Units Comparison'!$A245, 'CARA Prod2'!$A$2:$C$1138, 3, FALSE)</f>
        <v/>
      </c>
      <c r="H245">
        <f>VLOOKUP('Needs Work&gt;5DB Units Comparison'!A245, 'DataMart Test'!$A$2:$C$1137, 2, FALSE)</f>
        <v/>
      </c>
      <c r="I245">
        <f>VLOOKUP('Needs Work&gt;5DB Units Comparison'!A245, 'DataMart Test'!$A$2:$C$1137, 3, FALSE)</f>
        <v/>
      </c>
      <c r="J245">
        <f>VLOOKUP('Needs Work&gt;5DB Units Comparison'!A245, 'DataMart Prod'!$A$2:$C$1137, 2, FALSE)</f>
        <v/>
      </c>
      <c r="K245">
        <f>VLOOKUP('Needs Work&gt;5DB Units Comparison'!A245, 'DataMart Prod'!$A$2:$C$1137, 3, FALSE)</f>
        <v/>
      </c>
      <c r="L245">
        <f>IF(AND(B245=D245, B245=F245, B245=H245, B245=J245), TRUE, FALSE)</f>
        <v/>
      </c>
      <c r="M245">
        <f>IF(C245=0, AND(E245=1, G245=1, I245=1, K245=1), AND(E245=0, G245=0, I245=0, K245=0))</f>
        <v/>
      </c>
    </row>
    <row r="246">
      <c r="A246" s="3">
        <f>'PALS Prod'!H247</f>
        <v/>
      </c>
      <c r="B246">
        <f>VLOOKUP(A246, 'PALS Prod'!$H$3:$J$863, 2, FALSE)</f>
        <v/>
      </c>
      <c r="C246">
        <f>VLOOKUP(A246, 'PALS Prod'!$H$3:$J$863, 3, FALSE)</f>
        <v/>
      </c>
      <c r="D246">
        <f>VLOOKUP('Needs Work&gt;5DB Units Comparison'!A246, 'CARA Test'!$A$2:$C$1137, 2, FALSE)</f>
        <v/>
      </c>
      <c r="E246">
        <f>VLOOKUP('Needs Work&gt;5DB Units Comparison'!A246, 'CARA Test'!$A$2:$C$1137, 3, FALSE)</f>
        <v/>
      </c>
      <c r="F246">
        <f>VLOOKUP('Needs Work&gt;5DB Units Comparison'!$A246, 'CARA Prod2'!$A$2:$C$1138, 2, FALSE)</f>
        <v/>
      </c>
      <c r="G246">
        <f>VLOOKUP('Needs Work&gt;5DB Units Comparison'!$A246, 'CARA Prod2'!$A$2:$C$1138, 3, FALSE)</f>
        <v/>
      </c>
      <c r="H246">
        <f>VLOOKUP('Needs Work&gt;5DB Units Comparison'!A246, 'DataMart Test'!$A$2:$C$1137, 2, FALSE)</f>
        <v/>
      </c>
      <c r="I246">
        <f>VLOOKUP('Needs Work&gt;5DB Units Comparison'!A246, 'DataMart Test'!$A$2:$C$1137, 3, FALSE)</f>
        <v/>
      </c>
      <c r="J246">
        <f>VLOOKUP('Needs Work&gt;5DB Units Comparison'!A246, 'DataMart Prod'!$A$2:$C$1137, 2, FALSE)</f>
        <v/>
      </c>
      <c r="K246">
        <f>VLOOKUP('Needs Work&gt;5DB Units Comparison'!A246, 'DataMart Prod'!$A$2:$C$1137, 3, FALSE)</f>
        <v/>
      </c>
      <c r="L246">
        <f>IF(AND(B246=D246, B246=F246, B246=H246, B246=J246), TRUE, FALSE)</f>
        <v/>
      </c>
      <c r="M246">
        <f>IF(C246=0, AND(E246=1, G246=1, I246=1, K246=1), AND(E246=0, G246=0, I246=0, K246=0))</f>
        <v/>
      </c>
    </row>
    <row r="247">
      <c r="A247" s="3">
        <f>'PALS Prod'!H248</f>
        <v/>
      </c>
      <c r="B247">
        <f>VLOOKUP(A247, 'PALS Prod'!$H$3:$J$863, 2, FALSE)</f>
        <v/>
      </c>
      <c r="C247">
        <f>VLOOKUP(A247, 'PALS Prod'!$H$3:$J$863, 3, FALSE)</f>
        <v/>
      </c>
      <c r="D247">
        <f>VLOOKUP('Needs Work&gt;5DB Units Comparison'!A247, 'CARA Test'!$A$2:$C$1137, 2, FALSE)</f>
        <v/>
      </c>
      <c r="E247">
        <f>VLOOKUP('Needs Work&gt;5DB Units Comparison'!A247, 'CARA Test'!$A$2:$C$1137, 3, FALSE)</f>
        <v/>
      </c>
      <c r="F247">
        <f>VLOOKUP('Needs Work&gt;5DB Units Comparison'!$A247, 'CARA Prod2'!$A$2:$C$1138, 2, FALSE)</f>
        <v/>
      </c>
      <c r="G247">
        <f>VLOOKUP('Needs Work&gt;5DB Units Comparison'!$A247, 'CARA Prod2'!$A$2:$C$1138, 3, FALSE)</f>
        <v/>
      </c>
      <c r="H247">
        <f>VLOOKUP('Needs Work&gt;5DB Units Comparison'!A247, 'DataMart Test'!$A$2:$C$1137, 2, FALSE)</f>
        <v/>
      </c>
      <c r="I247">
        <f>VLOOKUP('Needs Work&gt;5DB Units Comparison'!A247, 'DataMart Test'!$A$2:$C$1137, 3, FALSE)</f>
        <v/>
      </c>
      <c r="J247">
        <f>VLOOKUP('Needs Work&gt;5DB Units Comparison'!A247, 'DataMart Prod'!$A$2:$C$1137, 2, FALSE)</f>
        <v/>
      </c>
      <c r="K247">
        <f>VLOOKUP('Needs Work&gt;5DB Units Comparison'!A247, 'DataMart Prod'!$A$2:$C$1137, 3, FALSE)</f>
        <v/>
      </c>
      <c r="L247">
        <f>IF(AND(B247=D247, B247=F247, B247=H247, B247=J247), TRUE, FALSE)</f>
        <v/>
      </c>
      <c r="M247">
        <f>IF(C247=0, AND(E247=1, G247=1, I247=1, K247=1), AND(E247=0, G247=0, I247=0, K247=0))</f>
        <v/>
      </c>
    </row>
    <row r="248">
      <c r="A248" s="3">
        <f>'PALS Prod'!H249</f>
        <v/>
      </c>
      <c r="B248">
        <f>VLOOKUP(A248, 'PALS Prod'!$H$3:$J$863, 2, FALSE)</f>
        <v/>
      </c>
      <c r="C248">
        <f>VLOOKUP(A248, 'PALS Prod'!$H$3:$J$863, 3, FALSE)</f>
        <v/>
      </c>
      <c r="D248">
        <f>VLOOKUP('Needs Work&gt;5DB Units Comparison'!A248, 'CARA Test'!$A$2:$C$1137, 2, FALSE)</f>
        <v/>
      </c>
      <c r="E248">
        <f>VLOOKUP('Needs Work&gt;5DB Units Comparison'!A248, 'CARA Test'!$A$2:$C$1137, 3, FALSE)</f>
        <v/>
      </c>
      <c r="F248">
        <f>VLOOKUP('Needs Work&gt;5DB Units Comparison'!$A248, 'CARA Prod2'!$A$2:$C$1138, 2, FALSE)</f>
        <v/>
      </c>
      <c r="G248">
        <f>VLOOKUP('Needs Work&gt;5DB Units Comparison'!$A248, 'CARA Prod2'!$A$2:$C$1138, 3, FALSE)</f>
        <v/>
      </c>
      <c r="H248">
        <f>VLOOKUP('Needs Work&gt;5DB Units Comparison'!A248, 'DataMart Test'!$A$2:$C$1137, 2, FALSE)</f>
        <v/>
      </c>
      <c r="I248">
        <f>VLOOKUP('Needs Work&gt;5DB Units Comparison'!A248, 'DataMart Test'!$A$2:$C$1137, 3, FALSE)</f>
        <v/>
      </c>
      <c r="J248">
        <f>VLOOKUP('Needs Work&gt;5DB Units Comparison'!A248, 'DataMart Prod'!$A$2:$C$1137, 2, FALSE)</f>
        <v/>
      </c>
      <c r="K248">
        <f>VLOOKUP('Needs Work&gt;5DB Units Comparison'!A248, 'DataMart Prod'!$A$2:$C$1137, 3, FALSE)</f>
        <v/>
      </c>
      <c r="L248">
        <f>IF(AND(B248=D248, B248=F248, B248=H248, B248=J248), TRUE, FALSE)</f>
        <v/>
      </c>
      <c r="M248">
        <f>IF(C248=0, AND(E248=1, G248=1, I248=1, K248=1), AND(E248=0, G248=0, I248=0, K248=0))</f>
        <v/>
      </c>
    </row>
    <row r="249">
      <c r="A249" s="3">
        <f>'PALS Prod'!H250</f>
        <v/>
      </c>
      <c r="B249">
        <f>VLOOKUP(A249, 'PALS Prod'!$H$3:$J$863, 2, FALSE)</f>
        <v/>
      </c>
      <c r="C249">
        <f>VLOOKUP(A249, 'PALS Prod'!$H$3:$J$863, 3, FALSE)</f>
        <v/>
      </c>
      <c r="D249">
        <f>VLOOKUP('Needs Work&gt;5DB Units Comparison'!A249, 'CARA Test'!$A$2:$C$1137, 2, FALSE)</f>
        <v/>
      </c>
      <c r="E249">
        <f>VLOOKUP('Needs Work&gt;5DB Units Comparison'!A249, 'CARA Test'!$A$2:$C$1137, 3, FALSE)</f>
        <v/>
      </c>
      <c r="F249">
        <f>VLOOKUP('Needs Work&gt;5DB Units Comparison'!$A249, 'CARA Prod2'!$A$2:$C$1138, 2, FALSE)</f>
        <v/>
      </c>
      <c r="G249">
        <f>VLOOKUP('Needs Work&gt;5DB Units Comparison'!$A249, 'CARA Prod2'!$A$2:$C$1138, 3, FALSE)</f>
        <v/>
      </c>
      <c r="H249">
        <f>VLOOKUP('Needs Work&gt;5DB Units Comparison'!A249, 'DataMart Test'!$A$2:$C$1137, 2, FALSE)</f>
        <v/>
      </c>
      <c r="I249">
        <f>VLOOKUP('Needs Work&gt;5DB Units Comparison'!A249, 'DataMart Test'!$A$2:$C$1137, 3, FALSE)</f>
        <v/>
      </c>
      <c r="J249">
        <f>VLOOKUP('Needs Work&gt;5DB Units Comparison'!A249, 'DataMart Prod'!$A$2:$C$1137, 2, FALSE)</f>
        <v/>
      </c>
      <c r="K249">
        <f>VLOOKUP('Needs Work&gt;5DB Units Comparison'!A249, 'DataMart Prod'!$A$2:$C$1137, 3, FALSE)</f>
        <v/>
      </c>
      <c r="L249">
        <f>IF(AND(B249=D249, B249=F249, B249=H249, B249=J249), TRUE, FALSE)</f>
        <v/>
      </c>
      <c r="M249">
        <f>IF(C249=0, AND(E249=1, G249=1, I249=1, K249=1), AND(E249=0, G249=0, I249=0, K249=0))</f>
        <v/>
      </c>
    </row>
    <row r="250">
      <c r="A250" s="3">
        <f>'PALS Prod'!H251</f>
        <v/>
      </c>
      <c r="B250">
        <f>VLOOKUP(A250, 'PALS Prod'!$H$3:$J$863, 2, FALSE)</f>
        <v/>
      </c>
      <c r="C250">
        <f>VLOOKUP(A250, 'PALS Prod'!$H$3:$J$863, 3, FALSE)</f>
        <v/>
      </c>
      <c r="D250">
        <f>VLOOKUP('Needs Work&gt;5DB Units Comparison'!A250, 'CARA Test'!$A$2:$C$1137, 2, FALSE)</f>
        <v/>
      </c>
      <c r="E250">
        <f>VLOOKUP('Needs Work&gt;5DB Units Comparison'!A250, 'CARA Test'!$A$2:$C$1137, 3, FALSE)</f>
        <v/>
      </c>
      <c r="F250">
        <f>VLOOKUP('Needs Work&gt;5DB Units Comparison'!$A250, 'CARA Prod2'!$A$2:$C$1138, 2, FALSE)</f>
        <v/>
      </c>
      <c r="G250">
        <f>VLOOKUP('Needs Work&gt;5DB Units Comparison'!$A250, 'CARA Prod2'!$A$2:$C$1138, 3, FALSE)</f>
        <v/>
      </c>
      <c r="H250">
        <f>VLOOKUP('Needs Work&gt;5DB Units Comparison'!A250, 'DataMart Test'!$A$2:$C$1137, 2, FALSE)</f>
        <v/>
      </c>
      <c r="I250">
        <f>VLOOKUP('Needs Work&gt;5DB Units Comparison'!A250, 'DataMart Test'!$A$2:$C$1137, 3, FALSE)</f>
        <v/>
      </c>
      <c r="J250">
        <f>VLOOKUP('Needs Work&gt;5DB Units Comparison'!A250, 'DataMart Prod'!$A$2:$C$1137, 2, FALSE)</f>
        <v/>
      </c>
      <c r="K250">
        <f>VLOOKUP('Needs Work&gt;5DB Units Comparison'!A250, 'DataMart Prod'!$A$2:$C$1137, 3, FALSE)</f>
        <v/>
      </c>
      <c r="L250">
        <f>IF(AND(B250=D250, B250=F250, B250=H250, B250=J250), TRUE, FALSE)</f>
        <v/>
      </c>
      <c r="M250">
        <f>IF(C250=0, AND(E250=1, G250=1, I250=1, K250=1), AND(E250=0, G250=0, I250=0, K250=0))</f>
        <v/>
      </c>
    </row>
    <row r="251">
      <c r="A251" s="3">
        <f>'PALS Prod'!H252</f>
        <v/>
      </c>
      <c r="B251">
        <f>VLOOKUP(A251, 'PALS Prod'!$H$3:$J$863, 2, FALSE)</f>
        <v/>
      </c>
      <c r="C251">
        <f>VLOOKUP(A251, 'PALS Prod'!$H$3:$J$863, 3, FALSE)</f>
        <v/>
      </c>
      <c r="D251">
        <f>VLOOKUP('Needs Work&gt;5DB Units Comparison'!A251, 'CARA Test'!$A$2:$C$1137, 2, FALSE)</f>
        <v/>
      </c>
      <c r="E251">
        <f>VLOOKUP('Needs Work&gt;5DB Units Comparison'!A251, 'CARA Test'!$A$2:$C$1137, 3, FALSE)</f>
        <v/>
      </c>
      <c r="F251">
        <f>VLOOKUP('Needs Work&gt;5DB Units Comparison'!$A251, 'CARA Prod2'!$A$2:$C$1138, 2, FALSE)</f>
        <v/>
      </c>
      <c r="G251">
        <f>VLOOKUP('Needs Work&gt;5DB Units Comparison'!$A251, 'CARA Prod2'!$A$2:$C$1138, 3, FALSE)</f>
        <v/>
      </c>
      <c r="H251">
        <f>VLOOKUP('Needs Work&gt;5DB Units Comparison'!A251, 'DataMart Test'!$A$2:$C$1137, 2, FALSE)</f>
        <v/>
      </c>
      <c r="I251">
        <f>VLOOKUP('Needs Work&gt;5DB Units Comparison'!A251, 'DataMart Test'!$A$2:$C$1137, 3, FALSE)</f>
        <v/>
      </c>
      <c r="J251">
        <f>VLOOKUP('Needs Work&gt;5DB Units Comparison'!A251, 'DataMart Prod'!$A$2:$C$1137, 2, FALSE)</f>
        <v/>
      </c>
      <c r="K251">
        <f>VLOOKUP('Needs Work&gt;5DB Units Comparison'!A251, 'DataMart Prod'!$A$2:$C$1137, 3, FALSE)</f>
        <v/>
      </c>
      <c r="L251">
        <f>IF(AND(B251=D251, B251=F251, B251=H251, B251=J251), TRUE, FALSE)</f>
        <v/>
      </c>
      <c r="M251">
        <f>IF(C251=0, AND(E251=1, G251=1, I251=1, K251=1), AND(E251=0, G251=0, I251=0, K251=0))</f>
        <v/>
      </c>
    </row>
    <row r="252">
      <c r="A252" s="3">
        <f>'PALS Prod'!H253</f>
        <v/>
      </c>
      <c r="B252">
        <f>VLOOKUP(A252, 'PALS Prod'!$H$3:$J$863, 2, FALSE)</f>
        <v/>
      </c>
      <c r="C252">
        <f>VLOOKUP(A252, 'PALS Prod'!$H$3:$J$863, 3, FALSE)</f>
        <v/>
      </c>
      <c r="D252">
        <f>VLOOKUP('Needs Work&gt;5DB Units Comparison'!A252, 'CARA Test'!$A$2:$C$1137, 2, FALSE)</f>
        <v/>
      </c>
      <c r="E252">
        <f>VLOOKUP('Needs Work&gt;5DB Units Comparison'!A252, 'CARA Test'!$A$2:$C$1137, 3, FALSE)</f>
        <v/>
      </c>
      <c r="F252">
        <f>VLOOKUP('Needs Work&gt;5DB Units Comparison'!$A252, 'CARA Prod2'!$A$2:$C$1138, 2, FALSE)</f>
        <v/>
      </c>
      <c r="G252">
        <f>VLOOKUP('Needs Work&gt;5DB Units Comparison'!$A252, 'CARA Prod2'!$A$2:$C$1138, 3, FALSE)</f>
        <v/>
      </c>
      <c r="H252">
        <f>VLOOKUP('Needs Work&gt;5DB Units Comparison'!A252, 'DataMart Test'!$A$2:$C$1137, 2, FALSE)</f>
        <v/>
      </c>
      <c r="I252">
        <f>VLOOKUP('Needs Work&gt;5DB Units Comparison'!A252, 'DataMart Test'!$A$2:$C$1137, 3, FALSE)</f>
        <v/>
      </c>
      <c r="J252">
        <f>VLOOKUP('Needs Work&gt;5DB Units Comparison'!A252, 'DataMart Prod'!$A$2:$C$1137, 2, FALSE)</f>
        <v/>
      </c>
      <c r="K252">
        <f>VLOOKUP('Needs Work&gt;5DB Units Comparison'!A252, 'DataMart Prod'!$A$2:$C$1137, 3, FALSE)</f>
        <v/>
      </c>
      <c r="L252">
        <f>IF(AND(B252=D252, B252=F252, B252=H252, B252=J252), TRUE, FALSE)</f>
        <v/>
      </c>
      <c r="M252">
        <f>IF(C252=0, AND(E252=1, G252=1, I252=1, K252=1), AND(E252=0, G252=0, I252=0, K252=0))</f>
        <v/>
      </c>
    </row>
    <row r="253">
      <c r="A253" s="3">
        <f>'PALS Prod'!H254</f>
        <v/>
      </c>
      <c r="B253">
        <f>VLOOKUP(A253, 'PALS Prod'!$H$3:$J$863, 2, FALSE)</f>
        <v/>
      </c>
      <c r="C253">
        <f>VLOOKUP(A253, 'PALS Prod'!$H$3:$J$863, 3, FALSE)</f>
        <v/>
      </c>
      <c r="D253">
        <f>VLOOKUP('Needs Work&gt;5DB Units Comparison'!A253, 'CARA Test'!$A$2:$C$1137, 2, FALSE)</f>
        <v/>
      </c>
      <c r="E253">
        <f>VLOOKUP('Needs Work&gt;5DB Units Comparison'!A253, 'CARA Test'!$A$2:$C$1137, 3, FALSE)</f>
        <v/>
      </c>
      <c r="F253">
        <f>VLOOKUP('Needs Work&gt;5DB Units Comparison'!$A253, 'CARA Prod2'!$A$2:$C$1138, 2, FALSE)</f>
        <v/>
      </c>
      <c r="G253">
        <f>VLOOKUP('Needs Work&gt;5DB Units Comparison'!$A253, 'CARA Prod2'!$A$2:$C$1138, 3, FALSE)</f>
        <v/>
      </c>
      <c r="H253">
        <f>VLOOKUP('Needs Work&gt;5DB Units Comparison'!A253, 'DataMart Test'!$A$2:$C$1137, 2, FALSE)</f>
        <v/>
      </c>
      <c r="I253">
        <f>VLOOKUP('Needs Work&gt;5DB Units Comparison'!A253, 'DataMart Test'!$A$2:$C$1137, 3, FALSE)</f>
        <v/>
      </c>
      <c r="J253">
        <f>VLOOKUP('Needs Work&gt;5DB Units Comparison'!A253, 'DataMart Prod'!$A$2:$C$1137, 2, FALSE)</f>
        <v/>
      </c>
      <c r="K253">
        <f>VLOOKUP('Needs Work&gt;5DB Units Comparison'!A253, 'DataMart Prod'!$A$2:$C$1137, 3, FALSE)</f>
        <v/>
      </c>
      <c r="L253">
        <f>IF(AND(B253=D253, B253=F253, B253=H253, B253=J253), TRUE, FALSE)</f>
        <v/>
      </c>
      <c r="M253">
        <f>IF(C253=0, AND(E253=1, G253=1, I253=1, K253=1), AND(E253=0, G253=0, I253=0, K253=0))</f>
        <v/>
      </c>
    </row>
    <row r="254">
      <c r="A254" s="3">
        <f>'PALS Prod'!H255</f>
        <v/>
      </c>
      <c r="B254">
        <f>VLOOKUP(A254, 'PALS Prod'!$H$3:$J$863, 2, FALSE)</f>
        <v/>
      </c>
      <c r="C254">
        <f>VLOOKUP(A254, 'PALS Prod'!$H$3:$J$863, 3, FALSE)</f>
        <v/>
      </c>
      <c r="D254">
        <f>VLOOKUP('Needs Work&gt;5DB Units Comparison'!A254, 'CARA Test'!$A$2:$C$1137, 2, FALSE)</f>
        <v/>
      </c>
      <c r="E254">
        <f>VLOOKUP('Needs Work&gt;5DB Units Comparison'!A254, 'CARA Test'!$A$2:$C$1137, 3, FALSE)</f>
        <v/>
      </c>
      <c r="F254">
        <f>VLOOKUP('Needs Work&gt;5DB Units Comparison'!$A254, 'CARA Prod2'!$A$2:$C$1138, 2, FALSE)</f>
        <v/>
      </c>
      <c r="G254">
        <f>VLOOKUP('Needs Work&gt;5DB Units Comparison'!$A254, 'CARA Prod2'!$A$2:$C$1138, 3, FALSE)</f>
        <v/>
      </c>
      <c r="H254">
        <f>VLOOKUP('Needs Work&gt;5DB Units Comparison'!A254, 'DataMart Test'!$A$2:$C$1137, 2, FALSE)</f>
        <v/>
      </c>
      <c r="I254">
        <f>VLOOKUP('Needs Work&gt;5DB Units Comparison'!A254, 'DataMart Test'!$A$2:$C$1137, 3, FALSE)</f>
        <v/>
      </c>
      <c r="J254">
        <f>VLOOKUP('Needs Work&gt;5DB Units Comparison'!A254, 'DataMart Prod'!$A$2:$C$1137, 2, FALSE)</f>
        <v/>
      </c>
      <c r="K254">
        <f>VLOOKUP('Needs Work&gt;5DB Units Comparison'!A254, 'DataMart Prod'!$A$2:$C$1137, 3, FALSE)</f>
        <v/>
      </c>
      <c r="L254">
        <f>IF(AND(B254=D254, B254=F254, B254=H254, B254=J254), TRUE, FALSE)</f>
        <v/>
      </c>
      <c r="M254">
        <f>IF(C254=0, AND(E254=1, G254=1, I254=1, K254=1), AND(E254=0, G254=0, I254=0, K254=0))</f>
        <v/>
      </c>
    </row>
    <row r="255">
      <c r="A255" s="3">
        <f>'PALS Prod'!H256</f>
        <v/>
      </c>
      <c r="B255">
        <f>VLOOKUP(A255, 'PALS Prod'!$H$3:$J$863, 2, FALSE)</f>
        <v/>
      </c>
      <c r="C255">
        <f>VLOOKUP(A255, 'PALS Prod'!$H$3:$J$863, 3, FALSE)</f>
        <v/>
      </c>
      <c r="D255">
        <f>VLOOKUP('Needs Work&gt;5DB Units Comparison'!A255, 'CARA Test'!$A$2:$C$1137, 2, FALSE)</f>
        <v/>
      </c>
      <c r="E255">
        <f>VLOOKUP('Needs Work&gt;5DB Units Comparison'!A255, 'CARA Test'!$A$2:$C$1137, 3, FALSE)</f>
        <v/>
      </c>
      <c r="F255">
        <f>VLOOKUP('Needs Work&gt;5DB Units Comparison'!$A255, 'CARA Prod2'!$A$2:$C$1138, 2, FALSE)</f>
        <v/>
      </c>
      <c r="G255">
        <f>VLOOKUP('Needs Work&gt;5DB Units Comparison'!$A255, 'CARA Prod2'!$A$2:$C$1138, 3, FALSE)</f>
        <v/>
      </c>
      <c r="H255">
        <f>VLOOKUP('Needs Work&gt;5DB Units Comparison'!A255, 'DataMart Test'!$A$2:$C$1137, 2, FALSE)</f>
        <v/>
      </c>
      <c r="I255">
        <f>VLOOKUP('Needs Work&gt;5DB Units Comparison'!A255, 'DataMart Test'!$A$2:$C$1137, 3, FALSE)</f>
        <v/>
      </c>
      <c r="J255">
        <f>VLOOKUP('Needs Work&gt;5DB Units Comparison'!A255, 'DataMart Prod'!$A$2:$C$1137, 2, FALSE)</f>
        <v/>
      </c>
      <c r="K255">
        <f>VLOOKUP('Needs Work&gt;5DB Units Comparison'!A255, 'DataMart Prod'!$A$2:$C$1137, 3, FALSE)</f>
        <v/>
      </c>
      <c r="L255">
        <f>IF(AND(B255=D255, B255=F255, B255=H255, B255=J255), TRUE, FALSE)</f>
        <v/>
      </c>
      <c r="M255">
        <f>IF(C255=0, AND(E255=1, G255=1, I255=1, K255=1), AND(E255=0, G255=0, I255=0, K255=0))</f>
        <v/>
      </c>
    </row>
    <row r="256">
      <c r="A256" s="3">
        <f>'PALS Prod'!H257</f>
        <v/>
      </c>
      <c r="B256">
        <f>VLOOKUP(A256, 'PALS Prod'!$H$3:$J$863, 2, FALSE)</f>
        <v/>
      </c>
      <c r="C256">
        <f>VLOOKUP(A256, 'PALS Prod'!$H$3:$J$863, 3, FALSE)</f>
        <v/>
      </c>
      <c r="D256">
        <f>VLOOKUP('Needs Work&gt;5DB Units Comparison'!A256, 'CARA Test'!$A$2:$C$1137, 2, FALSE)</f>
        <v/>
      </c>
      <c r="E256">
        <f>VLOOKUP('Needs Work&gt;5DB Units Comparison'!A256, 'CARA Test'!$A$2:$C$1137, 3, FALSE)</f>
        <v/>
      </c>
      <c r="F256">
        <f>VLOOKUP('Needs Work&gt;5DB Units Comparison'!$A256, 'CARA Prod2'!$A$2:$C$1138, 2, FALSE)</f>
        <v/>
      </c>
      <c r="G256">
        <f>VLOOKUP('Needs Work&gt;5DB Units Comparison'!$A256, 'CARA Prod2'!$A$2:$C$1138, 3, FALSE)</f>
        <v/>
      </c>
      <c r="H256">
        <f>VLOOKUP('Needs Work&gt;5DB Units Comparison'!A256, 'DataMart Test'!$A$2:$C$1137, 2, FALSE)</f>
        <v/>
      </c>
      <c r="I256">
        <f>VLOOKUP('Needs Work&gt;5DB Units Comparison'!A256, 'DataMart Test'!$A$2:$C$1137, 3, FALSE)</f>
        <v/>
      </c>
      <c r="J256">
        <f>VLOOKUP('Needs Work&gt;5DB Units Comparison'!A256, 'DataMart Prod'!$A$2:$C$1137, 2, FALSE)</f>
        <v/>
      </c>
      <c r="K256">
        <f>VLOOKUP('Needs Work&gt;5DB Units Comparison'!A256, 'DataMart Prod'!$A$2:$C$1137, 3, FALSE)</f>
        <v/>
      </c>
      <c r="L256">
        <f>IF(AND(B256=D256, B256=F256, B256=H256, B256=J256), TRUE, FALSE)</f>
        <v/>
      </c>
      <c r="M256">
        <f>IF(C256=0, AND(E256=1, G256=1, I256=1, K256=1), AND(E256=0, G256=0, I256=0, K256=0))</f>
        <v/>
      </c>
    </row>
    <row r="257">
      <c r="A257" s="3">
        <f>'PALS Prod'!H258</f>
        <v/>
      </c>
      <c r="B257">
        <f>VLOOKUP(A257, 'PALS Prod'!$H$3:$J$863, 2, FALSE)</f>
        <v/>
      </c>
      <c r="C257">
        <f>VLOOKUP(A257, 'PALS Prod'!$H$3:$J$863, 3, FALSE)</f>
        <v/>
      </c>
      <c r="D257">
        <f>VLOOKUP('Needs Work&gt;5DB Units Comparison'!A257, 'CARA Test'!$A$2:$C$1137, 2, FALSE)</f>
        <v/>
      </c>
      <c r="E257">
        <f>VLOOKUP('Needs Work&gt;5DB Units Comparison'!A257, 'CARA Test'!$A$2:$C$1137, 3, FALSE)</f>
        <v/>
      </c>
      <c r="F257">
        <f>VLOOKUP('Needs Work&gt;5DB Units Comparison'!$A257, 'CARA Prod2'!$A$2:$C$1138, 2, FALSE)</f>
        <v/>
      </c>
      <c r="G257">
        <f>VLOOKUP('Needs Work&gt;5DB Units Comparison'!$A257, 'CARA Prod2'!$A$2:$C$1138, 3, FALSE)</f>
        <v/>
      </c>
      <c r="H257">
        <f>VLOOKUP('Needs Work&gt;5DB Units Comparison'!A257, 'DataMart Test'!$A$2:$C$1137, 2, FALSE)</f>
        <v/>
      </c>
      <c r="I257">
        <f>VLOOKUP('Needs Work&gt;5DB Units Comparison'!A257, 'DataMart Test'!$A$2:$C$1137, 3, FALSE)</f>
        <v/>
      </c>
      <c r="J257">
        <f>VLOOKUP('Needs Work&gt;5DB Units Comparison'!A257, 'DataMart Prod'!$A$2:$C$1137, 2, FALSE)</f>
        <v/>
      </c>
      <c r="K257">
        <f>VLOOKUP('Needs Work&gt;5DB Units Comparison'!A257, 'DataMart Prod'!$A$2:$C$1137, 3, FALSE)</f>
        <v/>
      </c>
      <c r="L257">
        <f>IF(AND(B257=D257, B257=F257, B257=H257, B257=J257), TRUE, FALSE)</f>
        <v/>
      </c>
      <c r="M257">
        <f>IF(C257=0, AND(E257=1, G257=1, I257=1, K257=1), AND(E257=0, G257=0, I257=0, K257=0))</f>
        <v/>
      </c>
    </row>
    <row r="258">
      <c r="A258" s="3">
        <f>'PALS Prod'!H259</f>
        <v/>
      </c>
      <c r="B258">
        <f>VLOOKUP(A258, 'PALS Prod'!$H$3:$J$863, 2, FALSE)</f>
        <v/>
      </c>
      <c r="C258">
        <f>VLOOKUP(A258, 'PALS Prod'!$H$3:$J$863, 3, FALSE)</f>
        <v/>
      </c>
      <c r="D258">
        <f>VLOOKUP('Needs Work&gt;5DB Units Comparison'!A258, 'CARA Test'!$A$2:$C$1137, 2, FALSE)</f>
        <v/>
      </c>
      <c r="E258">
        <f>VLOOKUP('Needs Work&gt;5DB Units Comparison'!A258, 'CARA Test'!$A$2:$C$1137, 3, FALSE)</f>
        <v/>
      </c>
      <c r="F258">
        <f>VLOOKUP('Needs Work&gt;5DB Units Comparison'!$A258, 'CARA Prod2'!$A$2:$C$1138, 2, FALSE)</f>
        <v/>
      </c>
      <c r="G258">
        <f>VLOOKUP('Needs Work&gt;5DB Units Comparison'!$A258, 'CARA Prod2'!$A$2:$C$1138, 3, FALSE)</f>
        <v/>
      </c>
      <c r="H258">
        <f>VLOOKUP('Needs Work&gt;5DB Units Comparison'!A258, 'DataMart Test'!$A$2:$C$1137, 2, FALSE)</f>
        <v/>
      </c>
      <c r="I258">
        <f>VLOOKUP('Needs Work&gt;5DB Units Comparison'!A258, 'DataMart Test'!$A$2:$C$1137, 3, FALSE)</f>
        <v/>
      </c>
      <c r="J258">
        <f>VLOOKUP('Needs Work&gt;5DB Units Comparison'!A258, 'DataMart Prod'!$A$2:$C$1137, 2, FALSE)</f>
        <v/>
      </c>
      <c r="K258">
        <f>VLOOKUP('Needs Work&gt;5DB Units Comparison'!A258, 'DataMart Prod'!$A$2:$C$1137, 3, FALSE)</f>
        <v/>
      </c>
      <c r="L258">
        <f>IF(AND(B258=D258, B258=F258, B258=H258, B258=J258), TRUE, FALSE)</f>
        <v/>
      </c>
      <c r="M258">
        <f>IF(C258=0, AND(E258=1, G258=1, I258=1, K258=1), AND(E258=0, G258=0, I258=0, K258=0))</f>
        <v/>
      </c>
    </row>
    <row r="259">
      <c r="A259" s="3">
        <f>'PALS Prod'!H260</f>
        <v/>
      </c>
      <c r="B259">
        <f>VLOOKUP(A259, 'PALS Prod'!$H$3:$J$863, 2, FALSE)</f>
        <v/>
      </c>
      <c r="C259">
        <f>VLOOKUP(A259, 'PALS Prod'!$H$3:$J$863, 3, FALSE)</f>
        <v/>
      </c>
      <c r="D259">
        <f>VLOOKUP('Needs Work&gt;5DB Units Comparison'!A259, 'CARA Test'!$A$2:$C$1137, 2, FALSE)</f>
        <v/>
      </c>
      <c r="E259">
        <f>VLOOKUP('Needs Work&gt;5DB Units Comparison'!A259, 'CARA Test'!$A$2:$C$1137, 3, FALSE)</f>
        <v/>
      </c>
      <c r="F259">
        <f>VLOOKUP('Needs Work&gt;5DB Units Comparison'!$A259, 'CARA Prod2'!$A$2:$C$1138, 2, FALSE)</f>
        <v/>
      </c>
      <c r="G259">
        <f>VLOOKUP('Needs Work&gt;5DB Units Comparison'!$A259, 'CARA Prod2'!$A$2:$C$1138, 3, FALSE)</f>
        <v/>
      </c>
      <c r="H259">
        <f>VLOOKUP('Needs Work&gt;5DB Units Comparison'!A259, 'DataMart Test'!$A$2:$C$1137, 2, FALSE)</f>
        <v/>
      </c>
      <c r="I259">
        <f>VLOOKUP('Needs Work&gt;5DB Units Comparison'!A259, 'DataMart Test'!$A$2:$C$1137, 3, FALSE)</f>
        <v/>
      </c>
      <c r="J259">
        <f>VLOOKUP('Needs Work&gt;5DB Units Comparison'!A259, 'DataMart Prod'!$A$2:$C$1137, 2, FALSE)</f>
        <v/>
      </c>
      <c r="K259">
        <f>VLOOKUP('Needs Work&gt;5DB Units Comparison'!A259, 'DataMart Prod'!$A$2:$C$1137, 3, FALSE)</f>
        <v/>
      </c>
      <c r="L259">
        <f>IF(AND(B259=D259, B259=F259, B259=H259, B259=J259), TRUE, FALSE)</f>
        <v/>
      </c>
      <c r="M259">
        <f>IF(C259=0, AND(E259=1, G259=1, I259=1, K259=1), AND(E259=0, G259=0, I259=0, K259=0))</f>
        <v/>
      </c>
    </row>
    <row r="260">
      <c r="A260" s="3">
        <f>'PALS Prod'!H261</f>
        <v/>
      </c>
      <c r="B260">
        <f>VLOOKUP(A260, 'PALS Prod'!$H$3:$J$863, 2, FALSE)</f>
        <v/>
      </c>
      <c r="C260">
        <f>VLOOKUP(A260, 'PALS Prod'!$H$3:$J$863, 3, FALSE)</f>
        <v/>
      </c>
      <c r="D260">
        <f>VLOOKUP('Needs Work&gt;5DB Units Comparison'!A260, 'CARA Test'!$A$2:$C$1137, 2, FALSE)</f>
        <v/>
      </c>
      <c r="E260">
        <f>VLOOKUP('Needs Work&gt;5DB Units Comparison'!A260, 'CARA Test'!$A$2:$C$1137, 3, FALSE)</f>
        <v/>
      </c>
      <c r="F260">
        <f>VLOOKUP('Needs Work&gt;5DB Units Comparison'!$A260, 'CARA Prod2'!$A$2:$C$1138, 2, FALSE)</f>
        <v/>
      </c>
      <c r="G260">
        <f>VLOOKUP('Needs Work&gt;5DB Units Comparison'!$A260, 'CARA Prod2'!$A$2:$C$1138, 3, FALSE)</f>
        <v/>
      </c>
      <c r="H260">
        <f>VLOOKUP('Needs Work&gt;5DB Units Comparison'!A260, 'DataMart Test'!$A$2:$C$1137, 2, FALSE)</f>
        <v/>
      </c>
      <c r="I260">
        <f>VLOOKUP('Needs Work&gt;5DB Units Comparison'!A260, 'DataMart Test'!$A$2:$C$1137, 3, FALSE)</f>
        <v/>
      </c>
      <c r="J260">
        <f>VLOOKUP('Needs Work&gt;5DB Units Comparison'!A260, 'DataMart Prod'!$A$2:$C$1137, 2, FALSE)</f>
        <v/>
      </c>
      <c r="K260">
        <f>VLOOKUP('Needs Work&gt;5DB Units Comparison'!A260, 'DataMart Prod'!$A$2:$C$1137, 3, FALSE)</f>
        <v/>
      </c>
      <c r="L260">
        <f>IF(AND(B260=D260, B260=F260, B260=H260, B260=J260), TRUE, FALSE)</f>
        <v/>
      </c>
      <c r="M260">
        <f>IF(C260=0, AND(E260=1, G260=1, I260=1, K260=1), AND(E260=0, G260=0, I260=0, K260=0))</f>
        <v/>
      </c>
    </row>
    <row r="261">
      <c r="A261" s="3">
        <f>'PALS Prod'!H262</f>
        <v/>
      </c>
      <c r="B261">
        <f>VLOOKUP(A261, 'PALS Prod'!$H$3:$J$863, 2, FALSE)</f>
        <v/>
      </c>
      <c r="C261">
        <f>VLOOKUP(A261, 'PALS Prod'!$H$3:$J$863, 3, FALSE)</f>
        <v/>
      </c>
      <c r="D261">
        <f>VLOOKUP('Needs Work&gt;5DB Units Comparison'!A261, 'CARA Test'!$A$2:$C$1137, 2, FALSE)</f>
        <v/>
      </c>
      <c r="E261">
        <f>VLOOKUP('Needs Work&gt;5DB Units Comparison'!A261, 'CARA Test'!$A$2:$C$1137, 3, FALSE)</f>
        <v/>
      </c>
      <c r="F261">
        <f>VLOOKUP('Needs Work&gt;5DB Units Comparison'!$A261, 'CARA Prod2'!$A$2:$C$1138, 2, FALSE)</f>
        <v/>
      </c>
      <c r="G261">
        <f>VLOOKUP('Needs Work&gt;5DB Units Comparison'!$A261, 'CARA Prod2'!$A$2:$C$1138, 3, FALSE)</f>
        <v/>
      </c>
      <c r="H261">
        <f>VLOOKUP('Needs Work&gt;5DB Units Comparison'!A261, 'DataMart Test'!$A$2:$C$1137, 2, FALSE)</f>
        <v/>
      </c>
      <c r="I261">
        <f>VLOOKUP('Needs Work&gt;5DB Units Comparison'!A261, 'DataMart Test'!$A$2:$C$1137, 3, FALSE)</f>
        <v/>
      </c>
      <c r="J261">
        <f>VLOOKUP('Needs Work&gt;5DB Units Comparison'!A261, 'DataMart Prod'!$A$2:$C$1137, 2, FALSE)</f>
        <v/>
      </c>
      <c r="K261">
        <f>VLOOKUP('Needs Work&gt;5DB Units Comparison'!A261, 'DataMart Prod'!$A$2:$C$1137, 3, FALSE)</f>
        <v/>
      </c>
      <c r="L261">
        <f>IF(AND(B261=D261, B261=F261, B261=H261, B261=J261), TRUE, FALSE)</f>
        <v/>
      </c>
      <c r="M261">
        <f>IF(C261=0, AND(E261=1, G261=1, I261=1, K261=1), AND(E261=0, G261=0, I261=0, K261=0))</f>
        <v/>
      </c>
    </row>
    <row r="262">
      <c r="A262" s="3">
        <f>'PALS Prod'!H263</f>
        <v/>
      </c>
      <c r="B262">
        <f>VLOOKUP(A262, 'PALS Prod'!$H$3:$J$863, 2, FALSE)</f>
        <v/>
      </c>
      <c r="C262">
        <f>VLOOKUP(A262, 'PALS Prod'!$H$3:$J$863, 3, FALSE)</f>
        <v/>
      </c>
      <c r="D262">
        <f>VLOOKUP('Needs Work&gt;5DB Units Comparison'!A262, 'CARA Test'!$A$2:$C$1137, 2, FALSE)</f>
        <v/>
      </c>
      <c r="E262">
        <f>VLOOKUP('Needs Work&gt;5DB Units Comparison'!A262, 'CARA Test'!$A$2:$C$1137, 3, FALSE)</f>
        <v/>
      </c>
      <c r="F262">
        <f>VLOOKUP('Needs Work&gt;5DB Units Comparison'!$A262, 'CARA Prod2'!$A$2:$C$1138, 2, FALSE)</f>
        <v/>
      </c>
      <c r="G262">
        <f>VLOOKUP('Needs Work&gt;5DB Units Comparison'!$A262, 'CARA Prod2'!$A$2:$C$1138, 3, FALSE)</f>
        <v/>
      </c>
      <c r="H262">
        <f>VLOOKUP('Needs Work&gt;5DB Units Comparison'!A262, 'DataMart Test'!$A$2:$C$1137, 2, FALSE)</f>
        <v/>
      </c>
      <c r="I262">
        <f>VLOOKUP('Needs Work&gt;5DB Units Comparison'!A262, 'DataMart Test'!$A$2:$C$1137, 3, FALSE)</f>
        <v/>
      </c>
      <c r="J262">
        <f>VLOOKUP('Needs Work&gt;5DB Units Comparison'!A262, 'DataMart Prod'!$A$2:$C$1137, 2, FALSE)</f>
        <v/>
      </c>
      <c r="K262">
        <f>VLOOKUP('Needs Work&gt;5DB Units Comparison'!A262, 'DataMart Prod'!$A$2:$C$1137, 3, FALSE)</f>
        <v/>
      </c>
      <c r="L262">
        <f>IF(AND(B262=D262, B262=F262, B262=H262, B262=J262), TRUE, FALSE)</f>
        <v/>
      </c>
      <c r="M262">
        <f>IF(C262=0, AND(E262=1, G262=1, I262=1, K262=1), AND(E262=0, G262=0, I262=0, K262=0))</f>
        <v/>
      </c>
    </row>
    <row r="263">
      <c r="A263" s="3">
        <f>'PALS Prod'!H264</f>
        <v/>
      </c>
      <c r="B263">
        <f>VLOOKUP(A263, 'PALS Prod'!$H$3:$J$863, 2, FALSE)</f>
        <v/>
      </c>
      <c r="C263">
        <f>VLOOKUP(A263, 'PALS Prod'!$H$3:$J$863, 3, FALSE)</f>
        <v/>
      </c>
      <c r="D263">
        <f>VLOOKUP('Needs Work&gt;5DB Units Comparison'!A263, 'CARA Test'!$A$2:$C$1137, 2, FALSE)</f>
        <v/>
      </c>
      <c r="E263">
        <f>VLOOKUP('Needs Work&gt;5DB Units Comparison'!A263, 'CARA Test'!$A$2:$C$1137, 3, FALSE)</f>
        <v/>
      </c>
      <c r="F263">
        <f>VLOOKUP('Needs Work&gt;5DB Units Comparison'!$A263, 'CARA Prod2'!$A$2:$C$1138, 2, FALSE)</f>
        <v/>
      </c>
      <c r="G263">
        <f>VLOOKUP('Needs Work&gt;5DB Units Comparison'!$A263, 'CARA Prod2'!$A$2:$C$1138, 3, FALSE)</f>
        <v/>
      </c>
      <c r="H263">
        <f>VLOOKUP('Needs Work&gt;5DB Units Comparison'!A263, 'DataMart Test'!$A$2:$C$1137, 2, FALSE)</f>
        <v/>
      </c>
      <c r="I263">
        <f>VLOOKUP('Needs Work&gt;5DB Units Comparison'!A263, 'DataMart Test'!$A$2:$C$1137, 3, FALSE)</f>
        <v/>
      </c>
      <c r="J263">
        <f>VLOOKUP('Needs Work&gt;5DB Units Comparison'!A263, 'DataMart Prod'!$A$2:$C$1137, 2, FALSE)</f>
        <v/>
      </c>
      <c r="K263">
        <f>VLOOKUP('Needs Work&gt;5DB Units Comparison'!A263, 'DataMart Prod'!$A$2:$C$1137, 3, FALSE)</f>
        <v/>
      </c>
      <c r="L263">
        <f>IF(AND(B263=D263, B263=F263, B263=H263, B263=J263), TRUE, FALSE)</f>
        <v/>
      </c>
      <c r="M263">
        <f>IF(C263=0, AND(E263=1, G263=1, I263=1, K263=1), AND(E263=0, G263=0, I263=0, K263=0))</f>
        <v/>
      </c>
    </row>
    <row r="264">
      <c r="A264" s="3">
        <f>'PALS Prod'!H265</f>
        <v/>
      </c>
      <c r="B264">
        <f>VLOOKUP(A264, 'PALS Prod'!$H$3:$J$863, 2, FALSE)</f>
        <v/>
      </c>
      <c r="C264">
        <f>VLOOKUP(A264, 'PALS Prod'!$H$3:$J$863, 3, FALSE)</f>
        <v/>
      </c>
      <c r="D264">
        <f>VLOOKUP('Needs Work&gt;5DB Units Comparison'!A264, 'CARA Test'!$A$2:$C$1137, 2, FALSE)</f>
        <v/>
      </c>
      <c r="E264">
        <f>VLOOKUP('Needs Work&gt;5DB Units Comparison'!A264, 'CARA Test'!$A$2:$C$1137, 3, FALSE)</f>
        <v/>
      </c>
      <c r="F264">
        <f>VLOOKUP('Needs Work&gt;5DB Units Comparison'!$A264, 'CARA Prod2'!$A$2:$C$1138, 2, FALSE)</f>
        <v/>
      </c>
      <c r="G264">
        <f>VLOOKUP('Needs Work&gt;5DB Units Comparison'!$A264, 'CARA Prod2'!$A$2:$C$1138, 3, FALSE)</f>
        <v/>
      </c>
      <c r="H264">
        <f>VLOOKUP('Needs Work&gt;5DB Units Comparison'!A264, 'DataMart Test'!$A$2:$C$1137, 2, FALSE)</f>
        <v/>
      </c>
      <c r="I264">
        <f>VLOOKUP('Needs Work&gt;5DB Units Comparison'!A264, 'DataMart Test'!$A$2:$C$1137, 3, FALSE)</f>
        <v/>
      </c>
      <c r="J264">
        <f>VLOOKUP('Needs Work&gt;5DB Units Comparison'!A264, 'DataMart Prod'!$A$2:$C$1137, 2, FALSE)</f>
        <v/>
      </c>
      <c r="K264">
        <f>VLOOKUP('Needs Work&gt;5DB Units Comparison'!A264, 'DataMart Prod'!$A$2:$C$1137, 3, FALSE)</f>
        <v/>
      </c>
      <c r="L264">
        <f>IF(AND(B264=D264, B264=F264, B264=H264, B264=J264), TRUE, FALSE)</f>
        <v/>
      </c>
      <c r="M264">
        <f>IF(C264=0, AND(E264=1, G264=1, I264=1, K264=1), AND(E264=0, G264=0, I264=0, K264=0))</f>
        <v/>
      </c>
    </row>
    <row r="265">
      <c r="A265" s="3">
        <f>'PALS Prod'!H266</f>
        <v/>
      </c>
      <c r="B265">
        <f>VLOOKUP(A265, 'PALS Prod'!$H$3:$J$863, 2, FALSE)</f>
        <v/>
      </c>
      <c r="C265">
        <f>VLOOKUP(A265, 'PALS Prod'!$H$3:$J$863, 3, FALSE)</f>
        <v/>
      </c>
      <c r="D265">
        <f>VLOOKUP('Needs Work&gt;5DB Units Comparison'!A265, 'CARA Test'!$A$2:$C$1137, 2, FALSE)</f>
        <v/>
      </c>
      <c r="E265">
        <f>VLOOKUP('Needs Work&gt;5DB Units Comparison'!A265, 'CARA Test'!$A$2:$C$1137, 3, FALSE)</f>
        <v/>
      </c>
      <c r="F265">
        <f>VLOOKUP('Needs Work&gt;5DB Units Comparison'!$A265, 'CARA Prod2'!$A$2:$C$1138, 2, FALSE)</f>
        <v/>
      </c>
      <c r="G265">
        <f>VLOOKUP('Needs Work&gt;5DB Units Comparison'!$A265, 'CARA Prod2'!$A$2:$C$1138, 3, FALSE)</f>
        <v/>
      </c>
      <c r="H265">
        <f>VLOOKUP('Needs Work&gt;5DB Units Comparison'!A265, 'DataMart Test'!$A$2:$C$1137, 2, FALSE)</f>
        <v/>
      </c>
      <c r="I265">
        <f>VLOOKUP('Needs Work&gt;5DB Units Comparison'!A265, 'DataMart Test'!$A$2:$C$1137, 3, FALSE)</f>
        <v/>
      </c>
      <c r="J265">
        <f>VLOOKUP('Needs Work&gt;5DB Units Comparison'!A265, 'DataMart Prod'!$A$2:$C$1137, 2, FALSE)</f>
        <v/>
      </c>
      <c r="K265">
        <f>VLOOKUP('Needs Work&gt;5DB Units Comparison'!A265, 'DataMart Prod'!$A$2:$C$1137, 3, FALSE)</f>
        <v/>
      </c>
      <c r="L265">
        <f>IF(AND(B265=D265, B265=F265, B265=H265, B265=J265), TRUE, FALSE)</f>
        <v/>
      </c>
      <c r="M265">
        <f>IF(C265=0, AND(E265=1, G265=1, I265=1, K265=1), AND(E265=0, G265=0, I265=0, K265=0))</f>
        <v/>
      </c>
    </row>
    <row r="266">
      <c r="A266" s="3">
        <f>'PALS Prod'!H267</f>
        <v/>
      </c>
      <c r="B266">
        <f>VLOOKUP(A266, 'PALS Prod'!$H$3:$J$863, 2, FALSE)</f>
        <v/>
      </c>
      <c r="C266">
        <f>VLOOKUP(A266, 'PALS Prod'!$H$3:$J$863, 3, FALSE)</f>
        <v/>
      </c>
      <c r="D266">
        <f>VLOOKUP('Needs Work&gt;5DB Units Comparison'!A266, 'CARA Test'!$A$2:$C$1137, 2, FALSE)</f>
        <v/>
      </c>
      <c r="E266">
        <f>VLOOKUP('Needs Work&gt;5DB Units Comparison'!A266, 'CARA Test'!$A$2:$C$1137, 3, FALSE)</f>
        <v/>
      </c>
      <c r="F266">
        <f>VLOOKUP('Needs Work&gt;5DB Units Comparison'!$A266, 'CARA Prod2'!$A$2:$C$1138, 2, FALSE)</f>
        <v/>
      </c>
      <c r="G266">
        <f>VLOOKUP('Needs Work&gt;5DB Units Comparison'!$A266, 'CARA Prod2'!$A$2:$C$1138, 3, FALSE)</f>
        <v/>
      </c>
      <c r="H266">
        <f>VLOOKUP('Needs Work&gt;5DB Units Comparison'!A266, 'DataMart Test'!$A$2:$C$1137, 2, FALSE)</f>
        <v/>
      </c>
      <c r="I266">
        <f>VLOOKUP('Needs Work&gt;5DB Units Comparison'!A266, 'DataMart Test'!$A$2:$C$1137, 3, FALSE)</f>
        <v/>
      </c>
      <c r="J266">
        <f>VLOOKUP('Needs Work&gt;5DB Units Comparison'!A266, 'DataMart Prod'!$A$2:$C$1137, 2, FALSE)</f>
        <v/>
      </c>
      <c r="K266">
        <f>VLOOKUP('Needs Work&gt;5DB Units Comparison'!A266, 'DataMart Prod'!$A$2:$C$1137, 3, FALSE)</f>
        <v/>
      </c>
      <c r="L266">
        <f>IF(AND(B266=D266, B266=F266, B266=H266, B266=J266), TRUE, FALSE)</f>
        <v/>
      </c>
      <c r="M266">
        <f>IF(C266=0, AND(E266=1, G266=1, I266=1, K266=1), AND(E266=0, G266=0, I266=0, K266=0))</f>
        <v/>
      </c>
    </row>
    <row r="267">
      <c r="A267" s="3">
        <f>'PALS Prod'!H268</f>
        <v/>
      </c>
      <c r="B267">
        <f>VLOOKUP(A267, 'PALS Prod'!$H$3:$J$863, 2, FALSE)</f>
        <v/>
      </c>
      <c r="C267">
        <f>VLOOKUP(A267, 'PALS Prod'!$H$3:$J$863, 3, FALSE)</f>
        <v/>
      </c>
      <c r="D267">
        <f>VLOOKUP('Needs Work&gt;5DB Units Comparison'!A267, 'CARA Test'!$A$2:$C$1137, 2, FALSE)</f>
        <v/>
      </c>
      <c r="E267">
        <f>VLOOKUP('Needs Work&gt;5DB Units Comparison'!A267, 'CARA Test'!$A$2:$C$1137, 3, FALSE)</f>
        <v/>
      </c>
      <c r="F267">
        <f>VLOOKUP('Needs Work&gt;5DB Units Comparison'!$A267, 'CARA Prod2'!$A$2:$C$1138, 2, FALSE)</f>
        <v/>
      </c>
      <c r="G267">
        <f>VLOOKUP('Needs Work&gt;5DB Units Comparison'!$A267, 'CARA Prod2'!$A$2:$C$1138, 3, FALSE)</f>
        <v/>
      </c>
      <c r="H267">
        <f>VLOOKUP('Needs Work&gt;5DB Units Comparison'!A267, 'DataMart Test'!$A$2:$C$1137, 2, FALSE)</f>
        <v/>
      </c>
      <c r="I267">
        <f>VLOOKUP('Needs Work&gt;5DB Units Comparison'!A267, 'DataMart Test'!$A$2:$C$1137, 3, FALSE)</f>
        <v/>
      </c>
      <c r="J267">
        <f>VLOOKUP('Needs Work&gt;5DB Units Comparison'!A267, 'DataMart Prod'!$A$2:$C$1137, 2, FALSE)</f>
        <v/>
      </c>
      <c r="K267">
        <f>VLOOKUP('Needs Work&gt;5DB Units Comparison'!A267, 'DataMart Prod'!$A$2:$C$1137, 3, FALSE)</f>
        <v/>
      </c>
      <c r="L267">
        <f>IF(AND(B267=D267, B267=F267, B267=H267, B267=J267), TRUE, FALSE)</f>
        <v/>
      </c>
      <c r="M267">
        <f>IF(C267=0, AND(E267=1, G267=1, I267=1, K267=1), AND(E267=0, G267=0, I267=0, K267=0))</f>
        <v/>
      </c>
    </row>
    <row r="268">
      <c r="A268" s="3">
        <f>'PALS Prod'!H269</f>
        <v/>
      </c>
      <c r="B268">
        <f>VLOOKUP(A268, 'PALS Prod'!$H$3:$J$863, 2, FALSE)</f>
        <v/>
      </c>
      <c r="C268">
        <f>VLOOKUP(A268, 'PALS Prod'!$H$3:$J$863, 3, FALSE)</f>
        <v/>
      </c>
      <c r="D268">
        <f>VLOOKUP('Needs Work&gt;5DB Units Comparison'!A268, 'CARA Test'!$A$2:$C$1137, 2, FALSE)</f>
        <v/>
      </c>
      <c r="E268">
        <f>VLOOKUP('Needs Work&gt;5DB Units Comparison'!A268, 'CARA Test'!$A$2:$C$1137, 3, FALSE)</f>
        <v/>
      </c>
      <c r="F268">
        <f>VLOOKUP('Needs Work&gt;5DB Units Comparison'!$A268, 'CARA Prod2'!$A$2:$C$1138, 2, FALSE)</f>
        <v/>
      </c>
      <c r="G268">
        <f>VLOOKUP('Needs Work&gt;5DB Units Comparison'!$A268, 'CARA Prod2'!$A$2:$C$1138, 3, FALSE)</f>
        <v/>
      </c>
      <c r="H268">
        <f>VLOOKUP('Needs Work&gt;5DB Units Comparison'!A268, 'DataMart Test'!$A$2:$C$1137, 2, FALSE)</f>
        <v/>
      </c>
      <c r="I268">
        <f>VLOOKUP('Needs Work&gt;5DB Units Comparison'!A268, 'DataMart Test'!$A$2:$C$1137, 3, FALSE)</f>
        <v/>
      </c>
      <c r="J268">
        <f>VLOOKUP('Needs Work&gt;5DB Units Comparison'!A268, 'DataMart Prod'!$A$2:$C$1137, 2, FALSE)</f>
        <v/>
      </c>
      <c r="K268">
        <f>VLOOKUP('Needs Work&gt;5DB Units Comparison'!A268, 'DataMart Prod'!$A$2:$C$1137, 3, FALSE)</f>
        <v/>
      </c>
      <c r="L268">
        <f>IF(AND(B268=D268, B268=F268, B268=H268, B268=J268), TRUE, FALSE)</f>
        <v/>
      </c>
      <c r="M268">
        <f>IF(C268=0, AND(E268=1, G268=1, I268=1, K268=1), AND(E268=0, G268=0, I268=0, K268=0))</f>
        <v/>
      </c>
    </row>
    <row r="269">
      <c r="A269" s="3">
        <f>'PALS Prod'!H270</f>
        <v/>
      </c>
      <c r="B269">
        <f>VLOOKUP(A269, 'PALS Prod'!$H$3:$J$863, 2, FALSE)</f>
        <v/>
      </c>
      <c r="C269">
        <f>VLOOKUP(A269, 'PALS Prod'!$H$3:$J$863, 3, FALSE)</f>
        <v/>
      </c>
      <c r="D269">
        <f>VLOOKUP('Needs Work&gt;5DB Units Comparison'!A269, 'CARA Test'!$A$2:$C$1137, 2, FALSE)</f>
        <v/>
      </c>
      <c r="E269">
        <f>VLOOKUP('Needs Work&gt;5DB Units Comparison'!A269, 'CARA Test'!$A$2:$C$1137, 3, FALSE)</f>
        <v/>
      </c>
      <c r="F269">
        <f>VLOOKUP('Needs Work&gt;5DB Units Comparison'!$A269, 'CARA Prod2'!$A$2:$C$1138, 2, FALSE)</f>
        <v/>
      </c>
      <c r="G269">
        <f>VLOOKUP('Needs Work&gt;5DB Units Comparison'!$A269, 'CARA Prod2'!$A$2:$C$1138, 3, FALSE)</f>
        <v/>
      </c>
      <c r="H269">
        <f>VLOOKUP('Needs Work&gt;5DB Units Comparison'!A269, 'DataMart Test'!$A$2:$C$1137, 2, FALSE)</f>
        <v/>
      </c>
      <c r="I269">
        <f>VLOOKUP('Needs Work&gt;5DB Units Comparison'!A269, 'DataMart Test'!$A$2:$C$1137, 3, FALSE)</f>
        <v/>
      </c>
      <c r="J269">
        <f>VLOOKUP('Needs Work&gt;5DB Units Comparison'!A269, 'DataMart Prod'!$A$2:$C$1137, 2, FALSE)</f>
        <v/>
      </c>
      <c r="K269">
        <f>VLOOKUP('Needs Work&gt;5DB Units Comparison'!A269, 'DataMart Prod'!$A$2:$C$1137, 3, FALSE)</f>
        <v/>
      </c>
      <c r="L269">
        <f>IF(AND(B269=D269, B269=F269, B269=H269, B269=J269), TRUE, FALSE)</f>
        <v/>
      </c>
      <c r="M269">
        <f>IF(C269=0, AND(E269=1, G269=1, I269=1, K269=1), AND(E269=0, G269=0, I269=0, K269=0))</f>
        <v/>
      </c>
    </row>
    <row r="270">
      <c r="A270" s="3">
        <f>'PALS Prod'!H271</f>
        <v/>
      </c>
      <c r="B270">
        <f>VLOOKUP(A270, 'PALS Prod'!$H$3:$J$863, 2, FALSE)</f>
        <v/>
      </c>
      <c r="C270">
        <f>VLOOKUP(A270, 'PALS Prod'!$H$3:$J$863, 3, FALSE)</f>
        <v/>
      </c>
      <c r="D270">
        <f>VLOOKUP('Needs Work&gt;5DB Units Comparison'!A270, 'CARA Test'!$A$2:$C$1137, 2, FALSE)</f>
        <v/>
      </c>
      <c r="E270">
        <f>VLOOKUP('Needs Work&gt;5DB Units Comparison'!A270, 'CARA Test'!$A$2:$C$1137, 3, FALSE)</f>
        <v/>
      </c>
      <c r="F270">
        <f>VLOOKUP('Needs Work&gt;5DB Units Comparison'!$A270, 'CARA Prod2'!$A$2:$C$1138, 2, FALSE)</f>
        <v/>
      </c>
      <c r="G270">
        <f>VLOOKUP('Needs Work&gt;5DB Units Comparison'!$A270, 'CARA Prod2'!$A$2:$C$1138, 3, FALSE)</f>
        <v/>
      </c>
      <c r="H270">
        <f>VLOOKUP('Needs Work&gt;5DB Units Comparison'!A270, 'DataMart Test'!$A$2:$C$1137, 2, FALSE)</f>
        <v/>
      </c>
      <c r="I270">
        <f>VLOOKUP('Needs Work&gt;5DB Units Comparison'!A270, 'DataMart Test'!$A$2:$C$1137, 3, FALSE)</f>
        <v/>
      </c>
      <c r="J270">
        <f>VLOOKUP('Needs Work&gt;5DB Units Comparison'!A270, 'DataMart Prod'!$A$2:$C$1137, 2, FALSE)</f>
        <v/>
      </c>
      <c r="K270">
        <f>VLOOKUP('Needs Work&gt;5DB Units Comparison'!A270, 'DataMart Prod'!$A$2:$C$1137, 3, FALSE)</f>
        <v/>
      </c>
      <c r="L270">
        <f>IF(AND(B270=D270, B270=F270, B270=H270, B270=J270), TRUE, FALSE)</f>
        <v/>
      </c>
      <c r="M270">
        <f>IF(C270=0, AND(E270=1, G270=1, I270=1, K270=1), AND(E270=0, G270=0, I270=0, K270=0))</f>
        <v/>
      </c>
    </row>
    <row r="271">
      <c r="A271" s="3">
        <f>'PALS Prod'!H272</f>
        <v/>
      </c>
      <c r="B271">
        <f>VLOOKUP(A271, 'PALS Prod'!$H$3:$J$863, 2, FALSE)</f>
        <v/>
      </c>
      <c r="C271">
        <f>VLOOKUP(A271, 'PALS Prod'!$H$3:$J$863, 3, FALSE)</f>
        <v/>
      </c>
      <c r="D271">
        <f>VLOOKUP('Needs Work&gt;5DB Units Comparison'!A271, 'CARA Test'!$A$2:$C$1137, 2, FALSE)</f>
        <v/>
      </c>
      <c r="E271">
        <f>VLOOKUP('Needs Work&gt;5DB Units Comparison'!A271, 'CARA Test'!$A$2:$C$1137, 3, FALSE)</f>
        <v/>
      </c>
      <c r="F271">
        <f>VLOOKUP('Needs Work&gt;5DB Units Comparison'!$A271, 'CARA Prod2'!$A$2:$C$1138, 2, FALSE)</f>
        <v/>
      </c>
      <c r="G271">
        <f>VLOOKUP('Needs Work&gt;5DB Units Comparison'!$A271, 'CARA Prod2'!$A$2:$C$1138, 3, FALSE)</f>
        <v/>
      </c>
      <c r="H271">
        <f>VLOOKUP('Needs Work&gt;5DB Units Comparison'!A271, 'DataMart Test'!$A$2:$C$1137, 2, FALSE)</f>
        <v/>
      </c>
      <c r="I271">
        <f>VLOOKUP('Needs Work&gt;5DB Units Comparison'!A271, 'DataMart Test'!$A$2:$C$1137, 3, FALSE)</f>
        <v/>
      </c>
      <c r="J271">
        <f>VLOOKUP('Needs Work&gt;5DB Units Comparison'!A271, 'DataMart Prod'!$A$2:$C$1137, 2, FALSE)</f>
        <v/>
      </c>
      <c r="K271">
        <f>VLOOKUP('Needs Work&gt;5DB Units Comparison'!A271, 'DataMart Prod'!$A$2:$C$1137, 3, FALSE)</f>
        <v/>
      </c>
      <c r="L271">
        <f>IF(AND(B271=D271, B271=F271, B271=H271, B271=J271), TRUE, FALSE)</f>
        <v/>
      </c>
      <c r="M271">
        <f>IF(C271=0, AND(E271=1, G271=1, I271=1, K271=1), AND(E271=0, G271=0, I271=0, K271=0))</f>
        <v/>
      </c>
    </row>
    <row r="272">
      <c r="A272" s="3">
        <f>'PALS Prod'!H273</f>
        <v/>
      </c>
      <c r="B272">
        <f>VLOOKUP(A272, 'PALS Prod'!$H$3:$J$863, 2, FALSE)</f>
        <v/>
      </c>
      <c r="C272">
        <f>VLOOKUP(A272, 'PALS Prod'!$H$3:$J$863, 3, FALSE)</f>
        <v/>
      </c>
      <c r="D272">
        <f>VLOOKUP('Needs Work&gt;5DB Units Comparison'!A272, 'CARA Test'!$A$2:$C$1137, 2, FALSE)</f>
        <v/>
      </c>
      <c r="E272">
        <f>VLOOKUP('Needs Work&gt;5DB Units Comparison'!A272, 'CARA Test'!$A$2:$C$1137, 3, FALSE)</f>
        <v/>
      </c>
      <c r="F272">
        <f>VLOOKUP('Needs Work&gt;5DB Units Comparison'!$A272, 'CARA Prod2'!$A$2:$C$1138, 2, FALSE)</f>
        <v/>
      </c>
      <c r="G272">
        <f>VLOOKUP('Needs Work&gt;5DB Units Comparison'!$A272, 'CARA Prod2'!$A$2:$C$1138, 3, FALSE)</f>
        <v/>
      </c>
      <c r="H272">
        <f>VLOOKUP('Needs Work&gt;5DB Units Comparison'!A272, 'DataMart Test'!$A$2:$C$1137, 2, FALSE)</f>
        <v/>
      </c>
      <c r="I272">
        <f>VLOOKUP('Needs Work&gt;5DB Units Comparison'!A272, 'DataMart Test'!$A$2:$C$1137, 3, FALSE)</f>
        <v/>
      </c>
      <c r="J272">
        <f>VLOOKUP('Needs Work&gt;5DB Units Comparison'!A272, 'DataMart Prod'!$A$2:$C$1137, 2, FALSE)</f>
        <v/>
      </c>
      <c r="K272">
        <f>VLOOKUP('Needs Work&gt;5DB Units Comparison'!A272, 'DataMart Prod'!$A$2:$C$1137, 3, FALSE)</f>
        <v/>
      </c>
      <c r="L272">
        <f>IF(AND(B272=D272, B272=F272, B272=H272, B272=J272), TRUE, FALSE)</f>
        <v/>
      </c>
      <c r="M272">
        <f>IF(C272=0, AND(E272=1, G272=1, I272=1, K272=1), AND(E272=0, G272=0, I272=0, K272=0))</f>
        <v/>
      </c>
    </row>
    <row r="273">
      <c r="A273" s="3">
        <f>'PALS Prod'!H274</f>
        <v/>
      </c>
      <c r="B273">
        <f>VLOOKUP(A273, 'PALS Prod'!$H$3:$J$863, 2, FALSE)</f>
        <v/>
      </c>
      <c r="C273">
        <f>VLOOKUP(A273, 'PALS Prod'!$H$3:$J$863, 3, FALSE)</f>
        <v/>
      </c>
      <c r="D273">
        <f>VLOOKUP('Needs Work&gt;5DB Units Comparison'!A273, 'CARA Test'!$A$2:$C$1137, 2, FALSE)</f>
        <v/>
      </c>
      <c r="E273">
        <f>VLOOKUP('Needs Work&gt;5DB Units Comparison'!A273, 'CARA Test'!$A$2:$C$1137, 3, FALSE)</f>
        <v/>
      </c>
      <c r="F273">
        <f>VLOOKUP('Needs Work&gt;5DB Units Comparison'!$A273, 'CARA Prod2'!$A$2:$C$1138, 2, FALSE)</f>
        <v/>
      </c>
      <c r="G273">
        <f>VLOOKUP('Needs Work&gt;5DB Units Comparison'!$A273, 'CARA Prod2'!$A$2:$C$1138, 3, FALSE)</f>
        <v/>
      </c>
      <c r="H273">
        <f>VLOOKUP('Needs Work&gt;5DB Units Comparison'!A273, 'DataMart Test'!$A$2:$C$1137, 2, FALSE)</f>
        <v/>
      </c>
      <c r="I273">
        <f>VLOOKUP('Needs Work&gt;5DB Units Comparison'!A273, 'DataMart Test'!$A$2:$C$1137, 3, FALSE)</f>
        <v/>
      </c>
      <c r="J273">
        <f>VLOOKUP('Needs Work&gt;5DB Units Comparison'!A273, 'DataMart Prod'!$A$2:$C$1137, 2, FALSE)</f>
        <v/>
      </c>
      <c r="K273">
        <f>VLOOKUP('Needs Work&gt;5DB Units Comparison'!A273, 'DataMart Prod'!$A$2:$C$1137, 3, FALSE)</f>
        <v/>
      </c>
      <c r="L273">
        <f>IF(AND(B273=D273, B273=F273, B273=H273, B273=J273), TRUE, FALSE)</f>
        <v/>
      </c>
      <c r="M273">
        <f>IF(C273=0, AND(E273=1, G273=1, I273=1, K273=1), AND(E273=0, G273=0, I273=0, K273=0))</f>
        <v/>
      </c>
    </row>
    <row r="274">
      <c r="A274" s="3">
        <f>'PALS Prod'!H275</f>
        <v/>
      </c>
      <c r="B274">
        <f>VLOOKUP(A274, 'PALS Prod'!$H$3:$J$863, 2, FALSE)</f>
        <v/>
      </c>
      <c r="C274">
        <f>VLOOKUP(A274, 'PALS Prod'!$H$3:$J$863, 3, FALSE)</f>
        <v/>
      </c>
      <c r="D274">
        <f>VLOOKUP('Needs Work&gt;5DB Units Comparison'!A274, 'CARA Test'!$A$2:$C$1137, 2, FALSE)</f>
        <v/>
      </c>
      <c r="E274">
        <f>VLOOKUP('Needs Work&gt;5DB Units Comparison'!A274, 'CARA Test'!$A$2:$C$1137, 3, FALSE)</f>
        <v/>
      </c>
      <c r="F274">
        <f>VLOOKUP('Needs Work&gt;5DB Units Comparison'!$A274, 'CARA Prod2'!$A$2:$C$1138, 2, FALSE)</f>
        <v/>
      </c>
      <c r="G274">
        <f>VLOOKUP('Needs Work&gt;5DB Units Comparison'!$A274, 'CARA Prod2'!$A$2:$C$1138, 3, FALSE)</f>
        <v/>
      </c>
      <c r="H274">
        <f>VLOOKUP('Needs Work&gt;5DB Units Comparison'!A274, 'DataMart Test'!$A$2:$C$1137, 2, FALSE)</f>
        <v/>
      </c>
      <c r="I274">
        <f>VLOOKUP('Needs Work&gt;5DB Units Comparison'!A274, 'DataMart Test'!$A$2:$C$1137, 3, FALSE)</f>
        <v/>
      </c>
      <c r="J274">
        <f>VLOOKUP('Needs Work&gt;5DB Units Comparison'!A274, 'DataMart Prod'!$A$2:$C$1137, 2, FALSE)</f>
        <v/>
      </c>
      <c r="K274">
        <f>VLOOKUP('Needs Work&gt;5DB Units Comparison'!A274, 'DataMart Prod'!$A$2:$C$1137, 3, FALSE)</f>
        <v/>
      </c>
      <c r="L274">
        <f>IF(AND(B274=D274, B274=F274, B274=H274, B274=J274), TRUE, FALSE)</f>
        <v/>
      </c>
      <c r="M274">
        <f>IF(C274=0, AND(E274=1, G274=1, I274=1, K274=1), AND(E274=0, G274=0, I274=0, K274=0))</f>
        <v/>
      </c>
    </row>
    <row r="275">
      <c r="A275" s="3">
        <f>'PALS Prod'!H276</f>
        <v/>
      </c>
      <c r="B275">
        <f>VLOOKUP(A275, 'PALS Prod'!$H$3:$J$863, 2, FALSE)</f>
        <v/>
      </c>
      <c r="C275">
        <f>VLOOKUP(A275, 'PALS Prod'!$H$3:$J$863, 3, FALSE)</f>
        <v/>
      </c>
      <c r="D275">
        <f>VLOOKUP('Needs Work&gt;5DB Units Comparison'!A275, 'CARA Test'!$A$2:$C$1137, 2, FALSE)</f>
        <v/>
      </c>
      <c r="E275">
        <f>VLOOKUP('Needs Work&gt;5DB Units Comparison'!A275, 'CARA Test'!$A$2:$C$1137, 3, FALSE)</f>
        <v/>
      </c>
      <c r="F275">
        <f>VLOOKUP('Needs Work&gt;5DB Units Comparison'!$A275, 'CARA Prod2'!$A$2:$C$1138, 2, FALSE)</f>
        <v/>
      </c>
      <c r="G275">
        <f>VLOOKUP('Needs Work&gt;5DB Units Comparison'!$A275, 'CARA Prod2'!$A$2:$C$1138, 3, FALSE)</f>
        <v/>
      </c>
      <c r="H275">
        <f>VLOOKUP('Needs Work&gt;5DB Units Comparison'!A275, 'DataMart Test'!$A$2:$C$1137, 2, FALSE)</f>
        <v/>
      </c>
      <c r="I275">
        <f>VLOOKUP('Needs Work&gt;5DB Units Comparison'!A275, 'DataMart Test'!$A$2:$C$1137, 3, FALSE)</f>
        <v/>
      </c>
      <c r="J275">
        <f>VLOOKUP('Needs Work&gt;5DB Units Comparison'!A275, 'DataMart Prod'!$A$2:$C$1137, 2, FALSE)</f>
        <v/>
      </c>
      <c r="K275">
        <f>VLOOKUP('Needs Work&gt;5DB Units Comparison'!A275, 'DataMart Prod'!$A$2:$C$1137, 3, FALSE)</f>
        <v/>
      </c>
      <c r="L275">
        <f>IF(AND(B275=D275, B275=F275, B275=H275, B275=J275), TRUE, FALSE)</f>
        <v/>
      </c>
      <c r="M275">
        <f>IF(C275=0, AND(E275=1, G275=1, I275=1, K275=1), AND(E275=0, G275=0, I275=0, K275=0))</f>
        <v/>
      </c>
    </row>
    <row r="276">
      <c r="A276" s="3">
        <f>'PALS Prod'!H277</f>
        <v/>
      </c>
      <c r="B276">
        <f>VLOOKUP(A276, 'PALS Prod'!$H$3:$J$863, 2, FALSE)</f>
        <v/>
      </c>
      <c r="C276">
        <f>VLOOKUP(A276, 'PALS Prod'!$H$3:$J$863, 3, FALSE)</f>
        <v/>
      </c>
      <c r="D276">
        <f>VLOOKUP('Needs Work&gt;5DB Units Comparison'!A276, 'CARA Test'!$A$2:$C$1137, 2, FALSE)</f>
        <v/>
      </c>
      <c r="E276">
        <f>VLOOKUP('Needs Work&gt;5DB Units Comparison'!A276, 'CARA Test'!$A$2:$C$1137, 3, FALSE)</f>
        <v/>
      </c>
      <c r="F276">
        <f>VLOOKUP('Needs Work&gt;5DB Units Comparison'!$A276, 'CARA Prod2'!$A$2:$C$1138, 2, FALSE)</f>
        <v/>
      </c>
      <c r="G276">
        <f>VLOOKUP('Needs Work&gt;5DB Units Comparison'!$A276, 'CARA Prod2'!$A$2:$C$1138, 3, FALSE)</f>
        <v/>
      </c>
      <c r="H276">
        <f>VLOOKUP('Needs Work&gt;5DB Units Comparison'!A276, 'DataMart Test'!$A$2:$C$1137, 2, FALSE)</f>
        <v/>
      </c>
      <c r="I276">
        <f>VLOOKUP('Needs Work&gt;5DB Units Comparison'!A276, 'DataMart Test'!$A$2:$C$1137, 3, FALSE)</f>
        <v/>
      </c>
      <c r="J276">
        <f>VLOOKUP('Needs Work&gt;5DB Units Comparison'!A276, 'DataMart Prod'!$A$2:$C$1137, 2, FALSE)</f>
        <v/>
      </c>
      <c r="K276">
        <f>VLOOKUP('Needs Work&gt;5DB Units Comparison'!A276, 'DataMart Prod'!$A$2:$C$1137, 3, FALSE)</f>
        <v/>
      </c>
      <c r="L276">
        <f>IF(AND(B276=D276, B276=F276, B276=H276, B276=J276), TRUE, FALSE)</f>
        <v/>
      </c>
      <c r="M276">
        <f>IF(C276=0, AND(E276=1, G276=1, I276=1, K276=1), AND(E276=0, G276=0, I276=0, K276=0))</f>
        <v/>
      </c>
    </row>
    <row r="277">
      <c r="A277" s="3">
        <f>'PALS Prod'!H278</f>
        <v/>
      </c>
      <c r="B277">
        <f>VLOOKUP(A277, 'PALS Prod'!$H$3:$J$863, 2, FALSE)</f>
        <v/>
      </c>
      <c r="C277">
        <f>VLOOKUP(A277, 'PALS Prod'!$H$3:$J$863, 3, FALSE)</f>
        <v/>
      </c>
      <c r="D277">
        <f>VLOOKUP('Needs Work&gt;5DB Units Comparison'!A277, 'CARA Test'!$A$2:$C$1137, 2, FALSE)</f>
        <v/>
      </c>
      <c r="E277">
        <f>VLOOKUP('Needs Work&gt;5DB Units Comparison'!A277, 'CARA Test'!$A$2:$C$1137, 3, FALSE)</f>
        <v/>
      </c>
      <c r="F277">
        <f>VLOOKUP('Needs Work&gt;5DB Units Comparison'!$A277, 'CARA Prod2'!$A$2:$C$1138, 2, FALSE)</f>
        <v/>
      </c>
      <c r="G277">
        <f>VLOOKUP('Needs Work&gt;5DB Units Comparison'!$A277, 'CARA Prod2'!$A$2:$C$1138, 3, FALSE)</f>
        <v/>
      </c>
      <c r="H277">
        <f>VLOOKUP('Needs Work&gt;5DB Units Comparison'!A277, 'DataMart Test'!$A$2:$C$1137, 2, FALSE)</f>
        <v/>
      </c>
      <c r="I277">
        <f>VLOOKUP('Needs Work&gt;5DB Units Comparison'!A277, 'DataMart Test'!$A$2:$C$1137, 3, FALSE)</f>
        <v/>
      </c>
      <c r="J277">
        <f>VLOOKUP('Needs Work&gt;5DB Units Comparison'!A277, 'DataMart Prod'!$A$2:$C$1137, 2, FALSE)</f>
        <v/>
      </c>
      <c r="K277">
        <f>VLOOKUP('Needs Work&gt;5DB Units Comparison'!A277, 'DataMart Prod'!$A$2:$C$1137, 3, FALSE)</f>
        <v/>
      </c>
      <c r="L277">
        <f>IF(AND(B277=D277, B277=F277, B277=H277, B277=J277), TRUE, FALSE)</f>
        <v/>
      </c>
      <c r="M277">
        <f>IF(C277=0, AND(E277=1, G277=1, I277=1, K277=1), AND(E277=0, G277=0, I277=0, K277=0))</f>
        <v/>
      </c>
    </row>
    <row r="278">
      <c r="A278" s="3">
        <f>'PALS Prod'!H279</f>
        <v/>
      </c>
      <c r="B278">
        <f>VLOOKUP(A278, 'PALS Prod'!$H$3:$J$863, 2, FALSE)</f>
        <v/>
      </c>
      <c r="C278">
        <f>VLOOKUP(A278, 'PALS Prod'!$H$3:$J$863, 3, FALSE)</f>
        <v/>
      </c>
      <c r="D278">
        <f>VLOOKUP('Needs Work&gt;5DB Units Comparison'!A278, 'CARA Test'!$A$2:$C$1137, 2, FALSE)</f>
        <v/>
      </c>
      <c r="E278">
        <f>VLOOKUP('Needs Work&gt;5DB Units Comparison'!A278, 'CARA Test'!$A$2:$C$1137, 3, FALSE)</f>
        <v/>
      </c>
      <c r="F278">
        <f>VLOOKUP('Needs Work&gt;5DB Units Comparison'!$A278, 'CARA Prod2'!$A$2:$C$1138, 2, FALSE)</f>
        <v/>
      </c>
      <c r="G278">
        <f>VLOOKUP('Needs Work&gt;5DB Units Comparison'!$A278, 'CARA Prod2'!$A$2:$C$1138, 3, FALSE)</f>
        <v/>
      </c>
      <c r="H278">
        <f>VLOOKUP('Needs Work&gt;5DB Units Comparison'!A278, 'DataMart Test'!$A$2:$C$1137, 2, FALSE)</f>
        <v/>
      </c>
      <c r="I278">
        <f>VLOOKUP('Needs Work&gt;5DB Units Comparison'!A278, 'DataMart Test'!$A$2:$C$1137, 3, FALSE)</f>
        <v/>
      </c>
      <c r="J278">
        <f>VLOOKUP('Needs Work&gt;5DB Units Comparison'!A278, 'DataMart Prod'!$A$2:$C$1137, 2, FALSE)</f>
        <v/>
      </c>
      <c r="K278">
        <f>VLOOKUP('Needs Work&gt;5DB Units Comparison'!A278, 'DataMart Prod'!$A$2:$C$1137, 3, FALSE)</f>
        <v/>
      </c>
      <c r="L278">
        <f>IF(AND(B278=D278, B278=F278, B278=H278, B278=J278), TRUE, FALSE)</f>
        <v/>
      </c>
      <c r="M278">
        <f>IF(C278=0, AND(E278=1, G278=1, I278=1, K278=1), AND(E278=0, G278=0, I278=0, K278=0))</f>
        <v/>
      </c>
    </row>
    <row r="279">
      <c r="A279" s="3">
        <f>'PALS Prod'!H280</f>
        <v/>
      </c>
      <c r="B279">
        <f>VLOOKUP(A279, 'PALS Prod'!$H$3:$J$863, 2, FALSE)</f>
        <v/>
      </c>
      <c r="C279">
        <f>VLOOKUP(A279, 'PALS Prod'!$H$3:$J$863, 3, FALSE)</f>
        <v/>
      </c>
      <c r="D279">
        <f>VLOOKUP('Needs Work&gt;5DB Units Comparison'!A279, 'CARA Test'!$A$2:$C$1137, 2, FALSE)</f>
        <v/>
      </c>
      <c r="E279">
        <f>VLOOKUP('Needs Work&gt;5DB Units Comparison'!A279, 'CARA Test'!$A$2:$C$1137, 3, FALSE)</f>
        <v/>
      </c>
      <c r="F279">
        <f>VLOOKUP('Needs Work&gt;5DB Units Comparison'!$A279, 'CARA Prod2'!$A$2:$C$1138, 2, FALSE)</f>
        <v/>
      </c>
      <c r="G279">
        <f>VLOOKUP('Needs Work&gt;5DB Units Comparison'!$A279, 'CARA Prod2'!$A$2:$C$1138, 3, FALSE)</f>
        <v/>
      </c>
      <c r="H279">
        <f>VLOOKUP('Needs Work&gt;5DB Units Comparison'!A279, 'DataMart Test'!$A$2:$C$1137, 2, FALSE)</f>
        <v/>
      </c>
      <c r="I279">
        <f>VLOOKUP('Needs Work&gt;5DB Units Comparison'!A279, 'DataMart Test'!$A$2:$C$1137, 3, FALSE)</f>
        <v/>
      </c>
      <c r="J279">
        <f>VLOOKUP('Needs Work&gt;5DB Units Comparison'!A279, 'DataMart Prod'!$A$2:$C$1137, 2, FALSE)</f>
        <v/>
      </c>
      <c r="K279">
        <f>VLOOKUP('Needs Work&gt;5DB Units Comparison'!A279, 'DataMart Prod'!$A$2:$C$1137, 3, FALSE)</f>
        <v/>
      </c>
      <c r="L279">
        <f>IF(AND(B279=D279, B279=F279, B279=H279, B279=J279), TRUE, FALSE)</f>
        <v/>
      </c>
      <c r="M279">
        <f>IF(C279=0, AND(E279=1, G279=1, I279=1, K279=1), AND(E279=0, G279=0, I279=0, K279=0))</f>
        <v/>
      </c>
    </row>
    <row r="280">
      <c r="A280" s="3">
        <f>'PALS Prod'!H281</f>
        <v/>
      </c>
      <c r="B280">
        <f>VLOOKUP(A280, 'PALS Prod'!$H$3:$J$863, 2, FALSE)</f>
        <v/>
      </c>
      <c r="C280">
        <f>VLOOKUP(A280, 'PALS Prod'!$H$3:$J$863, 3, FALSE)</f>
        <v/>
      </c>
      <c r="D280">
        <f>VLOOKUP('Needs Work&gt;5DB Units Comparison'!A280, 'CARA Test'!$A$2:$C$1137, 2, FALSE)</f>
        <v/>
      </c>
      <c r="E280">
        <f>VLOOKUP('Needs Work&gt;5DB Units Comparison'!A280, 'CARA Test'!$A$2:$C$1137, 3, FALSE)</f>
        <v/>
      </c>
      <c r="F280">
        <f>VLOOKUP('Needs Work&gt;5DB Units Comparison'!$A280, 'CARA Prod2'!$A$2:$C$1138, 2, FALSE)</f>
        <v/>
      </c>
      <c r="G280">
        <f>VLOOKUP('Needs Work&gt;5DB Units Comparison'!$A280, 'CARA Prod2'!$A$2:$C$1138, 3, FALSE)</f>
        <v/>
      </c>
      <c r="H280">
        <f>VLOOKUP('Needs Work&gt;5DB Units Comparison'!A280, 'DataMart Test'!$A$2:$C$1137, 2, FALSE)</f>
        <v/>
      </c>
      <c r="I280">
        <f>VLOOKUP('Needs Work&gt;5DB Units Comparison'!A280, 'DataMart Test'!$A$2:$C$1137, 3, FALSE)</f>
        <v/>
      </c>
      <c r="J280">
        <f>VLOOKUP('Needs Work&gt;5DB Units Comparison'!A280, 'DataMart Prod'!$A$2:$C$1137, 2, FALSE)</f>
        <v/>
      </c>
      <c r="K280">
        <f>VLOOKUP('Needs Work&gt;5DB Units Comparison'!A280, 'DataMart Prod'!$A$2:$C$1137, 3, FALSE)</f>
        <v/>
      </c>
      <c r="L280">
        <f>IF(AND(B280=D280, B280=F280, B280=H280, B280=J280), TRUE, FALSE)</f>
        <v/>
      </c>
      <c r="M280">
        <f>IF(C280=0, AND(E280=1, G280=1, I280=1, K280=1), AND(E280=0, G280=0, I280=0, K280=0))</f>
        <v/>
      </c>
    </row>
    <row r="281">
      <c r="A281" s="3">
        <f>'PALS Prod'!H282</f>
        <v/>
      </c>
      <c r="B281">
        <f>VLOOKUP(A281, 'PALS Prod'!$H$3:$J$863, 2, FALSE)</f>
        <v/>
      </c>
      <c r="C281">
        <f>VLOOKUP(A281, 'PALS Prod'!$H$3:$J$863, 3, FALSE)</f>
        <v/>
      </c>
      <c r="D281">
        <f>VLOOKUP('Needs Work&gt;5DB Units Comparison'!A281, 'CARA Test'!$A$2:$C$1137, 2, FALSE)</f>
        <v/>
      </c>
      <c r="E281">
        <f>VLOOKUP('Needs Work&gt;5DB Units Comparison'!A281, 'CARA Test'!$A$2:$C$1137, 3, FALSE)</f>
        <v/>
      </c>
      <c r="F281">
        <f>VLOOKUP('Needs Work&gt;5DB Units Comparison'!$A281, 'CARA Prod2'!$A$2:$C$1138, 2, FALSE)</f>
        <v/>
      </c>
      <c r="G281">
        <f>VLOOKUP('Needs Work&gt;5DB Units Comparison'!$A281, 'CARA Prod2'!$A$2:$C$1138, 3, FALSE)</f>
        <v/>
      </c>
      <c r="H281">
        <f>VLOOKUP('Needs Work&gt;5DB Units Comparison'!A281, 'DataMart Test'!$A$2:$C$1137, 2, FALSE)</f>
        <v/>
      </c>
      <c r="I281">
        <f>VLOOKUP('Needs Work&gt;5DB Units Comparison'!A281, 'DataMart Test'!$A$2:$C$1137, 3, FALSE)</f>
        <v/>
      </c>
      <c r="J281">
        <f>VLOOKUP('Needs Work&gt;5DB Units Comparison'!A281, 'DataMart Prod'!$A$2:$C$1137, 2, FALSE)</f>
        <v/>
      </c>
      <c r="K281">
        <f>VLOOKUP('Needs Work&gt;5DB Units Comparison'!A281, 'DataMart Prod'!$A$2:$C$1137, 3, FALSE)</f>
        <v/>
      </c>
      <c r="L281">
        <f>IF(AND(B281=D281, B281=F281, B281=H281, B281=J281), TRUE, FALSE)</f>
        <v/>
      </c>
      <c r="M281">
        <f>IF(C281=0, AND(E281=1, G281=1, I281=1, K281=1), AND(E281=0, G281=0, I281=0, K281=0))</f>
        <v/>
      </c>
    </row>
    <row r="282">
      <c r="A282" s="3">
        <f>'PALS Prod'!H283</f>
        <v/>
      </c>
      <c r="B282">
        <f>VLOOKUP(A282, 'PALS Prod'!$H$3:$J$863, 2, FALSE)</f>
        <v/>
      </c>
      <c r="C282">
        <f>VLOOKUP(A282, 'PALS Prod'!$H$3:$J$863, 3, FALSE)</f>
        <v/>
      </c>
      <c r="D282">
        <f>VLOOKUP('Needs Work&gt;5DB Units Comparison'!A282, 'CARA Test'!$A$2:$C$1137, 2, FALSE)</f>
        <v/>
      </c>
      <c r="E282">
        <f>VLOOKUP('Needs Work&gt;5DB Units Comparison'!A282, 'CARA Test'!$A$2:$C$1137, 3, FALSE)</f>
        <v/>
      </c>
      <c r="F282">
        <f>VLOOKUP('Needs Work&gt;5DB Units Comparison'!$A282, 'CARA Prod2'!$A$2:$C$1138, 2, FALSE)</f>
        <v/>
      </c>
      <c r="G282">
        <f>VLOOKUP('Needs Work&gt;5DB Units Comparison'!$A282, 'CARA Prod2'!$A$2:$C$1138, 3, FALSE)</f>
        <v/>
      </c>
      <c r="H282">
        <f>VLOOKUP('Needs Work&gt;5DB Units Comparison'!A282, 'DataMart Test'!$A$2:$C$1137, 2, FALSE)</f>
        <v/>
      </c>
      <c r="I282">
        <f>VLOOKUP('Needs Work&gt;5DB Units Comparison'!A282, 'DataMart Test'!$A$2:$C$1137, 3, FALSE)</f>
        <v/>
      </c>
      <c r="J282">
        <f>VLOOKUP('Needs Work&gt;5DB Units Comparison'!A282, 'DataMart Prod'!$A$2:$C$1137, 2, FALSE)</f>
        <v/>
      </c>
      <c r="K282">
        <f>VLOOKUP('Needs Work&gt;5DB Units Comparison'!A282, 'DataMart Prod'!$A$2:$C$1137, 3, FALSE)</f>
        <v/>
      </c>
      <c r="L282">
        <f>IF(AND(B282=D282, B282=F282, B282=H282, B282=J282), TRUE, FALSE)</f>
        <v/>
      </c>
      <c r="M282">
        <f>IF(C282=0, AND(E282=1, G282=1, I282=1, K282=1), AND(E282=0, G282=0, I282=0, K282=0))</f>
        <v/>
      </c>
    </row>
    <row r="283">
      <c r="A283" s="3">
        <f>'PALS Prod'!H284</f>
        <v/>
      </c>
      <c r="B283">
        <f>VLOOKUP(A283, 'PALS Prod'!$H$3:$J$863, 2, FALSE)</f>
        <v/>
      </c>
      <c r="C283">
        <f>VLOOKUP(A283, 'PALS Prod'!$H$3:$J$863, 3, FALSE)</f>
        <v/>
      </c>
      <c r="D283">
        <f>VLOOKUP('Needs Work&gt;5DB Units Comparison'!A283, 'CARA Test'!$A$2:$C$1137, 2, FALSE)</f>
        <v/>
      </c>
      <c r="E283">
        <f>VLOOKUP('Needs Work&gt;5DB Units Comparison'!A283, 'CARA Test'!$A$2:$C$1137, 3, FALSE)</f>
        <v/>
      </c>
      <c r="F283">
        <f>VLOOKUP('Needs Work&gt;5DB Units Comparison'!$A283, 'CARA Prod2'!$A$2:$C$1138, 2, FALSE)</f>
        <v/>
      </c>
      <c r="G283">
        <f>VLOOKUP('Needs Work&gt;5DB Units Comparison'!$A283, 'CARA Prod2'!$A$2:$C$1138, 3, FALSE)</f>
        <v/>
      </c>
      <c r="H283">
        <f>VLOOKUP('Needs Work&gt;5DB Units Comparison'!A283, 'DataMart Test'!$A$2:$C$1137, 2, FALSE)</f>
        <v/>
      </c>
      <c r="I283">
        <f>VLOOKUP('Needs Work&gt;5DB Units Comparison'!A283, 'DataMart Test'!$A$2:$C$1137, 3, FALSE)</f>
        <v/>
      </c>
      <c r="J283">
        <f>VLOOKUP('Needs Work&gt;5DB Units Comparison'!A283, 'DataMart Prod'!$A$2:$C$1137, 2, FALSE)</f>
        <v/>
      </c>
      <c r="K283">
        <f>VLOOKUP('Needs Work&gt;5DB Units Comparison'!A283, 'DataMart Prod'!$A$2:$C$1137, 3, FALSE)</f>
        <v/>
      </c>
      <c r="L283">
        <f>IF(AND(B283=D283, B283=F283, B283=H283, B283=J283), TRUE, FALSE)</f>
        <v/>
      </c>
      <c r="M283">
        <f>IF(C283=0, AND(E283=1, G283=1, I283=1, K283=1), AND(E283=0, G283=0, I283=0, K283=0))</f>
        <v/>
      </c>
    </row>
    <row r="284">
      <c r="A284" s="3">
        <f>'PALS Prod'!H285</f>
        <v/>
      </c>
      <c r="B284">
        <f>VLOOKUP(A284, 'PALS Prod'!$H$3:$J$863, 2, FALSE)</f>
        <v/>
      </c>
      <c r="C284">
        <f>VLOOKUP(A284, 'PALS Prod'!$H$3:$J$863, 3, FALSE)</f>
        <v/>
      </c>
      <c r="D284">
        <f>VLOOKUP('Needs Work&gt;5DB Units Comparison'!A284, 'CARA Test'!$A$2:$C$1137, 2, FALSE)</f>
        <v/>
      </c>
      <c r="E284">
        <f>VLOOKUP('Needs Work&gt;5DB Units Comparison'!A284, 'CARA Test'!$A$2:$C$1137, 3, FALSE)</f>
        <v/>
      </c>
      <c r="F284">
        <f>VLOOKUP('Needs Work&gt;5DB Units Comparison'!$A284, 'CARA Prod2'!$A$2:$C$1138, 2, FALSE)</f>
        <v/>
      </c>
      <c r="G284">
        <f>VLOOKUP('Needs Work&gt;5DB Units Comparison'!$A284, 'CARA Prod2'!$A$2:$C$1138, 3, FALSE)</f>
        <v/>
      </c>
      <c r="H284">
        <f>VLOOKUP('Needs Work&gt;5DB Units Comparison'!A284, 'DataMart Test'!$A$2:$C$1137, 2, FALSE)</f>
        <v/>
      </c>
      <c r="I284">
        <f>VLOOKUP('Needs Work&gt;5DB Units Comparison'!A284, 'DataMart Test'!$A$2:$C$1137, 3, FALSE)</f>
        <v/>
      </c>
      <c r="J284">
        <f>VLOOKUP('Needs Work&gt;5DB Units Comparison'!A284, 'DataMart Prod'!$A$2:$C$1137, 2, FALSE)</f>
        <v/>
      </c>
      <c r="K284">
        <f>VLOOKUP('Needs Work&gt;5DB Units Comparison'!A284, 'DataMart Prod'!$A$2:$C$1137, 3, FALSE)</f>
        <v/>
      </c>
      <c r="L284">
        <f>IF(AND(B284=D284, B284=F284, B284=H284, B284=J284), TRUE, FALSE)</f>
        <v/>
      </c>
      <c r="M284">
        <f>IF(C284=0, AND(E284=1, G284=1, I284=1, K284=1), AND(E284=0, G284=0, I284=0, K284=0))</f>
        <v/>
      </c>
    </row>
    <row r="285">
      <c r="A285" s="3">
        <f>'PALS Prod'!H286</f>
        <v/>
      </c>
      <c r="B285">
        <f>VLOOKUP(A285, 'PALS Prod'!$H$3:$J$863, 2, FALSE)</f>
        <v/>
      </c>
      <c r="C285">
        <f>VLOOKUP(A285, 'PALS Prod'!$H$3:$J$863, 3, FALSE)</f>
        <v/>
      </c>
      <c r="D285">
        <f>VLOOKUP('Needs Work&gt;5DB Units Comparison'!A285, 'CARA Test'!$A$2:$C$1137, 2, FALSE)</f>
        <v/>
      </c>
      <c r="E285">
        <f>VLOOKUP('Needs Work&gt;5DB Units Comparison'!A285, 'CARA Test'!$A$2:$C$1137, 3, FALSE)</f>
        <v/>
      </c>
      <c r="F285">
        <f>VLOOKUP('Needs Work&gt;5DB Units Comparison'!$A285, 'CARA Prod2'!$A$2:$C$1138, 2, FALSE)</f>
        <v/>
      </c>
      <c r="G285">
        <f>VLOOKUP('Needs Work&gt;5DB Units Comparison'!$A285, 'CARA Prod2'!$A$2:$C$1138, 3, FALSE)</f>
        <v/>
      </c>
      <c r="H285">
        <f>VLOOKUP('Needs Work&gt;5DB Units Comparison'!A285, 'DataMart Test'!$A$2:$C$1137, 2, FALSE)</f>
        <v/>
      </c>
      <c r="I285">
        <f>VLOOKUP('Needs Work&gt;5DB Units Comparison'!A285, 'DataMart Test'!$A$2:$C$1137, 3, FALSE)</f>
        <v/>
      </c>
      <c r="J285">
        <f>VLOOKUP('Needs Work&gt;5DB Units Comparison'!A285, 'DataMart Prod'!$A$2:$C$1137, 2, FALSE)</f>
        <v/>
      </c>
      <c r="K285">
        <f>VLOOKUP('Needs Work&gt;5DB Units Comparison'!A285, 'DataMart Prod'!$A$2:$C$1137, 3, FALSE)</f>
        <v/>
      </c>
      <c r="L285">
        <f>IF(AND(B285=D285, B285=F285, B285=H285, B285=J285), TRUE, FALSE)</f>
        <v/>
      </c>
      <c r="M285">
        <f>IF(C285=0, AND(E285=1, G285=1, I285=1, K285=1), AND(E285=0, G285=0, I285=0, K285=0))</f>
        <v/>
      </c>
    </row>
    <row r="286">
      <c r="A286" s="3">
        <f>'PALS Prod'!H287</f>
        <v/>
      </c>
      <c r="B286">
        <f>VLOOKUP(A286, 'PALS Prod'!$H$3:$J$863, 2, FALSE)</f>
        <v/>
      </c>
      <c r="C286">
        <f>VLOOKUP(A286, 'PALS Prod'!$H$3:$J$863, 3, FALSE)</f>
        <v/>
      </c>
      <c r="D286">
        <f>VLOOKUP('Needs Work&gt;5DB Units Comparison'!A286, 'CARA Test'!$A$2:$C$1137, 2, FALSE)</f>
        <v/>
      </c>
      <c r="E286">
        <f>VLOOKUP('Needs Work&gt;5DB Units Comparison'!A286, 'CARA Test'!$A$2:$C$1137, 3, FALSE)</f>
        <v/>
      </c>
      <c r="F286">
        <f>VLOOKUP('Needs Work&gt;5DB Units Comparison'!$A286, 'CARA Prod2'!$A$2:$C$1138, 2, FALSE)</f>
        <v/>
      </c>
      <c r="G286">
        <f>VLOOKUP('Needs Work&gt;5DB Units Comparison'!$A286, 'CARA Prod2'!$A$2:$C$1138, 3, FALSE)</f>
        <v/>
      </c>
      <c r="H286">
        <f>VLOOKUP('Needs Work&gt;5DB Units Comparison'!A286, 'DataMart Test'!$A$2:$C$1137, 2, FALSE)</f>
        <v/>
      </c>
      <c r="I286">
        <f>VLOOKUP('Needs Work&gt;5DB Units Comparison'!A286, 'DataMart Test'!$A$2:$C$1137, 3, FALSE)</f>
        <v/>
      </c>
      <c r="J286">
        <f>VLOOKUP('Needs Work&gt;5DB Units Comparison'!A286, 'DataMart Prod'!$A$2:$C$1137, 2, FALSE)</f>
        <v/>
      </c>
      <c r="K286">
        <f>VLOOKUP('Needs Work&gt;5DB Units Comparison'!A286, 'DataMart Prod'!$A$2:$C$1137, 3, FALSE)</f>
        <v/>
      </c>
      <c r="L286">
        <f>IF(AND(B286=D286, B286=F286, B286=H286, B286=J286), TRUE, FALSE)</f>
        <v/>
      </c>
      <c r="M286">
        <f>IF(C286=0, AND(E286=1, G286=1, I286=1, K286=1), AND(E286=0, G286=0, I286=0, K286=0))</f>
        <v/>
      </c>
    </row>
    <row r="287">
      <c r="A287" s="3">
        <f>'PALS Prod'!H288</f>
        <v/>
      </c>
      <c r="B287">
        <f>VLOOKUP(A287, 'PALS Prod'!$H$3:$J$863, 2, FALSE)</f>
        <v/>
      </c>
      <c r="C287">
        <f>VLOOKUP(A287, 'PALS Prod'!$H$3:$J$863, 3, FALSE)</f>
        <v/>
      </c>
      <c r="D287">
        <f>VLOOKUP('Needs Work&gt;5DB Units Comparison'!A287, 'CARA Test'!$A$2:$C$1137, 2, FALSE)</f>
        <v/>
      </c>
      <c r="E287">
        <f>VLOOKUP('Needs Work&gt;5DB Units Comparison'!A287, 'CARA Test'!$A$2:$C$1137, 3, FALSE)</f>
        <v/>
      </c>
      <c r="F287">
        <f>VLOOKUP('Needs Work&gt;5DB Units Comparison'!$A287, 'CARA Prod2'!$A$2:$C$1138, 2, FALSE)</f>
        <v/>
      </c>
      <c r="G287">
        <f>VLOOKUP('Needs Work&gt;5DB Units Comparison'!$A287, 'CARA Prod2'!$A$2:$C$1138, 3, FALSE)</f>
        <v/>
      </c>
      <c r="H287">
        <f>VLOOKUP('Needs Work&gt;5DB Units Comparison'!A287, 'DataMart Test'!$A$2:$C$1137, 2, FALSE)</f>
        <v/>
      </c>
      <c r="I287">
        <f>VLOOKUP('Needs Work&gt;5DB Units Comparison'!A287, 'DataMart Test'!$A$2:$C$1137, 3, FALSE)</f>
        <v/>
      </c>
      <c r="J287">
        <f>VLOOKUP('Needs Work&gt;5DB Units Comparison'!A287, 'DataMart Prod'!$A$2:$C$1137, 2, FALSE)</f>
        <v/>
      </c>
      <c r="K287">
        <f>VLOOKUP('Needs Work&gt;5DB Units Comparison'!A287, 'DataMart Prod'!$A$2:$C$1137, 3, FALSE)</f>
        <v/>
      </c>
      <c r="L287">
        <f>IF(AND(B287=D287, B287=F287, B287=H287, B287=J287), TRUE, FALSE)</f>
        <v/>
      </c>
      <c r="M287">
        <f>IF(C287=0, AND(E287=1, G287=1, I287=1, K287=1), AND(E287=0, G287=0, I287=0, K287=0))</f>
        <v/>
      </c>
    </row>
    <row r="288">
      <c r="A288" s="3">
        <f>'PALS Prod'!H289</f>
        <v/>
      </c>
      <c r="B288">
        <f>VLOOKUP(A288, 'PALS Prod'!$H$3:$J$863, 2, FALSE)</f>
        <v/>
      </c>
      <c r="C288">
        <f>VLOOKUP(A288, 'PALS Prod'!$H$3:$J$863, 3, FALSE)</f>
        <v/>
      </c>
      <c r="D288">
        <f>VLOOKUP('Needs Work&gt;5DB Units Comparison'!A288, 'CARA Test'!$A$2:$C$1137, 2, FALSE)</f>
        <v/>
      </c>
      <c r="E288">
        <f>VLOOKUP('Needs Work&gt;5DB Units Comparison'!A288, 'CARA Test'!$A$2:$C$1137, 3, FALSE)</f>
        <v/>
      </c>
      <c r="F288">
        <f>VLOOKUP('Needs Work&gt;5DB Units Comparison'!$A288, 'CARA Prod2'!$A$2:$C$1138, 2, FALSE)</f>
        <v/>
      </c>
      <c r="G288">
        <f>VLOOKUP('Needs Work&gt;5DB Units Comparison'!$A288, 'CARA Prod2'!$A$2:$C$1138, 3, FALSE)</f>
        <v/>
      </c>
      <c r="H288">
        <f>VLOOKUP('Needs Work&gt;5DB Units Comparison'!A288, 'DataMart Test'!$A$2:$C$1137, 2, FALSE)</f>
        <v/>
      </c>
      <c r="I288">
        <f>VLOOKUP('Needs Work&gt;5DB Units Comparison'!A288, 'DataMart Test'!$A$2:$C$1137, 3, FALSE)</f>
        <v/>
      </c>
      <c r="J288">
        <f>VLOOKUP('Needs Work&gt;5DB Units Comparison'!A288, 'DataMart Prod'!$A$2:$C$1137, 2, FALSE)</f>
        <v/>
      </c>
      <c r="K288">
        <f>VLOOKUP('Needs Work&gt;5DB Units Comparison'!A288, 'DataMart Prod'!$A$2:$C$1137, 3, FALSE)</f>
        <v/>
      </c>
      <c r="L288">
        <f>IF(AND(B288=D288, B288=F288, B288=H288, B288=J288), TRUE, FALSE)</f>
        <v/>
      </c>
      <c r="M288">
        <f>IF(C288=0, AND(E288=1, G288=1, I288=1, K288=1), AND(E288=0, G288=0, I288=0, K288=0))</f>
        <v/>
      </c>
    </row>
    <row r="289">
      <c r="A289" s="3">
        <f>'PALS Prod'!H290</f>
        <v/>
      </c>
      <c r="B289">
        <f>VLOOKUP(A289, 'PALS Prod'!$H$3:$J$863, 2, FALSE)</f>
        <v/>
      </c>
      <c r="C289">
        <f>VLOOKUP(A289, 'PALS Prod'!$H$3:$J$863, 3, FALSE)</f>
        <v/>
      </c>
      <c r="D289">
        <f>VLOOKUP('Needs Work&gt;5DB Units Comparison'!A289, 'CARA Test'!$A$2:$C$1137, 2, FALSE)</f>
        <v/>
      </c>
      <c r="E289">
        <f>VLOOKUP('Needs Work&gt;5DB Units Comparison'!A289, 'CARA Test'!$A$2:$C$1137, 3, FALSE)</f>
        <v/>
      </c>
      <c r="F289">
        <f>VLOOKUP('Needs Work&gt;5DB Units Comparison'!$A289, 'CARA Prod2'!$A$2:$C$1138, 2, FALSE)</f>
        <v/>
      </c>
      <c r="G289">
        <f>VLOOKUP('Needs Work&gt;5DB Units Comparison'!$A289, 'CARA Prod2'!$A$2:$C$1138, 3, FALSE)</f>
        <v/>
      </c>
      <c r="H289">
        <f>VLOOKUP('Needs Work&gt;5DB Units Comparison'!A289, 'DataMart Test'!$A$2:$C$1137, 2, FALSE)</f>
        <v/>
      </c>
      <c r="I289">
        <f>VLOOKUP('Needs Work&gt;5DB Units Comparison'!A289, 'DataMart Test'!$A$2:$C$1137, 3, FALSE)</f>
        <v/>
      </c>
      <c r="J289">
        <f>VLOOKUP('Needs Work&gt;5DB Units Comparison'!A289, 'DataMart Prod'!$A$2:$C$1137, 2, FALSE)</f>
        <v/>
      </c>
      <c r="K289">
        <f>VLOOKUP('Needs Work&gt;5DB Units Comparison'!A289, 'DataMart Prod'!$A$2:$C$1137, 3, FALSE)</f>
        <v/>
      </c>
      <c r="L289">
        <f>IF(AND(B289=D289, B289=F289, B289=H289, B289=J289), TRUE, FALSE)</f>
        <v/>
      </c>
      <c r="M289">
        <f>IF(C289=0, AND(E289=1, G289=1, I289=1, K289=1), AND(E289=0, G289=0, I289=0, K289=0))</f>
        <v/>
      </c>
    </row>
    <row r="290">
      <c r="A290" s="3">
        <f>'PALS Prod'!H291</f>
        <v/>
      </c>
      <c r="B290">
        <f>VLOOKUP(A290, 'PALS Prod'!$H$3:$J$863, 2, FALSE)</f>
        <v/>
      </c>
      <c r="C290">
        <f>VLOOKUP(A290, 'PALS Prod'!$H$3:$J$863, 3, FALSE)</f>
        <v/>
      </c>
      <c r="D290">
        <f>VLOOKUP('Needs Work&gt;5DB Units Comparison'!A290, 'CARA Test'!$A$2:$C$1137, 2, FALSE)</f>
        <v/>
      </c>
      <c r="E290">
        <f>VLOOKUP('Needs Work&gt;5DB Units Comparison'!A290, 'CARA Test'!$A$2:$C$1137, 3, FALSE)</f>
        <v/>
      </c>
      <c r="F290">
        <f>VLOOKUP('Needs Work&gt;5DB Units Comparison'!$A290, 'CARA Prod2'!$A$2:$C$1138, 2, FALSE)</f>
        <v/>
      </c>
      <c r="G290">
        <f>VLOOKUP('Needs Work&gt;5DB Units Comparison'!$A290, 'CARA Prod2'!$A$2:$C$1138, 3, FALSE)</f>
        <v/>
      </c>
      <c r="H290">
        <f>VLOOKUP('Needs Work&gt;5DB Units Comparison'!A290, 'DataMart Test'!$A$2:$C$1137, 2, FALSE)</f>
        <v/>
      </c>
      <c r="I290">
        <f>VLOOKUP('Needs Work&gt;5DB Units Comparison'!A290, 'DataMart Test'!$A$2:$C$1137, 3, FALSE)</f>
        <v/>
      </c>
      <c r="J290">
        <f>VLOOKUP('Needs Work&gt;5DB Units Comparison'!A290, 'DataMart Prod'!$A$2:$C$1137, 2, FALSE)</f>
        <v/>
      </c>
      <c r="K290">
        <f>VLOOKUP('Needs Work&gt;5DB Units Comparison'!A290, 'DataMart Prod'!$A$2:$C$1137, 3, FALSE)</f>
        <v/>
      </c>
      <c r="L290">
        <f>IF(AND(B290=D290, B290=F290, B290=H290, B290=J290), TRUE, FALSE)</f>
        <v/>
      </c>
      <c r="M290">
        <f>IF(C290=0, AND(E290=1, G290=1, I290=1, K290=1), AND(E290=0, G290=0, I290=0, K290=0))</f>
        <v/>
      </c>
    </row>
    <row r="291">
      <c r="A291" s="3">
        <f>'PALS Prod'!H292</f>
        <v/>
      </c>
      <c r="B291">
        <f>VLOOKUP(A291, 'PALS Prod'!$H$3:$J$863, 2, FALSE)</f>
        <v/>
      </c>
      <c r="C291">
        <f>VLOOKUP(A291, 'PALS Prod'!$H$3:$J$863, 3, FALSE)</f>
        <v/>
      </c>
      <c r="D291">
        <f>VLOOKUP('Needs Work&gt;5DB Units Comparison'!A291, 'CARA Test'!$A$2:$C$1137, 2, FALSE)</f>
        <v/>
      </c>
      <c r="E291">
        <f>VLOOKUP('Needs Work&gt;5DB Units Comparison'!A291, 'CARA Test'!$A$2:$C$1137, 3, FALSE)</f>
        <v/>
      </c>
      <c r="F291">
        <f>VLOOKUP('Needs Work&gt;5DB Units Comparison'!$A291, 'CARA Prod2'!$A$2:$C$1138, 2, FALSE)</f>
        <v/>
      </c>
      <c r="G291">
        <f>VLOOKUP('Needs Work&gt;5DB Units Comparison'!$A291, 'CARA Prod2'!$A$2:$C$1138, 3, FALSE)</f>
        <v/>
      </c>
      <c r="H291">
        <f>VLOOKUP('Needs Work&gt;5DB Units Comparison'!A291, 'DataMart Test'!$A$2:$C$1137, 2, FALSE)</f>
        <v/>
      </c>
      <c r="I291">
        <f>VLOOKUP('Needs Work&gt;5DB Units Comparison'!A291, 'DataMart Test'!$A$2:$C$1137, 3, FALSE)</f>
        <v/>
      </c>
      <c r="J291">
        <f>VLOOKUP('Needs Work&gt;5DB Units Comparison'!A291, 'DataMart Prod'!$A$2:$C$1137, 2, FALSE)</f>
        <v/>
      </c>
      <c r="K291">
        <f>VLOOKUP('Needs Work&gt;5DB Units Comparison'!A291, 'DataMart Prod'!$A$2:$C$1137, 3, FALSE)</f>
        <v/>
      </c>
      <c r="L291">
        <f>IF(AND(B291=D291, B291=F291, B291=H291, B291=J291), TRUE, FALSE)</f>
        <v/>
      </c>
      <c r="M291">
        <f>IF(C291=0, AND(E291=1, G291=1, I291=1, K291=1), AND(E291=0, G291=0, I291=0, K291=0))</f>
        <v/>
      </c>
    </row>
    <row r="292">
      <c r="A292" s="3">
        <f>'PALS Prod'!H293</f>
        <v/>
      </c>
      <c r="B292">
        <f>VLOOKUP(A292, 'PALS Prod'!$H$3:$J$863, 2, FALSE)</f>
        <v/>
      </c>
      <c r="C292">
        <f>VLOOKUP(A292, 'PALS Prod'!$H$3:$J$863, 3, FALSE)</f>
        <v/>
      </c>
      <c r="D292">
        <f>VLOOKUP('Needs Work&gt;5DB Units Comparison'!A292, 'CARA Test'!$A$2:$C$1137, 2, FALSE)</f>
        <v/>
      </c>
      <c r="E292">
        <f>VLOOKUP('Needs Work&gt;5DB Units Comparison'!A292, 'CARA Test'!$A$2:$C$1137, 3, FALSE)</f>
        <v/>
      </c>
      <c r="F292">
        <f>VLOOKUP('Needs Work&gt;5DB Units Comparison'!$A292, 'CARA Prod2'!$A$2:$C$1138, 2, FALSE)</f>
        <v/>
      </c>
      <c r="G292">
        <f>VLOOKUP('Needs Work&gt;5DB Units Comparison'!$A292, 'CARA Prod2'!$A$2:$C$1138, 3, FALSE)</f>
        <v/>
      </c>
      <c r="H292">
        <f>VLOOKUP('Needs Work&gt;5DB Units Comparison'!A292, 'DataMart Test'!$A$2:$C$1137, 2, FALSE)</f>
        <v/>
      </c>
      <c r="I292">
        <f>VLOOKUP('Needs Work&gt;5DB Units Comparison'!A292, 'DataMart Test'!$A$2:$C$1137, 3, FALSE)</f>
        <v/>
      </c>
      <c r="J292">
        <f>VLOOKUP('Needs Work&gt;5DB Units Comparison'!A292, 'DataMart Prod'!$A$2:$C$1137, 2, FALSE)</f>
        <v/>
      </c>
      <c r="K292">
        <f>VLOOKUP('Needs Work&gt;5DB Units Comparison'!A292, 'DataMart Prod'!$A$2:$C$1137, 3, FALSE)</f>
        <v/>
      </c>
      <c r="L292">
        <f>IF(AND(B292=D292, B292=F292, B292=H292, B292=J292), TRUE, FALSE)</f>
        <v/>
      </c>
      <c r="M292">
        <f>IF(C292=0, AND(E292=1, G292=1, I292=1, K292=1), AND(E292=0, G292=0, I292=0, K292=0))</f>
        <v/>
      </c>
    </row>
    <row r="293">
      <c r="A293" s="3">
        <f>'PALS Prod'!H294</f>
        <v/>
      </c>
      <c r="B293">
        <f>VLOOKUP(A293, 'PALS Prod'!$H$3:$J$863, 2, FALSE)</f>
        <v/>
      </c>
      <c r="C293">
        <f>VLOOKUP(A293, 'PALS Prod'!$H$3:$J$863, 3, FALSE)</f>
        <v/>
      </c>
      <c r="D293">
        <f>VLOOKUP('Needs Work&gt;5DB Units Comparison'!A293, 'CARA Test'!$A$2:$C$1137, 2, FALSE)</f>
        <v/>
      </c>
      <c r="E293">
        <f>VLOOKUP('Needs Work&gt;5DB Units Comparison'!A293, 'CARA Test'!$A$2:$C$1137, 3, FALSE)</f>
        <v/>
      </c>
      <c r="F293">
        <f>VLOOKUP('Needs Work&gt;5DB Units Comparison'!$A293, 'CARA Prod2'!$A$2:$C$1138, 2, FALSE)</f>
        <v/>
      </c>
      <c r="G293">
        <f>VLOOKUP('Needs Work&gt;5DB Units Comparison'!$A293, 'CARA Prod2'!$A$2:$C$1138, 3, FALSE)</f>
        <v/>
      </c>
      <c r="H293">
        <f>VLOOKUP('Needs Work&gt;5DB Units Comparison'!A293, 'DataMart Test'!$A$2:$C$1137, 2, FALSE)</f>
        <v/>
      </c>
      <c r="I293">
        <f>VLOOKUP('Needs Work&gt;5DB Units Comparison'!A293, 'DataMart Test'!$A$2:$C$1137, 3, FALSE)</f>
        <v/>
      </c>
      <c r="J293">
        <f>VLOOKUP('Needs Work&gt;5DB Units Comparison'!A293, 'DataMart Prod'!$A$2:$C$1137, 2, FALSE)</f>
        <v/>
      </c>
      <c r="K293">
        <f>VLOOKUP('Needs Work&gt;5DB Units Comparison'!A293, 'DataMart Prod'!$A$2:$C$1137, 3, FALSE)</f>
        <v/>
      </c>
      <c r="L293">
        <f>IF(AND(B293=D293, B293=F293, B293=H293, B293=J293), TRUE, FALSE)</f>
        <v/>
      </c>
      <c r="M293">
        <f>IF(C293=0, AND(E293=1, G293=1, I293=1, K293=1), AND(E293=0, G293=0, I293=0, K293=0))</f>
        <v/>
      </c>
    </row>
    <row r="294">
      <c r="A294" s="3">
        <f>'PALS Prod'!H295</f>
        <v/>
      </c>
      <c r="B294">
        <f>VLOOKUP(A294, 'PALS Prod'!$H$3:$J$863, 2, FALSE)</f>
        <v/>
      </c>
      <c r="C294">
        <f>VLOOKUP(A294, 'PALS Prod'!$H$3:$J$863, 3, FALSE)</f>
        <v/>
      </c>
      <c r="D294">
        <f>VLOOKUP('Needs Work&gt;5DB Units Comparison'!A294, 'CARA Test'!$A$2:$C$1137, 2, FALSE)</f>
        <v/>
      </c>
      <c r="E294">
        <f>VLOOKUP('Needs Work&gt;5DB Units Comparison'!A294, 'CARA Test'!$A$2:$C$1137, 3, FALSE)</f>
        <v/>
      </c>
      <c r="F294">
        <f>VLOOKUP('Needs Work&gt;5DB Units Comparison'!$A294, 'CARA Prod2'!$A$2:$C$1138, 2, FALSE)</f>
        <v/>
      </c>
      <c r="G294">
        <f>VLOOKUP('Needs Work&gt;5DB Units Comparison'!$A294, 'CARA Prod2'!$A$2:$C$1138, 3, FALSE)</f>
        <v/>
      </c>
      <c r="H294">
        <f>VLOOKUP('Needs Work&gt;5DB Units Comparison'!A294, 'DataMart Test'!$A$2:$C$1137, 2, FALSE)</f>
        <v/>
      </c>
      <c r="I294">
        <f>VLOOKUP('Needs Work&gt;5DB Units Comparison'!A294, 'DataMart Test'!$A$2:$C$1137, 3, FALSE)</f>
        <v/>
      </c>
      <c r="J294">
        <f>VLOOKUP('Needs Work&gt;5DB Units Comparison'!A294, 'DataMart Prod'!$A$2:$C$1137, 2, FALSE)</f>
        <v/>
      </c>
      <c r="K294">
        <f>VLOOKUP('Needs Work&gt;5DB Units Comparison'!A294, 'DataMart Prod'!$A$2:$C$1137, 3, FALSE)</f>
        <v/>
      </c>
      <c r="L294">
        <f>IF(AND(B294=D294, B294=F294, B294=H294, B294=J294), TRUE, FALSE)</f>
        <v/>
      </c>
      <c r="M294">
        <f>IF(C294=0, AND(E294=1, G294=1, I294=1, K294=1), AND(E294=0, G294=0, I294=0, K294=0))</f>
        <v/>
      </c>
    </row>
    <row r="295">
      <c r="A295" s="3">
        <f>'PALS Prod'!H296</f>
        <v/>
      </c>
      <c r="B295">
        <f>VLOOKUP(A295, 'PALS Prod'!$H$3:$J$863, 2, FALSE)</f>
        <v/>
      </c>
      <c r="C295">
        <f>VLOOKUP(A295, 'PALS Prod'!$H$3:$J$863, 3, FALSE)</f>
        <v/>
      </c>
      <c r="D295">
        <f>VLOOKUP('Needs Work&gt;5DB Units Comparison'!A295, 'CARA Test'!$A$2:$C$1137, 2, FALSE)</f>
        <v/>
      </c>
      <c r="E295">
        <f>VLOOKUP('Needs Work&gt;5DB Units Comparison'!A295, 'CARA Test'!$A$2:$C$1137, 3, FALSE)</f>
        <v/>
      </c>
      <c r="F295">
        <f>VLOOKUP('Needs Work&gt;5DB Units Comparison'!$A295, 'CARA Prod2'!$A$2:$C$1138, 2, FALSE)</f>
        <v/>
      </c>
      <c r="G295">
        <f>VLOOKUP('Needs Work&gt;5DB Units Comparison'!$A295, 'CARA Prod2'!$A$2:$C$1138, 3, FALSE)</f>
        <v/>
      </c>
      <c r="H295">
        <f>VLOOKUP('Needs Work&gt;5DB Units Comparison'!A295, 'DataMart Test'!$A$2:$C$1137, 2, FALSE)</f>
        <v/>
      </c>
      <c r="I295">
        <f>VLOOKUP('Needs Work&gt;5DB Units Comparison'!A295, 'DataMart Test'!$A$2:$C$1137, 3, FALSE)</f>
        <v/>
      </c>
      <c r="J295">
        <f>VLOOKUP('Needs Work&gt;5DB Units Comparison'!A295, 'DataMart Prod'!$A$2:$C$1137, 2, FALSE)</f>
        <v/>
      </c>
      <c r="K295">
        <f>VLOOKUP('Needs Work&gt;5DB Units Comparison'!A295, 'DataMart Prod'!$A$2:$C$1137, 3, FALSE)</f>
        <v/>
      </c>
      <c r="L295">
        <f>IF(AND(B295=D295, B295=F295, B295=H295, B295=J295), TRUE, FALSE)</f>
        <v/>
      </c>
      <c r="M295">
        <f>IF(C295=0, AND(E295=1, G295=1, I295=1, K295=1), AND(E295=0, G295=0, I295=0, K295=0))</f>
        <v/>
      </c>
    </row>
    <row r="296">
      <c r="A296" s="3">
        <f>'PALS Prod'!H297</f>
        <v/>
      </c>
      <c r="B296">
        <f>VLOOKUP(A296, 'PALS Prod'!$H$3:$J$863, 2, FALSE)</f>
        <v/>
      </c>
      <c r="C296">
        <f>VLOOKUP(A296, 'PALS Prod'!$H$3:$J$863, 3, FALSE)</f>
        <v/>
      </c>
      <c r="D296">
        <f>VLOOKUP('Needs Work&gt;5DB Units Comparison'!A296, 'CARA Test'!$A$2:$C$1137, 2, FALSE)</f>
        <v/>
      </c>
      <c r="E296">
        <f>VLOOKUP('Needs Work&gt;5DB Units Comparison'!A296, 'CARA Test'!$A$2:$C$1137, 3, FALSE)</f>
        <v/>
      </c>
      <c r="F296">
        <f>VLOOKUP('Needs Work&gt;5DB Units Comparison'!$A296, 'CARA Prod2'!$A$2:$C$1138, 2, FALSE)</f>
        <v/>
      </c>
      <c r="G296">
        <f>VLOOKUP('Needs Work&gt;5DB Units Comparison'!$A296, 'CARA Prod2'!$A$2:$C$1138, 3, FALSE)</f>
        <v/>
      </c>
      <c r="H296">
        <f>VLOOKUP('Needs Work&gt;5DB Units Comparison'!A296, 'DataMart Test'!$A$2:$C$1137, 2, FALSE)</f>
        <v/>
      </c>
      <c r="I296">
        <f>VLOOKUP('Needs Work&gt;5DB Units Comparison'!A296, 'DataMart Test'!$A$2:$C$1137, 3, FALSE)</f>
        <v/>
      </c>
      <c r="J296">
        <f>VLOOKUP('Needs Work&gt;5DB Units Comparison'!A296, 'DataMart Prod'!$A$2:$C$1137, 2, FALSE)</f>
        <v/>
      </c>
      <c r="K296">
        <f>VLOOKUP('Needs Work&gt;5DB Units Comparison'!A296, 'DataMart Prod'!$A$2:$C$1137, 3, FALSE)</f>
        <v/>
      </c>
      <c r="L296">
        <f>IF(AND(B296=D296, B296=F296, B296=H296, B296=J296), TRUE, FALSE)</f>
        <v/>
      </c>
      <c r="M296">
        <f>IF(C296=0, AND(E296=1, G296=1, I296=1, K296=1), AND(E296=0, G296=0, I296=0, K296=0))</f>
        <v/>
      </c>
    </row>
    <row r="297">
      <c r="A297" s="3">
        <f>'PALS Prod'!H298</f>
        <v/>
      </c>
      <c r="B297">
        <f>VLOOKUP(A297, 'PALS Prod'!$H$3:$J$863, 2, FALSE)</f>
        <v/>
      </c>
      <c r="C297">
        <f>VLOOKUP(A297, 'PALS Prod'!$H$3:$J$863, 3, FALSE)</f>
        <v/>
      </c>
      <c r="D297">
        <f>VLOOKUP('Needs Work&gt;5DB Units Comparison'!A297, 'CARA Test'!$A$2:$C$1137, 2, FALSE)</f>
        <v/>
      </c>
      <c r="E297">
        <f>VLOOKUP('Needs Work&gt;5DB Units Comparison'!A297, 'CARA Test'!$A$2:$C$1137, 3, FALSE)</f>
        <v/>
      </c>
      <c r="F297">
        <f>VLOOKUP('Needs Work&gt;5DB Units Comparison'!$A297, 'CARA Prod2'!$A$2:$C$1138, 2, FALSE)</f>
        <v/>
      </c>
      <c r="G297">
        <f>VLOOKUP('Needs Work&gt;5DB Units Comparison'!$A297, 'CARA Prod2'!$A$2:$C$1138, 3, FALSE)</f>
        <v/>
      </c>
      <c r="H297">
        <f>VLOOKUP('Needs Work&gt;5DB Units Comparison'!A297, 'DataMart Test'!$A$2:$C$1137, 2, FALSE)</f>
        <v/>
      </c>
      <c r="I297">
        <f>VLOOKUP('Needs Work&gt;5DB Units Comparison'!A297, 'DataMart Test'!$A$2:$C$1137, 3, FALSE)</f>
        <v/>
      </c>
      <c r="J297">
        <f>VLOOKUP('Needs Work&gt;5DB Units Comparison'!A297, 'DataMart Prod'!$A$2:$C$1137, 2, FALSE)</f>
        <v/>
      </c>
      <c r="K297">
        <f>VLOOKUP('Needs Work&gt;5DB Units Comparison'!A297, 'DataMart Prod'!$A$2:$C$1137, 3, FALSE)</f>
        <v/>
      </c>
      <c r="L297">
        <f>IF(AND(B297=D297, B297=F297, B297=H297, B297=J297), TRUE, FALSE)</f>
        <v/>
      </c>
      <c r="M297">
        <f>IF(C297=0, AND(E297=1, G297=1, I297=1, K297=1), AND(E297=0, G297=0, I297=0, K297=0))</f>
        <v/>
      </c>
    </row>
    <row r="298">
      <c r="A298" s="3">
        <f>'PALS Prod'!H299</f>
        <v/>
      </c>
      <c r="B298">
        <f>VLOOKUP(A298, 'PALS Prod'!$H$3:$J$863, 2, FALSE)</f>
        <v/>
      </c>
      <c r="C298">
        <f>VLOOKUP(A298, 'PALS Prod'!$H$3:$J$863, 3, FALSE)</f>
        <v/>
      </c>
      <c r="D298">
        <f>VLOOKUP('Needs Work&gt;5DB Units Comparison'!A298, 'CARA Test'!$A$2:$C$1137, 2, FALSE)</f>
        <v/>
      </c>
      <c r="E298">
        <f>VLOOKUP('Needs Work&gt;5DB Units Comparison'!A298, 'CARA Test'!$A$2:$C$1137, 3, FALSE)</f>
        <v/>
      </c>
      <c r="F298">
        <f>VLOOKUP('Needs Work&gt;5DB Units Comparison'!$A298, 'CARA Prod2'!$A$2:$C$1138, 2, FALSE)</f>
        <v/>
      </c>
      <c r="G298">
        <f>VLOOKUP('Needs Work&gt;5DB Units Comparison'!$A298, 'CARA Prod2'!$A$2:$C$1138, 3, FALSE)</f>
        <v/>
      </c>
      <c r="H298">
        <f>VLOOKUP('Needs Work&gt;5DB Units Comparison'!A298, 'DataMart Test'!$A$2:$C$1137, 2, FALSE)</f>
        <v/>
      </c>
      <c r="I298">
        <f>VLOOKUP('Needs Work&gt;5DB Units Comparison'!A298, 'DataMart Test'!$A$2:$C$1137, 3, FALSE)</f>
        <v/>
      </c>
      <c r="J298">
        <f>VLOOKUP('Needs Work&gt;5DB Units Comparison'!A298, 'DataMart Prod'!$A$2:$C$1137, 2, FALSE)</f>
        <v/>
      </c>
      <c r="K298">
        <f>VLOOKUP('Needs Work&gt;5DB Units Comparison'!A298, 'DataMart Prod'!$A$2:$C$1137, 3, FALSE)</f>
        <v/>
      </c>
      <c r="L298">
        <f>IF(AND(B298=D298, B298=F298, B298=H298, B298=J298), TRUE, FALSE)</f>
        <v/>
      </c>
      <c r="M298">
        <f>IF(C298=0, AND(E298=1, G298=1, I298=1, K298=1), AND(E298=0, G298=0, I298=0, K298=0))</f>
        <v/>
      </c>
    </row>
    <row r="299">
      <c r="A299" s="3">
        <f>'PALS Prod'!H300</f>
        <v/>
      </c>
      <c r="B299">
        <f>VLOOKUP(A299, 'PALS Prod'!$H$3:$J$863, 2, FALSE)</f>
        <v/>
      </c>
      <c r="C299">
        <f>VLOOKUP(A299, 'PALS Prod'!$H$3:$J$863, 3, FALSE)</f>
        <v/>
      </c>
      <c r="D299">
        <f>VLOOKUP('Needs Work&gt;5DB Units Comparison'!A299, 'CARA Test'!$A$2:$C$1137, 2, FALSE)</f>
        <v/>
      </c>
      <c r="E299">
        <f>VLOOKUP('Needs Work&gt;5DB Units Comparison'!A299, 'CARA Test'!$A$2:$C$1137, 3, FALSE)</f>
        <v/>
      </c>
      <c r="F299">
        <f>VLOOKUP('Needs Work&gt;5DB Units Comparison'!$A299, 'CARA Prod2'!$A$2:$C$1138, 2, FALSE)</f>
        <v/>
      </c>
      <c r="G299">
        <f>VLOOKUP('Needs Work&gt;5DB Units Comparison'!$A299, 'CARA Prod2'!$A$2:$C$1138, 3, FALSE)</f>
        <v/>
      </c>
      <c r="H299">
        <f>VLOOKUP('Needs Work&gt;5DB Units Comparison'!A299, 'DataMart Test'!$A$2:$C$1137, 2, FALSE)</f>
        <v/>
      </c>
      <c r="I299">
        <f>VLOOKUP('Needs Work&gt;5DB Units Comparison'!A299, 'DataMart Test'!$A$2:$C$1137, 3, FALSE)</f>
        <v/>
      </c>
      <c r="J299">
        <f>VLOOKUP('Needs Work&gt;5DB Units Comparison'!A299, 'DataMart Prod'!$A$2:$C$1137, 2, FALSE)</f>
        <v/>
      </c>
      <c r="K299">
        <f>VLOOKUP('Needs Work&gt;5DB Units Comparison'!A299, 'DataMart Prod'!$A$2:$C$1137, 3, FALSE)</f>
        <v/>
      </c>
      <c r="L299">
        <f>IF(AND(B299=D299, B299=F299, B299=H299, B299=J299), TRUE, FALSE)</f>
        <v/>
      </c>
      <c r="M299">
        <f>IF(C299=0, AND(E299=1, G299=1, I299=1, K299=1), AND(E299=0, G299=0, I299=0, K299=0))</f>
        <v/>
      </c>
    </row>
    <row r="300">
      <c r="A300" s="3">
        <f>'PALS Prod'!H301</f>
        <v/>
      </c>
      <c r="B300">
        <f>VLOOKUP(A300, 'PALS Prod'!$H$3:$J$863, 2, FALSE)</f>
        <v/>
      </c>
      <c r="C300">
        <f>VLOOKUP(A300, 'PALS Prod'!$H$3:$J$863, 3, FALSE)</f>
        <v/>
      </c>
      <c r="D300">
        <f>VLOOKUP('Needs Work&gt;5DB Units Comparison'!A300, 'CARA Test'!$A$2:$C$1137, 2, FALSE)</f>
        <v/>
      </c>
      <c r="E300">
        <f>VLOOKUP('Needs Work&gt;5DB Units Comparison'!A300, 'CARA Test'!$A$2:$C$1137, 3, FALSE)</f>
        <v/>
      </c>
      <c r="F300">
        <f>VLOOKUP('Needs Work&gt;5DB Units Comparison'!$A300, 'CARA Prod2'!$A$2:$C$1138, 2, FALSE)</f>
        <v/>
      </c>
      <c r="G300">
        <f>VLOOKUP('Needs Work&gt;5DB Units Comparison'!$A300, 'CARA Prod2'!$A$2:$C$1138, 3, FALSE)</f>
        <v/>
      </c>
      <c r="H300">
        <f>VLOOKUP('Needs Work&gt;5DB Units Comparison'!A300, 'DataMart Test'!$A$2:$C$1137, 2, FALSE)</f>
        <v/>
      </c>
      <c r="I300">
        <f>VLOOKUP('Needs Work&gt;5DB Units Comparison'!A300, 'DataMart Test'!$A$2:$C$1137, 3, FALSE)</f>
        <v/>
      </c>
      <c r="J300">
        <f>VLOOKUP('Needs Work&gt;5DB Units Comparison'!A300, 'DataMart Prod'!$A$2:$C$1137, 2, FALSE)</f>
        <v/>
      </c>
      <c r="K300">
        <f>VLOOKUP('Needs Work&gt;5DB Units Comparison'!A300, 'DataMart Prod'!$A$2:$C$1137, 3, FALSE)</f>
        <v/>
      </c>
      <c r="L300">
        <f>IF(AND(B300=D300, B300=F300, B300=H300, B300=J300), TRUE, FALSE)</f>
        <v/>
      </c>
      <c r="M300">
        <f>IF(C300=0, AND(E300=1, G300=1, I300=1, K300=1), AND(E300=0, G300=0, I300=0, K300=0))</f>
        <v/>
      </c>
    </row>
    <row r="301">
      <c r="A301" s="3">
        <f>'PALS Prod'!H302</f>
        <v/>
      </c>
      <c r="B301">
        <f>VLOOKUP(A301, 'PALS Prod'!$H$3:$J$863, 2, FALSE)</f>
        <v/>
      </c>
      <c r="C301">
        <f>VLOOKUP(A301, 'PALS Prod'!$H$3:$J$863, 3, FALSE)</f>
        <v/>
      </c>
      <c r="D301">
        <f>VLOOKUP('Needs Work&gt;5DB Units Comparison'!A301, 'CARA Test'!$A$2:$C$1137, 2, FALSE)</f>
        <v/>
      </c>
      <c r="E301">
        <f>VLOOKUP('Needs Work&gt;5DB Units Comparison'!A301, 'CARA Test'!$A$2:$C$1137, 3, FALSE)</f>
        <v/>
      </c>
      <c r="F301">
        <f>VLOOKUP('Needs Work&gt;5DB Units Comparison'!$A301, 'CARA Prod2'!$A$2:$C$1138, 2, FALSE)</f>
        <v/>
      </c>
      <c r="G301">
        <f>VLOOKUP('Needs Work&gt;5DB Units Comparison'!$A301, 'CARA Prod2'!$A$2:$C$1138, 3, FALSE)</f>
        <v/>
      </c>
      <c r="H301">
        <f>VLOOKUP('Needs Work&gt;5DB Units Comparison'!A301, 'DataMart Test'!$A$2:$C$1137, 2, FALSE)</f>
        <v/>
      </c>
      <c r="I301">
        <f>VLOOKUP('Needs Work&gt;5DB Units Comparison'!A301, 'DataMart Test'!$A$2:$C$1137, 3, FALSE)</f>
        <v/>
      </c>
      <c r="J301">
        <f>VLOOKUP('Needs Work&gt;5DB Units Comparison'!A301, 'DataMart Prod'!$A$2:$C$1137, 2, FALSE)</f>
        <v/>
      </c>
      <c r="K301">
        <f>VLOOKUP('Needs Work&gt;5DB Units Comparison'!A301, 'DataMart Prod'!$A$2:$C$1137, 3, FALSE)</f>
        <v/>
      </c>
      <c r="L301">
        <f>IF(AND(B301=D301, B301=F301, B301=H301, B301=J301), TRUE, FALSE)</f>
        <v/>
      </c>
      <c r="M301">
        <f>IF(C301=0, AND(E301=1, G301=1, I301=1, K301=1), AND(E301=0, G301=0, I301=0, K301=0))</f>
        <v/>
      </c>
    </row>
    <row r="302">
      <c r="A302" s="3">
        <f>'PALS Prod'!H303</f>
        <v/>
      </c>
      <c r="B302">
        <f>VLOOKUP(A302, 'PALS Prod'!$H$3:$J$863, 2, FALSE)</f>
        <v/>
      </c>
      <c r="C302">
        <f>VLOOKUP(A302, 'PALS Prod'!$H$3:$J$863, 3, FALSE)</f>
        <v/>
      </c>
      <c r="D302">
        <f>VLOOKUP('Needs Work&gt;5DB Units Comparison'!A302, 'CARA Test'!$A$2:$C$1137, 2, FALSE)</f>
        <v/>
      </c>
      <c r="E302">
        <f>VLOOKUP('Needs Work&gt;5DB Units Comparison'!A302, 'CARA Test'!$A$2:$C$1137, 3, FALSE)</f>
        <v/>
      </c>
      <c r="F302">
        <f>VLOOKUP('Needs Work&gt;5DB Units Comparison'!$A302, 'CARA Prod2'!$A$2:$C$1138, 2, FALSE)</f>
        <v/>
      </c>
      <c r="G302">
        <f>VLOOKUP('Needs Work&gt;5DB Units Comparison'!$A302, 'CARA Prod2'!$A$2:$C$1138, 3, FALSE)</f>
        <v/>
      </c>
      <c r="H302">
        <f>VLOOKUP('Needs Work&gt;5DB Units Comparison'!A302, 'DataMart Test'!$A$2:$C$1137, 2, FALSE)</f>
        <v/>
      </c>
      <c r="I302">
        <f>VLOOKUP('Needs Work&gt;5DB Units Comparison'!A302, 'DataMart Test'!$A$2:$C$1137, 3, FALSE)</f>
        <v/>
      </c>
      <c r="J302">
        <f>VLOOKUP('Needs Work&gt;5DB Units Comparison'!A302, 'DataMart Prod'!$A$2:$C$1137, 2, FALSE)</f>
        <v/>
      </c>
      <c r="K302">
        <f>VLOOKUP('Needs Work&gt;5DB Units Comparison'!A302, 'DataMart Prod'!$A$2:$C$1137, 3, FALSE)</f>
        <v/>
      </c>
      <c r="L302">
        <f>IF(AND(B302=D302, B302=F302, B302=H302, B302=J302), TRUE, FALSE)</f>
        <v/>
      </c>
      <c r="M302">
        <f>IF(C302=0, AND(E302=1, G302=1, I302=1, K302=1), AND(E302=0, G302=0, I302=0, K302=0))</f>
        <v/>
      </c>
    </row>
    <row r="303">
      <c r="A303" s="3">
        <f>'PALS Prod'!H304</f>
        <v/>
      </c>
      <c r="B303">
        <f>VLOOKUP(A303, 'PALS Prod'!$H$3:$J$863, 2, FALSE)</f>
        <v/>
      </c>
      <c r="C303">
        <f>VLOOKUP(A303, 'PALS Prod'!$H$3:$J$863, 3, FALSE)</f>
        <v/>
      </c>
      <c r="D303">
        <f>VLOOKUP('Needs Work&gt;5DB Units Comparison'!A303, 'CARA Test'!$A$2:$C$1137, 2, FALSE)</f>
        <v/>
      </c>
      <c r="E303">
        <f>VLOOKUP('Needs Work&gt;5DB Units Comparison'!A303, 'CARA Test'!$A$2:$C$1137, 3, FALSE)</f>
        <v/>
      </c>
      <c r="F303">
        <f>VLOOKUP('Needs Work&gt;5DB Units Comparison'!$A303, 'CARA Prod2'!$A$2:$C$1138, 2, FALSE)</f>
        <v/>
      </c>
      <c r="G303">
        <f>VLOOKUP('Needs Work&gt;5DB Units Comparison'!$A303, 'CARA Prod2'!$A$2:$C$1138, 3, FALSE)</f>
        <v/>
      </c>
      <c r="H303">
        <f>VLOOKUP('Needs Work&gt;5DB Units Comparison'!A303, 'DataMart Test'!$A$2:$C$1137, 2, FALSE)</f>
        <v/>
      </c>
      <c r="I303">
        <f>VLOOKUP('Needs Work&gt;5DB Units Comparison'!A303, 'DataMart Test'!$A$2:$C$1137, 3, FALSE)</f>
        <v/>
      </c>
      <c r="J303">
        <f>VLOOKUP('Needs Work&gt;5DB Units Comparison'!A303, 'DataMart Prod'!$A$2:$C$1137, 2, FALSE)</f>
        <v/>
      </c>
      <c r="K303">
        <f>VLOOKUP('Needs Work&gt;5DB Units Comparison'!A303, 'DataMart Prod'!$A$2:$C$1137, 3, FALSE)</f>
        <v/>
      </c>
      <c r="L303">
        <f>IF(AND(B303=D303, B303=F303, B303=H303, B303=J303), TRUE, FALSE)</f>
        <v/>
      </c>
      <c r="M303">
        <f>IF(C303=0, AND(E303=1, G303=1, I303=1, K303=1), AND(E303=0, G303=0, I303=0, K303=0))</f>
        <v/>
      </c>
    </row>
    <row r="304">
      <c r="A304" s="3">
        <f>'PALS Prod'!H305</f>
        <v/>
      </c>
      <c r="B304">
        <f>VLOOKUP(A304, 'PALS Prod'!$H$3:$J$863, 2, FALSE)</f>
        <v/>
      </c>
      <c r="C304">
        <f>VLOOKUP(A304, 'PALS Prod'!$H$3:$J$863, 3, FALSE)</f>
        <v/>
      </c>
      <c r="D304">
        <f>VLOOKUP('Needs Work&gt;5DB Units Comparison'!A304, 'CARA Test'!$A$2:$C$1137, 2, FALSE)</f>
        <v/>
      </c>
      <c r="E304">
        <f>VLOOKUP('Needs Work&gt;5DB Units Comparison'!A304, 'CARA Test'!$A$2:$C$1137, 3, FALSE)</f>
        <v/>
      </c>
      <c r="F304">
        <f>VLOOKUP('Needs Work&gt;5DB Units Comparison'!$A304, 'CARA Prod2'!$A$2:$C$1138, 2, FALSE)</f>
        <v/>
      </c>
      <c r="G304">
        <f>VLOOKUP('Needs Work&gt;5DB Units Comparison'!$A304, 'CARA Prod2'!$A$2:$C$1138, 3, FALSE)</f>
        <v/>
      </c>
      <c r="H304">
        <f>VLOOKUP('Needs Work&gt;5DB Units Comparison'!A304, 'DataMart Test'!$A$2:$C$1137, 2, FALSE)</f>
        <v/>
      </c>
      <c r="I304">
        <f>VLOOKUP('Needs Work&gt;5DB Units Comparison'!A304, 'DataMart Test'!$A$2:$C$1137, 3, FALSE)</f>
        <v/>
      </c>
      <c r="J304">
        <f>VLOOKUP('Needs Work&gt;5DB Units Comparison'!A304, 'DataMart Prod'!$A$2:$C$1137, 2, FALSE)</f>
        <v/>
      </c>
      <c r="K304">
        <f>VLOOKUP('Needs Work&gt;5DB Units Comparison'!A304, 'DataMart Prod'!$A$2:$C$1137, 3, FALSE)</f>
        <v/>
      </c>
      <c r="L304">
        <f>IF(AND(B304=D304, B304=F304, B304=H304, B304=J304), TRUE, FALSE)</f>
        <v/>
      </c>
      <c r="M304">
        <f>IF(C304=0, AND(E304=1, G304=1, I304=1, K304=1), AND(E304=0, G304=0, I304=0, K304=0))</f>
        <v/>
      </c>
    </row>
    <row r="305">
      <c r="A305" s="3">
        <f>'PALS Prod'!H306</f>
        <v/>
      </c>
      <c r="B305">
        <f>VLOOKUP(A305, 'PALS Prod'!$H$3:$J$863, 2, FALSE)</f>
        <v/>
      </c>
      <c r="C305">
        <f>VLOOKUP(A305, 'PALS Prod'!$H$3:$J$863, 3, FALSE)</f>
        <v/>
      </c>
      <c r="D305">
        <f>VLOOKUP('Needs Work&gt;5DB Units Comparison'!A305, 'CARA Test'!$A$2:$C$1137, 2, FALSE)</f>
        <v/>
      </c>
      <c r="E305">
        <f>VLOOKUP('Needs Work&gt;5DB Units Comparison'!A305, 'CARA Test'!$A$2:$C$1137, 3, FALSE)</f>
        <v/>
      </c>
      <c r="F305">
        <f>VLOOKUP('Needs Work&gt;5DB Units Comparison'!$A305, 'CARA Prod2'!$A$2:$C$1138, 2, FALSE)</f>
        <v/>
      </c>
      <c r="G305">
        <f>VLOOKUP('Needs Work&gt;5DB Units Comparison'!$A305, 'CARA Prod2'!$A$2:$C$1138, 3, FALSE)</f>
        <v/>
      </c>
      <c r="H305">
        <f>VLOOKUP('Needs Work&gt;5DB Units Comparison'!A305, 'DataMart Test'!$A$2:$C$1137, 2, FALSE)</f>
        <v/>
      </c>
      <c r="I305">
        <f>VLOOKUP('Needs Work&gt;5DB Units Comparison'!A305, 'DataMart Test'!$A$2:$C$1137, 3, FALSE)</f>
        <v/>
      </c>
      <c r="J305">
        <f>VLOOKUP('Needs Work&gt;5DB Units Comparison'!A305, 'DataMart Prod'!$A$2:$C$1137, 2, FALSE)</f>
        <v/>
      </c>
      <c r="K305">
        <f>VLOOKUP('Needs Work&gt;5DB Units Comparison'!A305, 'DataMart Prod'!$A$2:$C$1137, 3, FALSE)</f>
        <v/>
      </c>
      <c r="L305">
        <f>IF(AND(B305=D305, B305=F305, B305=H305, B305=J305), TRUE, FALSE)</f>
        <v/>
      </c>
      <c r="M305">
        <f>IF(C305=0, AND(E305=1, G305=1, I305=1, K305=1), AND(E305=0, G305=0, I305=0, K305=0))</f>
        <v/>
      </c>
    </row>
    <row r="306">
      <c r="A306" s="3">
        <f>'PALS Prod'!H307</f>
        <v/>
      </c>
      <c r="B306">
        <f>VLOOKUP(A306, 'PALS Prod'!$H$3:$J$863, 2, FALSE)</f>
        <v/>
      </c>
      <c r="C306">
        <f>VLOOKUP(A306, 'PALS Prod'!$H$3:$J$863, 3, FALSE)</f>
        <v/>
      </c>
      <c r="D306">
        <f>VLOOKUP('Needs Work&gt;5DB Units Comparison'!A306, 'CARA Test'!$A$2:$C$1137, 2, FALSE)</f>
        <v/>
      </c>
      <c r="E306">
        <f>VLOOKUP('Needs Work&gt;5DB Units Comparison'!A306, 'CARA Test'!$A$2:$C$1137, 3, FALSE)</f>
        <v/>
      </c>
      <c r="F306">
        <f>VLOOKUP('Needs Work&gt;5DB Units Comparison'!$A306, 'CARA Prod2'!$A$2:$C$1138, 2, FALSE)</f>
        <v/>
      </c>
      <c r="G306">
        <f>VLOOKUP('Needs Work&gt;5DB Units Comparison'!$A306, 'CARA Prod2'!$A$2:$C$1138, 3, FALSE)</f>
        <v/>
      </c>
      <c r="H306">
        <f>VLOOKUP('Needs Work&gt;5DB Units Comparison'!A306, 'DataMart Test'!$A$2:$C$1137, 2, FALSE)</f>
        <v/>
      </c>
      <c r="I306">
        <f>VLOOKUP('Needs Work&gt;5DB Units Comparison'!A306, 'DataMart Test'!$A$2:$C$1137, 3, FALSE)</f>
        <v/>
      </c>
      <c r="J306">
        <f>VLOOKUP('Needs Work&gt;5DB Units Comparison'!A306, 'DataMart Prod'!$A$2:$C$1137, 2, FALSE)</f>
        <v/>
      </c>
      <c r="K306">
        <f>VLOOKUP('Needs Work&gt;5DB Units Comparison'!A306, 'DataMart Prod'!$A$2:$C$1137, 3, FALSE)</f>
        <v/>
      </c>
      <c r="L306">
        <f>IF(AND(B306=D306, B306=F306, B306=H306, B306=J306), TRUE, FALSE)</f>
        <v/>
      </c>
      <c r="M306">
        <f>IF(C306=0, AND(E306=1, G306=1, I306=1, K306=1), AND(E306=0, G306=0, I306=0, K306=0))</f>
        <v/>
      </c>
    </row>
    <row r="307">
      <c r="A307" s="3">
        <f>'PALS Prod'!H308</f>
        <v/>
      </c>
      <c r="B307">
        <f>VLOOKUP(A307, 'PALS Prod'!$H$3:$J$863, 2, FALSE)</f>
        <v/>
      </c>
      <c r="C307">
        <f>VLOOKUP(A307, 'PALS Prod'!$H$3:$J$863, 3, FALSE)</f>
        <v/>
      </c>
      <c r="D307">
        <f>VLOOKUP('Needs Work&gt;5DB Units Comparison'!A307, 'CARA Test'!$A$2:$C$1137, 2, FALSE)</f>
        <v/>
      </c>
      <c r="E307">
        <f>VLOOKUP('Needs Work&gt;5DB Units Comparison'!A307, 'CARA Test'!$A$2:$C$1137, 3, FALSE)</f>
        <v/>
      </c>
      <c r="F307">
        <f>VLOOKUP('Needs Work&gt;5DB Units Comparison'!$A307, 'CARA Prod2'!$A$2:$C$1138, 2, FALSE)</f>
        <v/>
      </c>
      <c r="G307">
        <f>VLOOKUP('Needs Work&gt;5DB Units Comparison'!$A307, 'CARA Prod2'!$A$2:$C$1138, 3, FALSE)</f>
        <v/>
      </c>
      <c r="H307">
        <f>VLOOKUP('Needs Work&gt;5DB Units Comparison'!A307, 'DataMart Test'!$A$2:$C$1137, 2, FALSE)</f>
        <v/>
      </c>
      <c r="I307">
        <f>VLOOKUP('Needs Work&gt;5DB Units Comparison'!A307, 'DataMart Test'!$A$2:$C$1137, 3, FALSE)</f>
        <v/>
      </c>
      <c r="J307">
        <f>VLOOKUP('Needs Work&gt;5DB Units Comparison'!A307, 'DataMart Prod'!$A$2:$C$1137, 2, FALSE)</f>
        <v/>
      </c>
      <c r="K307">
        <f>VLOOKUP('Needs Work&gt;5DB Units Comparison'!A307, 'DataMart Prod'!$A$2:$C$1137, 3, FALSE)</f>
        <v/>
      </c>
      <c r="L307">
        <f>IF(AND(B307=D307, B307=F307, B307=H307, B307=J307), TRUE, FALSE)</f>
        <v/>
      </c>
      <c r="M307">
        <f>IF(C307=0, AND(E307=1, G307=1, I307=1, K307=1), AND(E307=0, G307=0, I307=0, K307=0))</f>
        <v/>
      </c>
    </row>
    <row r="308">
      <c r="A308" s="3">
        <f>'PALS Prod'!H309</f>
        <v/>
      </c>
      <c r="B308">
        <f>VLOOKUP(A308, 'PALS Prod'!$H$3:$J$863, 2, FALSE)</f>
        <v/>
      </c>
      <c r="C308">
        <f>VLOOKUP(A308, 'PALS Prod'!$H$3:$J$863, 3, FALSE)</f>
        <v/>
      </c>
      <c r="D308">
        <f>VLOOKUP('Needs Work&gt;5DB Units Comparison'!A308, 'CARA Test'!$A$2:$C$1137, 2, FALSE)</f>
        <v/>
      </c>
      <c r="E308">
        <f>VLOOKUP('Needs Work&gt;5DB Units Comparison'!A308, 'CARA Test'!$A$2:$C$1137, 3, FALSE)</f>
        <v/>
      </c>
      <c r="F308">
        <f>VLOOKUP('Needs Work&gt;5DB Units Comparison'!$A308, 'CARA Prod2'!$A$2:$C$1138, 2, FALSE)</f>
        <v/>
      </c>
      <c r="G308">
        <f>VLOOKUP('Needs Work&gt;5DB Units Comparison'!$A308, 'CARA Prod2'!$A$2:$C$1138, 3, FALSE)</f>
        <v/>
      </c>
      <c r="H308">
        <f>VLOOKUP('Needs Work&gt;5DB Units Comparison'!A308, 'DataMart Test'!$A$2:$C$1137, 2, FALSE)</f>
        <v/>
      </c>
      <c r="I308">
        <f>VLOOKUP('Needs Work&gt;5DB Units Comparison'!A308, 'DataMart Test'!$A$2:$C$1137, 3, FALSE)</f>
        <v/>
      </c>
      <c r="J308">
        <f>VLOOKUP('Needs Work&gt;5DB Units Comparison'!A308, 'DataMart Prod'!$A$2:$C$1137, 2, FALSE)</f>
        <v/>
      </c>
      <c r="K308">
        <f>VLOOKUP('Needs Work&gt;5DB Units Comparison'!A308, 'DataMart Prod'!$A$2:$C$1137, 3, FALSE)</f>
        <v/>
      </c>
      <c r="L308">
        <f>IF(AND(B308=D308, B308=F308, B308=H308, B308=J308), TRUE, FALSE)</f>
        <v/>
      </c>
      <c r="M308">
        <f>IF(C308=0, AND(E308=1, G308=1, I308=1, K308=1), AND(E308=0, G308=0, I308=0, K308=0))</f>
        <v/>
      </c>
    </row>
    <row r="309">
      <c r="A309" s="3">
        <f>'PALS Prod'!H310</f>
        <v/>
      </c>
      <c r="B309">
        <f>VLOOKUP(A309, 'PALS Prod'!$H$3:$J$863, 2, FALSE)</f>
        <v/>
      </c>
      <c r="C309">
        <f>VLOOKUP(A309, 'PALS Prod'!$H$3:$J$863, 3, FALSE)</f>
        <v/>
      </c>
      <c r="D309">
        <f>VLOOKUP('Needs Work&gt;5DB Units Comparison'!A309, 'CARA Test'!$A$2:$C$1137, 2, FALSE)</f>
        <v/>
      </c>
      <c r="E309">
        <f>VLOOKUP('Needs Work&gt;5DB Units Comparison'!A309, 'CARA Test'!$A$2:$C$1137, 3, FALSE)</f>
        <v/>
      </c>
      <c r="F309">
        <f>VLOOKUP('Needs Work&gt;5DB Units Comparison'!$A309, 'CARA Prod2'!$A$2:$C$1138, 2, FALSE)</f>
        <v/>
      </c>
      <c r="G309">
        <f>VLOOKUP('Needs Work&gt;5DB Units Comparison'!$A309, 'CARA Prod2'!$A$2:$C$1138, 3, FALSE)</f>
        <v/>
      </c>
      <c r="H309">
        <f>VLOOKUP('Needs Work&gt;5DB Units Comparison'!A309, 'DataMart Test'!$A$2:$C$1137, 2, FALSE)</f>
        <v/>
      </c>
      <c r="I309">
        <f>VLOOKUP('Needs Work&gt;5DB Units Comparison'!A309, 'DataMart Test'!$A$2:$C$1137, 3, FALSE)</f>
        <v/>
      </c>
      <c r="J309">
        <f>VLOOKUP('Needs Work&gt;5DB Units Comparison'!A309, 'DataMart Prod'!$A$2:$C$1137, 2, FALSE)</f>
        <v/>
      </c>
      <c r="K309">
        <f>VLOOKUP('Needs Work&gt;5DB Units Comparison'!A309, 'DataMart Prod'!$A$2:$C$1137, 3, FALSE)</f>
        <v/>
      </c>
      <c r="L309">
        <f>IF(AND(B309=D309, B309=F309, B309=H309, B309=J309), TRUE, FALSE)</f>
        <v/>
      </c>
      <c r="M309">
        <f>IF(C309=0, AND(E309=1, G309=1, I309=1, K309=1), AND(E309=0, G309=0, I309=0, K309=0))</f>
        <v/>
      </c>
    </row>
    <row r="310">
      <c r="A310" s="3">
        <f>'PALS Prod'!H311</f>
        <v/>
      </c>
      <c r="B310">
        <f>VLOOKUP(A310, 'PALS Prod'!$H$3:$J$863, 2, FALSE)</f>
        <v/>
      </c>
      <c r="C310">
        <f>VLOOKUP(A310, 'PALS Prod'!$H$3:$J$863, 3, FALSE)</f>
        <v/>
      </c>
      <c r="D310">
        <f>VLOOKUP('Needs Work&gt;5DB Units Comparison'!A310, 'CARA Test'!$A$2:$C$1137, 2, FALSE)</f>
        <v/>
      </c>
      <c r="E310">
        <f>VLOOKUP('Needs Work&gt;5DB Units Comparison'!A310, 'CARA Test'!$A$2:$C$1137, 3, FALSE)</f>
        <v/>
      </c>
      <c r="F310">
        <f>VLOOKUP('Needs Work&gt;5DB Units Comparison'!$A310, 'CARA Prod2'!$A$2:$C$1138, 2, FALSE)</f>
        <v/>
      </c>
      <c r="G310">
        <f>VLOOKUP('Needs Work&gt;5DB Units Comparison'!$A310, 'CARA Prod2'!$A$2:$C$1138, 3, FALSE)</f>
        <v/>
      </c>
      <c r="H310">
        <f>VLOOKUP('Needs Work&gt;5DB Units Comparison'!A310, 'DataMart Test'!$A$2:$C$1137, 2, FALSE)</f>
        <v/>
      </c>
      <c r="I310">
        <f>VLOOKUP('Needs Work&gt;5DB Units Comparison'!A310, 'DataMart Test'!$A$2:$C$1137, 3, FALSE)</f>
        <v/>
      </c>
      <c r="J310">
        <f>VLOOKUP('Needs Work&gt;5DB Units Comparison'!A310, 'DataMart Prod'!$A$2:$C$1137, 2, FALSE)</f>
        <v/>
      </c>
      <c r="K310">
        <f>VLOOKUP('Needs Work&gt;5DB Units Comparison'!A310, 'DataMart Prod'!$A$2:$C$1137, 3, FALSE)</f>
        <v/>
      </c>
      <c r="L310">
        <f>IF(AND(B310=D310, B310=F310, B310=H310, B310=J310), TRUE, FALSE)</f>
        <v/>
      </c>
      <c r="M310">
        <f>IF(C310=0, AND(E310=1, G310=1, I310=1, K310=1), AND(E310=0, G310=0, I310=0, K310=0))</f>
        <v/>
      </c>
    </row>
    <row r="311">
      <c r="A311" s="3">
        <f>'PALS Prod'!H312</f>
        <v/>
      </c>
      <c r="B311">
        <f>VLOOKUP(A311, 'PALS Prod'!$H$3:$J$863, 2, FALSE)</f>
        <v/>
      </c>
      <c r="C311">
        <f>VLOOKUP(A311, 'PALS Prod'!$H$3:$J$863, 3, FALSE)</f>
        <v/>
      </c>
      <c r="D311">
        <f>VLOOKUP('Needs Work&gt;5DB Units Comparison'!A311, 'CARA Test'!$A$2:$C$1137, 2, FALSE)</f>
        <v/>
      </c>
      <c r="E311">
        <f>VLOOKUP('Needs Work&gt;5DB Units Comparison'!A311, 'CARA Test'!$A$2:$C$1137, 3, FALSE)</f>
        <v/>
      </c>
      <c r="F311">
        <f>VLOOKUP('Needs Work&gt;5DB Units Comparison'!$A311, 'CARA Prod2'!$A$2:$C$1138, 2, FALSE)</f>
        <v/>
      </c>
      <c r="G311">
        <f>VLOOKUP('Needs Work&gt;5DB Units Comparison'!$A311, 'CARA Prod2'!$A$2:$C$1138, 3, FALSE)</f>
        <v/>
      </c>
      <c r="H311">
        <f>VLOOKUP('Needs Work&gt;5DB Units Comparison'!A311, 'DataMart Test'!$A$2:$C$1137, 2, FALSE)</f>
        <v/>
      </c>
      <c r="I311">
        <f>VLOOKUP('Needs Work&gt;5DB Units Comparison'!A311, 'DataMart Test'!$A$2:$C$1137, 3, FALSE)</f>
        <v/>
      </c>
      <c r="J311">
        <f>VLOOKUP('Needs Work&gt;5DB Units Comparison'!A311, 'DataMart Prod'!$A$2:$C$1137, 2, FALSE)</f>
        <v/>
      </c>
      <c r="K311">
        <f>VLOOKUP('Needs Work&gt;5DB Units Comparison'!A311, 'DataMart Prod'!$A$2:$C$1137, 3, FALSE)</f>
        <v/>
      </c>
      <c r="L311">
        <f>IF(AND(B311=D311, B311=F311, B311=H311, B311=J311), TRUE, FALSE)</f>
        <v/>
      </c>
      <c r="M311">
        <f>IF(C311=0, AND(E311=1, G311=1, I311=1, K311=1), AND(E311=0, G311=0, I311=0, K311=0))</f>
        <v/>
      </c>
    </row>
    <row r="312">
      <c r="A312" s="3">
        <f>'PALS Prod'!H313</f>
        <v/>
      </c>
      <c r="B312">
        <f>VLOOKUP(A312, 'PALS Prod'!$H$3:$J$863, 2, FALSE)</f>
        <v/>
      </c>
      <c r="C312">
        <f>VLOOKUP(A312, 'PALS Prod'!$H$3:$J$863, 3, FALSE)</f>
        <v/>
      </c>
      <c r="D312">
        <f>VLOOKUP('Needs Work&gt;5DB Units Comparison'!A312, 'CARA Test'!$A$2:$C$1137, 2, FALSE)</f>
        <v/>
      </c>
      <c r="E312">
        <f>VLOOKUP('Needs Work&gt;5DB Units Comparison'!A312, 'CARA Test'!$A$2:$C$1137, 3, FALSE)</f>
        <v/>
      </c>
      <c r="F312">
        <f>VLOOKUP('Needs Work&gt;5DB Units Comparison'!$A312, 'CARA Prod2'!$A$2:$C$1138, 2, FALSE)</f>
        <v/>
      </c>
      <c r="G312">
        <f>VLOOKUP('Needs Work&gt;5DB Units Comparison'!$A312, 'CARA Prod2'!$A$2:$C$1138, 3, FALSE)</f>
        <v/>
      </c>
      <c r="H312">
        <f>VLOOKUP('Needs Work&gt;5DB Units Comparison'!A312, 'DataMart Test'!$A$2:$C$1137, 2, FALSE)</f>
        <v/>
      </c>
      <c r="I312">
        <f>VLOOKUP('Needs Work&gt;5DB Units Comparison'!A312, 'DataMart Test'!$A$2:$C$1137, 3, FALSE)</f>
        <v/>
      </c>
      <c r="J312">
        <f>VLOOKUP('Needs Work&gt;5DB Units Comparison'!A312, 'DataMart Prod'!$A$2:$C$1137, 2, FALSE)</f>
        <v/>
      </c>
      <c r="K312">
        <f>VLOOKUP('Needs Work&gt;5DB Units Comparison'!A312, 'DataMart Prod'!$A$2:$C$1137, 3, FALSE)</f>
        <v/>
      </c>
      <c r="L312">
        <f>IF(AND(B312=D312, B312=F312, B312=H312, B312=J312), TRUE, FALSE)</f>
        <v/>
      </c>
      <c r="M312">
        <f>IF(C312=0, AND(E312=1, G312=1, I312=1, K312=1), AND(E312=0, G312=0, I312=0, K312=0))</f>
        <v/>
      </c>
    </row>
    <row r="313">
      <c r="A313" s="3">
        <f>'PALS Prod'!H314</f>
        <v/>
      </c>
      <c r="B313">
        <f>VLOOKUP(A313, 'PALS Prod'!$H$3:$J$863, 2, FALSE)</f>
        <v/>
      </c>
      <c r="C313">
        <f>VLOOKUP(A313, 'PALS Prod'!$H$3:$J$863, 3, FALSE)</f>
        <v/>
      </c>
      <c r="D313">
        <f>VLOOKUP('Needs Work&gt;5DB Units Comparison'!A313, 'CARA Test'!$A$2:$C$1137, 2, FALSE)</f>
        <v/>
      </c>
      <c r="E313">
        <f>VLOOKUP('Needs Work&gt;5DB Units Comparison'!A313, 'CARA Test'!$A$2:$C$1137, 3, FALSE)</f>
        <v/>
      </c>
      <c r="F313">
        <f>VLOOKUP('Needs Work&gt;5DB Units Comparison'!$A313, 'CARA Prod2'!$A$2:$C$1138, 2, FALSE)</f>
        <v/>
      </c>
      <c r="G313">
        <f>VLOOKUP('Needs Work&gt;5DB Units Comparison'!$A313, 'CARA Prod2'!$A$2:$C$1138, 3, FALSE)</f>
        <v/>
      </c>
      <c r="H313">
        <f>VLOOKUP('Needs Work&gt;5DB Units Comparison'!A313, 'DataMart Test'!$A$2:$C$1137, 2, FALSE)</f>
        <v/>
      </c>
      <c r="I313">
        <f>VLOOKUP('Needs Work&gt;5DB Units Comparison'!A313, 'DataMart Test'!$A$2:$C$1137, 3, FALSE)</f>
        <v/>
      </c>
      <c r="J313">
        <f>VLOOKUP('Needs Work&gt;5DB Units Comparison'!A313, 'DataMart Prod'!$A$2:$C$1137, 2, FALSE)</f>
        <v/>
      </c>
      <c r="K313">
        <f>VLOOKUP('Needs Work&gt;5DB Units Comparison'!A313, 'DataMart Prod'!$A$2:$C$1137, 3, FALSE)</f>
        <v/>
      </c>
      <c r="L313">
        <f>IF(AND(B313=D313, B313=F313, B313=H313, B313=J313), TRUE, FALSE)</f>
        <v/>
      </c>
      <c r="M313">
        <f>IF(C313=0, AND(E313=1, G313=1, I313=1, K313=1), AND(E313=0, G313=0, I313=0, K313=0))</f>
        <v/>
      </c>
    </row>
    <row r="314">
      <c r="A314" s="3">
        <f>'PALS Prod'!H315</f>
        <v/>
      </c>
      <c r="B314">
        <f>VLOOKUP(A314, 'PALS Prod'!$H$3:$J$863, 2, FALSE)</f>
        <v/>
      </c>
      <c r="C314">
        <f>VLOOKUP(A314, 'PALS Prod'!$H$3:$J$863, 3, FALSE)</f>
        <v/>
      </c>
      <c r="D314">
        <f>VLOOKUP('Needs Work&gt;5DB Units Comparison'!A314, 'CARA Test'!$A$2:$C$1137, 2, FALSE)</f>
        <v/>
      </c>
      <c r="E314">
        <f>VLOOKUP('Needs Work&gt;5DB Units Comparison'!A314, 'CARA Test'!$A$2:$C$1137, 3, FALSE)</f>
        <v/>
      </c>
      <c r="F314">
        <f>VLOOKUP('Needs Work&gt;5DB Units Comparison'!$A314, 'CARA Prod2'!$A$2:$C$1138, 2, FALSE)</f>
        <v/>
      </c>
      <c r="G314">
        <f>VLOOKUP('Needs Work&gt;5DB Units Comparison'!$A314, 'CARA Prod2'!$A$2:$C$1138, 3, FALSE)</f>
        <v/>
      </c>
      <c r="H314">
        <f>VLOOKUP('Needs Work&gt;5DB Units Comparison'!A314, 'DataMart Test'!$A$2:$C$1137, 2, FALSE)</f>
        <v/>
      </c>
      <c r="I314">
        <f>VLOOKUP('Needs Work&gt;5DB Units Comparison'!A314, 'DataMart Test'!$A$2:$C$1137, 3, FALSE)</f>
        <v/>
      </c>
      <c r="J314">
        <f>VLOOKUP('Needs Work&gt;5DB Units Comparison'!A314, 'DataMart Prod'!$A$2:$C$1137, 2, FALSE)</f>
        <v/>
      </c>
      <c r="K314">
        <f>VLOOKUP('Needs Work&gt;5DB Units Comparison'!A314, 'DataMart Prod'!$A$2:$C$1137, 3, FALSE)</f>
        <v/>
      </c>
      <c r="L314">
        <f>IF(AND(B314=D314, B314=F314, B314=H314, B314=J314), TRUE, FALSE)</f>
        <v/>
      </c>
      <c r="M314">
        <f>IF(C314=0, AND(E314=1, G314=1, I314=1, K314=1), AND(E314=0, G314=0, I314=0, K314=0))</f>
        <v/>
      </c>
    </row>
    <row r="315">
      <c r="A315" s="3">
        <f>'PALS Prod'!H316</f>
        <v/>
      </c>
      <c r="B315">
        <f>VLOOKUP(A315, 'PALS Prod'!$H$3:$J$863, 2, FALSE)</f>
        <v/>
      </c>
      <c r="C315">
        <f>VLOOKUP(A315, 'PALS Prod'!$H$3:$J$863, 3, FALSE)</f>
        <v/>
      </c>
      <c r="D315">
        <f>VLOOKUP('Needs Work&gt;5DB Units Comparison'!A315, 'CARA Test'!$A$2:$C$1137, 2, FALSE)</f>
        <v/>
      </c>
      <c r="E315">
        <f>VLOOKUP('Needs Work&gt;5DB Units Comparison'!A315, 'CARA Test'!$A$2:$C$1137, 3, FALSE)</f>
        <v/>
      </c>
      <c r="F315">
        <f>VLOOKUP('Needs Work&gt;5DB Units Comparison'!$A315, 'CARA Prod2'!$A$2:$C$1138, 2, FALSE)</f>
        <v/>
      </c>
      <c r="G315">
        <f>VLOOKUP('Needs Work&gt;5DB Units Comparison'!$A315, 'CARA Prod2'!$A$2:$C$1138, 3, FALSE)</f>
        <v/>
      </c>
      <c r="H315">
        <f>VLOOKUP('Needs Work&gt;5DB Units Comparison'!A315, 'DataMart Test'!$A$2:$C$1137, 2, FALSE)</f>
        <v/>
      </c>
      <c r="I315">
        <f>VLOOKUP('Needs Work&gt;5DB Units Comparison'!A315, 'DataMart Test'!$A$2:$C$1137, 3, FALSE)</f>
        <v/>
      </c>
      <c r="J315">
        <f>VLOOKUP('Needs Work&gt;5DB Units Comparison'!A315, 'DataMart Prod'!$A$2:$C$1137, 2, FALSE)</f>
        <v/>
      </c>
      <c r="K315">
        <f>VLOOKUP('Needs Work&gt;5DB Units Comparison'!A315, 'DataMart Prod'!$A$2:$C$1137, 3, FALSE)</f>
        <v/>
      </c>
      <c r="L315">
        <f>IF(AND(B315=D315, B315=F315, B315=H315, B315=J315), TRUE, FALSE)</f>
        <v/>
      </c>
      <c r="M315">
        <f>IF(C315=0, AND(E315=1, G315=1, I315=1, K315=1), AND(E315=0, G315=0, I315=0, K315=0))</f>
        <v/>
      </c>
    </row>
    <row r="316">
      <c r="A316" s="3">
        <f>'PALS Prod'!H317</f>
        <v/>
      </c>
      <c r="B316">
        <f>VLOOKUP(A316, 'PALS Prod'!$H$3:$J$863, 2, FALSE)</f>
        <v/>
      </c>
      <c r="C316">
        <f>VLOOKUP(A316, 'PALS Prod'!$H$3:$J$863, 3, FALSE)</f>
        <v/>
      </c>
      <c r="D316">
        <f>VLOOKUP('Needs Work&gt;5DB Units Comparison'!A316, 'CARA Test'!$A$2:$C$1137, 2, FALSE)</f>
        <v/>
      </c>
      <c r="E316">
        <f>VLOOKUP('Needs Work&gt;5DB Units Comparison'!A316, 'CARA Test'!$A$2:$C$1137, 3, FALSE)</f>
        <v/>
      </c>
      <c r="F316">
        <f>VLOOKUP('Needs Work&gt;5DB Units Comparison'!$A316, 'CARA Prod2'!$A$2:$C$1138, 2, FALSE)</f>
        <v/>
      </c>
      <c r="G316">
        <f>VLOOKUP('Needs Work&gt;5DB Units Comparison'!$A316, 'CARA Prod2'!$A$2:$C$1138, 3, FALSE)</f>
        <v/>
      </c>
      <c r="H316">
        <f>VLOOKUP('Needs Work&gt;5DB Units Comparison'!A316, 'DataMart Test'!$A$2:$C$1137, 2, FALSE)</f>
        <v/>
      </c>
      <c r="I316">
        <f>VLOOKUP('Needs Work&gt;5DB Units Comparison'!A316, 'DataMart Test'!$A$2:$C$1137, 3, FALSE)</f>
        <v/>
      </c>
      <c r="J316">
        <f>VLOOKUP('Needs Work&gt;5DB Units Comparison'!A316, 'DataMart Prod'!$A$2:$C$1137, 2, FALSE)</f>
        <v/>
      </c>
      <c r="K316">
        <f>VLOOKUP('Needs Work&gt;5DB Units Comparison'!A316, 'DataMart Prod'!$A$2:$C$1137, 3, FALSE)</f>
        <v/>
      </c>
      <c r="L316">
        <f>IF(AND(B316=D316, B316=F316, B316=H316, B316=J316), TRUE, FALSE)</f>
        <v/>
      </c>
      <c r="M316">
        <f>IF(C316=0, AND(E316=1, G316=1, I316=1, K316=1), AND(E316=0, G316=0, I316=0, K316=0))</f>
        <v/>
      </c>
    </row>
    <row r="317">
      <c r="A317" s="3">
        <f>'PALS Prod'!H318</f>
        <v/>
      </c>
      <c r="B317">
        <f>VLOOKUP(A317, 'PALS Prod'!$H$3:$J$863, 2, FALSE)</f>
        <v/>
      </c>
      <c r="C317">
        <f>VLOOKUP(A317, 'PALS Prod'!$H$3:$J$863, 3, FALSE)</f>
        <v/>
      </c>
      <c r="D317">
        <f>VLOOKUP('Needs Work&gt;5DB Units Comparison'!A317, 'CARA Test'!$A$2:$C$1137, 2, FALSE)</f>
        <v/>
      </c>
      <c r="E317">
        <f>VLOOKUP('Needs Work&gt;5DB Units Comparison'!A317, 'CARA Test'!$A$2:$C$1137, 3, FALSE)</f>
        <v/>
      </c>
      <c r="F317">
        <f>VLOOKUP('Needs Work&gt;5DB Units Comparison'!$A317, 'CARA Prod2'!$A$2:$C$1138, 2, FALSE)</f>
        <v/>
      </c>
      <c r="G317">
        <f>VLOOKUP('Needs Work&gt;5DB Units Comparison'!$A317, 'CARA Prod2'!$A$2:$C$1138, 3, FALSE)</f>
        <v/>
      </c>
      <c r="H317">
        <f>VLOOKUP('Needs Work&gt;5DB Units Comparison'!A317, 'DataMart Test'!$A$2:$C$1137, 2, FALSE)</f>
        <v/>
      </c>
      <c r="I317">
        <f>VLOOKUP('Needs Work&gt;5DB Units Comparison'!A317, 'DataMart Test'!$A$2:$C$1137, 3, FALSE)</f>
        <v/>
      </c>
      <c r="J317">
        <f>VLOOKUP('Needs Work&gt;5DB Units Comparison'!A317, 'DataMart Prod'!$A$2:$C$1137, 2, FALSE)</f>
        <v/>
      </c>
      <c r="K317">
        <f>VLOOKUP('Needs Work&gt;5DB Units Comparison'!A317, 'DataMart Prod'!$A$2:$C$1137, 3, FALSE)</f>
        <v/>
      </c>
      <c r="L317">
        <f>IF(AND(B317=D317, B317=F317, B317=H317, B317=J317), TRUE, FALSE)</f>
        <v/>
      </c>
      <c r="M317">
        <f>IF(C317=0, AND(E317=1, G317=1, I317=1, K317=1), AND(E317=0, G317=0, I317=0, K317=0))</f>
        <v/>
      </c>
    </row>
    <row r="318">
      <c r="A318" s="3">
        <f>'PALS Prod'!H319</f>
        <v/>
      </c>
      <c r="B318">
        <f>VLOOKUP(A318, 'PALS Prod'!$H$3:$J$863, 2, FALSE)</f>
        <v/>
      </c>
      <c r="C318">
        <f>VLOOKUP(A318, 'PALS Prod'!$H$3:$J$863, 3, FALSE)</f>
        <v/>
      </c>
      <c r="D318">
        <f>VLOOKUP('Needs Work&gt;5DB Units Comparison'!A318, 'CARA Test'!$A$2:$C$1137, 2, FALSE)</f>
        <v/>
      </c>
      <c r="E318">
        <f>VLOOKUP('Needs Work&gt;5DB Units Comparison'!A318, 'CARA Test'!$A$2:$C$1137, 3, FALSE)</f>
        <v/>
      </c>
      <c r="F318">
        <f>VLOOKUP('Needs Work&gt;5DB Units Comparison'!$A318, 'CARA Prod2'!$A$2:$C$1138, 2, FALSE)</f>
        <v/>
      </c>
      <c r="G318">
        <f>VLOOKUP('Needs Work&gt;5DB Units Comparison'!$A318, 'CARA Prod2'!$A$2:$C$1138, 3, FALSE)</f>
        <v/>
      </c>
      <c r="H318">
        <f>VLOOKUP('Needs Work&gt;5DB Units Comparison'!A318, 'DataMart Test'!$A$2:$C$1137, 2, FALSE)</f>
        <v/>
      </c>
      <c r="I318">
        <f>VLOOKUP('Needs Work&gt;5DB Units Comparison'!A318, 'DataMart Test'!$A$2:$C$1137, 3, FALSE)</f>
        <v/>
      </c>
      <c r="J318">
        <f>VLOOKUP('Needs Work&gt;5DB Units Comparison'!A318, 'DataMart Prod'!$A$2:$C$1137, 2, FALSE)</f>
        <v/>
      </c>
      <c r="K318">
        <f>VLOOKUP('Needs Work&gt;5DB Units Comparison'!A318, 'DataMart Prod'!$A$2:$C$1137, 3, FALSE)</f>
        <v/>
      </c>
      <c r="L318">
        <f>IF(AND(B318=D318, B318=F318, B318=H318, B318=J318), TRUE, FALSE)</f>
        <v/>
      </c>
      <c r="M318">
        <f>IF(C318=0, AND(E318=1, G318=1, I318=1, K318=1), AND(E318=0, G318=0, I318=0, K318=0))</f>
        <v/>
      </c>
    </row>
    <row r="319">
      <c r="A319" s="3">
        <f>'PALS Prod'!H320</f>
        <v/>
      </c>
      <c r="B319">
        <f>VLOOKUP(A319, 'PALS Prod'!$H$3:$J$863, 2, FALSE)</f>
        <v/>
      </c>
      <c r="C319">
        <f>VLOOKUP(A319, 'PALS Prod'!$H$3:$J$863, 3, FALSE)</f>
        <v/>
      </c>
      <c r="D319">
        <f>VLOOKUP('Needs Work&gt;5DB Units Comparison'!A319, 'CARA Test'!$A$2:$C$1137, 2, FALSE)</f>
        <v/>
      </c>
      <c r="E319">
        <f>VLOOKUP('Needs Work&gt;5DB Units Comparison'!A319, 'CARA Test'!$A$2:$C$1137, 3, FALSE)</f>
        <v/>
      </c>
      <c r="F319">
        <f>VLOOKUP('Needs Work&gt;5DB Units Comparison'!$A319, 'CARA Prod2'!$A$2:$C$1138, 2, FALSE)</f>
        <v/>
      </c>
      <c r="G319">
        <f>VLOOKUP('Needs Work&gt;5DB Units Comparison'!$A319, 'CARA Prod2'!$A$2:$C$1138, 3, FALSE)</f>
        <v/>
      </c>
      <c r="H319">
        <f>VLOOKUP('Needs Work&gt;5DB Units Comparison'!A319, 'DataMart Test'!$A$2:$C$1137, 2, FALSE)</f>
        <v/>
      </c>
      <c r="I319">
        <f>VLOOKUP('Needs Work&gt;5DB Units Comparison'!A319, 'DataMart Test'!$A$2:$C$1137, 3, FALSE)</f>
        <v/>
      </c>
      <c r="J319">
        <f>VLOOKUP('Needs Work&gt;5DB Units Comparison'!A319, 'DataMart Prod'!$A$2:$C$1137, 2, FALSE)</f>
        <v/>
      </c>
      <c r="K319">
        <f>VLOOKUP('Needs Work&gt;5DB Units Comparison'!A319, 'DataMart Prod'!$A$2:$C$1137, 3, FALSE)</f>
        <v/>
      </c>
      <c r="L319">
        <f>IF(AND(B319=D319, B319=F319, B319=H319, B319=J319), TRUE, FALSE)</f>
        <v/>
      </c>
      <c r="M319">
        <f>IF(C319=0, AND(E319=1, G319=1, I319=1, K319=1), AND(E319=0, G319=0, I319=0, K319=0))</f>
        <v/>
      </c>
    </row>
    <row r="320">
      <c r="A320" s="3">
        <f>'PALS Prod'!H321</f>
        <v/>
      </c>
      <c r="B320">
        <f>VLOOKUP(A320, 'PALS Prod'!$H$3:$J$863, 2, FALSE)</f>
        <v/>
      </c>
      <c r="C320">
        <f>VLOOKUP(A320, 'PALS Prod'!$H$3:$J$863, 3, FALSE)</f>
        <v/>
      </c>
      <c r="D320">
        <f>VLOOKUP('Needs Work&gt;5DB Units Comparison'!A320, 'CARA Test'!$A$2:$C$1137, 2, FALSE)</f>
        <v/>
      </c>
      <c r="E320">
        <f>VLOOKUP('Needs Work&gt;5DB Units Comparison'!A320, 'CARA Test'!$A$2:$C$1137, 3, FALSE)</f>
        <v/>
      </c>
      <c r="F320">
        <f>VLOOKUP('Needs Work&gt;5DB Units Comparison'!$A320, 'CARA Prod2'!$A$2:$C$1138, 2, FALSE)</f>
        <v/>
      </c>
      <c r="G320">
        <f>VLOOKUP('Needs Work&gt;5DB Units Comparison'!$A320, 'CARA Prod2'!$A$2:$C$1138, 3, FALSE)</f>
        <v/>
      </c>
      <c r="H320">
        <f>VLOOKUP('Needs Work&gt;5DB Units Comparison'!A320, 'DataMart Test'!$A$2:$C$1137, 2, FALSE)</f>
        <v/>
      </c>
      <c r="I320">
        <f>VLOOKUP('Needs Work&gt;5DB Units Comparison'!A320, 'DataMart Test'!$A$2:$C$1137, 3, FALSE)</f>
        <v/>
      </c>
      <c r="J320">
        <f>VLOOKUP('Needs Work&gt;5DB Units Comparison'!A320, 'DataMart Prod'!$A$2:$C$1137, 2, FALSE)</f>
        <v/>
      </c>
      <c r="K320">
        <f>VLOOKUP('Needs Work&gt;5DB Units Comparison'!A320, 'DataMart Prod'!$A$2:$C$1137, 3, FALSE)</f>
        <v/>
      </c>
      <c r="L320">
        <f>IF(AND(B320=D320, B320=F320, B320=H320, B320=J320), TRUE, FALSE)</f>
        <v/>
      </c>
      <c r="M320">
        <f>IF(C320=0, AND(E320=1, G320=1, I320=1, K320=1), AND(E320=0, G320=0, I320=0, K320=0))</f>
        <v/>
      </c>
    </row>
    <row r="321">
      <c r="A321" s="3">
        <f>'PALS Prod'!H322</f>
        <v/>
      </c>
      <c r="B321">
        <f>VLOOKUP(A321, 'PALS Prod'!$H$3:$J$863, 2, FALSE)</f>
        <v/>
      </c>
      <c r="C321">
        <f>VLOOKUP(A321, 'PALS Prod'!$H$3:$J$863, 3, FALSE)</f>
        <v/>
      </c>
      <c r="D321">
        <f>VLOOKUP('Needs Work&gt;5DB Units Comparison'!A321, 'CARA Test'!$A$2:$C$1137, 2, FALSE)</f>
        <v/>
      </c>
      <c r="E321">
        <f>VLOOKUP('Needs Work&gt;5DB Units Comparison'!A321, 'CARA Test'!$A$2:$C$1137, 3, FALSE)</f>
        <v/>
      </c>
      <c r="F321">
        <f>VLOOKUP('Needs Work&gt;5DB Units Comparison'!$A321, 'CARA Prod2'!$A$2:$C$1138, 2, FALSE)</f>
        <v/>
      </c>
      <c r="G321">
        <f>VLOOKUP('Needs Work&gt;5DB Units Comparison'!$A321, 'CARA Prod2'!$A$2:$C$1138, 3, FALSE)</f>
        <v/>
      </c>
      <c r="H321">
        <f>VLOOKUP('Needs Work&gt;5DB Units Comparison'!A321, 'DataMart Test'!$A$2:$C$1137, 2, FALSE)</f>
        <v/>
      </c>
      <c r="I321">
        <f>VLOOKUP('Needs Work&gt;5DB Units Comparison'!A321, 'DataMart Test'!$A$2:$C$1137, 3, FALSE)</f>
        <v/>
      </c>
      <c r="J321">
        <f>VLOOKUP('Needs Work&gt;5DB Units Comparison'!A321, 'DataMart Prod'!$A$2:$C$1137, 2, FALSE)</f>
        <v/>
      </c>
      <c r="K321">
        <f>VLOOKUP('Needs Work&gt;5DB Units Comparison'!A321, 'DataMart Prod'!$A$2:$C$1137, 3, FALSE)</f>
        <v/>
      </c>
      <c r="L321">
        <f>IF(AND(B321=D321, B321=F321, B321=H321, B321=J321), TRUE, FALSE)</f>
        <v/>
      </c>
      <c r="M321">
        <f>IF(C321=0, AND(E321=1, G321=1, I321=1, K321=1), AND(E321=0, G321=0, I321=0, K321=0))</f>
        <v/>
      </c>
    </row>
    <row r="322">
      <c r="A322" s="3">
        <f>'PALS Prod'!H323</f>
        <v/>
      </c>
      <c r="B322">
        <f>VLOOKUP(A322, 'PALS Prod'!$H$3:$J$863, 2, FALSE)</f>
        <v/>
      </c>
      <c r="C322">
        <f>VLOOKUP(A322, 'PALS Prod'!$H$3:$J$863, 3, FALSE)</f>
        <v/>
      </c>
      <c r="D322">
        <f>VLOOKUP('Needs Work&gt;5DB Units Comparison'!A322, 'CARA Test'!$A$2:$C$1137, 2, FALSE)</f>
        <v/>
      </c>
      <c r="E322">
        <f>VLOOKUP('Needs Work&gt;5DB Units Comparison'!A322, 'CARA Test'!$A$2:$C$1137, 3, FALSE)</f>
        <v/>
      </c>
      <c r="F322">
        <f>VLOOKUP('Needs Work&gt;5DB Units Comparison'!$A322, 'CARA Prod2'!$A$2:$C$1138, 2, FALSE)</f>
        <v/>
      </c>
      <c r="G322">
        <f>VLOOKUP('Needs Work&gt;5DB Units Comparison'!$A322, 'CARA Prod2'!$A$2:$C$1138, 3, FALSE)</f>
        <v/>
      </c>
      <c r="H322">
        <f>VLOOKUP('Needs Work&gt;5DB Units Comparison'!A322, 'DataMart Test'!$A$2:$C$1137, 2, FALSE)</f>
        <v/>
      </c>
      <c r="I322">
        <f>VLOOKUP('Needs Work&gt;5DB Units Comparison'!A322, 'DataMart Test'!$A$2:$C$1137, 3, FALSE)</f>
        <v/>
      </c>
      <c r="J322">
        <f>VLOOKUP('Needs Work&gt;5DB Units Comparison'!A322, 'DataMart Prod'!$A$2:$C$1137, 2, FALSE)</f>
        <v/>
      </c>
      <c r="K322">
        <f>VLOOKUP('Needs Work&gt;5DB Units Comparison'!A322, 'DataMart Prod'!$A$2:$C$1137, 3, FALSE)</f>
        <v/>
      </c>
      <c r="L322">
        <f>IF(AND(B322=D322, B322=F322, B322=H322, B322=J322), TRUE, FALSE)</f>
        <v/>
      </c>
      <c r="M322">
        <f>IF(C322=0, AND(E322=1, G322=1, I322=1, K322=1), AND(E322=0, G322=0, I322=0, K322=0))</f>
        <v/>
      </c>
    </row>
    <row r="323">
      <c r="A323" s="3">
        <f>'PALS Prod'!H324</f>
        <v/>
      </c>
      <c r="B323">
        <f>VLOOKUP(A323, 'PALS Prod'!$H$3:$J$863, 2, FALSE)</f>
        <v/>
      </c>
      <c r="C323">
        <f>VLOOKUP(A323, 'PALS Prod'!$H$3:$J$863, 3, FALSE)</f>
        <v/>
      </c>
      <c r="D323">
        <f>VLOOKUP('Needs Work&gt;5DB Units Comparison'!A323, 'CARA Test'!$A$2:$C$1137, 2, FALSE)</f>
        <v/>
      </c>
      <c r="E323">
        <f>VLOOKUP('Needs Work&gt;5DB Units Comparison'!A323, 'CARA Test'!$A$2:$C$1137, 3, FALSE)</f>
        <v/>
      </c>
      <c r="F323">
        <f>VLOOKUP('Needs Work&gt;5DB Units Comparison'!$A323, 'CARA Prod2'!$A$2:$C$1138, 2, FALSE)</f>
        <v/>
      </c>
      <c r="G323">
        <f>VLOOKUP('Needs Work&gt;5DB Units Comparison'!$A323, 'CARA Prod2'!$A$2:$C$1138, 3, FALSE)</f>
        <v/>
      </c>
      <c r="H323">
        <f>VLOOKUP('Needs Work&gt;5DB Units Comparison'!A323, 'DataMart Test'!$A$2:$C$1137, 2, FALSE)</f>
        <v/>
      </c>
      <c r="I323">
        <f>VLOOKUP('Needs Work&gt;5DB Units Comparison'!A323, 'DataMart Test'!$A$2:$C$1137, 3, FALSE)</f>
        <v/>
      </c>
      <c r="J323">
        <f>VLOOKUP('Needs Work&gt;5DB Units Comparison'!A323, 'DataMart Prod'!$A$2:$C$1137, 2, FALSE)</f>
        <v/>
      </c>
      <c r="K323">
        <f>VLOOKUP('Needs Work&gt;5DB Units Comparison'!A323, 'DataMart Prod'!$A$2:$C$1137, 3, FALSE)</f>
        <v/>
      </c>
      <c r="L323">
        <f>IF(AND(B323=D323, B323=F323, B323=H323, B323=J323), TRUE, FALSE)</f>
        <v/>
      </c>
      <c r="M323">
        <f>IF(C323=0, AND(E323=1, G323=1, I323=1, K323=1), AND(E323=0, G323=0, I323=0, K323=0))</f>
        <v/>
      </c>
    </row>
    <row r="324">
      <c r="A324" s="3">
        <f>'PALS Prod'!H325</f>
        <v/>
      </c>
      <c r="B324">
        <f>VLOOKUP(A324, 'PALS Prod'!$H$3:$J$863, 2, FALSE)</f>
        <v/>
      </c>
      <c r="C324">
        <f>VLOOKUP(A324, 'PALS Prod'!$H$3:$J$863, 3, FALSE)</f>
        <v/>
      </c>
      <c r="D324">
        <f>VLOOKUP('Needs Work&gt;5DB Units Comparison'!A324, 'CARA Test'!$A$2:$C$1137, 2, FALSE)</f>
        <v/>
      </c>
      <c r="E324">
        <f>VLOOKUP('Needs Work&gt;5DB Units Comparison'!A324, 'CARA Test'!$A$2:$C$1137, 3, FALSE)</f>
        <v/>
      </c>
      <c r="F324">
        <f>VLOOKUP('Needs Work&gt;5DB Units Comparison'!$A324, 'CARA Prod2'!$A$2:$C$1138, 2, FALSE)</f>
        <v/>
      </c>
      <c r="G324">
        <f>VLOOKUP('Needs Work&gt;5DB Units Comparison'!$A324, 'CARA Prod2'!$A$2:$C$1138, 3, FALSE)</f>
        <v/>
      </c>
      <c r="H324">
        <f>VLOOKUP('Needs Work&gt;5DB Units Comparison'!A324, 'DataMart Test'!$A$2:$C$1137, 2, FALSE)</f>
        <v/>
      </c>
      <c r="I324">
        <f>VLOOKUP('Needs Work&gt;5DB Units Comparison'!A324, 'DataMart Test'!$A$2:$C$1137, 3, FALSE)</f>
        <v/>
      </c>
      <c r="J324">
        <f>VLOOKUP('Needs Work&gt;5DB Units Comparison'!A324, 'DataMart Prod'!$A$2:$C$1137, 2, FALSE)</f>
        <v/>
      </c>
      <c r="K324">
        <f>VLOOKUP('Needs Work&gt;5DB Units Comparison'!A324, 'DataMart Prod'!$A$2:$C$1137, 3, FALSE)</f>
        <v/>
      </c>
      <c r="L324">
        <f>IF(AND(B324=D324, B324=F324, B324=H324, B324=J324), TRUE, FALSE)</f>
        <v/>
      </c>
      <c r="M324">
        <f>IF(C324=0, AND(E324=1, G324=1, I324=1, K324=1), AND(E324=0, G324=0, I324=0, K324=0))</f>
        <v/>
      </c>
    </row>
    <row r="325">
      <c r="A325" s="3">
        <f>'PALS Prod'!H326</f>
        <v/>
      </c>
      <c r="B325">
        <f>VLOOKUP(A325, 'PALS Prod'!$H$3:$J$863, 2, FALSE)</f>
        <v/>
      </c>
      <c r="C325">
        <f>VLOOKUP(A325, 'PALS Prod'!$H$3:$J$863, 3, FALSE)</f>
        <v/>
      </c>
      <c r="D325">
        <f>VLOOKUP('Needs Work&gt;5DB Units Comparison'!A325, 'CARA Test'!$A$2:$C$1137, 2, FALSE)</f>
        <v/>
      </c>
      <c r="E325">
        <f>VLOOKUP('Needs Work&gt;5DB Units Comparison'!A325, 'CARA Test'!$A$2:$C$1137, 3, FALSE)</f>
        <v/>
      </c>
      <c r="F325">
        <f>VLOOKUP('Needs Work&gt;5DB Units Comparison'!$A325, 'CARA Prod2'!$A$2:$C$1138, 2, FALSE)</f>
        <v/>
      </c>
      <c r="G325">
        <f>VLOOKUP('Needs Work&gt;5DB Units Comparison'!$A325, 'CARA Prod2'!$A$2:$C$1138, 3, FALSE)</f>
        <v/>
      </c>
      <c r="H325">
        <f>VLOOKUP('Needs Work&gt;5DB Units Comparison'!A325, 'DataMart Test'!$A$2:$C$1137, 2, FALSE)</f>
        <v/>
      </c>
      <c r="I325">
        <f>VLOOKUP('Needs Work&gt;5DB Units Comparison'!A325, 'DataMart Test'!$A$2:$C$1137, 3, FALSE)</f>
        <v/>
      </c>
      <c r="J325">
        <f>VLOOKUP('Needs Work&gt;5DB Units Comparison'!A325, 'DataMart Prod'!$A$2:$C$1137, 2, FALSE)</f>
        <v/>
      </c>
      <c r="K325">
        <f>VLOOKUP('Needs Work&gt;5DB Units Comparison'!A325, 'DataMart Prod'!$A$2:$C$1137, 3, FALSE)</f>
        <v/>
      </c>
      <c r="L325">
        <f>IF(AND(B325=D325, B325=F325, B325=H325, B325=J325), TRUE, FALSE)</f>
        <v/>
      </c>
      <c r="M325">
        <f>IF(C325=0, AND(E325=1, G325=1, I325=1, K325=1), AND(E325=0, G325=0, I325=0, K325=0))</f>
        <v/>
      </c>
    </row>
    <row r="326">
      <c r="A326" s="3">
        <f>'PALS Prod'!H327</f>
        <v/>
      </c>
      <c r="B326">
        <f>VLOOKUP(A326, 'PALS Prod'!$H$3:$J$863, 2, FALSE)</f>
        <v/>
      </c>
      <c r="C326">
        <f>VLOOKUP(A326, 'PALS Prod'!$H$3:$J$863, 3, FALSE)</f>
        <v/>
      </c>
      <c r="D326">
        <f>VLOOKUP('Needs Work&gt;5DB Units Comparison'!A326, 'CARA Test'!$A$2:$C$1137, 2, FALSE)</f>
        <v/>
      </c>
      <c r="E326">
        <f>VLOOKUP('Needs Work&gt;5DB Units Comparison'!A326, 'CARA Test'!$A$2:$C$1137, 3, FALSE)</f>
        <v/>
      </c>
      <c r="F326">
        <f>VLOOKUP('Needs Work&gt;5DB Units Comparison'!$A326, 'CARA Prod2'!$A$2:$C$1138, 2, FALSE)</f>
        <v/>
      </c>
      <c r="G326">
        <f>VLOOKUP('Needs Work&gt;5DB Units Comparison'!$A326, 'CARA Prod2'!$A$2:$C$1138, 3, FALSE)</f>
        <v/>
      </c>
      <c r="H326">
        <f>VLOOKUP('Needs Work&gt;5DB Units Comparison'!A326, 'DataMart Test'!$A$2:$C$1137, 2, FALSE)</f>
        <v/>
      </c>
      <c r="I326">
        <f>VLOOKUP('Needs Work&gt;5DB Units Comparison'!A326, 'DataMart Test'!$A$2:$C$1137, 3, FALSE)</f>
        <v/>
      </c>
      <c r="J326">
        <f>VLOOKUP('Needs Work&gt;5DB Units Comparison'!A326, 'DataMart Prod'!$A$2:$C$1137, 2, FALSE)</f>
        <v/>
      </c>
      <c r="K326">
        <f>VLOOKUP('Needs Work&gt;5DB Units Comparison'!A326, 'DataMart Prod'!$A$2:$C$1137, 3, FALSE)</f>
        <v/>
      </c>
      <c r="L326">
        <f>IF(AND(B326=D326, B326=F326, B326=H326, B326=J326), TRUE, FALSE)</f>
        <v/>
      </c>
      <c r="M326">
        <f>IF(C326=0, AND(E326=1, G326=1, I326=1, K326=1), AND(E326=0, G326=0, I326=0, K326=0))</f>
        <v/>
      </c>
    </row>
    <row r="327">
      <c r="A327" s="3">
        <f>'PALS Prod'!H328</f>
        <v/>
      </c>
      <c r="B327">
        <f>VLOOKUP(A327, 'PALS Prod'!$H$3:$J$863, 2, FALSE)</f>
        <v/>
      </c>
      <c r="C327">
        <f>VLOOKUP(A327, 'PALS Prod'!$H$3:$J$863, 3, FALSE)</f>
        <v/>
      </c>
      <c r="D327">
        <f>VLOOKUP('Needs Work&gt;5DB Units Comparison'!A327, 'CARA Test'!$A$2:$C$1137, 2, FALSE)</f>
        <v/>
      </c>
      <c r="E327">
        <f>VLOOKUP('Needs Work&gt;5DB Units Comparison'!A327, 'CARA Test'!$A$2:$C$1137, 3, FALSE)</f>
        <v/>
      </c>
      <c r="F327">
        <f>VLOOKUP('Needs Work&gt;5DB Units Comparison'!$A327, 'CARA Prod2'!$A$2:$C$1138, 2, FALSE)</f>
        <v/>
      </c>
      <c r="G327">
        <f>VLOOKUP('Needs Work&gt;5DB Units Comparison'!$A327, 'CARA Prod2'!$A$2:$C$1138, 3, FALSE)</f>
        <v/>
      </c>
      <c r="H327">
        <f>VLOOKUP('Needs Work&gt;5DB Units Comparison'!A327, 'DataMart Test'!$A$2:$C$1137, 2, FALSE)</f>
        <v/>
      </c>
      <c r="I327">
        <f>VLOOKUP('Needs Work&gt;5DB Units Comparison'!A327, 'DataMart Test'!$A$2:$C$1137, 3, FALSE)</f>
        <v/>
      </c>
      <c r="J327">
        <f>VLOOKUP('Needs Work&gt;5DB Units Comparison'!A327, 'DataMart Prod'!$A$2:$C$1137, 2, FALSE)</f>
        <v/>
      </c>
      <c r="K327">
        <f>VLOOKUP('Needs Work&gt;5DB Units Comparison'!A327, 'DataMart Prod'!$A$2:$C$1137, 3, FALSE)</f>
        <v/>
      </c>
      <c r="L327">
        <f>IF(AND(B327=D327, B327=F327, B327=H327, B327=J327), TRUE, FALSE)</f>
        <v/>
      </c>
      <c r="M327">
        <f>IF(C327=0, AND(E327=1, G327=1, I327=1, K327=1), AND(E327=0, G327=0, I327=0, K327=0))</f>
        <v/>
      </c>
    </row>
    <row r="328">
      <c r="A328" s="3">
        <f>'PALS Prod'!H329</f>
        <v/>
      </c>
      <c r="B328">
        <f>VLOOKUP(A328, 'PALS Prod'!$H$3:$J$863, 2, FALSE)</f>
        <v/>
      </c>
      <c r="C328">
        <f>VLOOKUP(A328, 'PALS Prod'!$H$3:$J$863, 3, FALSE)</f>
        <v/>
      </c>
      <c r="D328">
        <f>VLOOKUP('Needs Work&gt;5DB Units Comparison'!A328, 'CARA Test'!$A$2:$C$1137, 2, FALSE)</f>
        <v/>
      </c>
      <c r="E328">
        <f>VLOOKUP('Needs Work&gt;5DB Units Comparison'!A328, 'CARA Test'!$A$2:$C$1137, 3, FALSE)</f>
        <v/>
      </c>
      <c r="F328">
        <f>VLOOKUP('Needs Work&gt;5DB Units Comparison'!$A328, 'CARA Prod2'!$A$2:$C$1138, 2, FALSE)</f>
        <v/>
      </c>
      <c r="G328">
        <f>VLOOKUP('Needs Work&gt;5DB Units Comparison'!$A328, 'CARA Prod2'!$A$2:$C$1138, 3, FALSE)</f>
        <v/>
      </c>
      <c r="H328">
        <f>VLOOKUP('Needs Work&gt;5DB Units Comparison'!A328, 'DataMart Test'!$A$2:$C$1137, 2, FALSE)</f>
        <v/>
      </c>
      <c r="I328">
        <f>VLOOKUP('Needs Work&gt;5DB Units Comparison'!A328, 'DataMart Test'!$A$2:$C$1137, 3, FALSE)</f>
        <v/>
      </c>
      <c r="J328">
        <f>VLOOKUP('Needs Work&gt;5DB Units Comparison'!A328, 'DataMart Prod'!$A$2:$C$1137, 2, FALSE)</f>
        <v/>
      </c>
      <c r="K328">
        <f>VLOOKUP('Needs Work&gt;5DB Units Comparison'!A328, 'DataMart Prod'!$A$2:$C$1137, 3, FALSE)</f>
        <v/>
      </c>
      <c r="L328">
        <f>IF(AND(B328=D328, B328=F328, B328=H328, B328=J328), TRUE, FALSE)</f>
        <v/>
      </c>
      <c r="M328">
        <f>IF(C328=0, AND(E328=1, G328=1, I328=1, K328=1), AND(E328=0, G328=0, I328=0, K328=0))</f>
        <v/>
      </c>
    </row>
    <row r="329">
      <c r="A329" s="3">
        <f>'PALS Prod'!H330</f>
        <v/>
      </c>
      <c r="B329">
        <f>VLOOKUP(A329, 'PALS Prod'!$H$3:$J$863, 2, FALSE)</f>
        <v/>
      </c>
      <c r="C329">
        <f>VLOOKUP(A329, 'PALS Prod'!$H$3:$J$863, 3, FALSE)</f>
        <v/>
      </c>
      <c r="D329">
        <f>VLOOKUP('Needs Work&gt;5DB Units Comparison'!A329, 'CARA Test'!$A$2:$C$1137, 2, FALSE)</f>
        <v/>
      </c>
      <c r="E329">
        <f>VLOOKUP('Needs Work&gt;5DB Units Comparison'!A329, 'CARA Test'!$A$2:$C$1137, 3, FALSE)</f>
        <v/>
      </c>
      <c r="F329">
        <f>VLOOKUP('Needs Work&gt;5DB Units Comparison'!$A329, 'CARA Prod2'!$A$2:$C$1138, 2, FALSE)</f>
        <v/>
      </c>
      <c r="G329">
        <f>VLOOKUP('Needs Work&gt;5DB Units Comparison'!$A329, 'CARA Prod2'!$A$2:$C$1138, 3, FALSE)</f>
        <v/>
      </c>
      <c r="H329">
        <f>VLOOKUP('Needs Work&gt;5DB Units Comparison'!A329, 'DataMart Test'!$A$2:$C$1137, 2, FALSE)</f>
        <v/>
      </c>
      <c r="I329">
        <f>VLOOKUP('Needs Work&gt;5DB Units Comparison'!A329, 'DataMart Test'!$A$2:$C$1137, 3, FALSE)</f>
        <v/>
      </c>
      <c r="J329">
        <f>VLOOKUP('Needs Work&gt;5DB Units Comparison'!A329, 'DataMart Prod'!$A$2:$C$1137, 2, FALSE)</f>
        <v/>
      </c>
      <c r="K329">
        <f>VLOOKUP('Needs Work&gt;5DB Units Comparison'!A329, 'DataMart Prod'!$A$2:$C$1137, 3, FALSE)</f>
        <v/>
      </c>
      <c r="L329">
        <f>IF(AND(B329=D329, B329=F329, B329=H329, B329=J329), TRUE, FALSE)</f>
        <v/>
      </c>
      <c r="M329">
        <f>IF(C329=0, AND(E329=1, G329=1, I329=1, K329=1), AND(E329=0, G329=0, I329=0, K329=0))</f>
        <v/>
      </c>
    </row>
    <row r="330">
      <c r="A330" s="3">
        <f>'PALS Prod'!H331</f>
        <v/>
      </c>
      <c r="B330">
        <f>VLOOKUP(A330, 'PALS Prod'!$H$3:$J$863, 2, FALSE)</f>
        <v/>
      </c>
      <c r="C330">
        <f>VLOOKUP(A330, 'PALS Prod'!$H$3:$J$863, 3, FALSE)</f>
        <v/>
      </c>
      <c r="D330">
        <f>VLOOKUP('Needs Work&gt;5DB Units Comparison'!A330, 'CARA Test'!$A$2:$C$1137, 2, FALSE)</f>
        <v/>
      </c>
      <c r="E330">
        <f>VLOOKUP('Needs Work&gt;5DB Units Comparison'!A330, 'CARA Test'!$A$2:$C$1137, 3, FALSE)</f>
        <v/>
      </c>
      <c r="F330">
        <f>VLOOKUP('Needs Work&gt;5DB Units Comparison'!$A330, 'CARA Prod2'!$A$2:$C$1138, 2, FALSE)</f>
        <v/>
      </c>
      <c r="G330">
        <f>VLOOKUP('Needs Work&gt;5DB Units Comparison'!$A330, 'CARA Prod2'!$A$2:$C$1138, 3, FALSE)</f>
        <v/>
      </c>
      <c r="H330">
        <f>VLOOKUP('Needs Work&gt;5DB Units Comparison'!A330, 'DataMart Test'!$A$2:$C$1137, 2, FALSE)</f>
        <v/>
      </c>
      <c r="I330">
        <f>VLOOKUP('Needs Work&gt;5DB Units Comparison'!A330, 'DataMart Test'!$A$2:$C$1137, 3, FALSE)</f>
        <v/>
      </c>
      <c r="J330">
        <f>VLOOKUP('Needs Work&gt;5DB Units Comparison'!A330, 'DataMart Prod'!$A$2:$C$1137, 2, FALSE)</f>
        <v/>
      </c>
      <c r="K330">
        <f>VLOOKUP('Needs Work&gt;5DB Units Comparison'!A330, 'DataMart Prod'!$A$2:$C$1137, 3, FALSE)</f>
        <v/>
      </c>
      <c r="L330">
        <f>IF(AND(B330=D330, B330=F330, B330=H330, B330=J330), TRUE, FALSE)</f>
        <v/>
      </c>
      <c r="M330">
        <f>IF(C330=0, AND(E330=1, G330=1, I330=1, K330=1), AND(E330=0, G330=0, I330=0, K330=0))</f>
        <v/>
      </c>
    </row>
    <row r="331">
      <c r="A331" s="3">
        <f>'PALS Prod'!H332</f>
        <v/>
      </c>
      <c r="B331">
        <f>VLOOKUP(A331, 'PALS Prod'!$H$3:$J$863, 2, FALSE)</f>
        <v/>
      </c>
      <c r="C331">
        <f>VLOOKUP(A331, 'PALS Prod'!$H$3:$J$863, 3, FALSE)</f>
        <v/>
      </c>
      <c r="D331">
        <f>VLOOKUP('Needs Work&gt;5DB Units Comparison'!A331, 'CARA Test'!$A$2:$C$1137, 2, FALSE)</f>
        <v/>
      </c>
      <c r="E331">
        <f>VLOOKUP('Needs Work&gt;5DB Units Comparison'!A331, 'CARA Test'!$A$2:$C$1137, 3, FALSE)</f>
        <v/>
      </c>
      <c r="F331">
        <f>VLOOKUP('Needs Work&gt;5DB Units Comparison'!$A331, 'CARA Prod2'!$A$2:$C$1138, 2, FALSE)</f>
        <v/>
      </c>
      <c r="G331">
        <f>VLOOKUP('Needs Work&gt;5DB Units Comparison'!$A331, 'CARA Prod2'!$A$2:$C$1138, 3, FALSE)</f>
        <v/>
      </c>
      <c r="H331">
        <f>VLOOKUP('Needs Work&gt;5DB Units Comparison'!A331, 'DataMart Test'!$A$2:$C$1137, 2, FALSE)</f>
        <v/>
      </c>
      <c r="I331">
        <f>VLOOKUP('Needs Work&gt;5DB Units Comparison'!A331, 'DataMart Test'!$A$2:$C$1137, 3, FALSE)</f>
        <v/>
      </c>
      <c r="J331">
        <f>VLOOKUP('Needs Work&gt;5DB Units Comparison'!A331, 'DataMart Prod'!$A$2:$C$1137, 2, FALSE)</f>
        <v/>
      </c>
      <c r="K331">
        <f>VLOOKUP('Needs Work&gt;5DB Units Comparison'!A331, 'DataMart Prod'!$A$2:$C$1137, 3, FALSE)</f>
        <v/>
      </c>
      <c r="L331">
        <f>IF(AND(B331=D331, B331=F331, B331=H331, B331=J331), TRUE, FALSE)</f>
        <v/>
      </c>
      <c r="M331">
        <f>IF(C331=0, AND(E331=1, G331=1, I331=1, K331=1), AND(E331=0, G331=0, I331=0, K331=0))</f>
        <v/>
      </c>
    </row>
    <row r="332">
      <c r="A332" s="3">
        <f>'PALS Prod'!H333</f>
        <v/>
      </c>
      <c r="B332">
        <f>VLOOKUP(A332, 'PALS Prod'!$H$3:$J$863, 2, FALSE)</f>
        <v/>
      </c>
      <c r="C332">
        <f>VLOOKUP(A332, 'PALS Prod'!$H$3:$J$863, 3, FALSE)</f>
        <v/>
      </c>
      <c r="D332">
        <f>VLOOKUP('Needs Work&gt;5DB Units Comparison'!A332, 'CARA Test'!$A$2:$C$1137, 2, FALSE)</f>
        <v/>
      </c>
      <c r="E332">
        <f>VLOOKUP('Needs Work&gt;5DB Units Comparison'!A332, 'CARA Test'!$A$2:$C$1137, 3, FALSE)</f>
        <v/>
      </c>
      <c r="F332">
        <f>VLOOKUP('Needs Work&gt;5DB Units Comparison'!$A332, 'CARA Prod2'!$A$2:$C$1138, 2, FALSE)</f>
        <v/>
      </c>
      <c r="G332">
        <f>VLOOKUP('Needs Work&gt;5DB Units Comparison'!$A332, 'CARA Prod2'!$A$2:$C$1138, 3, FALSE)</f>
        <v/>
      </c>
      <c r="H332">
        <f>VLOOKUP('Needs Work&gt;5DB Units Comparison'!A332, 'DataMart Test'!$A$2:$C$1137, 2, FALSE)</f>
        <v/>
      </c>
      <c r="I332">
        <f>VLOOKUP('Needs Work&gt;5DB Units Comparison'!A332, 'DataMart Test'!$A$2:$C$1137, 3, FALSE)</f>
        <v/>
      </c>
      <c r="J332">
        <f>VLOOKUP('Needs Work&gt;5DB Units Comparison'!A332, 'DataMart Prod'!$A$2:$C$1137, 2, FALSE)</f>
        <v/>
      </c>
      <c r="K332">
        <f>VLOOKUP('Needs Work&gt;5DB Units Comparison'!A332, 'DataMart Prod'!$A$2:$C$1137, 3, FALSE)</f>
        <v/>
      </c>
      <c r="L332">
        <f>IF(AND(B332=D332, B332=F332, B332=H332, B332=J332), TRUE, FALSE)</f>
        <v/>
      </c>
      <c r="M332">
        <f>IF(C332=0, AND(E332=1, G332=1, I332=1, K332=1), AND(E332=0, G332=0, I332=0, K332=0))</f>
        <v/>
      </c>
    </row>
    <row r="333">
      <c r="A333" s="3">
        <f>'PALS Prod'!H334</f>
        <v/>
      </c>
      <c r="B333">
        <f>VLOOKUP(A333, 'PALS Prod'!$H$3:$J$863, 2, FALSE)</f>
        <v/>
      </c>
      <c r="C333">
        <f>VLOOKUP(A333, 'PALS Prod'!$H$3:$J$863, 3, FALSE)</f>
        <v/>
      </c>
      <c r="D333">
        <f>VLOOKUP('Needs Work&gt;5DB Units Comparison'!A333, 'CARA Test'!$A$2:$C$1137, 2, FALSE)</f>
        <v/>
      </c>
      <c r="E333">
        <f>VLOOKUP('Needs Work&gt;5DB Units Comparison'!A333, 'CARA Test'!$A$2:$C$1137, 3, FALSE)</f>
        <v/>
      </c>
      <c r="F333">
        <f>VLOOKUP('Needs Work&gt;5DB Units Comparison'!$A333, 'CARA Prod2'!$A$2:$C$1138, 2, FALSE)</f>
        <v/>
      </c>
      <c r="G333">
        <f>VLOOKUP('Needs Work&gt;5DB Units Comparison'!$A333, 'CARA Prod2'!$A$2:$C$1138, 3, FALSE)</f>
        <v/>
      </c>
      <c r="H333">
        <f>VLOOKUP('Needs Work&gt;5DB Units Comparison'!A333, 'DataMart Test'!$A$2:$C$1137, 2, FALSE)</f>
        <v/>
      </c>
      <c r="I333">
        <f>VLOOKUP('Needs Work&gt;5DB Units Comparison'!A333, 'DataMart Test'!$A$2:$C$1137, 3, FALSE)</f>
        <v/>
      </c>
      <c r="J333">
        <f>VLOOKUP('Needs Work&gt;5DB Units Comparison'!A333, 'DataMart Prod'!$A$2:$C$1137, 2, FALSE)</f>
        <v/>
      </c>
      <c r="K333">
        <f>VLOOKUP('Needs Work&gt;5DB Units Comparison'!A333, 'DataMart Prod'!$A$2:$C$1137, 3, FALSE)</f>
        <v/>
      </c>
      <c r="L333">
        <f>IF(AND(B333=D333, B333=F333, B333=H333, B333=J333), TRUE, FALSE)</f>
        <v/>
      </c>
      <c r="M333">
        <f>IF(C333=0, AND(E333=1, G333=1, I333=1, K333=1), AND(E333=0, G333=0, I333=0, K333=0))</f>
        <v/>
      </c>
    </row>
    <row r="334">
      <c r="A334" s="3">
        <f>'PALS Prod'!H335</f>
        <v/>
      </c>
      <c r="B334">
        <f>VLOOKUP(A334, 'PALS Prod'!$H$3:$J$863, 2, FALSE)</f>
        <v/>
      </c>
      <c r="C334">
        <f>VLOOKUP(A334, 'PALS Prod'!$H$3:$J$863, 3, FALSE)</f>
        <v/>
      </c>
      <c r="D334">
        <f>VLOOKUP('Needs Work&gt;5DB Units Comparison'!A334, 'CARA Test'!$A$2:$C$1137, 2, FALSE)</f>
        <v/>
      </c>
      <c r="E334">
        <f>VLOOKUP('Needs Work&gt;5DB Units Comparison'!A334, 'CARA Test'!$A$2:$C$1137, 3, FALSE)</f>
        <v/>
      </c>
      <c r="F334">
        <f>VLOOKUP('Needs Work&gt;5DB Units Comparison'!$A334, 'CARA Prod2'!$A$2:$C$1138, 2, FALSE)</f>
        <v/>
      </c>
      <c r="G334">
        <f>VLOOKUP('Needs Work&gt;5DB Units Comparison'!$A334, 'CARA Prod2'!$A$2:$C$1138, 3, FALSE)</f>
        <v/>
      </c>
      <c r="H334">
        <f>VLOOKUP('Needs Work&gt;5DB Units Comparison'!A334, 'DataMart Test'!$A$2:$C$1137, 2, FALSE)</f>
        <v/>
      </c>
      <c r="I334">
        <f>VLOOKUP('Needs Work&gt;5DB Units Comparison'!A334, 'DataMart Test'!$A$2:$C$1137, 3, FALSE)</f>
        <v/>
      </c>
      <c r="J334">
        <f>VLOOKUP('Needs Work&gt;5DB Units Comparison'!A334, 'DataMart Prod'!$A$2:$C$1137, 2, FALSE)</f>
        <v/>
      </c>
      <c r="K334">
        <f>VLOOKUP('Needs Work&gt;5DB Units Comparison'!A334, 'DataMart Prod'!$A$2:$C$1137, 3, FALSE)</f>
        <v/>
      </c>
      <c r="L334">
        <f>IF(AND(B334=D334, B334=F334, B334=H334, B334=J334), TRUE, FALSE)</f>
        <v/>
      </c>
      <c r="M334">
        <f>IF(C334=0, AND(E334=1, G334=1, I334=1, K334=1), AND(E334=0, G334=0, I334=0, K334=0))</f>
        <v/>
      </c>
    </row>
    <row r="335">
      <c r="A335" s="3">
        <f>'PALS Prod'!H336</f>
        <v/>
      </c>
      <c r="B335">
        <f>VLOOKUP(A335, 'PALS Prod'!$H$3:$J$863, 2, FALSE)</f>
        <v/>
      </c>
      <c r="C335">
        <f>VLOOKUP(A335, 'PALS Prod'!$H$3:$J$863, 3, FALSE)</f>
        <v/>
      </c>
      <c r="D335">
        <f>VLOOKUP('Needs Work&gt;5DB Units Comparison'!A335, 'CARA Test'!$A$2:$C$1137, 2, FALSE)</f>
        <v/>
      </c>
      <c r="E335">
        <f>VLOOKUP('Needs Work&gt;5DB Units Comparison'!A335, 'CARA Test'!$A$2:$C$1137, 3, FALSE)</f>
        <v/>
      </c>
      <c r="F335">
        <f>VLOOKUP('Needs Work&gt;5DB Units Comparison'!$A335, 'CARA Prod2'!$A$2:$C$1138, 2, FALSE)</f>
        <v/>
      </c>
      <c r="G335">
        <f>VLOOKUP('Needs Work&gt;5DB Units Comparison'!$A335, 'CARA Prod2'!$A$2:$C$1138, 3, FALSE)</f>
        <v/>
      </c>
      <c r="H335">
        <f>VLOOKUP('Needs Work&gt;5DB Units Comparison'!A335, 'DataMart Test'!$A$2:$C$1137, 2, FALSE)</f>
        <v/>
      </c>
      <c r="I335">
        <f>VLOOKUP('Needs Work&gt;5DB Units Comparison'!A335, 'DataMart Test'!$A$2:$C$1137, 3, FALSE)</f>
        <v/>
      </c>
      <c r="J335">
        <f>VLOOKUP('Needs Work&gt;5DB Units Comparison'!A335, 'DataMart Prod'!$A$2:$C$1137, 2, FALSE)</f>
        <v/>
      </c>
      <c r="K335">
        <f>VLOOKUP('Needs Work&gt;5DB Units Comparison'!A335, 'DataMart Prod'!$A$2:$C$1137, 3, FALSE)</f>
        <v/>
      </c>
      <c r="L335">
        <f>IF(AND(B335=D335, B335=F335, B335=H335, B335=J335), TRUE, FALSE)</f>
        <v/>
      </c>
      <c r="M335">
        <f>IF(C335=0, AND(E335=1, G335=1, I335=1, K335=1), AND(E335=0, G335=0, I335=0, K335=0))</f>
        <v/>
      </c>
    </row>
    <row r="336">
      <c r="A336" s="3">
        <f>'PALS Prod'!H337</f>
        <v/>
      </c>
      <c r="B336">
        <f>VLOOKUP(A336, 'PALS Prod'!$H$3:$J$863, 2, FALSE)</f>
        <v/>
      </c>
      <c r="C336">
        <f>VLOOKUP(A336, 'PALS Prod'!$H$3:$J$863, 3, FALSE)</f>
        <v/>
      </c>
      <c r="D336">
        <f>VLOOKUP('Needs Work&gt;5DB Units Comparison'!A336, 'CARA Test'!$A$2:$C$1137, 2, FALSE)</f>
        <v/>
      </c>
      <c r="E336">
        <f>VLOOKUP('Needs Work&gt;5DB Units Comparison'!A336, 'CARA Test'!$A$2:$C$1137, 3, FALSE)</f>
        <v/>
      </c>
      <c r="F336">
        <f>VLOOKUP('Needs Work&gt;5DB Units Comparison'!$A336, 'CARA Prod2'!$A$2:$C$1138, 2, FALSE)</f>
        <v/>
      </c>
      <c r="G336">
        <f>VLOOKUP('Needs Work&gt;5DB Units Comparison'!$A336, 'CARA Prod2'!$A$2:$C$1138, 3, FALSE)</f>
        <v/>
      </c>
      <c r="H336">
        <f>VLOOKUP('Needs Work&gt;5DB Units Comparison'!A336, 'DataMart Test'!$A$2:$C$1137, 2, FALSE)</f>
        <v/>
      </c>
      <c r="I336">
        <f>VLOOKUP('Needs Work&gt;5DB Units Comparison'!A336, 'DataMart Test'!$A$2:$C$1137, 3, FALSE)</f>
        <v/>
      </c>
      <c r="J336">
        <f>VLOOKUP('Needs Work&gt;5DB Units Comparison'!A336, 'DataMart Prod'!$A$2:$C$1137, 2, FALSE)</f>
        <v/>
      </c>
      <c r="K336">
        <f>VLOOKUP('Needs Work&gt;5DB Units Comparison'!A336, 'DataMart Prod'!$A$2:$C$1137, 3, FALSE)</f>
        <v/>
      </c>
      <c r="L336">
        <f>IF(AND(B336=D336, B336=F336, B336=H336, B336=J336), TRUE, FALSE)</f>
        <v/>
      </c>
      <c r="M336">
        <f>IF(C336=0, AND(E336=1, G336=1, I336=1, K336=1), AND(E336=0, G336=0, I336=0, K336=0))</f>
        <v/>
      </c>
    </row>
    <row r="337">
      <c r="A337" s="3">
        <f>'PALS Prod'!H338</f>
        <v/>
      </c>
      <c r="B337">
        <f>VLOOKUP(A337, 'PALS Prod'!$H$3:$J$863, 2, FALSE)</f>
        <v/>
      </c>
      <c r="C337">
        <f>VLOOKUP(A337, 'PALS Prod'!$H$3:$J$863, 3, FALSE)</f>
        <v/>
      </c>
      <c r="D337">
        <f>VLOOKUP('Needs Work&gt;5DB Units Comparison'!A337, 'CARA Test'!$A$2:$C$1137, 2, FALSE)</f>
        <v/>
      </c>
      <c r="E337">
        <f>VLOOKUP('Needs Work&gt;5DB Units Comparison'!A337, 'CARA Test'!$A$2:$C$1137, 3, FALSE)</f>
        <v/>
      </c>
      <c r="F337">
        <f>VLOOKUP('Needs Work&gt;5DB Units Comparison'!$A337, 'CARA Prod2'!$A$2:$C$1138, 2, FALSE)</f>
        <v/>
      </c>
      <c r="G337">
        <f>VLOOKUP('Needs Work&gt;5DB Units Comparison'!$A337, 'CARA Prod2'!$A$2:$C$1138, 3, FALSE)</f>
        <v/>
      </c>
      <c r="H337">
        <f>VLOOKUP('Needs Work&gt;5DB Units Comparison'!A337, 'DataMart Test'!$A$2:$C$1137, 2, FALSE)</f>
        <v/>
      </c>
      <c r="I337">
        <f>VLOOKUP('Needs Work&gt;5DB Units Comparison'!A337, 'DataMart Test'!$A$2:$C$1137, 3, FALSE)</f>
        <v/>
      </c>
      <c r="J337">
        <f>VLOOKUP('Needs Work&gt;5DB Units Comparison'!A337, 'DataMart Prod'!$A$2:$C$1137, 2, FALSE)</f>
        <v/>
      </c>
      <c r="K337">
        <f>VLOOKUP('Needs Work&gt;5DB Units Comparison'!A337, 'DataMart Prod'!$A$2:$C$1137, 3, FALSE)</f>
        <v/>
      </c>
      <c r="L337">
        <f>IF(AND(B337=D337, B337=F337, B337=H337, B337=J337), TRUE, FALSE)</f>
        <v/>
      </c>
      <c r="M337">
        <f>IF(C337=0, AND(E337=1, G337=1, I337=1, K337=1), AND(E337=0, G337=0, I337=0, K337=0))</f>
        <v/>
      </c>
    </row>
    <row r="338">
      <c r="A338" s="3">
        <f>'PALS Prod'!H339</f>
        <v/>
      </c>
      <c r="B338">
        <f>VLOOKUP(A338, 'PALS Prod'!$H$3:$J$863, 2, FALSE)</f>
        <v/>
      </c>
      <c r="C338">
        <f>VLOOKUP(A338, 'PALS Prod'!$H$3:$J$863, 3, FALSE)</f>
        <v/>
      </c>
      <c r="D338">
        <f>VLOOKUP('Needs Work&gt;5DB Units Comparison'!A338, 'CARA Test'!$A$2:$C$1137, 2, FALSE)</f>
        <v/>
      </c>
      <c r="E338">
        <f>VLOOKUP('Needs Work&gt;5DB Units Comparison'!A338, 'CARA Test'!$A$2:$C$1137, 3, FALSE)</f>
        <v/>
      </c>
      <c r="F338">
        <f>VLOOKUP('Needs Work&gt;5DB Units Comparison'!$A338, 'CARA Prod2'!$A$2:$C$1138, 2, FALSE)</f>
        <v/>
      </c>
      <c r="G338">
        <f>VLOOKUP('Needs Work&gt;5DB Units Comparison'!$A338, 'CARA Prod2'!$A$2:$C$1138, 3, FALSE)</f>
        <v/>
      </c>
      <c r="H338">
        <f>VLOOKUP('Needs Work&gt;5DB Units Comparison'!A338, 'DataMart Test'!$A$2:$C$1137, 2, FALSE)</f>
        <v/>
      </c>
      <c r="I338">
        <f>VLOOKUP('Needs Work&gt;5DB Units Comparison'!A338, 'DataMart Test'!$A$2:$C$1137, 3, FALSE)</f>
        <v/>
      </c>
      <c r="J338">
        <f>VLOOKUP('Needs Work&gt;5DB Units Comparison'!A338, 'DataMart Prod'!$A$2:$C$1137, 2, FALSE)</f>
        <v/>
      </c>
      <c r="K338">
        <f>VLOOKUP('Needs Work&gt;5DB Units Comparison'!A338, 'DataMart Prod'!$A$2:$C$1137, 3, FALSE)</f>
        <v/>
      </c>
      <c r="L338">
        <f>IF(AND(B338=D338, B338=F338, B338=H338, B338=J338), TRUE, FALSE)</f>
        <v/>
      </c>
      <c r="M338">
        <f>IF(C338=0, AND(E338=1, G338=1, I338=1, K338=1), AND(E338=0, G338=0, I338=0, K338=0))</f>
        <v/>
      </c>
    </row>
    <row r="339">
      <c r="A339" s="3">
        <f>'PALS Prod'!H340</f>
        <v/>
      </c>
      <c r="B339">
        <f>VLOOKUP(A339, 'PALS Prod'!$H$3:$J$863, 2, FALSE)</f>
        <v/>
      </c>
      <c r="C339">
        <f>VLOOKUP(A339, 'PALS Prod'!$H$3:$J$863, 3, FALSE)</f>
        <v/>
      </c>
      <c r="D339">
        <f>VLOOKUP('Needs Work&gt;5DB Units Comparison'!A339, 'CARA Test'!$A$2:$C$1137, 2, FALSE)</f>
        <v/>
      </c>
      <c r="E339">
        <f>VLOOKUP('Needs Work&gt;5DB Units Comparison'!A339, 'CARA Test'!$A$2:$C$1137, 3, FALSE)</f>
        <v/>
      </c>
      <c r="F339">
        <f>VLOOKUP('Needs Work&gt;5DB Units Comparison'!$A339, 'CARA Prod2'!$A$2:$C$1138, 2, FALSE)</f>
        <v/>
      </c>
      <c r="G339">
        <f>VLOOKUP('Needs Work&gt;5DB Units Comparison'!$A339, 'CARA Prod2'!$A$2:$C$1138, 3, FALSE)</f>
        <v/>
      </c>
      <c r="H339">
        <f>VLOOKUP('Needs Work&gt;5DB Units Comparison'!A339, 'DataMart Test'!$A$2:$C$1137, 2, FALSE)</f>
        <v/>
      </c>
      <c r="I339">
        <f>VLOOKUP('Needs Work&gt;5DB Units Comparison'!A339, 'DataMart Test'!$A$2:$C$1137, 3, FALSE)</f>
        <v/>
      </c>
      <c r="J339">
        <f>VLOOKUP('Needs Work&gt;5DB Units Comparison'!A339, 'DataMart Prod'!$A$2:$C$1137, 2, FALSE)</f>
        <v/>
      </c>
      <c r="K339">
        <f>VLOOKUP('Needs Work&gt;5DB Units Comparison'!A339, 'DataMart Prod'!$A$2:$C$1137, 3, FALSE)</f>
        <v/>
      </c>
      <c r="L339">
        <f>IF(AND(B339=D339, B339=F339, B339=H339, B339=J339), TRUE, FALSE)</f>
        <v/>
      </c>
      <c r="M339">
        <f>IF(C339=0, AND(E339=1, G339=1, I339=1, K339=1), AND(E339=0, G339=0, I339=0, K339=0))</f>
        <v/>
      </c>
    </row>
    <row r="340">
      <c r="A340" s="3">
        <f>'PALS Prod'!H341</f>
        <v/>
      </c>
      <c r="B340">
        <f>VLOOKUP(A340, 'PALS Prod'!$H$3:$J$863, 2, FALSE)</f>
        <v/>
      </c>
      <c r="C340">
        <f>VLOOKUP(A340, 'PALS Prod'!$H$3:$J$863, 3, FALSE)</f>
        <v/>
      </c>
      <c r="D340">
        <f>VLOOKUP('Needs Work&gt;5DB Units Comparison'!A340, 'CARA Test'!$A$2:$C$1137, 2, FALSE)</f>
        <v/>
      </c>
      <c r="E340">
        <f>VLOOKUP('Needs Work&gt;5DB Units Comparison'!A340, 'CARA Test'!$A$2:$C$1137, 3, FALSE)</f>
        <v/>
      </c>
      <c r="F340">
        <f>VLOOKUP('Needs Work&gt;5DB Units Comparison'!$A340, 'CARA Prod2'!$A$2:$C$1138, 2, FALSE)</f>
        <v/>
      </c>
      <c r="G340">
        <f>VLOOKUP('Needs Work&gt;5DB Units Comparison'!$A340, 'CARA Prod2'!$A$2:$C$1138, 3, FALSE)</f>
        <v/>
      </c>
      <c r="H340">
        <f>VLOOKUP('Needs Work&gt;5DB Units Comparison'!A340, 'DataMart Test'!$A$2:$C$1137, 2, FALSE)</f>
        <v/>
      </c>
      <c r="I340">
        <f>VLOOKUP('Needs Work&gt;5DB Units Comparison'!A340, 'DataMart Test'!$A$2:$C$1137, 3, FALSE)</f>
        <v/>
      </c>
      <c r="J340">
        <f>VLOOKUP('Needs Work&gt;5DB Units Comparison'!A340, 'DataMart Prod'!$A$2:$C$1137, 2, FALSE)</f>
        <v/>
      </c>
      <c r="K340">
        <f>VLOOKUP('Needs Work&gt;5DB Units Comparison'!A340, 'DataMart Prod'!$A$2:$C$1137, 3, FALSE)</f>
        <v/>
      </c>
      <c r="L340">
        <f>IF(AND(B340=D340, B340=F340, B340=H340, B340=J340), TRUE, FALSE)</f>
        <v/>
      </c>
      <c r="M340">
        <f>IF(C340=0, AND(E340=1, G340=1, I340=1, K340=1), AND(E340=0, G340=0, I340=0, K340=0))</f>
        <v/>
      </c>
    </row>
    <row r="341">
      <c r="A341" s="3">
        <f>'PALS Prod'!H342</f>
        <v/>
      </c>
      <c r="B341">
        <f>VLOOKUP(A341, 'PALS Prod'!$H$3:$J$863, 2, FALSE)</f>
        <v/>
      </c>
      <c r="C341">
        <f>VLOOKUP(A341, 'PALS Prod'!$H$3:$J$863, 3, FALSE)</f>
        <v/>
      </c>
      <c r="D341">
        <f>VLOOKUP('Needs Work&gt;5DB Units Comparison'!A341, 'CARA Test'!$A$2:$C$1137, 2, FALSE)</f>
        <v/>
      </c>
      <c r="E341">
        <f>VLOOKUP('Needs Work&gt;5DB Units Comparison'!A341, 'CARA Test'!$A$2:$C$1137, 3, FALSE)</f>
        <v/>
      </c>
      <c r="F341">
        <f>VLOOKUP('Needs Work&gt;5DB Units Comparison'!$A341, 'CARA Prod2'!$A$2:$C$1138, 2, FALSE)</f>
        <v/>
      </c>
      <c r="G341">
        <f>VLOOKUP('Needs Work&gt;5DB Units Comparison'!$A341, 'CARA Prod2'!$A$2:$C$1138, 3, FALSE)</f>
        <v/>
      </c>
      <c r="H341">
        <f>VLOOKUP('Needs Work&gt;5DB Units Comparison'!A341, 'DataMart Test'!$A$2:$C$1137, 2, FALSE)</f>
        <v/>
      </c>
      <c r="I341">
        <f>VLOOKUP('Needs Work&gt;5DB Units Comparison'!A341, 'DataMart Test'!$A$2:$C$1137, 3, FALSE)</f>
        <v/>
      </c>
      <c r="J341">
        <f>VLOOKUP('Needs Work&gt;5DB Units Comparison'!A341, 'DataMart Prod'!$A$2:$C$1137, 2, FALSE)</f>
        <v/>
      </c>
      <c r="K341">
        <f>VLOOKUP('Needs Work&gt;5DB Units Comparison'!A341, 'DataMart Prod'!$A$2:$C$1137, 3, FALSE)</f>
        <v/>
      </c>
      <c r="L341">
        <f>IF(AND(B341=D341, B341=F341, B341=H341, B341=J341), TRUE, FALSE)</f>
        <v/>
      </c>
      <c r="M341">
        <f>IF(C341=0, AND(E341=1, G341=1, I341=1, K341=1), AND(E341=0, G341=0, I341=0, K341=0))</f>
        <v/>
      </c>
    </row>
    <row r="342">
      <c r="A342" s="3">
        <f>'PALS Prod'!H343</f>
        <v/>
      </c>
      <c r="B342">
        <f>VLOOKUP(A342, 'PALS Prod'!$H$3:$J$863, 2, FALSE)</f>
        <v/>
      </c>
      <c r="C342">
        <f>VLOOKUP(A342, 'PALS Prod'!$H$3:$J$863, 3, FALSE)</f>
        <v/>
      </c>
      <c r="D342">
        <f>VLOOKUP('Needs Work&gt;5DB Units Comparison'!A342, 'CARA Test'!$A$2:$C$1137, 2, FALSE)</f>
        <v/>
      </c>
      <c r="E342">
        <f>VLOOKUP('Needs Work&gt;5DB Units Comparison'!A342, 'CARA Test'!$A$2:$C$1137, 3, FALSE)</f>
        <v/>
      </c>
      <c r="F342">
        <f>VLOOKUP('Needs Work&gt;5DB Units Comparison'!$A342, 'CARA Prod2'!$A$2:$C$1138, 2, FALSE)</f>
        <v/>
      </c>
      <c r="G342">
        <f>VLOOKUP('Needs Work&gt;5DB Units Comparison'!$A342, 'CARA Prod2'!$A$2:$C$1138, 3, FALSE)</f>
        <v/>
      </c>
      <c r="H342">
        <f>VLOOKUP('Needs Work&gt;5DB Units Comparison'!A342, 'DataMart Test'!$A$2:$C$1137, 2, FALSE)</f>
        <v/>
      </c>
      <c r="I342">
        <f>VLOOKUP('Needs Work&gt;5DB Units Comparison'!A342, 'DataMart Test'!$A$2:$C$1137, 3, FALSE)</f>
        <v/>
      </c>
      <c r="J342">
        <f>VLOOKUP('Needs Work&gt;5DB Units Comparison'!A342, 'DataMart Prod'!$A$2:$C$1137, 2, FALSE)</f>
        <v/>
      </c>
      <c r="K342">
        <f>VLOOKUP('Needs Work&gt;5DB Units Comparison'!A342, 'DataMart Prod'!$A$2:$C$1137, 3, FALSE)</f>
        <v/>
      </c>
      <c r="L342">
        <f>IF(AND(B342=D342, B342=F342, B342=H342, B342=J342), TRUE, FALSE)</f>
        <v/>
      </c>
      <c r="M342">
        <f>IF(C342=0, AND(E342=1, G342=1, I342=1, K342=1), AND(E342=0, G342=0, I342=0, K342=0))</f>
        <v/>
      </c>
    </row>
    <row r="343">
      <c r="A343" s="3">
        <f>'PALS Prod'!H344</f>
        <v/>
      </c>
      <c r="B343">
        <f>VLOOKUP(A343, 'PALS Prod'!$H$3:$J$863, 2, FALSE)</f>
        <v/>
      </c>
      <c r="C343">
        <f>VLOOKUP(A343, 'PALS Prod'!$H$3:$J$863, 3, FALSE)</f>
        <v/>
      </c>
      <c r="D343">
        <f>VLOOKUP('Needs Work&gt;5DB Units Comparison'!A343, 'CARA Test'!$A$2:$C$1137, 2, FALSE)</f>
        <v/>
      </c>
      <c r="E343">
        <f>VLOOKUP('Needs Work&gt;5DB Units Comparison'!A343, 'CARA Test'!$A$2:$C$1137, 3, FALSE)</f>
        <v/>
      </c>
      <c r="F343">
        <f>VLOOKUP('Needs Work&gt;5DB Units Comparison'!$A343, 'CARA Prod2'!$A$2:$C$1138, 2, FALSE)</f>
        <v/>
      </c>
      <c r="G343">
        <f>VLOOKUP('Needs Work&gt;5DB Units Comparison'!$A343, 'CARA Prod2'!$A$2:$C$1138, 3, FALSE)</f>
        <v/>
      </c>
      <c r="H343">
        <f>VLOOKUP('Needs Work&gt;5DB Units Comparison'!A343, 'DataMart Test'!$A$2:$C$1137, 2, FALSE)</f>
        <v/>
      </c>
      <c r="I343">
        <f>VLOOKUP('Needs Work&gt;5DB Units Comparison'!A343, 'DataMart Test'!$A$2:$C$1137, 3, FALSE)</f>
        <v/>
      </c>
      <c r="J343">
        <f>VLOOKUP('Needs Work&gt;5DB Units Comparison'!A343, 'DataMart Prod'!$A$2:$C$1137, 2, FALSE)</f>
        <v/>
      </c>
      <c r="K343">
        <f>VLOOKUP('Needs Work&gt;5DB Units Comparison'!A343, 'DataMart Prod'!$A$2:$C$1137, 3, FALSE)</f>
        <v/>
      </c>
      <c r="L343">
        <f>IF(AND(B343=D343, B343=F343, B343=H343, B343=J343), TRUE, FALSE)</f>
        <v/>
      </c>
      <c r="M343">
        <f>IF(C343=0, AND(E343=1, G343=1, I343=1, K343=1), AND(E343=0, G343=0, I343=0, K343=0))</f>
        <v/>
      </c>
    </row>
    <row r="344">
      <c r="A344" s="3">
        <f>'PALS Prod'!H345</f>
        <v/>
      </c>
      <c r="B344">
        <f>VLOOKUP(A344, 'PALS Prod'!$H$3:$J$863, 2, FALSE)</f>
        <v/>
      </c>
      <c r="C344">
        <f>VLOOKUP(A344, 'PALS Prod'!$H$3:$J$863, 3, FALSE)</f>
        <v/>
      </c>
      <c r="D344">
        <f>VLOOKUP('Needs Work&gt;5DB Units Comparison'!A344, 'CARA Test'!$A$2:$C$1137, 2, FALSE)</f>
        <v/>
      </c>
      <c r="E344">
        <f>VLOOKUP('Needs Work&gt;5DB Units Comparison'!A344, 'CARA Test'!$A$2:$C$1137, 3, FALSE)</f>
        <v/>
      </c>
      <c r="F344">
        <f>VLOOKUP('Needs Work&gt;5DB Units Comparison'!$A344, 'CARA Prod2'!$A$2:$C$1138, 2, FALSE)</f>
        <v/>
      </c>
      <c r="G344">
        <f>VLOOKUP('Needs Work&gt;5DB Units Comparison'!$A344, 'CARA Prod2'!$A$2:$C$1138, 3, FALSE)</f>
        <v/>
      </c>
      <c r="H344">
        <f>VLOOKUP('Needs Work&gt;5DB Units Comparison'!A344, 'DataMart Test'!$A$2:$C$1137, 2, FALSE)</f>
        <v/>
      </c>
      <c r="I344">
        <f>VLOOKUP('Needs Work&gt;5DB Units Comparison'!A344, 'DataMart Test'!$A$2:$C$1137, 3, FALSE)</f>
        <v/>
      </c>
      <c r="J344">
        <f>VLOOKUP('Needs Work&gt;5DB Units Comparison'!A344, 'DataMart Prod'!$A$2:$C$1137, 2, FALSE)</f>
        <v/>
      </c>
      <c r="K344">
        <f>VLOOKUP('Needs Work&gt;5DB Units Comparison'!A344, 'DataMart Prod'!$A$2:$C$1137, 3, FALSE)</f>
        <v/>
      </c>
      <c r="L344">
        <f>IF(AND(B344=D344, B344=F344, B344=H344, B344=J344), TRUE, FALSE)</f>
        <v/>
      </c>
      <c r="M344">
        <f>IF(C344=0, AND(E344=1, G344=1, I344=1, K344=1), AND(E344=0, G344=0, I344=0, K344=0))</f>
        <v/>
      </c>
    </row>
    <row r="345">
      <c r="A345" s="3">
        <f>'PALS Prod'!H346</f>
        <v/>
      </c>
      <c r="B345">
        <f>VLOOKUP(A345, 'PALS Prod'!$H$3:$J$863, 2, FALSE)</f>
        <v/>
      </c>
      <c r="C345">
        <f>VLOOKUP(A345, 'PALS Prod'!$H$3:$J$863, 3, FALSE)</f>
        <v/>
      </c>
      <c r="D345">
        <f>VLOOKUP('Needs Work&gt;5DB Units Comparison'!A345, 'CARA Test'!$A$2:$C$1137, 2, FALSE)</f>
        <v/>
      </c>
      <c r="E345">
        <f>VLOOKUP('Needs Work&gt;5DB Units Comparison'!A345, 'CARA Test'!$A$2:$C$1137, 3, FALSE)</f>
        <v/>
      </c>
      <c r="F345">
        <f>VLOOKUP('Needs Work&gt;5DB Units Comparison'!$A345, 'CARA Prod2'!$A$2:$C$1138, 2, FALSE)</f>
        <v/>
      </c>
      <c r="G345">
        <f>VLOOKUP('Needs Work&gt;5DB Units Comparison'!$A345, 'CARA Prod2'!$A$2:$C$1138, 3, FALSE)</f>
        <v/>
      </c>
      <c r="H345">
        <f>VLOOKUP('Needs Work&gt;5DB Units Comparison'!A345, 'DataMart Test'!$A$2:$C$1137, 2, FALSE)</f>
        <v/>
      </c>
      <c r="I345">
        <f>VLOOKUP('Needs Work&gt;5DB Units Comparison'!A345, 'DataMart Test'!$A$2:$C$1137, 3, FALSE)</f>
        <v/>
      </c>
      <c r="J345">
        <f>VLOOKUP('Needs Work&gt;5DB Units Comparison'!A345, 'DataMart Prod'!$A$2:$C$1137, 2, FALSE)</f>
        <v/>
      </c>
      <c r="K345">
        <f>VLOOKUP('Needs Work&gt;5DB Units Comparison'!A345, 'DataMart Prod'!$A$2:$C$1137, 3, FALSE)</f>
        <v/>
      </c>
      <c r="L345">
        <f>IF(AND(B345=D345, B345=F345, B345=H345, B345=J345), TRUE, FALSE)</f>
        <v/>
      </c>
      <c r="M345">
        <f>IF(C345=0, AND(E345=1, G345=1, I345=1, K345=1), AND(E345=0, G345=0, I345=0, K345=0))</f>
        <v/>
      </c>
    </row>
    <row r="346">
      <c r="A346" s="3">
        <f>'PALS Prod'!H347</f>
        <v/>
      </c>
      <c r="B346">
        <f>VLOOKUP(A346, 'PALS Prod'!$H$3:$J$863, 2, FALSE)</f>
        <v/>
      </c>
      <c r="C346">
        <f>VLOOKUP(A346, 'PALS Prod'!$H$3:$J$863, 3, FALSE)</f>
        <v/>
      </c>
      <c r="D346">
        <f>VLOOKUP('Needs Work&gt;5DB Units Comparison'!A346, 'CARA Test'!$A$2:$C$1137, 2, FALSE)</f>
        <v/>
      </c>
      <c r="E346">
        <f>VLOOKUP('Needs Work&gt;5DB Units Comparison'!A346, 'CARA Test'!$A$2:$C$1137, 3, FALSE)</f>
        <v/>
      </c>
      <c r="F346">
        <f>VLOOKUP('Needs Work&gt;5DB Units Comparison'!$A346, 'CARA Prod2'!$A$2:$C$1138, 2, FALSE)</f>
        <v/>
      </c>
      <c r="G346">
        <f>VLOOKUP('Needs Work&gt;5DB Units Comparison'!$A346, 'CARA Prod2'!$A$2:$C$1138, 3, FALSE)</f>
        <v/>
      </c>
      <c r="H346">
        <f>VLOOKUP('Needs Work&gt;5DB Units Comparison'!A346, 'DataMart Test'!$A$2:$C$1137, 2, FALSE)</f>
        <v/>
      </c>
      <c r="I346">
        <f>VLOOKUP('Needs Work&gt;5DB Units Comparison'!A346, 'DataMart Test'!$A$2:$C$1137, 3, FALSE)</f>
        <v/>
      </c>
      <c r="J346">
        <f>VLOOKUP('Needs Work&gt;5DB Units Comparison'!A346, 'DataMart Prod'!$A$2:$C$1137, 2, FALSE)</f>
        <v/>
      </c>
      <c r="K346">
        <f>VLOOKUP('Needs Work&gt;5DB Units Comparison'!A346, 'DataMart Prod'!$A$2:$C$1137, 3, FALSE)</f>
        <v/>
      </c>
      <c r="L346">
        <f>IF(AND(B346=D346, B346=F346, B346=H346, B346=J346), TRUE, FALSE)</f>
        <v/>
      </c>
      <c r="M346">
        <f>IF(C346=0, AND(E346=1, G346=1, I346=1, K346=1), AND(E346=0, G346=0, I346=0, K346=0))</f>
        <v/>
      </c>
    </row>
    <row r="347">
      <c r="A347" s="3">
        <f>'PALS Prod'!H348</f>
        <v/>
      </c>
      <c r="B347">
        <f>VLOOKUP(A347, 'PALS Prod'!$H$3:$J$863, 2, FALSE)</f>
        <v/>
      </c>
      <c r="C347">
        <f>VLOOKUP(A347, 'PALS Prod'!$H$3:$J$863, 3, FALSE)</f>
        <v/>
      </c>
      <c r="D347">
        <f>VLOOKUP('Needs Work&gt;5DB Units Comparison'!A347, 'CARA Test'!$A$2:$C$1137, 2, FALSE)</f>
        <v/>
      </c>
      <c r="E347">
        <f>VLOOKUP('Needs Work&gt;5DB Units Comparison'!A347, 'CARA Test'!$A$2:$C$1137, 3, FALSE)</f>
        <v/>
      </c>
      <c r="F347">
        <f>VLOOKUP('Needs Work&gt;5DB Units Comparison'!$A347, 'CARA Prod2'!$A$2:$C$1138, 2, FALSE)</f>
        <v/>
      </c>
      <c r="G347">
        <f>VLOOKUP('Needs Work&gt;5DB Units Comparison'!$A347, 'CARA Prod2'!$A$2:$C$1138, 3, FALSE)</f>
        <v/>
      </c>
      <c r="H347">
        <f>VLOOKUP('Needs Work&gt;5DB Units Comparison'!A347, 'DataMart Test'!$A$2:$C$1137, 2, FALSE)</f>
        <v/>
      </c>
      <c r="I347">
        <f>VLOOKUP('Needs Work&gt;5DB Units Comparison'!A347, 'DataMart Test'!$A$2:$C$1137, 3, FALSE)</f>
        <v/>
      </c>
      <c r="J347">
        <f>VLOOKUP('Needs Work&gt;5DB Units Comparison'!A347, 'DataMart Prod'!$A$2:$C$1137, 2, FALSE)</f>
        <v/>
      </c>
      <c r="K347">
        <f>VLOOKUP('Needs Work&gt;5DB Units Comparison'!A347, 'DataMart Prod'!$A$2:$C$1137, 3, FALSE)</f>
        <v/>
      </c>
      <c r="L347">
        <f>IF(AND(B347=D347, B347=F347, B347=H347, B347=J347), TRUE, FALSE)</f>
        <v/>
      </c>
      <c r="M347">
        <f>IF(C347=0, AND(E347=1, G347=1, I347=1, K347=1), AND(E347=0, G347=0, I347=0, K347=0))</f>
        <v/>
      </c>
    </row>
    <row r="348">
      <c r="A348" s="3">
        <f>'PALS Prod'!H349</f>
        <v/>
      </c>
      <c r="B348">
        <f>VLOOKUP(A348, 'PALS Prod'!$H$3:$J$863, 2, FALSE)</f>
        <v/>
      </c>
      <c r="C348">
        <f>VLOOKUP(A348, 'PALS Prod'!$H$3:$J$863, 3, FALSE)</f>
        <v/>
      </c>
      <c r="D348">
        <f>VLOOKUP('Needs Work&gt;5DB Units Comparison'!A348, 'CARA Test'!$A$2:$C$1137, 2, FALSE)</f>
        <v/>
      </c>
      <c r="E348">
        <f>VLOOKUP('Needs Work&gt;5DB Units Comparison'!A348, 'CARA Test'!$A$2:$C$1137, 3, FALSE)</f>
        <v/>
      </c>
      <c r="F348">
        <f>VLOOKUP('Needs Work&gt;5DB Units Comparison'!$A348, 'CARA Prod2'!$A$2:$C$1138, 2, FALSE)</f>
        <v/>
      </c>
      <c r="G348">
        <f>VLOOKUP('Needs Work&gt;5DB Units Comparison'!$A348, 'CARA Prod2'!$A$2:$C$1138, 3, FALSE)</f>
        <v/>
      </c>
      <c r="H348">
        <f>VLOOKUP('Needs Work&gt;5DB Units Comparison'!A348, 'DataMart Test'!$A$2:$C$1137, 2, FALSE)</f>
        <v/>
      </c>
      <c r="I348">
        <f>VLOOKUP('Needs Work&gt;5DB Units Comparison'!A348, 'DataMart Test'!$A$2:$C$1137, 3, FALSE)</f>
        <v/>
      </c>
      <c r="J348">
        <f>VLOOKUP('Needs Work&gt;5DB Units Comparison'!A348, 'DataMart Prod'!$A$2:$C$1137, 2, FALSE)</f>
        <v/>
      </c>
      <c r="K348">
        <f>VLOOKUP('Needs Work&gt;5DB Units Comparison'!A348, 'DataMart Prod'!$A$2:$C$1137, 3, FALSE)</f>
        <v/>
      </c>
      <c r="L348">
        <f>IF(AND(B348=D348, B348=F348, B348=H348, B348=J348), TRUE, FALSE)</f>
        <v/>
      </c>
      <c r="M348">
        <f>IF(C348=0, AND(E348=1, G348=1, I348=1, K348=1), AND(E348=0, G348=0, I348=0, K348=0))</f>
        <v/>
      </c>
    </row>
    <row r="349">
      <c r="A349" s="3">
        <f>'PALS Prod'!H350</f>
        <v/>
      </c>
      <c r="B349">
        <f>VLOOKUP(A349, 'PALS Prod'!$H$3:$J$863, 2, FALSE)</f>
        <v/>
      </c>
      <c r="C349">
        <f>VLOOKUP(A349, 'PALS Prod'!$H$3:$J$863, 3, FALSE)</f>
        <v/>
      </c>
      <c r="D349">
        <f>VLOOKUP('Needs Work&gt;5DB Units Comparison'!A349, 'CARA Test'!$A$2:$C$1137, 2, FALSE)</f>
        <v/>
      </c>
      <c r="E349">
        <f>VLOOKUP('Needs Work&gt;5DB Units Comparison'!A349, 'CARA Test'!$A$2:$C$1137, 3, FALSE)</f>
        <v/>
      </c>
      <c r="F349">
        <f>VLOOKUP('Needs Work&gt;5DB Units Comparison'!$A349, 'CARA Prod2'!$A$2:$C$1138, 2, FALSE)</f>
        <v/>
      </c>
      <c r="G349">
        <f>VLOOKUP('Needs Work&gt;5DB Units Comparison'!$A349, 'CARA Prod2'!$A$2:$C$1138, 3, FALSE)</f>
        <v/>
      </c>
      <c r="H349">
        <f>VLOOKUP('Needs Work&gt;5DB Units Comparison'!A349, 'DataMart Test'!$A$2:$C$1137, 2, FALSE)</f>
        <v/>
      </c>
      <c r="I349">
        <f>VLOOKUP('Needs Work&gt;5DB Units Comparison'!A349, 'DataMart Test'!$A$2:$C$1137, 3, FALSE)</f>
        <v/>
      </c>
      <c r="J349">
        <f>VLOOKUP('Needs Work&gt;5DB Units Comparison'!A349, 'DataMart Prod'!$A$2:$C$1137, 2, FALSE)</f>
        <v/>
      </c>
      <c r="K349">
        <f>VLOOKUP('Needs Work&gt;5DB Units Comparison'!A349, 'DataMart Prod'!$A$2:$C$1137, 3, FALSE)</f>
        <v/>
      </c>
      <c r="L349">
        <f>IF(AND(B349=D349, B349=F349, B349=H349, B349=J349), TRUE, FALSE)</f>
        <v/>
      </c>
      <c r="M349">
        <f>IF(C349=0, AND(E349=1, G349=1, I349=1, K349=1), AND(E349=0, G349=0, I349=0, K349=0))</f>
        <v/>
      </c>
    </row>
    <row r="350">
      <c r="A350" s="3">
        <f>'PALS Prod'!H351</f>
        <v/>
      </c>
      <c r="B350">
        <f>VLOOKUP(A350, 'PALS Prod'!$H$3:$J$863, 2, FALSE)</f>
        <v/>
      </c>
      <c r="C350">
        <f>VLOOKUP(A350, 'PALS Prod'!$H$3:$J$863, 3, FALSE)</f>
        <v/>
      </c>
      <c r="D350">
        <f>VLOOKUP('Needs Work&gt;5DB Units Comparison'!A350, 'CARA Test'!$A$2:$C$1137, 2, FALSE)</f>
        <v/>
      </c>
      <c r="E350">
        <f>VLOOKUP('Needs Work&gt;5DB Units Comparison'!A350, 'CARA Test'!$A$2:$C$1137, 3, FALSE)</f>
        <v/>
      </c>
      <c r="F350">
        <f>VLOOKUP('Needs Work&gt;5DB Units Comparison'!$A350, 'CARA Prod2'!$A$2:$C$1138, 2, FALSE)</f>
        <v/>
      </c>
      <c r="G350">
        <f>VLOOKUP('Needs Work&gt;5DB Units Comparison'!$A350, 'CARA Prod2'!$A$2:$C$1138, 3, FALSE)</f>
        <v/>
      </c>
      <c r="H350">
        <f>VLOOKUP('Needs Work&gt;5DB Units Comparison'!A350, 'DataMart Test'!$A$2:$C$1137, 2, FALSE)</f>
        <v/>
      </c>
      <c r="I350">
        <f>VLOOKUP('Needs Work&gt;5DB Units Comparison'!A350, 'DataMart Test'!$A$2:$C$1137, 3, FALSE)</f>
        <v/>
      </c>
      <c r="J350">
        <f>VLOOKUP('Needs Work&gt;5DB Units Comparison'!A350, 'DataMart Prod'!$A$2:$C$1137, 2, FALSE)</f>
        <v/>
      </c>
      <c r="K350">
        <f>VLOOKUP('Needs Work&gt;5DB Units Comparison'!A350, 'DataMart Prod'!$A$2:$C$1137, 3, FALSE)</f>
        <v/>
      </c>
      <c r="L350">
        <f>IF(AND(B350=D350, B350=F350, B350=H350, B350=J350), TRUE, FALSE)</f>
        <v/>
      </c>
      <c r="M350">
        <f>IF(C350=0, AND(E350=1, G350=1, I350=1, K350=1), AND(E350=0, G350=0, I350=0, K350=0))</f>
        <v/>
      </c>
    </row>
    <row r="351">
      <c r="A351" s="3">
        <f>'PALS Prod'!H352</f>
        <v/>
      </c>
      <c r="B351">
        <f>VLOOKUP(A351, 'PALS Prod'!$H$3:$J$863, 2, FALSE)</f>
        <v/>
      </c>
      <c r="C351">
        <f>VLOOKUP(A351, 'PALS Prod'!$H$3:$J$863, 3, FALSE)</f>
        <v/>
      </c>
      <c r="D351">
        <f>VLOOKUP('Needs Work&gt;5DB Units Comparison'!A351, 'CARA Test'!$A$2:$C$1137, 2, FALSE)</f>
        <v/>
      </c>
      <c r="E351">
        <f>VLOOKUP('Needs Work&gt;5DB Units Comparison'!A351, 'CARA Test'!$A$2:$C$1137, 3, FALSE)</f>
        <v/>
      </c>
      <c r="F351">
        <f>VLOOKUP('Needs Work&gt;5DB Units Comparison'!$A351, 'CARA Prod2'!$A$2:$C$1138, 2, FALSE)</f>
        <v/>
      </c>
      <c r="G351">
        <f>VLOOKUP('Needs Work&gt;5DB Units Comparison'!$A351, 'CARA Prod2'!$A$2:$C$1138, 3, FALSE)</f>
        <v/>
      </c>
      <c r="H351">
        <f>VLOOKUP('Needs Work&gt;5DB Units Comparison'!A351, 'DataMart Test'!$A$2:$C$1137, 2, FALSE)</f>
        <v/>
      </c>
      <c r="I351">
        <f>VLOOKUP('Needs Work&gt;5DB Units Comparison'!A351, 'DataMart Test'!$A$2:$C$1137, 3, FALSE)</f>
        <v/>
      </c>
      <c r="J351">
        <f>VLOOKUP('Needs Work&gt;5DB Units Comparison'!A351, 'DataMart Prod'!$A$2:$C$1137, 2, FALSE)</f>
        <v/>
      </c>
      <c r="K351">
        <f>VLOOKUP('Needs Work&gt;5DB Units Comparison'!A351, 'DataMart Prod'!$A$2:$C$1137, 3, FALSE)</f>
        <v/>
      </c>
      <c r="L351">
        <f>IF(AND(B351=D351, B351=F351, B351=H351, B351=J351), TRUE, FALSE)</f>
        <v/>
      </c>
      <c r="M351">
        <f>IF(C351=0, AND(E351=1, G351=1, I351=1, K351=1), AND(E351=0, G351=0, I351=0, K351=0))</f>
        <v/>
      </c>
    </row>
    <row r="352">
      <c r="A352" s="3">
        <f>'PALS Prod'!H353</f>
        <v/>
      </c>
      <c r="B352">
        <f>VLOOKUP(A352, 'PALS Prod'!$H$3:$J$863, 2, FALSE)</f>
        <v/>
      </c>
      <c r="C352">
        <f>VLOOKUP(A352, 'PALS Prod'!$H$3:$J$863, 3, FALSE)</f>
        <v/>
      </c>
      <c r="D352">
        <f>VLOOKUP('Needs Work&gt;5DB Units Comparison'!A352, 'CARA Test'!$A$2:$C$1137, 2, FALSE)</f>
        <v/>
      </c>
      <c r="E352">
        <f>VLOOKUP('Needs Work&gt;5DB Units Comparison'!A352, 'CARA Test'!$A$2:$C$1137, 3, FALSE)</f>
        <v/>
      </c>
      <c r="F352">
        <f>VLOOKUP('Needs Work&gt;5DB Units Comparison'!$A352, 'CARA Prod2'!$A$2:$C$1138, 2, FALSE)</f>
        <v/>
      </c>
      <c r="G352">
        <f>VLOOKUP('Needs Work&gt;5DB Units Comparison'!$A352, 'CARA Prod2'!$A$2:$C$1138, 3, FALSE)</f>
        <v/>
      </c>
      <c r="H352">
        <f>VLOOKUP('Needs Work&gt;5DB Units Comparison'!A352, 'DataMart Test'!$A$2:$C$1137, 2, FALSE)</f>
        <v/>
      </c>
      <c r="I352">
        <f>VLOOKUP('Needs Work&gt;5DB Units Comparison'!A352, 'DataMart Test'!$A$2:$C$1137, 3, FALSE)</f>
        <v/>
      </c>
      <c r="J352">
        <f>VLOOKUP('Needs Work&gt;5DB Units Comparison'!A352, 'DataMart Prod'!$A$2:$C$1137, 2, FALSE)</f>
        <v/>
      </c>
      <c r="K352">
        <f>VLOOKUP('Needs Work&gt;5DB Units Comparison'!A352, 'DataMart Prod'!$A$2:$C$1137, 3, FALSE)</f>
        <v/>
      </c>
      <c r="L352">
        <f>IF(AND(B352=D352, B352=F352, B352=H352, B352=J352), TRUE, FALSE)</f>
        <v/>
      </c>
      <c r="M352">
        <f>IF(C352=0, AND(E352=1, G352=1, I352=1, K352=1), AND(E352=0, G352=0, I352=0, K352=0))</f>
        <v/>
      </c>
    </row>
    <row r="353">
      <c r="A353" s="3">
        <f>'PALS Prod'!H354</f>
        <v/>
      </c>
      <c r="B353">
        <f>VLOOKUP(A353, 'PALS Prod'!$H$3:$J$863, 2, FALSE)</f>
        <v/>
      </c>
      <c r="C353">
        <f>VLOOKUP(A353, 'PALS Prod'!$H$3:$J$863, 3, FALSE)</f>
        <v/>
      </c>
      <c r="D353">
        <f>VLOOKUP('Needs Work&gt;5DB Units Comparison'!A353, 'CARA Test'!$A$2:$C$1137, 2, FALSE)</f>
        <v/>
      </c>
      <c r="E353">
        <f>VLOOKUP('Needs Work&gt;5DB Units Comparison'!A353, 'CARA Test'!$A$2:$C$1137, 3, FALSE)</f>
        <v/>
      </c>
      <c r="F353">
        <f>VLOOKUP('Needs Work&gt;5DB Units Comparison'!$A353, 'CARA Prod2'!$A$2:$C$1138, 2, FALSE)</f>
        <v/>
      </c>
      <c r="G353">
        <f>VLOOKUP('Needs Work&gt;5DB Units Comparison'!$A353, 'CARA Prod2'!$A$2:$C$1138, 3, FALSE)</f>
        <v/>
      </c>
      <c r="H353">
        <f>VLOOKUP('Needs Work&gt;5DB Units Comparison'!A353, 'DataMart Test'!$A$2:$C$1137, 2, FALSE)</f>
        <v/>
      </c>
      <c r="I353">
        <f>VLOOKUP('Needs Work&gt;5DB Units Comparison'!A353, 'DataMart Test'!$A$2:$C$1137, 3, FALSE)</f>
        <v/>
      </c>
      <c r="J353">
        <f>VLOOKUP('Needs Work&gt;5DB Units Comparison'!A353, 'DataMart Prod'!$A$2:$C$1137, 2, FALSE)</f>
        <v/>
      </c>
      <c r="K353">
        <f>VLOOKUP('Needs Work&gt;5DB Units Comparison'!A353, 'DataMart Prod'!$A$2:$C$1137, 3, FALSE)</f>
        <v/>
      </c>
      <c r="L353">
        <f>IF(AND(B353=D353, B353=F353, B353=H353, B353=J353), TRUE, FALSE)</f>
        <v/>
      </c>
      <c r="M353">
        <f>IF(C353=0, AND(E353=1, G353=1, I353=1, K353=1), AND(E353=0, G353=0, I353=0, K353=0))</f>
        <v/>
      </c>
    </row>
    <row r="354">
      <c r="A354" s="3">
        <f>'PALS Prod'!H355</f>
        <v/>
      </c>
      <c r="B354">
        <f>VLOOKUP(A354, 'PALS Prod'!$H$3:$J$863, 2, FALSE)</f>
        <v/>
      </c>
      <c r="C354">
        <f>VLOOKUP(A354, 'PALS Prod'!$H$3:$J$863, 3, FALSE)</f>
        <v/>
      </c>
      <c r="D354">
        <f>VLOOKUP('Needs Work&gt;5DB Units Comparison'!A354, 'CARA Test'!$A$2:$C$1137, 2, FALSE)</f>
        <v/>
      </c>
      <c r="E354">
        <f>VLOOKUP('Needs Work&gt;5DB Units Comparison'!A354, 'CARA Test'!$A$2:$C$1137, 3, FALSE)</f>
        <v/>
      </c>
      <c r="F354">
        <f>VLOOKUP('Needs Work&gt;5DB Units Comparison'!$A354, 'CARA Prod2'!$A$2:$C$1138, 2, FALSE)</f>
        <v/>
      </c>
      <c r="G354">
        <f>VLOOKUP('Needs Work&gt;5DB Units Comparison'!$A354, 'CARA Prod2'!$A$2:$C$1138, 3, FALSE)</f>
        <v/>
      </c>
      <c r="H354">
        <f>VLOOKUP('Needs Work&gt;5DB Units Comparison'!A354, 'DataMart Test'!$A$2:$C$1137, 2, FALSE)</f>
        <v/>
      </c>
      <c r="I354">
        <f>VLOOKUP('Needs Work&gt;5DB Units Comparison'!A354, 'DataMart Test'!$A$2:$C$1137, 3, FALSE)</f>
        <v/>
      </c>
      <c r="J354">
        <f>VLOOKUP('Needs Work&gt;5DB Units Comparison'!A354, 'DataMart Prod'!$A$2:$C$1137, 2, FALSE)</f>
        <v/>
      </c>
      <c r="K354">
        <f>VLOOKUP('Needs Work&gt;5DB Units Comparison'!A354, 'DataMart Prod'!$A$2:$C$1137, 3, FALSE)</f>
        <v/>
      </c>
      <c r="L354">
        <f>IF(AND(B354=D354, B354=F354, B354=H354, B354=J354), TRUE, FALSE)</f>
        <v/>
      </c>
      <c r="M354">
        <f>IF(C354=0, AND(E354=1, G354=1, I354=1, K354=1), AND(E354=0, G354=0, I354=0, K354=0))</f>
        <v/>
      </c>
    </row>
    <row r="355">
      <c r="A355" s="3">
        <f>'PALS Prod'!H356</f>
        <v/>
      </c>
      <c r="B355">
        <f>VLOOKUP(A355, 'PALS Prod'!$H$3:$J$863, 2, FALSE)</f>
        <v/>
      </c>
      <c r="C355">
        <f>VLOOKUP(A355, 'PALS Prod'!$H$3:$J$863, 3, FALSE)</f>
        <v/>
      </c>
      <c r="D355">
        <f>VLOOKUP('Needs Work&gt;5DB Units Comparison'!A355, 'CARA Test'!$A$2:$C$1137, 2, FALSE)</f>
        <v/>
      </c>
      <c r="E355">
        <f>VLOOKUP('Needs Work&gt;5DB Units Comparison'!A355, 'CARA Test'!$A$2:$C$1137, 3, FALSE)</f>
        <v/>
      </c>
      <c r="F355">
        <f>VLOOKUP('Needs Work&gt;5DB Units Comparison'!$A355, 'CARA Prod2'!$A$2:$C$1138, 2, FALSE)</f>
        <v/>
      </c>
      <c r="G355">
        <f>VLOOKUP('Needs Work&gt;5DB Units Comparison'!$A355, 'CARA Prod2'!$A$2:$C$1138, 3, FALSE)</f>
        <v/>
      </c>
      <c r="H355">
        <f>VLOOKUP('Needs Work&gt;5DB Units Comparison'!A355, 'DataMart Test'!$A$2:$C$1137, 2, FALSE)</f>
        <v/>
      </c>
      <c r="I355">
        <f>VLOOKUP('Needs Work&gt;5DB Units Comparison'!A355, 'DataMart Test'!$A$2:$C$1137, 3, FALSE)</f>
        <v/>
      </c>
      <c r="J355">
        <f>VLOOKUP('Needs Work&gt;5DB Units Comparison'!A355, 'DataMart Prod'!$A$2:$C$1137, 2, FALSE)</f>
        <v/>
      </c>
      <c r="K355">
        <f>VLOOKUP('Needs Work&gt;5DB Units Comparison'!A355, 'DataMart Prod'!$A$2:$C$1137, 3, FALSE)</f>
        <v/>
      </c>
      <c r="L355">
        <f>IF(AND(B355=D355, B355=F355, B355=H355, B355=J355), TRUE, FALSE)</f>
        <v/>
      </c>
      <c r="M355">
        <f>IF(C355=0, AND(E355=1, G355=1, I355=1, K355=1), AND(E355=0, G355=0, I355=0, K355=0))</f>
        <v/>
      </c>
    </row>
    <row r="356">
      <c r="A356" s="3">
        <f>'PALS Prod'!H357</f>
        <v/>
      </c>
      <c r="B356">
        <f>VLOOKUP(A356, 'PALS Prod'!$H$3:$J$863, 2, FALSE)</f>
        <v/>
      </c>
      <c r="C356">
        <f>VLOOKUP(A356, 'PALS Prod'!$H$3:$J$863, 3, FALSE)</f>
        <v/>
      </c>
      <c r="D356">
        <f>VLOOKUP('Needs Work&gt;5DB Units Comparison'!A356, 'CARA Test'!$A$2:$C$1137, 2, FALSE)</f>
        <v/>
      </c>
      <c r="E356">
        <f>VLOOKUP('Needs Work&gt;5DB Units Comparison'!A356, 'CARA Test'!$A$2:$C$1137, 3, FALSE)</f>
        <v/>
      </c>
      <c r="F356">
        <f>VLOOKUP('Needs Work&gt;5DB Units Comparison'!$A356, 'CARA Prod2'!$A$2:$C$1138, 2, FALSE)</f>
        <v/>
      </c>
      <c r="G356">
        <f>VLOOKUP('Needs Work&gt;5DB Units Comparison'!$A356, 'CARA Prod2'!$A$2:$C$1138, 3, FALSE)</f>
        <v/>
      </c>
      <c r="H356">
        <f>VLOOKUP('Needs Work&gt;5DB Units Comparison'!A356, 'DataMart Test'!$A$2:$C$1137, 2, FALSE)</f>
        <v/>
      </c>
      <c r="I356">
        <f>VLOOKUP('Needs Work&gt;5DB Units Comparison'!A356, 'DataMart Test'!$A$2:$C$1137, 3, FALSE)</f>
        <v/>
      </c>
      <c r="J356">
        <f>VLOOKUP('Needs Work&gt;5DB Units Comparison'!A356, 'DataMart Prod'!$A$2:$C$1137, 2, FALSE)</f>
        <v/>
      </c>
      <c r="K356">
        <f>VLOOKUP('Needs Work&gt;5DB Units Comparison'!A356, 'DataMart Prod'!$A$2:$C$1137, 3, FALSE)</f>
        <v/>
      </c>
      <c r="L356">
        <f>IF(AND(B356=D356, B356=F356, B356=H356, B356=J356), TRUE, FALSE)</f>
        <v/>
      </c>
      <c r="M356">
        <f>IF(C356=0, AND(E356=1, G356=1, I356=1, K356=1), AND(E356=0, G356=0, I356=0, K356=0))</f>
        <v/>
      </c>
    </row>
    <row r="357">
      <c r="A357" s="3">
        <f>'PALS Prod'!H358</f>
        <v/>
      </c>
      <c r="B357">
        <f>VLOOKUP(A357, 'PALS Prod'!$H$3:$J$863, 2, FALSE)</f>
        <v/>
      </c>
      <c r="C357">
        <f>VLOOKUP(A357, 'PALS Prod'!$H$3:$J$863, 3, FALSE)</f>
        <v/>
      </c>
      <c r="D357">
        <f>VLOOKUP('Needs Work&gt;5DB Units Comparison'!A357, 'CARA Test'!$A$2:$C$1137, 2, FALSE)</f>
        <v/>
      </c>
      <c r="E357">
        <f>VLOOKUP('Needs Work&gt;5DB Units Comparison'!A357, 'CARA Test'!$A$2:$C$1137, 3, FALSE)</f>
        <v/>
      </c>
      <c r="F357">
        <f>VLOOKUP('Needs Work&gt;5DB Units Comparison'!$A357, 'CARA Prod2'!$A$2:$C$1138, 2, FALSE)</f>
        <v/>
      </c>
      <c r="G357">
        <f>VLOOKUP('Needs Work&gt;5DB Units Comparison'!$A357, 'CARA Prod2'!$A$2:$C$1138, 3, FALSE)</f>
        <v/>
      </c>
      <c r="H357">
        <f>VLOOKUP('Needs Work&gt;5DB Units Comparison'!A357, 'DataMart Test'!$A$2:$C$1137, 2, FALSE)</f>
        <v/>
      </c>
      <c r="I357">
        <f>VLOOKUP('Needs Work&gt;5DB Units Comparison'!A357, 'DataMart Test'!$A$2:$C$1137, 3, FALSE)</f>
        <v/>
      </c>
      <c r="J357">
        <f>VLOOKUP('Needs Work&gt;5DB Units Comparison'!A357, 'DataMart Prod'!$A$2:$C$1137, 2, FALSE)</f>
        <v/>
      </c>
      <c r="K357">
        <f>VLOOKUP('Needs Work&gt;5DB Units Comparison'!A357, 'DataMart Prod'!$A$2:$C$1137, 3, FALSE)</f>
        <v/>
      </c>
      <c r="L357">
        <f>IF(AND(B357=D357, B357=F357, B357=H357, B357=J357), TRUE, FALSE)</f>
        <v/>
      </c>
      <c r="M357">
        <f>IF(C357=0, AND(E357=1, G357=1, I357=1, K357=1), AND(E357=0, G357=0, I357=0, K357=0))</f>
        <v/>
      </c>
    </row>
    <row r="358">
      <c r="A358" s="3">
        <f>'PALS Prod'!H359</f>
        <v/>
      </c>
      <c r="B358">
        <f>VLOOKUP(A358, 'PALS Prod'!$H$3:$J$863, 2, FALSE)</f>
        <v/>
      </c>
      <c r="C358">
        <f>VLOOKUP(A358, 'PALS Prod'!$H$3:$J$863, 3, FALSE)</f>
        <v/>
      </c>
      <c r="D358">
        <f>VLOOKUP('Needs Work&gt;5DB Units Comparison'!A358, 'CARA Test'!$A$2:$C$1137, 2, FALSE)</f>
        <v/>
      </c>
      <c r="E358">
        <f>VLOOKUP('Needs Work&gt;5DB Units Comparison'!A358, 'CARA Test'!$A$2:$C$1137, 3, FALSE)</f>
        <v/>
      </c>
      <c r="F358">
        <f>VLOOKUP('Needs Work&gt;5DB Units Comparison'!$A358, 'CARA Prod2'!$A$2:$C$1138, 2, FALSE)</f>
        <v/>
      </c>
      <c r="G358">
        <f>VLOOKUP('Needs Work&gt;5DB Units Comparison'!$A358, 'CARA Prod2'!$A$2:$C$1138, 3, FALSE)</f>
        <v/>
      </c>
      <c r="H358">
        <f>VLOOKUP('Needs Work&gt;5DB Units Comparison'!A358, 'DataMart Test'!$A$2:$C$1137, 2, FALSE)</f>
        <v/>
      </c>
      <c r="I358">
        <f>VLOOKUP('Needs Work&gt;5DB Units Comparison'!A358, 'DataMart Test'!$A$2:$C$1137, 3, FALSE)</f>
        <v/>
      </c>
      <c r="J358">
        <f>VLOOKUP('Needs Work&gt;5DB Units Comparison'!A358, 'DataMart Prod'!$A$2:$C$1137, 2, FALSE)</f>
        <v/>
      </c>
      <c r="K358">
        <f>VLOOKUP('Needs Work&gt;5DB Units Comparison'!A358, 'DataMart Prod'!$A$2:$C$1137, 3, FALSE)</f>
        <v/>
      </c>
      <c r="L358">
        <f>IF(AND(B358=D358, B358=F358, B358=H358, B358=J358), TRUE, FALSE)</f>
        <v/>
      </c>
      <c r="M358">
        <f>IF(C358=0, AND(E358=1, G358=1, I358=1, K358=1), AND(E358=0, G358=0, I358=0, K358=0))</f>
        <v/>
      </c>
    </row>
    <row r="359">
      <c r="A359" s="3">
        <f>'PALS Prod'!H360</f>
        <v/>
      </c>
      <c r="B359">
        <f>VLOOKUP(A359, 'PALS Prod'!$H$3:$J$863, 2, FALSE)</f>
        <v/>
      </c>
      <c r="C359">
        <f>VLOOKUP(A359, 'PALS Prod'!$H$3:$J$863, 3, FALSE)</f>
        <v/>
      </c>
      <c r="D359">
        <f>VLOOKUP('Needs Work&gt;5DB Units Comparison'!A359, 'CARA Test'!$A$2:$C$1137, 2, FALSE)</f>
        <v/>
      </c>
      <c r="E359">
        <f>VLOOKUP('Needs Work&gt;5DB Units Comparison'!A359, 'CARA Test'!$A$2:$C$1137, 3, FALSE)</f>
        <v/>
      </c>
      <c r="F359">
        <f>VLOOKUP('Needs Work&gt;5DB Units Comparison'!$A359, 'CARA Prod2'!$A$2:$C$1138, 2, FALSE)</f>
        <v/>
      </c>
      <c r="G359">
        <f>VLOOKUP('Needs Work&gt;5DB Units Comparison'!$A359, 'CARA Prod2'!$A$2:$C$1138, 3, FALSE)</f>
        <v/>
      </c>
      <c r="H359">
        <f>VLOOKUP('Needs Work&gt;5DB Units Comparison'!A359, 'DataMart Test'!$A$2:$C$1137, 2, FALSE)</f>
        <v/>
      </c>
      <c r="I359">
        <f>VLOOKUP('Needs Work&gt;5DB Units Comparison'!A359, 'DataMart Test'!$A$2:$C$1137, 3, FALSE)</f>
        <v/>
      </c>
      <c r="J359">
        <f>VLOOKUP('Needs Work&gt;5DB Units Comparison'!A359, 'DataMart Prod'!$A$2:$C$1137, 2, FALSE)</f>
        <v/>
      </c>
      <c r="K359">
        <f>VLOOKUP('Needs Work&gt;5DB Units Comparison'!A359, 'DataMart Prod'!$A$2:$C$1137, 3, FALSE)</f>
        <v/>
      </c>
      <c r="L359">
        <f>IF(AND(B359=D359, B359=F359, B359=H359, B359=J359), TRUE, FALSE)</f>
        <v/>
      </c>
      <c r="M359">
        <f>IF(C359=0, AND(E359=1, G359=1, I359=1, K359=1), AND(E359=0, G359=0, I359=0, K359=0))</f>
        <v/>
      </c>
    </row>
    <row r="360">
      <c r="A360" s="3">
        <f>'PALS Prod'!H361</f>
        <v/>
      </c>
      <c r="B360">
        <f>VLOOKUP(A360, 'PALS Prod'!$H$3:$J$863, 2, FALSE)</f>
        <v/>
      </c>
      <c r="C360">
        <f>VLOOKUP(A360, 'PALS Prod'!$H$3:$J$863, 3, FALSE)</f>
        <v/>
      </c>
      <c r="D360">
        <f>VLOOKUP('Needs Work&gt;5DB Units Comparison'!A360, 'CARA Test'!$A$2:$C$1137, 2, FALSE)</f>
        <v/>
      </c>
      <c r="E360">
        <f>VLOOKUP('Needs Work&gt;5DB Units Comparison'!A360, 'CARA Test'!$A$2:$C$1137, 3, FALSE)</f>
        <v/>
      </c>
      <c r="F360">
        <f>VLOOKUP('Needs Work&gt;5DB Units Comparison'!$A360, 'CARA Prod2'!$A$2:$C$1138, 2, FALSE)</f>
        <v/>
      </c>
      <c r="G360">
        <f>VLOOKUP('Needs Work&gt;5DB Units Comparison'!$A360, 'CARA Prod2'!$A$2:$C$1138, 3, FALSE)</f>
        <v/>
      </c>
      <c r="H360">
        <f>VLOOKUP('Needs Work&gt;5DB Units Comparison'!A360, 'DataMart Test'!$A$2:$C$1137, 2, FALSE)</f>
        <v/>
      </c>
      <c r="I360">
        <f>VLOOKUP('Needs Work&gt;5DB Units Comparison'!A360, 'DataMart Test'!$A$2:$C$1137, 3, FALSE)</f>
        <v/>
      </c>
      <c r="J360">
        <f>VLOOKUP('Needs Work&gt;5DB Units Comparison'!A360, 'DataMart Prod'!$A$2:$C$1137, 2, FALSE)</f>
        <v/>
      </c>
      <c r="K360">
        <f>VLOOKUP('Needs Work&gt;5DB Units Comparison'!A360, 'DataMart Prod'!$A$2:$C$1137, 3, FALSE)</f>
        <v/>
      </c>
      <c r="L360">
        <f>IF(AND(B360=D360, B360=F360, B360=H360, B360=J360), TRUE, FALSE)</f>
        <v/>
      </c>
      <c r="M360">
        <f>IF(C360=0, AND(E360=1, G360=1, I360=1, K360=1), AND(E360=0, G360=0, I360=0, K360=0))</f>
        <v/>
      </c>
    </row>
    <row r="361">
      <c r="A361" s="3">
        <f>'PALS Prod'!H362</f>
        <v/>
      </c>
      <c r="B361">
        <f>VLOOKUP(A361, 'PALS Prod'!$H$3:$J$863, 2, FALSE)</f>
        <v/>
      </c>
      <c r="C361">
        <f>VLOOKUP(A361, 'PALS Prod'!$H$3:$J$863, 3, FALSE)</f>
        <v/>
      </c>
      <c r="D361">
        <f>VLOOKUP('Needs Work&gt;5DB Units Comparison'!A361, 'CARA Test'!$A$2:$C$1137, 2, FALSE)</f>
        <v/>
      </c>
      <c r="E361">
        <f>VLOOKUP('Needs Work&gt;5DB Units Comparison'!A361, 'CARA Test'!$A$2:$C$1137, 3, FALSE)</f>
        <v/>
      </c>
      <c r="F361">
        <f>VLOOKUP('Needs Work&gt;5DB Units Comparison'!$A361, 'CARA Prod2'!$A$2:$C$1138, 2, FALSE)</f>
        <v/>
      </c>
      <c r="G361">
        <f>VLOOKUP('Needs Work&gt;5DB Units Comparison'!$A361, 'CARA Prod2'!$A$2:$C$1138, 3, FALSE)</f>
        <v/>
      </c>
      <c r="H361">
        <f>VLOOKUP('Needs Work&gt;5DB Units Comparison'!A361, 'DataMart Test'!$A$2:$C$1137, 2, FALSE)</f>
        <v/>
      </c>
      <c r="I361">
        <f>VLOOKUP('Needs Work&gt;5DB Units Comparison'!A361, 'DataMart Test'!$A$2:$C$1137, 3, FALSE)</f>
        <v/>
      </c>
      <c r="J361">
        <f>VLOOKUP('Needs Work&gt;5DB Units Comparison'!A361, 'DataMart Prod'!$A$2:$C$1137, 2, FALSE)</f>
        <v/>
      </c>
      <c r="K361">
        <f>VLOOKUP('Needs Work&gt;5DB Units Comparison'!A361, 'DataMart Prod'!$A$2:$C$1137, 3, FALSE)</f>
        <v/>
      </c>
      <c r="L361">
        <f>IF(AND(B361=D361, B361=F361, B361=H361, B361=J361), TRUE, FALSE)</f>
        <v/>
      </c>
      <c r="M361">
        <f>IF(C361=0, AND(E361=1, G361=1, I361=1, K361=1), AND(E361=0, G361=0, I361=0, K361=0))</f>
        <v/>
      </c>
    </row>
    <row r="362">
      <c r="A362" s="3">
        <f>'PALS Prod'!H363</f>
        <v/>
      </c>
      <c r="B362">
        <f>VLOOKUP(A362, 'PALS Prod'!$H$3:$J$863, 2, FALSE)</f>
        <v/>
      </c>
      <c r="C362">
        <f>VLOOKUP(A362, 'PALS Prod'!$H$3:$J$863, 3, FALSE)</f>
        <v/>
      </c>
      <c r="D362">
        <f>VLOOKUP('Needs Work&gt;5DB Units Comparison'!A362, 'CARA Test'!$A$2:$C$1137, 2, FALSE)</f>
        <v/>
      </c>
      <c r="E362">
        <f>VLOOKUP('Needs Work&gt;5DB Units Comparison'!A362, 'CARA Test'!$A$2:$C$1137, 3, FALSE)</f>
        <v/>
      </c>
      <c r="F362">
        <f>VLOOKUP('Needs Work&gt;5DB Units Comparison'!$A362, 'CARA Prod2'!$A$2:$C$1138, 2, FALSE)</f>
        <v/>
      </c>
      <c r="G362">
        <f>VLOOKUP('Needs Work&gt;5DB Units Comparison'!$A362, 'CARA Prod2'!$A$2:$C$1138, 3, FALSE)</f>
        <v/>
      </c>
      <c r="H362">
        <f>VLOOKUP('Needs Work&gt;5DB Units Comparison'!A362, 'DataMart Test'!$A$2:$C$1137, 2, FALSE)</f>
        <v/>
      </c>
      <c r="I362">
        <f>VLOOKUP('Needs Work&gt;5DB Units Comparison'!A362, 'DataMart Test'!$A$2:$C$1137, 3, FALSE)</f>
        <v/>
      </c>
      <c r="J362">
        <f>VLOOKUP('Needs Work&gt;5DB Units Comparison'!A362, 'DataMart Prod'!$A$2:$C$1137, 2, FALSE)</f>
        <v/>
      </c>
      <c r="K362">
        <f>VLOOKUP('Needs Work&gt;5DB Units Comparison'!A362, 'DataMart Prod'!$A$2:$C$1137, 3, FALSE)</f>
        <v/>
      </c>
      <c r="L362">
        <f>IF(AND(B362=D362, B362=F362, B362=H362, B362=J362), TRUE, FALSE)</f>
        <v/>
      </c>
      <c r="M362">
        <f>IF(C362=0, AND(E362=1, G362=1, I362=1, K362=1), AND(E362=0, G362=0, I362=0, K362=0))</f>
        <v/>
      </c>
    </row>
    <row r="363">
      <c r="A363" s="3">
        <f>'PALS Prod'!H364</f>
        <v/>
      </c>
      <c r="B363">
        <f>VLOOKUP(A363, 'PALS Prod'!$H$3:$J$863, 2, FALSE)</f>
        <v/>
      </c>
      <c r="C363">
        <f>VLOOKUP(A363, 'PALS Prod'!$H$3:$J$863, 3, FALSE)</f>
        <v/>
      </c>
      <c r="D363">
        <f>VLOOKUP('Needs Work&gt;5DB Units Comparison'!A363, 'CARA Test'!$A$2:$C$1137, 2, FALSE)</f>
        <v/>
      </c>
      <c r="E363">
        <f>VLOOKUP('Needs Work&gt;5DB Units Comparison'!A363, 'CARA Test'!$A$2:$C$1137, 3, FALSE)</f>
        <v/>
      </c>
      <c r="F363">
        <f>VLOOKUP('Needs Work&gt;5DB Units Comparison'!$A363, 'CARA Prod2'!$A$2:$C$1138, 2, FALSE)</f>
        <v/>
      </c>
      <c r="G363">
        <f>VLOOKUP('Needs Work&gt;5DB Units Comparison'!$A363, 'CARA Prod2'!$A$2:$C$1138, 3, FALSE)</f>
        <v/>
      </c>
      <c r="H363">
        <f>VLOOKUP('Needs Work&gt;5DB Units Comparison'!A363, 'DataMart Test'!$A$2:$C$1137, 2, FALSE)</f>
        <v/>
      </c>
      <c r="I363">
        <f>VLOOKUP('Needs Work&gt;5DB Units Comparison'!A363, 'DataMart Test'!$A$2:$C$1137, 3, FALSE)</f>
        <v/>
      </c>
      <c r="J363">
        <f>VLOOKUP('Needs Work&gt;5DB Units Comparison'!A363, 'DataMart Prod'!$A$2:$C$1137, 2, FALSE)</f>
        <v/>
      </c>
      <c r="K363">
        <f>VLOOKUP('Needs Work&gt;5DB Units Comparison'!A363, 'DataMart Prod'!$A$2:$C$1137, 3, FALSE)</f>
        <v/>
      </c>
      <c r="L363">
        <f>IF(AND(B363=D363, B363=F363, B363=H363, B363=J363), TRUE, FALSE)</f>
        <v/>
      </c>
      <c r="M363">
        <f>IF(C363=0, AND(E363=1, G363=1, I363=1, K363=1), AND(E363=0, G363=0, I363=0, K363=0))</f>
        <v/>
      </c>
    </row>
    <row r="364">
      <c r="A364" s="3">
        <f>'PALS Prod'!H365</f>
        <v/>
      </c>
      <c r="B364">
        <f>VLOOKUP(A364, 'PALS Prod'!$H$3:$J$863, 2, FALSE)</f>
        <v/>
      </c>
      <c r="C364">
        <f>VLOOKUP(A364, 'PALS Prod'!$H$3:$J$863, 3, FALSE)</f>
        <v/>
      </c>
      <c r="D364">
        <f>VLOOKUP('Needs Work&gt;5DB Units Comparison'!A364, 'CARA Test'!$A$2:$C$1137, 2, FALSE)</f>
        <v/>
      </c>
      <c r="E364">
        <f>VLOOKUP('Needs Work&gt;5DB Units Comparison'!A364, 'CARA Test'!$A$2:$C$1137, 3, FALSE)</f>
        <v/>
      </c>
      <c r="F364">
        <f>VLOOKUP('Needs Work&gt;5DB Units Comparison'!$A364, 'CARA Prod2'!$A$2:$C$1138, 2, FALSE)</f>
        <v/>
      </c>
      <c r="G364">
        <f>VLOOKUP('Needs Work&gt;5DB Units Comparison'!$A364, 'CARA Prod2'!$A$2:$C$1138, 3, FALSE)</f>
        <v/>
      </c>
      <c r="H364">
        <f>VLOOKUP('Needs Work&gt;5DB Units Comparison'!A364, 'DataMart Test'!$A$2:$C$1137, 2, FALSE)</f>
        <v/>
      </c>
      <c r="I364">
        <f>VLOOKUP('Needs Work&gt;5DB Units Comparison'!A364, 'DataMart Test'!$A$2:$C$1137, 3, FALSE)</f>
        <v/>
      </c>
      <c r="J364">
        <f>VLOOKUP('Needs Work&gt;5DB Units Comparison'!A364, 'DataMart Prod'!$A$2:$C$1137, 2, FALSE)</f>
        <v/>
      </c>
      <c r="K364">
        <f>VLOOKUP('Needs Work&gt;5DB Units Comparison'!A364, 'DataMart Prod'!$A$2:$C$1137, 3, FALSE)</f>
        <v/>
      </c>
      <c r="L364">
        <f>IF(AND(B364=D364, B364=F364, B364=H364, B364=J364), TRUE, FALSE)</f>
        <v/>
      </c>
      <c r="M364">
        <f>IF(C364=0, AND(E364=1, G364=1, I364=1, K364=1), AND(E364=0, G364=0, I364=0, K364=0))</f>
        <v/>
      </c>
    </row>
    <row r="365">
      <c r="A365" s="3">
        <f>'PALS Prod'!H366</f>
        <v/>
      </c>
      <c r="B365">
        <f>VLOOKUP(A365, 'PALS Prod'!$H$3:$J$863, 2, FALSE)</f>
        <v/>
      </c>
      <c r="C365">
        <f>VLOOKUP(A365, 'PALS Prod'!$H$3:$J$863, 3, FALSE)</f>
        <v/>
      </c>
      <c r="D365">
        <f>VLOOKUP('Needs Work&gt;5DB Units Comparison'!A365, 'CARA Test'!$A$2:$C$1137, 2, FALSE)</f>
        <v/>
      </c>
      <c r="E365">
        <f>VLOOKUP('Needs Work&gt;5DB Units Comparison'!A365, 'CARA Test'!$A$2:$C$1137, 3, FALSE)</f>
        <v/>
      </c>
      <c r="F365">
        <f>VLOOKUP('Needs Work&gt;5DB Units Comparison'!$A365, 'CARA Prod2'!$A$2:$C$1138, 2, FALSE)</f>
        <v/>
      </c>
      <c r="G365">
        <f>VLOOKUP('Needs Work&gt;5DB Units Comparison'!$A365, 'CARA Prod2'!$A$2:$C$1138, 3, FALSE)</f>
        <v/>
      </c>
      <c r="H365">
        <f>VLOOKUP('Needs Work&gt;5DB Units Comparison'!A365, 'DataMart Test'!$A$2:$C$1137, 2, FALSE)</f>
        <v/>
      </c>
      <c r="I365">
        <f>VLOOKUP('Needs Work&gt;5DB Units Comparison'!A365, 'DataMart Test'!$A$2:$C$1137, 3, FALSE)</f>
        <v/>
      </c>
      <c r="J365">
        <f>VLOOKUP('Needs Work&gt;5DB Units Comparison'!A365, 'DataMart Prod'!$A$2:$C$1137, 2, FALSE)</f>
        <v/>
      </c>
      <c r="K365">
        <f>VLOOKUP('Needs Work&gt;5DB Units Comparison'!A365, 'DataMart Prod'!$A$2:$C$1137, 3, FALSE)</f>
        <v/>
      </c>
      <c r="L365">
        <f>IF(AND(B365=D365, B365=F365, B365=H365, B365=J365), TRUE, FALSE)</f>
        <v/>
      </c>
      <c r="M365">
        <f>IF(C365=0, AND(E365=1, G365=1, I365=1, K365=1), AND(E365=0, G365=0, I365=0, K365=0))</f>
        <v/>
      </c>
    </row>
    <row r="366">
      <c r="A366" s="3">
        <f>'PALS Prod'!H367</f>
        <v/>
      </c>
      <c r="B366">
        <f>VLOOKUP(A366, 'PALS Prod'!$H$3:$J$863, 2, FALSE)</f>
        <v/>
      </c>
      <c r="C366">
        <f>VLOOKUP(A366, 'PALS Prod'!$H$3:$J$863, 3, FALSE)</f>
        <v/>
      </c>
      <c r="D366">
        <f>VLOOKUP('Needs Work&gt;5DB Units Comparison'!A366, 'CARA Test'!$A$2:$C$1137, 2, FALSE)</f>
        <v/>
      </c>
      <c r="E366">
        <f>VLOOKUP('Needs Work&gt;5DB Units Comparison'!A366, 'CARA Test'!$A$2:$C$1137, 3, FALSE)</f>
        <v/>
      </c>
      <c r="F366">
        <f>VLOOKUP('Needs Work&gt;5DB Units Comparison'!$A366, 'CARA Prod2'!$A$2:$C$1138, 2, FALSE)</f>
        <v/>
      </c>
      <c r="G366">
        <f>VLOOKUP('Needs Work&gt;5DB Units Comparison'!$A366, 'CARA Prod2'!$A$2:$C$1138, 3, FALSE)</f>
        <v/>
      </c>
      <c r="H366">
        <f>VLOOKUP('Needs Work&gt;5DB Units Comparison'!A366, 'DataMart Test'!$A$2:$C$1137, 2, FALSE)</f>
        <v/>
      </c>
      <c r="I366">
        <f>VLOOKUP('Needs Work&gt;5DB Units Comparison'!A366, 'DataMart Test'!$A$2:$C$1137, 3, FALSE)</f>
        <v/>
      </c>
      <c r="J366">
        <f>VLOOKUP('Needs Work&gt;5DB Units Comparison'!A366, 'DataMart Prod'!$A$2:$C$1137, 2, FALSE)</f>
        <v/>
      </c>
      <c r="K366">
        <f>VLOOKUP('Needs Work&gt;5DB Units Comparison'!A366, 'DataMart Prod'!$A$2:$C$1137, 3, FALSE)</f>
        <v/>
      </c>
      <c r="L366">
        <f>IF(AND(B366=D366, B366=F366, B366=H366, B366=J366), TRUE, FALSE)</f>
        <v/>
      </c>
      <c r="M366">
        <f>IF(C366=0, AND(E366=1, G366=1, I366=1, K366=1), AND(E366=0, G366=0, I366=0, K366=0))</f>
        <v/>
      </c>
    </row>
    <row r="367">
      <c r="A367" s="3">
        <f>'PALS Prod'!H368</f>
        <v/>
      </c>
      <c r="B367">
        <f>VLOOKUP(A367, 'PALS Prod'!$H$3:$J$863, 2, FALSE)</f>
        <v/>
      </c>
      <c r="C367">
        <f>VLOOKUP(A367, 'PALS Prod'!$H$3:$J$863, 3, FALSE)</f>
        <v/>
      </c>
      <c r="D367">
        <f>VLOOKUP('Needs Work&gt;5DB Units Comparison'!A367, 'CARA Test'!$A$2:$C$1137, 2, FALSE)</f>
        <v/>
      </c>
      <c r="E367">
        <f>VLOOKUP('Needs Work&gt;5DB Units Comparison'!A367, 'CARA Test'!$A$2:$C$1137, 3, FALSE)</f>
        <v/>
      </c>
      <c r="F367">
        <f>VLOOKUP('Needs Work&gt;5DB Units Comparison'!$A367, 'CARA Prod2'!$A$2:$C$1138, 2, FALSE)</f>
        <v/>
      </c>
      <c r="G367">
        <f>VLOOKUP('Needs Work&gt;5DB Units Comparison'!$A367, 'CARA Prod2'!$A$2:$C$1138, 3, FALSE)</f>
        <v/>
      </c>
      <c r="H367">
        <f>VLOOKUP('Needs Work&gt;5DB Units Comparison'!A367, 'DataMart Test'!$A$2:$C$1137, 2, FALSE)</f>
        <v/>
      </c>
      <c r="I367">
        <f>VLOOKUP('Needs Work&gt;5DB Units Comparison'!A367, 'DataMart Test'!$A$2:$C$1137, 3, FALSE)</f>
        <v/>
      </c>
      <c r="J367">
        <f>VLOOKUP('Needs Work&gt;5DB Units Comparison'!A367, 'DataMart Prod'!$A$2:$C$1137, 2, FALSE)</f>
        <v/>
      </c>
      <c r="K367">
        <f>VLOOKUP('Needs Work&gt;5DB Units Comparison'!A367, 'DataMart Prod'!$A$2:$C$1137, 3, FALSE)</f>
        <v/>
      </c>
      <c r="L367">
        <f>IF(AND(B367=D367, B367=F367, B367=H367, B367=J367), TRUE, FALSE)</f>
        <v/>
      </c>
      <c r="M367">
        <f>IF(C367=0, AND(E367=1, G367=1, I367=1, K367=1), AND(E367=0, G367=0, I367=0, K367=0))</f>
        <v/>
      </c>
    </row>
    <row r="368">
      <c r="A368" s="3">
        <f>'PALS Prod'!H369</f>
        <v/>
      </c>
      <c r="B368">
        <f>VLOOKUP(A368, 'PALS Prod'!$H$3:$J$863, 2, FALSE)</f>
        <v/>
      </c>
      <c r="C368">
        <f>VLOOKUP(A368, 'PALS Prod'!$H$3:$J$863, 3, FALSE)</f>
        <v/>
      </c>
      <c r="D368">
        <f>VLOOKUP('Needs Work&gt;5DB Units Comparison'!A368, 'CARA Test'!$A$2:$C$1137, 2, FALSE)</f>
        <v/>
      </c>
      <c r="E368">
        <f>VLOOKUP('Needs Work&gt;5DB Units Comparison'!A368, 'CARA Test'!$A$2:$C$1137, 3, FALSE)</f>
        <v/>
      </c>
      <c r="F368">
        <f>VLOOKUP('Needs Work&gt;5DB Units Comparison'!$A368, 'CARA Prod2'!$A$2:$C$1138, 2, FALSE)</f>
        <v/>
      </c>
      <c r="G368">
        <f>VLOOKUP('Needs Work&gt;5DB Units Comparison'!$A368, 'CARA Prod2'!$A$2:$C$1138, 3, FALSE)</f>
        <v/>
      </c>
      <c r="H368">
        <f>VLOOKUP('Needs Work&gt;5DB Units Comparison'!A368, 'DataMart Test'!$A$2:$C$1137, 2, FALSE)</f>
        <v/>
      </c>
      <c r="I368">
        <f>VLOOKUP('Needs Work&gt;5DB Units Comparison'!A368, 'DataMart Test'!$A$2:$C$1137, 3, FALSE)</f>
        <v/>
      </c>
      <c r="J368">
        <f>VLOOKUP('Needs Work&gt;5DB Units Comparison'!A368, 'DataMart Prod'!$A$2:$C$1137, 2, FALSE)</f>
        <v/>
      </c>
      <c r="K368">
        <f>VLOOKUP('Needs Work&gt;5DB Units Comparison'!A368, 'DataMart Prod'!$A$2:$C$1137, 3, FALSE)</f>
        <v/>
      </c>
      <c r="L368">
        <f>IF(AND(B368=D368, B368=F368, B368=H368, B368=J368), TRUE, FALSE)</f>
        <v/>
      </c>
      <c r="M368">
        <f>IF(C368=0, AND(E368=1, G368=1, I368=1, K368=1), AND(E368=0, G368=0, I368=0, K368=0))</f>
        <v/>
      </c>
    </row>
    <row r="369">
      <c r="A369" s="3">
        <f>'PALS Prod'!H370</f>
        <v/>
      </c>
      <c r="B369">
        <f>VLOOKUP(A369, 'PALS Prod'!$H$3:$J$863, 2, FALSE)</f>
        <v/>
      </c>
      <c r="C369">
        <f>VLOOKUP(A369, 'PALS Prod'!$H$3:$J$863, 3, FALSE)</f>
        <v/>
      </c>
      <c r="D369">
        <f>VLOOKUP('Needs Work&gt;5DB Units Comparison'!A369, 'CARA Test'!$A$2:$C$1137, 2, FALSE)</f>
        <v/>
      </c>
      <c r="E369">
        <f>VLOOKUP('Needs Work&gt;5DB Units Comparison'!A369, 'CARA Test'!$A$2:$C$1137, 3, FALSE)</f>
        <v/>
      </c>
      <c r="F369">
        <f>VLOOKUP('Needs Work&gt;5DB Units Comparison'!$A369, 'CARA Prod2'!$A$2:$C$1138, 2, FALSE)</f>
        <v/>
      </c>
      <c r="G369">
        <f>VLOOKUP('Needs Work&gt;5DB Units Comparison'!$A369, 'CARA Prod2'!$A$2:$C$1138, 3, FALSE)</f>
        <v/>
      </c>
      <c r="H369">
        <f>VLOOKUP('Needs Work&gt;5DB Units Comparison'!A369, 'DataMart Test'!$A$2:$C$1137, 2, FALSE)</f>
        <v/>
      </c>
      <c r="I369">
        <f>VLOOKUP('Needs Work&gt;5DB Units Comparison'!A369, 'DataMart Test'!$A$2:$C$1137, 3, FALSE)</f>
        <v/>
      </c>
      <c r="J369">
        <f>VLOOKUP('Needs Work&gt;5DB Units Comparison'!A369, 'DataMart Prod'!$A$2:$C$1137, 2, FALSE)</f>
        <v/>
      </c>
      <c r="K369">
        <f>VLOOKUP('Needs Work&gt;5DB Units Comparison'!A369, 'DataMart Prod'!$A$2:$C$1137, 3, FALSE)</f>
        <v/>
      </c>
      <c r="L369">
        <f>IF(AND(B369=D369, B369=F369, B369=H369, B369=J369), TRUE, FALSE)</f>
        <v/>
      </c>
      <c r="M369">
        <f>IF(C369=0, AND(E369=1, G369=1, I369=1, K369=1), AND(E369=0, G369=0, I369=0, K369=0))</f>
        <v/>
      </c>
    </row>
    <row r="370">
      <c r="A370" s="3">
        <f>'PALS Prod'!H371</f>
        <v/>
      </c>
      <c r="B370">
        <f>VLOOKUP(A370, 'PALS Prod'!$H$3:$J$863, 2, FALSE)</f>
        <v/>
      </c>
      <c r="C370">
        <f>VLOOKUP(A370, 'PALS Prod'!$H$3:$J$863, 3, FALSE)</f>
        <v/>
      </c>
      <c r="D370">
        <f>VLOOKUP('Needs Work&gt;5DB Units Comparison'!A370, 'CARA Test'!$A$2:$C$1137, 2, FALSE)</f>
        <v/>
      </c>
      <c r="E370">
        <f>VLOOKUP('Needs Work&gt;5DB Units Comparison'!A370, 'CARA Test'!$A$2:$C$1137, 3, FALSE)</f>
        <v/>
      </c>
      <c r="F370">
        <f>VLOOKUP('Needs Work&gt;5DB Units Comparison'!$A370, 'CARA Prod2'!$A$2:$C$1138, 2, FALSE)</f>
        <v/>
      </c>
      <c r="G370">
        <f>VLOOKUP('Needs Work&gt;5DB Units Comparison'!$A370, 'CARA Prod2'!$A$2:$C$1138, 3, FALSE)</f>
        <v/>
      </c>
      <c r="H370">
        <f>VLOOKUP('Needs Work&gt;5DB Units Comparison'!A370, 'DataMart Test'!$A$2:$C$1137, 2, FALSE)</f>
        <v/>
      </c>
      <c r="I370">
        <f>VLOOKUP('Needs Work&gt;5DB Units Comparison'!A370, 'DataMart Test'!$A$2:$C$1137, 3, FALSE)</f>
        <v/>
      </c>
      <c r="J370">
        <f>VLOOKUP('Needs Work&gt;5DB Units Comparison'!A370, 'DataMart Prod'!$A$2:$C$1137, 2, FALSE)</f>
        <v/>
      </c>
      <c r="K370">
        <f>VLOOKUP('Needs Work&gt;5DB Units Comparison'!A370, 'DataMart Prod'!$A$2:$C$1137, 3, FALSE)</f>
        <v/>
      </c>
      <c r="L370">
        <f>IF(AND(B370=D370, B370=F370, B370=H370, B370=J370), TRUE, FALSE)</f>
        <v/>
      </c>
      <c r="M370">
        <f>IF(C370=0, AND(E370=1, G370=1, I370=1, K370=1), AND(E370=0, G370=0, I370=0, K370=0))</f>
        <v/>
      </c>
    </row>
    <row r="371">
      <c r="A371" s="3">
        <f>'PALS Prod'!H372</f>
        <v/>
      </c>
      <c r="B371">
        <f>VLOOKUP(A371, 'PALS Prod'!$H$3:$J$863, 2, FALSE)</f>
        <v/>
      </c>
      <c r="C371">
        <f>VLOOKUP(A371, 'PALS Prod'!$H$3:$J$863, 3, FALSE)</f>
        <v/>
      </c>
      <c r="D371">
        <f>VLOOKUP('Needs Work&gt;5DB Units Comparison'!A371, 'CARA Test'!$A$2:$C$1137, 2, FALSE)</f>
        <v/>
      </c>
      <c r="E371">
        <f>VLOOKUP('Needs Work&gt;5DB Units Comparison'!A371, 'CARA Test'!$A$2:$C$1137, 3, FALSE)</f>
        <v/>
      </c>
      <c r="F371">
        <f>VLOOKUP('Needs Work&gt;5DB Units Comparison'!$A371, 'CARA Prod2'!$A$2:$C$1138, 2, FALSE)</f>
        <v/>
      </c>
      <c r="G371">
        <f>VLOOKUP('Needs Work&gt;5DB Units Comparison'!$A371, 'CARA Prod2'!$A$2:$C$1138, 3, FALSE)</f>
        <v/>
      </c>
      <c r="H371">
        <f>VLOOKUP('Needs Work&gt;5DB Units Comparison'!A371, 'DataMart Test'!$A$2:$C$1137, 2, FALSE)</f>
        <v/>
      </c>
      <c r="I371">
        <f>VLOOKUP('Needs Work&gt;5DB Units Comparison'!A371, 'DataMart Test'!$A$2:$C$1137, 3, FALSE)</f>
        <v/>
      </c>
      <c r="J371">
        <f>VLOOKUP('Needs Work&gt;5DB Units Comparison'!A371, 'DataMart Prod'!$A$2:$C$1137, 2, FALSE)</f>
        <v/>
      </c>
      <c r="K371">
        <f>VLOOKUP('Needs Work&gt;5DB Units Comparison'!A371, 'DataMart Prod'!$A$2:$C$1137, 3, FALSE)</f>
        <v/>
      </c>
      <c r="L371">
        <f>IF(AND(B371=D371, B371=F371, B371=H371, B371=J371), TRUE, FALSE)</f>
        <v/>
      </c>
      <c r="M371">
        <f>IF(C371=0, AND(E371=1, G371=1, I371=1, K371=1), AND(E371=0, G371=0, I371=0, K371=0))</f>
        <v/>
      </c>
    </row>
    <row r="372">
      <c r="A372" s="3">
        <f>'PALS Prod'!H373</f>
        <v/>
      </c>
      <c r="B372">
        <f>VLOOKUP(A372, 'PALS Prod'!$H$3:$J$863, 2, FALSE)</f>
        <v/>
      </c>
      <c r="C372">
        <f>VLOOKUP(A372, 'PALS Prod'!$H$3:$J$863, 3, FALSE)</f>
        <v/>
      </c>
      <c r="D372">
        <f>VLOOKUP('Needs Work&gt;5DB Units Comparison'!A372, 'CARA Test'!$A$2:$C$1137, 2, FALSE)</f>
        <v/>
      </c>
      <c r="E372">
        <f>VLOOKUP('Needs Work&gt;5DB Units Comparison'!A372, 'CARA Test'!$A$2:$C$1137, 3, FALSE)</f>
        <v/>
      </c>
      <c r="F372">
        <f>VLOOKUP('Needs Work&gt;5DB Units Comparison'!$A372, 'CARA Prod2'!$A$2:$C$1138, 2, FALSE)</f>
        <v/>
      </c>
      <c r="G372">
        <f>VLOOKUP('Needs Work&gt;5DB Units Comparison'!$A372, 'CARA Prod2'!$A$2:$C$1138, 3, FALSE)</f>
        <v/>
      </c>
      <c r="H372">
        <f>VLOOKUP('Needs Work&gt;5DB Units Comparison'!A372, 'DataMart Test'!$A$2:$C$1137, 2, FALSE)</f>
        <v/>
      </c>
      <c r="I372">
        <f>VLOOKUP('Needs Work&gt;5DB Units Comparison'!A372, 'DataMart Test'!$A$2:$C$1137, 3, FALSE)</f>
        <v/>
      </c>
      <c r="J372">
        <f>VLOOKUP('Needs Work&gt;5DB Units Comparison'!A372, 'DataMart Prod'!$A$2:$C$1137, 2, FALSE)</f>
        <v/>
      </c>
      <c r="K372">
        <f>VLOOKUP('Needs Work&gt;5DB Units Comparison'!A372, 'DataMart Prod'!$A$2:$C$1137, 3, FALSE)</f>
        <v/>
      </c>
      <c r="L372">
        <f>IF(AND(B372=D372, B372=F372, B372=H372, B372=J372), TRUE, FALSE)</f>
        <v/>
      </c>
      <c r="M372">
        <f>IF(C372=0, AND(E372=1, G372=1, I372=1, K372=1), AND(E372=0, G372=0, I372=0, K372=0))</f>
        <v/>
      </c>
    </row>
    <row r="373">
      <c r="A373" s="3">
        <f>'PALS Prod'!H374</f>
        <v/>
      </c>
      <c r="B373">
        <f>VLOOKUP(A373, 'PALS Prod'!$H$3:$J$863, 2, FALSE)</f>
        <v/>
      </c>
      <c r="C373">
        <f>VLOOKUP(A373, 'PALS Prod'!$H$3:$J$863, 3, FALSE)</f>
        <v/>
      </c>
      <c r="D373">
        <f>VLOOKUP('Needs Work&gt;5DB Units Comparison'!A373, 'CARA Test'!$A$2:$C$1137, 2, FALSE)</f>
        <v/>
      </c>
      <c r="E373">
        <f>VLOOKUP('Needs Work&gt;5DB Units Comparison'!A373, 'CARA Test'!$A$2:$C$1137, 3, FALSE)</f>
        <v/>
      </c>
      <c r="F373">
        <f>VLOOKUP('Needs Work&gt;5DB Units Comparison'!$A373, 'CARA Prod2'!$A$2:$C$1138, 2, FALSE)</f>
        <v/>
      </c>
      <c r="G373">
        <f>VLOOKUP('Needs Work&gt;5DB Units Comparison'!$A373, 'CARA Prod2'!$A$2:$C$1138, 3, FALSE)</f>
        <v/>
      </c>
      <c r="H373">
        <f>VLOOKUP('Needs Work&gt;5DB Units Comparison'!A373, 'DataMart Test'!$A$2:$C$1137, 2, FALSE)</f>
        <v/>
      </c>
      <c r="I373">
        <f>VLOOKUP('Needs Work&gt;5DB Units Comparison'!A373, 'DataMart Test'!$A$2:$C$1137, 3, FALSE)</f>
        <v/>
      </c>
      <c r="J373">
        <f>VLOOKUP('Needs Work&gt;5DB Units Comparison'!A373, 'DataMart Prod'!$A$2:$C$1137, 2, FALSE)</f>
        <v/>
      </c>
      <c r="K373">
        <f>VLOOKUP('Needs Work&gt;5DB Units Comparison'!A373, 'DataMart Prod'!$A$2:$C$1137, 3, FALSE)</f>
        <v/>
      </c>
      <c r="L373">
        <f>IF(AND(B373=D373, B373=F373, B373=H373, B373=J373), TRUE, FALSE)</f>
        <v/>
      </c>
      <c r="M373">
        <f>IF(C373=0, AND(E373=1, G373=1, I373=1, K373=1), AND(E373=0, G373=0, I373=0, K373=0))</f>
        <v/>
      </c>
    </row>
    <row r="374">
      <c r="A374" s="3">
        <f>'PALS Prod'!H375</f>
        <v/>
      </c>
      <c r="B374">
        <f>VLOOKUP(A374, 'PALS Prod'!$H$3:$J$863, 2, FALSE)</f>
        <v/>
      </c>
      <c r="C374">
        <f>VLOOKUP(A374, 'PALS Prod'!$H$3:$J$863, 3, FALSE)</f>
        <v/>
      </c>
      <c r="D374">
        <f>VLOOKUP('Needs Work&gt;5DB Units Comparison'!A374, 'CARA Test'!$A$2:$C$1137, 2, FALSE)</f>
        <v/>
      </c>
      <c r="E374">
        <f>VLOOKUP('Needs Work&gt;5DB Units Comparison'!A374, 'CARA Test'!$A$2:$C$1137, 3, FALSE)</f>
        <v/>
      </c>
      <c r="F374">
        <f>VLOOKUP('Needs Work&gt;5DB Units Comparison'!$A374, 'CARA Prod2'!$A$2:$C$1138, 2, FALSE)</f>
        <v/>
      </c>
      <c r="G374">
        <f>VLOOKUP('Needs Work&gt;5DB Units Comparison'!$A374, 'CARA Prod2'!$A$2:$C$1138, 3, FALSE)</f>
        <v/>
      </c>
      <c r="H374">
        <f>VLOOKUP('Needs Work&gt;5DB Units Comparison'!A374, 'DataMart Test'!$A$2:$C$1137, 2, FALSE)</f>
        <v/>
      </c>
      <c r="I374">
        <f>VLOOKUP('Needs Work&gt;5DB Units Comparison'!A374, 'DataMart Test'!$A$2:$C$1137, 3, FALSE)</f>
        <v/>
      </c>
      <c r="J374">
        <f>VLOOKUP('Needs Work&gt;5DB Units Comparison'!A374, 'DataMart Prod'!$A$2:$C$1137, 2, FALSE)</f>
        <v/>
      </c>
      <c r="K374">
        <f>VLOOKUP('Needs Work&gt;5DB Units Comparison'!A374, 'DataMart Prod'!$A$2:$C$1137, 3, FALSE)</f>
        <v/>
      </c>
      <c r="L374">
        <f>IF(AND(B374=D374, B374=F374, B374=H374, B374=J374), TRUE, FALSE)</f>
        <v/>
      </c>
      <c r="M374">
        <f>IF(C374=0, AND(E374=1, G374=1, I374=1, K374=1), AND(E374=0, G374=0, I374=0, K374=0))</f>
        <v/>
      </c>
    </row>
    <row r="375">
      <c r="A375" s="3">
        <f>'PALS Prod'!H376</f>
        <v/>
      </c>
      <c r="B375">
        <f>VLOOKUP(A375, 'PALS Prod'!$H$3:$J$863, 2, FALSE)</f>
        <v/>
      </c>
      <c r="C375">
        <f>VLOOKUP(A375, 'PALS Prod'!$H$3:$J$863, 3, FALSE)</f>
        <v/>
      </c>
      <c r="D375">
        <f>VLOOKUP('Needs Work&gt;5DB Units Comparison'!A375, 'CARA Test'!$A$2:$C$1137, 2, FALSE)</f>
        <v/>
      </c>
      <c r="E375">
        <f>VLOOKUP('Needs Work&gt;5DB Units Comparison'!A375, 'CARA Test'!$A$2:$C$1137, 3, FALSE)</f>
        <v/>
      </c>
      <c r="F375">
        <f>VLOOKUP('Needs Work&gt;5DB Units Comparison'!$A375, 'CARA Prod2'!$A$2:$C$1138, 2, FALSE)</f>
        <v/>
      </c>
      <c r="G375">
        <f>VLOOKUP('Needs Work&gt;5DB Units Comparison'!$A375, 'CARA Prod2'!$A$2:$C$1138, 3, FALSE)</f>
        <v/>
      </c>
      <c r="H375">
        <f>VLOOKUP('Needs Work&gt;5DB Units Comparison'!A375, 'DataMart Test'!$A$2:$C$1137, 2, FALSE)</f>
        <v/>
      </c>
      <c r="I375">
        <f>VLOOKUP('Needs Work&gt;5DB Units Comparison'!A375, 'DataMart Test'!$A$2:$C$1137, 3, FALSE)</f>
        <v/>
      </c>
      <c r="J375">
        <f>VLOOKUP('Needs Work&gt;5DB Units Comparison'!A375, 'DataMart Prod'!$A$2:$C$1137, 2, FALSE)</f>
        <v/>
      </c>
      <c r="K375">
        <f>VLOOKUP('Needs Work&gt;5DB Units Comparison'!A375, 'DataMart Prod'!$A$2:$C$1137, 3, FALSE)</f>
        <v/>
      </c>
      <c r="L375">
        <f>IF(AND(B375=D375, B375=F375, B375=H375, B375=J375), TRUE, FALSE)</f>
        <v/>
      </c>
      <c r="M375">
        <f>IF(C375=0, AND(E375=1, G375=1, I375=1, K375=1), AND(E375=0, G375=0, I375=0, K375=0))</f>
        <v/>
      </c>
    </row>
    <row r="376">
      <c r="A376" s="3">
        <f>'PALS Prod'!H377</f>
        <v/>
      </c>
      <c r="B376">
        <f>VLOOKUP(A376, 'PALS Prod'!$H$3:$J$863, 2, FALSE)</f>
        <v/>
      </c>
      <c r="C376">
        <f>VLOOKUP(A376, 'PALS Prod'!$H$3:$J$863, 3, FALSE)</f>
        <v/>
      </c>
      <c r="D376">
        <f>VLOOKUP('Needs Work&gt;5DB Units Comparison'!A376, 'CARA Test'!$A$2:$C$1137, 2, FALSE)</f>
        <v/>
      </c>
      <c r="E376">
        <f>VLOOKUP('Needs Work&gt;5DB Units Comparison'!A376, 'CARA Test'!$A$2:$C$1137, 3, FALSE)</f>
        <v/>
      </c>
      <c r="F376">
        <f>VLOOKUP('Needs Work&gt;5DB Units Comparison'!$A376, 'CARA Prod2'!$A$2:$C$1138, 2, FALSE)</f>
        <v/>
      </c>
      <c r="G376">
        <f>VLOOKUP('Needs Work&gt;5DB Units Comparison'!$A376, 'CARA Prod2'!$A$2:$C$1138, 3, FALSE)</f>
        <v/>
      </c>
      <c r="H376">
        <f>VLOOKUP('Needs Work&gt;5DB Units Comparison'!A376, 'DataMart Test'!$A$2:$C$1137, 2, FALSE)</f>
        <v/>
      </c>
      <c r="I376">
        <f>VLOOKUP('Needs Work&gt;5DB Units Comparison'!A376, 'DataMart Test'!$A$2:$C$1137, 3, FALSE)</f>
        <v/>
      </c>
      <c r="J376">
        <f>VLOOKUP('Needs Work&gt;5DB Units Comparison'!A376, 'DataMart Prod'!$A$2:$C$1137, 2, FALSE)</f>
        <v/>
      </c>
      <c r="K376">
        <f>VLOOKUP('Needs Work&gt;5DB Units Comparison'!A376, 'DataMart Prod'!$A$2:$C$1137, 3, FALSE)</f>
        <v/>
      </c>
      <c r="L376">
        <f>IF(AND(B376=D376, B376=F376, B376=H376, B376=J376), TRUE, FALSE)</f>
        <v/>
      </c>
      <c r="M376">
        <f>IF(C376=0, AND(E376=1, G376=1, I376=1, K376=1), AND(E376=0, G376=0, I376=0, K376=0))</f>
        <v/>
      </c>
    </row>
    <row r="377">
      <c r="A377" s="3">
        <f>'PALS Prod'!H378</f>
        <v/>
      </c>
      <c r="B377">
        <f>VLOOKUP(A377, 'PALS Prod'!$H$3:$J$863, 2, FALSE)</f>
        <v/>
      </c>
      <c r="C377">
        <f>VLOOKUP(A377, 'PALS Prod'!$H$3:$J$863, 3, FALSE)</f>
        <v/>
      </c>
      <c r="D377">
        <f>VLOOKUP('Needs Work&gt;5DB Units Comparison'!A377, 'CARA Test'!$A$2:$C$1137, 2, FALSE)</f>
        <v/>
      </c>
      <c r="E377">
        <f>VLOOKUP('Needs Work&gt;5DB Units Comparison'!A377, 'CARA Test'!$A$2:$C$1137, 3, FALSE)</f>
        <v/>
      </c>
      <c r="F377">
        <f>VLOOKUP('Needs Work&gt;5DB Units Comparison'!$A377, 'CARA Prod2'!$A$2:$C$1138, 2, FALSE)</f>
        <v/>
      </c>
      <c r="G377">
        <f>VLOOKUP('Needs Work&gt;5DB Units Comparison'!$A377, 'CARA Prod2'!$A$2:$C$1138, 3, FALSE)</f>
        <v/>
      </c>
      <c r="H377">
        <f>VLOOKUP('Needs Work&gt;5DB Units Comparison'!A377, 'DataMart Test'!$A$2:$C$1137, 2, FALSE)</f>
        <v/>
      </c>
      <c r="I377">
        <f>VLOOKUP('Needs Work&gt;5DB Units Comparison'!A377, 'DataMart Test'!$A$2:$C$1137, 3, FALSE)</f>
        <v/>
      </c>
      <c r="J377">
        <f>VLOOKUP('Needs Work&gt;5DB Units Comparison'!A377, 'DataMart Prod'!$A$2:$C$1137, 2, FALSE)</f>
        <v/>
      </c>
      <c r="K377">
        <f>VLOOKUP('Needs Work&gt;5DB Units Comparison'!A377, 'DataMart Prod'!$A$2:$C$1137, 3, FALSE)</f>
        <v/>
      </c>
      <c r="L377">
        <f>IF(AND(B377=D377, B377=F377, B377=H377, B377=J377), TRUE, FALSE)</f>
        <v/>
      </c>
      <c r="M377">
        <f>IF(C377=0, AND(E377=1, G377=1, I377=1, K377=1), AND(E377=0, G377=0, I377=0, K377=0))</f>
        <v/>
      </c>
    </row>
    <row r="378">
      <c r="A378" s="3">
        <f>'PALS Prod'!H379</f>
        <v/>
      </c>
      <c r="B378">
        <f>VLOOKUP(A378, 'PALS Prod'!$H$3:$J$863, 2, FALSE)</f>
        <v/>
      </c>
      <c r="C378">
        <f>VLOOKUP(A378, 'PALS Prod'!$H$3:$J$863, 3, FALSE)</f>
        <v/>
      </c>
      <c r="D378">
        <f>VLOOKUP('Needs Work&gt;5DB Units Comparison'!A378, 'CARA Test'!$A$2:$C$1137, 2, FALSE)</f>
        <v/>
      </c>
      <c r="E378">
        <f>VLOOKUP('Needs Work&gt;5DB Units Comparison'!A378, 'CARA Test'!$A$2:$C$1137, 3, FALSE)</f>
        <v/>
      </c>
      <c r="F378">
        <f>VLOOKUP('Needs Work&gt;5DB Units Comparison'!$A378, 'CARA Prod2'!$A$2:$C$1138, 2, FALSE)</f>
        <v/>
      </c>
      <c r="G378">
        <f>VLOOKUP('Needs Work&gt;5DB Units Comparison'!$A378, 'CARA Prod2'!$A$2:$C$1138, 3, FALSE)</f>
        <v/>
      </c>
      <c r="H378">
        <f>VLOOKUP('Needs Work&gt;5DB Units Comparison'!A378, 'DataMart Test'!$A$2:$C$1137, 2, FALSE)</f>
        <v/>
      </c>
      <c r="I378">
        <f>VLOOKUP('Needs Work&gt;5DB Units Comparison'!A378, 'DataMart Test'!$A$2:$C$1137, 3, FALSE)</f>
        <v/>
      </c>
      <c r="J378">
        <f>VLOOKUP('Needs Work&gt;5DB Units Comparison'!A378, 'DataMart Prod'!$A$2:$C$1137, 2, FALSE)</f>
        <v/>
      </c>
      <c r="K378">
        <f>VLOOKUP('Needs Work&gt;5DB Units Comparison'!A378, 'DataMart Prod'!$A$2:$C$1137, 3, FALSE)</f>
        <v/>
      </c>
      <c r="L378">
        <f>IF(AND(B378=D378, B378=F378, B378=H378, B378=J378), TRUE, FALSE)</f>
        <v/>
      </c>
      <c r="M378">
        <f>IF(C378=0, AND(E378=1, G378=1, I378=1, K378=1), AND(E378=0, G378=0, I378=0, K378=0))</f>
        <v/>
      </c>
    </row>
    <row r="379">
      <c r="A379" s="3">
        <f>'PALS Prod'!H380</f>
        <v/>
      </c>
      <c r="B379">
        <f>VLOOKUP(A379, 'PALS Prod'!$H$3:$J$863, 2, FALSE)</f>
        <v/>
      </c>
      <c r="C379">
        <f>VLOOKUP(A379, 'PALS Prod'!$H$3:$J$863, 3, FALSE)</f>
        <v/>
      </c>
      <c r="D379">
        <f>VLOOKUP('Needs Work&gt;5DB Units Comparison'!A379, 'CARA Test'!$A$2:$C$1137, 2, FALSE)</f>
        <v/>
      </c>
      <c r="E379">
        <f>VLOOKUP('Needs Work&gt;5DB Units Comparison'!A379, 'CARA Test'!$A$2:$C$1137, 3, FALSE)</f>
        <v/>
      </c>
      <c r="F379">
        <f>VLOOKUP('Needs Work&gt;5DB Units Comparison'!$A379, 'CARA Prod2'!$A$2:$C$1138, 2, FALSE)</f>
        <v/>
      </c>
      <c r="G379">
        <f>VLOOKUP('Needs Work&gt;5DB Units Comparison'!$A379, 'CARA Prod2'!$A$2:$C$1138, 3, FALSE)</f>
        <v/>
      </c>
      <c r="H379">
        <f>VLOOKUP('Needs Work&gt;5DB Units Comparison'!A379, 'DataMart Test'!$A$2:$C$1137, 2, FALSE)</f>
        <v/>
      </c>
      <c r="I379">
        <f>VLOOKUP('Needs Work&gt;5DB Units Comparison'!A379, 'DataMart Test'!$A$2:$C$1137, 3, FALSE)</f>
        <v/>
      </c>
      <c r="J379">
        <f>VLOOKUP('Needs Work&gt;5DB Units Comparison'!A379, 'DataMart Prod'!$A$2:$C$1137, 2, FALSE)</f>
        <v/>
      </c>
      <c r="K379">
        <f>VLOOKUP('Needs Work&gt;5DB Units Comparison'!A379, 'DataMart Prod'!$A$2:$C$1137, 3, FALSE)</f>
        <v/>
      </c>
      <c r="L379">
        <f>IF(AND(B379=D379, B379=F379, B379=H379, B379=J379), TRUE, FALSE)</f>
        <v/>
      </c>
      <c r="M379">
        <f>IF(C379=0, AND(E379=1, G379=1, I379=1, K379=1), AND(E379=0, G379=0, I379=0, K379=0))</f>
        <v/>
      </c>
    </row>
    <row r="380">
      <c r="A380" s="3">
        <f>'PALS Prod'!H381</f>
        <v/>
      </c>
      <c r="B380">
        <f>VLOOKUP(A380, 'PALS Prod'!$H$3:$J$863, 2, FALSE)</f>
        <v/>
      </c>
      <c r="C380">
        <f>VLOOKUP(A380, 'PALS Prod'!$H$3:$J$863, 3, FALSE)</f>
        <v/>
      </c>
      <c r="D380">
        <f>VLOOKUP('Needs Work&gt;5DB Units Comparison'!A380, 'CARA Test'!$A$2:$C$1137, 2, FALSE)</f>
        <v/>
      </c>
      <c r="E380">
        <f>VLOOKUP('Needs Work&gt;5DB Units Comparison'!A380, 'CARA Test'!$A$2:$C$1137, 3, FALSE)</f>
        <v/>
      </c>
      <c r="F380">
        <f>VLOOKUP('Needs Work&gt;5DB Units Comparison'!$A380, 'CARA Prod2'!$A$2:$C$1138, 2, FALSE)</f>
        <v/>
      </c>
      <c r="G380">
        <f>VLOOKUP('Needs Work&gt;5DB Units Comparison'!$A380, 'CARA Prod2'!$A$2:$C$1138, 3, FALSE)</f>
        <v/>
      </c>
      <c r="H380">
        <f>VLOOKUP('Needs Work&gt;5DB Units Comparison'!A380, 'DataMart Test'!$A$2:$C$1137, 2, FALSE)</f>
        <v/>
      </c>
      <c r="I380">
        <f>VLOOKUP('Needs Work&gt;5DB Units Comparison'!A380, 'DataMart Test'!$A$2:$C$1137, 3, FALSE)</f>
        <v/>
      </c>
      <c r="J380">
        <f>VLOOKUP('Needs Work&gt;5DB Units Comparison'!A380, 'DataMart Prod'!$A$2:$C$1137, 2, FALSE)</f>
        <v/>
      </c>
      <c r="K380">
        <f>VLOOKUP('Needs Work&gt;5DB Units Comparison'!A380, 'DataMart Prod'!$A$2:$C$1137, 3, FALSE)</f>
        <v/>
      </c>
      <c r="L380">
        <f>IF(AND(B380=D380, B380=F380, B380=H380, B380=J380), TRUE, FALSE)</f>
        <v/>
      </c>
      <c r="M380">
        <f>IF(C380=0, AND(E380=1, G380=1, I380=1, K380=1), AND(E380=0, G380=0, I380=0, K380=0))</f>
        <v/>
      </c>
    </row>
    <row r="381">
      <c r="A381" s="3">
        <f>'PALS Prod'!H382</f>
        <v/>
      </c>
      <c r="B381">
        <f>VLOOKUP(A381, 'PALS Prod'!$H$3:$J$863, 2, FALSE)</f>
        <v/>
      </c>
      <c r="C381">
        <f>VLOOKUP(A381, 'PALS Prod'!$H$3:$J$863, 3, FALSE)</f>
        <v/>
      </c>
      <c r="D381">
        <f>VLOOKUP('Needs Work&gt;5DB Units Comparison'!A381, 'CARA Test'!$A$2:$C$1137, 2, FALSE)</f>
        <v/>
      </c>
      <c r="E381">
        <f>VLOOKUP('Needs Work&gt;5DB Units Comparison'!A381, 'CARA Test'!$A$2:$C$1137, 3, FALSE)</f>
        <v/>
      </c>
      <c r="F381">
        <f>VLOOKUP('Needs Work&gt;5DB Units Comparison'!$A381, 'CARA Prod2'!$A$2:$C$1138, 2, FALSE)</f>
        <v/>
      </c>
      <c r="G381">
        <f>VLOOKUP('Needs Work&gt;5DB Units Comparison'!$A381, 'CARA Prod2'!$A$2:$C$1138, 3, FALSE)</f>
        <v/>
      </c>
      <c r="H381">
        <f>VLOOKUP('Needs Work&gt;5DB Units Comparison'!A381, 'DataMart Test'!$A$2:$C$1137, 2, FALSE)</f>
        <v/>
      </c>
      <c r="I381">
        <f>VLOOKUP('Needs Work&gt;5DB Units Comparison'!A381, 'DataMart Test'!$A$2:$C$1137, 3, FALSE)</f>
        <v/>
      </c>
      <c r="J381">
        <f>VLOOKUP('Needs Work&gt;5DB Units Comparison'!A381, 'DataMart Prod'!$A$2:$C$1137, 2, FALSE)</f>
        <v/>
      </c>
      <c r="K381">
        <f>VLOOKUP('Needs Work&gt;5DB Units Comparison'!A381, 'DataMart Prod'!$A$2:$C$1137, 3, FALSE)</f>
        <v/>
      </c>
      <c r="L381">
        <f>IF(AND(B381=D381, B381=F381, B381=H381, B381=J381), TRUE, FALSE)</f>
        <v/>
      </c>
      <c r="M381">
        <f>IF(C381=0, AND(E381=1, G381=1, I381=1, K381=1), AND(E381=0, G381=0, I381=0, K381=0))</f>
        <v/>
      </c>
    </row>
    <row r="382">
      <c r="A382" s="3">
        <f>'PALS Prod'!H383</f>
        <v/>
      </c>
      <c r="B382">
        <f>VLOOKUP(A382, 'PALS Prod'!$H$3:$J$863, 2, FALSE)</f>
        <v/>
      </c>
      <c r="C382">
        <f>VLOOKUP(A382, 'PALS Prod'!$H$3:$J$863, 3, FALSE)</f>
        <v/>
      </c>
      <c r="D382">
        <f>VLOOKUP('Needs Work&gt;5DB Units Comparison'!A382, 'CARA Test'!$A$2:$C$1137, 2, FALSE)</f>
        <v/>
      </c>
      <c r="E382">
        <f>VLOOKUP('Needs Work&gt;5DB Units Comparison'!A382, 'CARA Test'!$A$2:$C$1137, 3, FALSE)</f>
        <v/>
      </c>
      <c r="F382">
        <f>VLOOKUP('Needs Work&gt;5DB Units Comparison'!$A382, 'CARA Prod2'!$A$2:$C$1138, 2, FALSE)</f>
        <v/>
      </c>
      <c r="G382">
        <f>VLOOKUP('Needs Work&gt;5DB Units Comparison'!$A382, 'CARA Prod2'!$A$2:$C$1138, 3, FALSE)</f>
        <v/>
      </c>
      <c r="H382">
        <f>VLOOKUP('Needs Work&gt;5DB Units Comparison'!A382, 'DataMart Test'!$A$2:$C$1137, 2, FALSE)</f>
        <v/>
      </c>
      <c r="I382">
        <f>VLOOKUP('Needs Work&gt;5DB Units Comparison'!A382, 'DataMart Test'!$A$2:$C$1137, 3, FALSE)</f>
        <v/>
      </c>
      <c r="J382">
        <f>VLOOKUP('Needs Work&gt;5DB Units Comparison'!A382, 'DataMart Prod'!$A$2:$C$1137, 2, FALSE)</f>
        <v/>
      </c>
      <c r="K382">
        <f>VLOOKUP('Needs Work&gt;5DB Units Comparison'!A382, 'DataMart Prod'!$A$2:$C$1137, 3, FALSE)</f>
        <v/>
      </c>
      <c r="L382">
        <f>IF(AND(B382=D382, B382=F382, B382=H382, B382=J382), TRUE, FALSE)</f>
        <v/>
      </c>
      <c r="M382">
        <f>IF(C382=0, AND(E382=1, G382=1, I382=1, K382=1), AND(E382=0, G382=0, I382=0, K382=0))</f>
        <v/>
      </c>
    </row>
    <row r="383">
      <c r="A383" s="3">
        <f>'PALS Prod'!H384</f>
        <v/>
      </c>
      <c r="B383">
        <f>VLOOKUP(A383, 'PALS Prod'!$H$3:$J$863, 2, FALSE)</f>
        <v/>
      </c>
      <c r="C383">
        <f>VLOOKUP(A383, 'PALS Prod'!$H$3:$J$863, 3, FALSE)</f>
        <v/>
      </c>
      <c r="D383">
        <f>VLOOKUP('Needs Work&gt;5DB Units Comparison'!A383, 'CARA Test'!$A$2:$C$1137, 2, FALSE)</f>
        <v/>
      </c>
      <c r="E383">
        <f>VLOOKUP('Needs Work&gt;5DB Units Comparison'!A383, 'CARA Test'!$A$2:$C$1137, 3, FALSE)</f>
        <v/>
      </c>
      <c r="F383">
        <f>VLOOKUP('Needs Work&gt;5DB Units Comparison'!$A383, 'CARA Prod2'!$A$2:$C$1138, 2, FALSE)</f>
        <v/>
      </c>
      <c r="G383">
        <f>VLOOKUP('Needs Work&gt;5DB Units Comparison'!$A383, 'CARA Prod2'!$A$2:$C$1138, 3, FALSE)</f>
        <v/>
      </c>
      <c r="H383">
        <f>VLOOKUP('Needs Work&gt;5DB Units Comparison'!A383, 'DataMart Test'!$A$2:$C$1137, 2, FALSE)</f>
        <v/>
      </c>
      <c r="I383">
        <f>VLOOKUP('Needs Work&gt;5DB Units Comparison'!A383, 'DataMart Test'!$A$2:$C$1137, 3, FALSE)</f>
        <v/>
      </c>
      <c r="J383">
        <f>VLOOKUP('Needs Work&gt;5DB Units Comparison'!A383, 'DataMart Prod'!$A$2:$C$1137, 2, FALSE)</f>
        <v/>
      </c>
      <c r="K383">
        <f>VLOOKUP('Needs Work&gt;5DB Units Comparison'!A383, 'DataMart Prod'!$A$2:$C$1137, 3, FALSE)</f>
        <v/>
      </c>
      <c r="L383">
        <f>IF(AND(B383=D383, B383=F383, B383=H383, B383=J383), TRUE, FALSE)</f>
        <v/>
      </c>
      <c r="M383">
        <f>IF(C383=0, AND(E383=1, G383=1, I383=1, K383=1), AND(E383=0, G383=0, I383=0, K383=0))</f>
        <v/>
      </c>
    </row>
    <row r="384">
      <c r="A384" s="3">
        <f>'PALS Prod'!H385</f>
        <v/>
      </c>
      <c r="B384">
        <f>VLOOKUP(A384, 'PALS Prod'!$H$3:$J$863, 2, FALSE)</f>
        <v/>
      </c>
      <c r="C384">
        <f>VLOOKUP(A384, 'PALS Prod'!$H$3:$J$863, 3, FALSE)</f>
        <v/>
      </c>
      <c r="D384">
        <f>VLOOKUP('Needs Work&gt;5DB Units Comparison'!A384, 'CARA Test'!$A$2:$C$1137, 2, FALSE)</f>
        <v/>
      </c>
      <c r="E384">
        <f>VLOOKUP('Needs Work&gt;5DB Units Comparison'!A384, 'CARA Test'!$A$2:$C$1137, 3, FALSE)</f>
        <v/>
      </c>
      <c r="F384">
        <f>VLOOKUP('Needs Work&gt;5DB Units Comparison'!$A384, 'CARA Prod2'!$A$2:$C$1138, 2, FALSE)</f>
        <v/>
      </c>
      <c r="G384">
        <f>VLOOKUP('Needs Work&gt;5DB Units Comparison'!$A384, 'CARA Prod2'!$A$2:$C$1138, 3, FALSE)</f>
        <v/>
      </c>
      <c r="H384">
        <f>VLOOKUP('Needs Work&gt;5DB Units Comparison'!A384, 'DataMart Test'!$A$2:$C$1137, 2, FALSE)</f>
        <v/>
      </c>
      <c r="I384">
        <f>VLOOKUP('Needs Work&gt;5DB Units Comparison'!A384, 'DataMart Test'!$A$2:$C$1137, 3, FALSE)</f>
        <v/>
      </c>
      <c r="J384">
        <f>VLOOKUP('Needs Work&gt;5DB Units Comparison'!A384, 'DataMart Prod'!$A$2:$C$1137, 2, FALSE)</f>
        <v/>
      </c>
      <c r="K384">
        <f>VLOOKUP('Needs Work&gt;5DB Units Comparison'!A384, 'DataMart Prod'!$A$2:$C$1137, 3, FALSE)</f>
        <v/>
      </c>
      <c r="L384">
        <f>IF(AND(B384=D384, B384=F384, B384=H384, B384=J384), TRUE, FALSE)</f>
        <v/>
      </c>
      <c r="M384">
        <f>IF(C384=0, AND(E384=1, G384=1, I384=1, K384=1), AND(E384=0, G384=0, I384=0, K384=0))</f>
        <v/>
      </c>
    </row>
    <row r="385">
      <c r="A385" s="3">
        <f>'PALS Prod'!H386</f>
        <v/>
      </c>
      <c r="B385">
        <f>VLOOKUP(A385, 'PALS Prod'!$H$3:$J$863, 2, FALSE)</f>
        <v/>
      </c>
      <c r="C385">
        <f>VLOOKUP(A385, 'PALS Prod'!$H$3:$J$863, 3, FALSE)</f>
        <v/>
      </c>
      <c r="D385">
        <f>VLOOKUP('Needs Work&gt;5DB Units Comparison'!A385, 'CARA Test'!$A$2:$C$1137, 2, FALSE)</f>
        <v/>
      </c>
      <c r="E385">
        <f>VLOOKUP('Needs Work&gt;5DB Units Comparison'!A385, 'CARA Test'!$A$2:$C$1137, 3, FALSE)</f>
        <v/>
      </c>
      <c r="F385">
        <f>VLOOKUP('Needs Work&gt;5DB Units Comparison'!$A385, 'CARA Prod2'!$A$2:$C$1138, 2, FALSE)</f>
        <v/>
      </c>
      <c r="G385">
        <f>VLOOKUP('Needs Work&gt;5DB Units Comparison'!$A385, 'CARA Prod2'!$A$2:$C$1138, 3, FALSE)</f>
        <v/>
      </c>
      <c r="H385">
        <f>VLOOKUP('Needs Work&gt;5DB Units Comparison'!A385, 'DataMart Test'!$A$2:$C$1137, 2, FALSE)</f>
        <v/>
      </c>
      <c r="I385">
        <f>VLOOKUP('Needs Work&gt;5DB Units Comparison'!A385, 'DataMart Test'!$A$2:$C$1137, 3, FALSE)</f>
        <v/>
      </c>
      <c r="J385">
        <f>VLOOKUP('Needs Work&gt;5DB Units Comparison'!A385, 'DataMart Prod'!$A$2:$C$1137, 2, FALSE)</f>
        <v/>
      </c>
      <c r="K385">
        <f>VLOOKUP('Needs Work&gt;5DB Units Comparison'!A385, 'DataMart Prod'!$A$2:$C$1137, 3, FALSE)</f>
        <v/>
      </c>
      <c r="L385">
        <f>IF(AND(B385=D385, B385=F385, B385=H385, B385=J385), TRUE, FALSE)</f>
        <v/>
      </c>
      <c r="M385">
        <f>IF(C385=0, AND(E385=1, G385=1, I385=1, K385=1), AND(E385=0, G385=0, I385=0, K385=0))</f>
        <v/>
      </c>
    </row>
    <row r="386">
      <c r="A386" s="3">
        <f>'PALS Prod'!H387</f>
        <v/>
      </c>
      <c r="B386">
        <f>VLOOKUP(A386, 'PALS Prod'!$H$3:$J$863, 2, FALSE)</f>
        <v/>
      </c>
      <c r="C386">
        <f>VLOOKUP(A386, 'PALS Prod'!$H$3:$J$863, 3, FALSE)</f>
        <v/>
      </c>
      <c r="D386">
        <f>VLOOKUP('Needs Work&gt;5DB Units Comparison'!A386, 'CARA Test'!$A$2:$C$1137, 2, FALSE)</f>
        <v/>
      </c>
      <c r="E386">
        <f>VLOOKUP('Needs Work&gt;5DB Units Comparison'!A386, 'CARA Test'!$A$2:$C$1137, 3, FALSE)</f>
        <v/>
      </c>
      <c r="F386">
        <f>VLOOKUP('Needs Work&gt;5DB Units Comparison'!$A386, 'CARA Prod2'!$A$2:$C$1138, 2, FALSE)</f>
        <v/>
      </c>
      <c r="G386">
        <f>VLOOKUP('Needs Work&gt;5DB Units Comparison'!$A386, 'CARA Prod2'!$A$2:$C$1138, 3, FALSE)</f>
        <v/>
      </c>
      <c r="H386">
        <f>VLOOKUP('Needs Work&gt;5DB Units Comparison'!A386, 'DataMart Test'!$A$2:$C$1137, 2, FALSE)</f>
        <v/>
      </c>
      <c r="I386">
        <f>VLOOKUP('Needs Work&gt;5DB Units Comparison'!A386, 'DataMart Test'!$A$2:$C$1137, 3, FALSE)</f>
        <v/>
      </c>
      <c r="J386">
        <f>VLOOKUP('Needs Work&gt;5DB Units Comparison'!A386, 'DataMart Prod'!$A$2:$C$1137, 2, FALSE)</f>
        <v/>
      </c>
      <c r="K386">
        <f>VLOOKUP('Needs Work&gt;5DB Units Comparison'!A386, 'DataMart Prod'!$A$2:$C$1137, 3, FALSE)</f>
        <v/>
      </c>
      <c r="L386">
        <f>IF(AND(B386=D386, B386=F386, B386=H386, B386=J386), TRUE, FALSE)</f>
        <v/>
      </c>
      <c r="M386">
        <f>IF(C386=0, AND(E386=1, G386=1, I386=1, K386=1), AND(E386=0, G386=0, I386=0, K386=0))</f>
        <v/>
      </c>
    </row>
    <row r="387">
      <c r="A387" s="3">
        <f>'PALS Prod'!H388</f>
        <v/>
      </c>
      <c r="B387">
        <f>VLOOKUP(A387, 'PALS Prod'!$H$3:$J$863, 2, FALSE)</f>
        <v/>
      </c>
      <c r="C387">
        <f>VLOOKUP(A387, 'PALS Prod'!$H$3:$J$863, 3, FALSE)</f>
        <v/>
      </c>
      <c r="D387">
        <f>VLOOKUP('Needs Work&gt;5DB Units Comparison'!A387, 'CARA Test'!$A$2:$C$1137, 2, FALSE)</f>
        <v/>
      </c>
      <c r="E387">
        <f>VLOOKUP('Needs Work&gt;5DB Units Comparison'!A387, 'CARA Test'!$A$2:$C$1137, 3, FALSE)</f>
        <v/>
      </c>
      <c r="F387">
        <f>VLOOKUP('Needs Work&gt;5DB Units Comparison'!$A387, 'CARA Prod2'!$A$2:$C$1138, 2, FALSE)</f>
        <v/>
      </c>
      <c r="G387">
        <f>VLOOKUP('Needs Work&gt;5DB Units Comparison'!$A387, 'CARA Prod2'!$A$2:$C$1138, 3, FALSE)</f>
        <v/>
      </c>
      <c r="H387">
        <f>VLOOKUP('Needs Work&gt;5DB Units Comparison'!A387, 'DataMart Test'!$A$2:$C$1137, 2, FALSE)</f>
        <v/>
      </c>
      <c r="I387">
        <f>VLOOKUP('Needs Work&gt;5DB Units Comparison'!A387, 'DataMart Test'!$A$2:$C$1137, 3, FALSE)</f>
        <v/>
      </c>
      <c r="J387">
        <f>VLOOKUP('Needs Work&gt;5DB Units Comparison'!A387, 'DataMart Prod'!$A$2:$C$1137, 2, FALSE)</f>
        <v/>
      </c>
      <c r="K387">
        <f>VLOOKUP('Needs Work&gt;5DB Units Comparison'!A387, 'DataMart Prod'!$A$2:$C$1137, 3, FALSE)</f>
        <v/>
      </c>
      <c r="L387">
        <f>IF(AND(B387=D387, B387=F387, B387=H387, B387=J387), TRUE, FALSE)</f>
        <v/>
      </c>
      <c r="M387">
        <f>IF(C387=0, AND(E387=1, G387=1, I387=1, K387=1), AND(E387=0, G387=0, I387=0, K387=0))</f>
        <v/>
      </c>
    </row>
    <row r="388">
      <c r="A388" s="3">
        <f>'PALS Prod'!H389</f>
        <v/>
      </c>
      <c r="B388">
        <f>VLOOKUP(A388, 'PALS Prod'!$H$3:$J$863, 2, FALSE)</f>
        <v/>
      </c>
      <c r="C388">
        <f>VLOOKUP(A388, 'PALS Prod'!$H$3:$J$863, 3, FALSE)</f>
        <v/>
      </c>
      <c r="D388">
        <f>VLOOKUP('Needs Work&gt;5DB Units Comparison'!A388, 'CARA Test'!$A$2:$C$1137, 2, FALSE)</f>
        <v/>
      </c>
      <c r="E388">
        <f>VLOOKUP('Needs Work&gt;5DB Units Comparison'!A388, 'CARA Test'!$A$2:$C$1137, 3, FALSE)</f>
        <v/>
      </c>
      <c r="F388">
        <f>VLOOKUP('Needs Work&gt;5DB Units Comparison'!$A388, 'CARA Prod2'!$A$2:$C$1138, 2, FALSE)</f>
        <v/>
      </c>
      <c r="G388">
        <f>VLOOKUP('Needs Work&gt;5DB Units Comparison'!$A388, 'CARA Prod2'!$A$2:$C$1138, 3, FALSE)</f>
        <v/>
      </c>
      <c r="H388">
        <f>VLOOKUP('Needs Work&gt;5DB Units Comparison'!A388, 'DataMart Test'!$A$2:$C$1137, 2, FALSE)</f>
        <v/>
      </c>
      <c r="I388">
        <f>VLOOKUP('Needs Work&gt;5DB Units Comparison'!A388, 'DataMart Test'!$A$2:$C$1137, 3, FALSE)</f>
        <v/>
      </c>
      <c r="J388">
        <f>VLOOKUP('Needs Work&gt;5DB Units Comparison'!A388, 'DataMart Prod'!$A$2:$C$1137, 2, FALSE)</f>
        <v/>
      </c>
      <c r="K388">
        <f>VLOOKUP('Needs Work&gt;5DB Units Comparison'!A388, 'DataMart Prod'!$A$2:$C$1137, 3, FALSE)</f>
        <v/>
      </c>
      <c r="L388">
        <f>IF(AND(B388=D388, B388=F388, B388=H388, B388=J388), TRUE, FALSE)</f>
        <v/>
      </c>
      <c r="M388">
        <f>IF(C388=0, AND(E388=1, G388=1, I388=1, K388=1), AND(E388=0, G388=0, I388=0, K388=0))</f>
        <v/>
      </c>
    </row>
    <row r="389">
      <c r="A389" s="3">
        <f>'PALS Prod'!H390</f>
        <v/>
      </c>
      <c r="B389">
        <f>VLOOKUP(A389, 'PALS Prod'!$H$3:$J$863, 2, FALSE)</f>
        <v/>
      </c>
      <c r="C389">
        <f>VLOOKUP(A389, 'PALS Prod'!$H$3:$J$863, 3, FALSE)</f>
        <v/>
      </c>
      <c r="D389">
        <f>VLOOKUP('Needs Work&gt;5DB Units Comparison'!A389, 'CARA Test'!$A$2:$C$1137, 2, FALSE)</f>
        <v/>
      </c>
      <c r="E389">
        <f>VLOOKUP('Needs Work&gt;5DB Units Comparison'!A389, 'CARA Test'!$A$2:$C$1137, 3, FALSE)</f>
        <v/>
      </c>
      <c r="F389">
        <f>VLOOKUP('Needs Work&gt;5DB Units Comparison'!$A389, 'CARA Prod2'!$A$2:$C$1138, 2, FALSE)</f>
        <v/>
      </c>
      <c r="G389">
        <f>VLOOKUP('Needs Work&gt;5DB Units Comparison'!$A389, 'CARA Prod2'!$A$2:$C$1138, 3, FALSE)</f>
        <v/>
      </c>
      <c r="H389">
        <f>VLOOKUP('Needs Work&gt;5DB Units Comparison'!A389, 'DataMart Test'!$A$2:$C$1137, 2, FALSE)</f>
        <v/>
      </c>
      <c r="I389">
        <f>VLOOKUP('Needs Work&gt;5DB Units Comparison'!A389, 'DataMart Test'!$A$2:$C$1137, 3, FALSE)</f>
        <v/>
      </c>
      <c r="J389">
        <f>VLOOKUP('Needs Work&gt;5DB Units Comparison'!A389, 'DataMart Prod'!$A$2:$C$1137, 2, FALSE)</f>
        <v/>
      </c>
      <c r="K389">
        <f>VLOOKUP('Needs Work&gt;5DB Units Comparison'!A389, 'DataMart Prod'!$A$2:$C$1137, 3, FALSE)</f>
        <v/>
      </c>
      <c r="L389">
        <f>IF(AND(B389=D389, B389=F389, B389=H389, B389=J389), TRUE, FALSE)</f>
        <v/>
      </c>
      <c r="M389">
        <f>IF(C389=0, AND(E389=1, G389=1, I389=1, K389=1), AND(E389=0, G389=0, I389=0, K389=0))</f>
        <v/>
      </c>
    </row>
    <row r="390">
      <c r="A390" s="3">
        <f>'PALS Prod'!H391</f>
        <v/>
      </c>
      <c r="B390">
        <f>VLOOKUP(A390, 'PALS Prod'!$H$3:$J$863, 2, FALSE)</f>
        <v/>
      </c>
      <c r="C390">
        <f>VLOOKUP(A390, 'PALS Prod'!$H$3:$J$863, 3, FALSE)</f>
        <v/>
      </c>
      <c r="D390">
        <f>VLOOKUP('Needs Work&gt;5DB Units Comparison'!A390, 'CARA Test'!$A$2:$C$1137, 2, FALSE)</f>
        <v/>
      </c>
      <c r="E390">
        <f>VLOOKUP('Needs Work&gt;5DB Units Comparison'!A390, 'CARA Test'!$A$2:$C$1137, 3, FALSE)</f>
        <v/>
      </c>
      <c r="F390">
        <f>VLOOKUP('Needs Work&gt;5DB Units Comparison'!$A390, 'CARA Prod2'!$A$2:$C$1138, 2, FALSE)</f>
        <v/>
      </c>
      <c r="G390">
        <f>VLOOKUP('Needs Work&gt;5DB Units Comparison'!$A390, 'CARA Prod2'!$A$2:$C$1138, 3, FALSE)</f>
        <v/>
      </c>
      <c r="H390">
        <f>VLOOKUP('Needs Work&gt;5DB Units Comparison'!A390, 'DataMart Test'!$A$2:$C$1137, 2, FALSE)</f>
        <v/>
      </c>
      <c r="I390">
        <f>VLOOKUP('Needs Work&gt;5DB Units Comparison'!A390, 'DataMart Test'!$A$2:$C$1137, 3, FALSE)</f>
        <v/>
      </c>
      <c r="J390">
        <f>VLOOKUP('Needs Work&gt;5DB Units Comparison'!A390, 'DataMart Prod'!$A$2:$C$1137, 2, FALSE)</f>
        <v/>
      </c>
      <c r="K390">
        <f>VLOOKUP('Needs Work&gt;5DB Units Comparison'!A390, 'DataMart Prod'!$A$2:$C$1137, 3, FALSE)</f>
        <v/>
      </c>
      <c r="L390">
        <f>IF(AND(B390=D390, B390=F390, B390=H390, B390=J390), TRUE, FALSE)</f>
        <v/>
      </c>
      <c r="M390">
        <f>IF(C390=0, AND(E390=1, G390=1, I390=1, K390=1), AND(E390=0, G390=0, I390=0, K390=0))</f>
        <v/>
      </c>
    </row>
    <row r="391">
      <c r="A391" s="3">
        <f>'PALS Prod'!H392</f>
        <v/>
      </c>
      <c r="B391">
        <f>VLOOKUP(A391, 'PALS Prod'!$H$3:$J$863, 2, FALSE)</f>
        <v/>
      </c>
      <c r="C391">
        <f>VLOOKUP(A391, 'PALS Prod'!$H$3:$J$863, 3, FALSE)</f>
        <v/>
      </c>
      <c r="D391">
        <f>VLOOKUP('Needs Work&gt;5DB Units Comparison'!A391, 'CARA Test'!$A$2:$C$1137, 2, FALSE)</f>
        <v/>
      </c>
      <c r="E391">
        <f>VLOOKUP('Needs Work&gt;5DB Units Comparison'!A391, 'CARA Test'!$A$2:$C$1137, 3, FALSE)</f>
        <v/>
      </c>
      <c r="F391">
        <f>VLOOKUP('Needs Work&gt;5DB Units Comparison'!$A391, 'CARA Prod2'!$A$2:$C$1138, 2, FALSE)</f>
        <v/>
      </c>
      <c r="G391">
        <f>VLOOKUP('Needs Work&gt;5DB Units Comparison'!$A391, 'CARA Prod2'!$A$2:$C$1138, 3, FALSE)</f>
        <v/>
      </c>
      <c r="H391">
        <f>VLOOKUP('Needs Work&gt;5DB Units Comparison'!A391, 'DataMart Test'!$A$2:$C$1137, 2, FALSE)</f>
        <v/>
      </c>
      <c r="I391">
        <f>VLOOKUP('Needs Work&gt;5DB Units Comparison'!A391, 'DataMart Test'!$A$2:$C$1137, 3, FALSE)</f>
        <v/>
      </c>
      <c r="J391">
        <f>VLOOKUP('Needs Work&gt;5DB Units Comparison'!A391, 'DataMart Prod'!$A$2:$C$1137, 2, FALSE)</f>
        <v/>
      </c>
      <c r="K391">
        <f>VLOOKUP('Needs Work&gt;5DB Units Comparison'!A391, 'DataMart Prod'!$A$2:$C$1137, 3, FALSE)</f>
        <v/>
      </c>
      <c r="L391">
        <f>IF(AND(B391=D391, B391=F391, B391=H391, B391=J391), TRUE, FALSE)</f>
        <v/>
      </c>
      <c r="M391">
        <f>IF(C391=0, AND(E391=1, G391=1, I391=1, K391=1), AND(E391=0, G391=0, I391=0, K391=0))</f>
        <v/>
      </c>
    </row>
    <row r="392">
      <c r="A392" s="3">
        <f>'PALS Prod'!H393</f>
        <v/>
      </c>
      <c r="B392">
        <f>VLOOKUP(A392, 'PALS Prod'!$H$3:$J$863, 2, FALSE)</f>
        <v/>
      </c>
      <c r="C392">
        <f>VLOOKUP(A392, 'PALS Prod'!$H$3:$J$863, 3, FALSE)</f>
        <v/>
      </c>
      <c r="D392">
        <f>VLOOKUP('Needs Work&gt;5DB Units Comparison'!A392, 'CARA Test'!$A$2:$C$1137, 2, FALSE)</f>
        <v/>
      </c>
      <c r="E392">
        <f>VLOOKUP('Needs Work&gt;5DB Units Comparison'!A392, 'CARA Test'!$A$2:$C$1137, 3, FALSE)</f>
        <v/>
      </c>
      <c r="F392">
        <f>VLOOKUP('Needs Work&gt;5DB Units Comparison'!$A392, 'CARA Prod2'!$A$2:$C$1138, 2, FALSE)</f>
        <v/>
      </c>
      <c r="G392">
        <f>VLOOKUP('Needs Work&gt;5DB Units Comparison'!$A392, 'CARA Prod2'!$A$2:$C$1138, 3, FALSE)</f>
        <v/>
      </c>
      <c r="H392">
        <f>VLOOKUP('Needs Work&gt;5DB Units Comparison'!A392, 'DataMart Test'!$A$2:$C$1137, 2, FALSE)</f>
        <v/>
      </c>
      <c r="I392">
        <f>VLOOKUP('Needs Work&gt;5DB Units Comparison'!A392, 'DataMart Test'!$A$2:$C$1137, 3, FALSE)</f>
        <v/>
      </c>
      <c r="J392">
        <f>VLOOKUP('Needs Work&gt;5DB Units Comparison'!A392, 'DataMart Prod'!$A$2:$C$1137, 2, FALSE)</f>
        <v/>
      </c>
      <c r="K392">
        <f>VLOOKUP('Needs Work&gt;5DB Units Comparison'!A392, 'DataMart Prod'!$A$2:$C$1137, 3, FALSE)</f>
        <v/>
      </c>
      <c r="L392">
        <f>IF(AND(B392=D392, B392=F392, B392=H392, B392=J392), TRUE, FALSE)</f>
        <v/>
      </c>
      <c r="M392">
        <f>IF(C392=0, AND(E392=1, G392=1, I392=1, K392=1), AND(E392=0, G392=0, I392=0, K392=0))</f>
        <v/>
      </c>
    </row>
    <row r="393">
      <c r="A393" s="3">
        <f>'PALS Prod'!H394</f>
        <v/>
      </c>
      <c r="B393">
        <f>VLOOKUP(A393, 'PALS Prod'!$H$3:$J$863, 2, FALSE)</f>
        <v/>
      </c>
      <c r="C393">
        <f>VLOOKUP(A393, 'PALS Prod'!$H$3:$J$863, 3, FALSE)</f>
        <v/>
      </c>
      <c r="D393">
        <f>VLOOKUP('Needs Work&gt;5DB Units Comparison'!A393, 'CARA Test'!$A$2:$C$1137, 2, FALSE)</f>
        <v/>
      </c>
      <c r="E393">
        <f>VLOOKUP('Needs Work&gt;5DB Units Comparison'!A393, 'CARA Test'!$A$2:$C$1137, 3, FALSE)</f>
        <v/>
      </c>
      <c r="F393">
        <f>VLOOKUP('Needs Work&gt;5DB Units Comparison'!$A393, 'CARA Prod2'!$A$2:$C$1138, 2, FALSE)</f>
        <v/>
      </c>
      <c r="G393">
        <f>VLOOKUP('Needs Work&gt;5DB Units Comparison'!$A393, 'CARA Prod2'!$A$2:$C$1138, 3, FALSE)</f>
        <v/>
      </c>
      <c r="H393">
        <f>VLOOKUP('Needs Work&gt;5DB Units Comparison'!A393, 'DataMart Test'!$A$2:$C$1137, 2, FALSE)</f>
        <v/>
      </c>
      <c r="I393">
        <f>VLOOKUP('Needs Work&gt;5DB Units Comparison'!A393, 'DataMart Test'!$A$2:$C$1137, 3, FALSE)</f>
        <v/>
      </c>
      <c r="J393">
        <f>VLOOKUP('Needs Work&gt;5DB Units Comparison'!A393, 'DataMart Prod'!$A$2:$C$1137, 2, FALSE)</f>
        <v/>
      </c>
      <c r="K393">
        <f>VLOOKUP('Needs Work&gt;5DB Units Comparison'!A393, 'DataMart Prod'!$A$2:$C$1137, 3, FALSE)</f>
        <v/>
      </c>
      <c r="L393">
        <f>IF(AND(B393=D393, B393=F393, B393=H393, B393=J393), TRUE, FALSE)</f>
        <v/>
      </c>
      <c r="M393">
        <f>IF(C393=0, AND(E393=1, G393=1, I393=1, K393=1), AND(E393=0, G393=0, I393=0, K393=0))</f>
        <v/>
      </c>
    </row>
    <row r="394">
      <c r="A394" s="3">
        <f>'PALS Prod'!H395</f>
        <v/>
      </c>
      <c r="B394">
        <f>VLOOKUP(A394, 'PALS Prod'!$H$3:$J$863, 2, FALSE)</f>
        <v/>
      </c>
      <c r="C394">
        <f>VLOOKUP(A394, 'PALS Prod'!$H$3:$J$863, 3, FALSE)</f>
        <v/>
      </c>
      <c r="D394">
        <f>VLOOKUP('Needs Work&gt;5DB Units Comparison'!A394, 'CARA Test'!$A$2:$C$1137, 2, FALSE)</f>
        <v/>
      </c>
      <c r="E394">
        <f>VLOOKUP('Needs Work&gt;5DB Units Comparison'!A394, 'CARA Test'!$A$2:$C$1137, 3, FALSE)</f>
        <v/>
      </c>
      <c r="F394">
        <f>VLOOKUP('Needs Work&gt;5DB Units Comparison'!$A394, 'CARA Prod2'!$A$2:$C$1138, 2, FALSE)</f>
        <v/>
      </c>
      <c r="G394">
        <f>VLOOKUP('Needs Work&gt;5DB Units Comparison'!$A394, 'CARA Prod2'!$A$2:$C$1138, 3, FALSE)</f>
        <v/>
      </c>
      <c r="H394">
        <f>VLOOKUP('Needs Work&gt;5DB Units Comparison'!A394, 'DataMart Test'!$A$2:$C$1137, 2, FALSE)</f>
        <v/>
      </c>
      <c r="I394">
        <f>VLOOKUP('Needs Work&gt;5DB Units Comparison'!A394, 'DataMart Test'!$A$2:$C$1137, 3, FALSE)</f>
        <v/>
      </c>
      <c r="J394">
        <f>VLOOKUP('Needs Work&gt;5DB Units Comparison'!A394, 'DataMart Prod'!$A$2:$C$1137, 2, FALSE)</f>
        <v/>
      </c>
      <c r="K394">
        <f>VLOOKUP('Needs Work&gt;5DB Units Comparison'!A394, 'DataMart Prod'!$A$2:$C$1137, 3, FALSE)</f>
        <v/>
      </c>
      <c r="L394">
        <f>IF(AND(B394=D394, B394=F394, B394=H394, B394=J394), TRUE, FALSE)</f>
        <v/>
      </c>
      <c r="M394">
        <f>IF(C394=0, AND(E394=1, G394=1, I394=1, K394=1), AND(E394=0, G394=0, I394=0, K394=0))</f>
        <v/>
      </c>
    </row>
    <row r="395">
      <c r="A395" s="3">
        <f>'PALS Prod'!H396</f>
        <v/>
      </c>
      <c r="B395">
        <f>VLOOKUP(A395, 'PALS Prod'!$H$3:$J$863, 2, FALSE)</f>
        <v/>
      </c>
      <c r="C395">
        <f>VLOOKUP(A395, 'PALS Prod'!$H$3:$J$863, 3, FALSE)</f>
        <v/>
      </c>
      <c r="D395">
        <f>VLOOKUP('Needs Work&gt;5DB Units Comparison'!A395, 'CARA Test'!$A$2:$C$1137, 2, FALSE)</f>
        <v/>
      </c>
      <c r="E395">
        <f>VLOOKUP('Needs Work&gt;5DB Units Comparison'!A395, 'CARA Test'!$A$2:$C$1137, 3, FALSE)</f>
        <v/>
      </c>
      <c r="F395">
        <f>VLOOKUP('Needs Work&gt;5DB Units Comparison'!$A395, 'CARA Prod2'!$A$2:$C$1138, 2, FALSE)</f>
        <v/>
      </c>
      <c r="G395">
        <f>VLOOKUP('Needs Work&gt;5DB Units Comparison'!$A395, 'CARA Prod2'!$A$2:$C$1138, 3, FALSE)</f>
        <v/>
      </c>
      <c r="H395">
        <f>VLOOKUP('Needs Work&gt;5DB Units Comparison'!A395, 'DataMart Test'!$A$2:$C$1137, 2, FALSE)</f>
        <v/>
      </c>
      <c r="I395">
        <f>VLOOKUP('Needs Work&gt;5DB Units Comparison'!A395, 'DataMart Test'!$A$2:$C$1137, 3, FALSE)</f>
        <v/>
      </c>
      <c r="J395">
        <f>VLOOKUP('Needs Work&gt;5DB Units Comparison'!A395, 'DataMart Prod'!$A$2:$C$1137, 2, FALSE)</f>
        <v/>
      </c>
      <c r="K395">
        <f>VLOOKUP('Needs Work&gt;5DB Units Comparison'!A395, 'DataMart Prod'!$A$2:$C$1137, 3, FALSE)</f>
        <v/>
      </c>
      <c r="L395">
        <f>IF(AND(B395=D395, B395=F395, B395=H395, B395=J395), TRUE, FALSE)</f>
        <v/>
      </c>
      <c r="M395">
        <f>IF(C395=0, AND(E395=1, G395=1, I395=1, K395=1), AND(E395=0, G395=0, I395=0, K395=0))</f>
        <v/>
      </c>
    </row>
    <row r="396">
      <c r="A396" s="3">
        <f>'PALS Prod'!H397</f>
        <v/>
      </c>
      <c r="B396">
        <f>VLOOKUP(A396, 'PALS Prod'!$H$3:$J$863, 2, FALSE)</f>
        <v/>
      </c>
      <c r="C396">
        <f>VLOOKUP(A396, 'PALS Prod'!$H$3:$J$863, 3, FALSE)</f>
        <v/>
      </c>
      <c r="D396">
        <f>VLOOKUP('Needs Work&gt;5DB Units Comparison'!A396, 'CARA Test'!$A$2:$C$1137, 2, FALSE)</f>
        <v/>
      </c>
      <c r="E396">
        <f>VLOOKUP('Needs Work&gt;5DB Units Comparison'!A396, 'CARA Test'!$A$2:$C$1137, 3, FALSE)</f>
        <v/>
      </c>
      <c r="F396">
        <f>VLOOKUP('Needs Work&gt;5DB Units Comparison'!$A396, 'CARA Prod2'!$A$2:$C$1138, 2, FALSE)</f>
        <v/>
      </c>
      <c r="G396">
        <f>VLOOKUP('Needs Work&gt;5DB Units Comparison'!$A396, 'CARA Prod2'!$A$2:$C$1138, 3, FALSE)</f>
        <v/>
      </c>
      <c r="H396">
        <f>VLOOKUP('Needs Work&gt;5DB Units Comparison'!A396, 'DataMart Test'!$A$2:$C$1137, 2, FALSE)</f>
        <v/>
      </c>
      <c r="I396">
        <f>VLOOKUP('Needs Work&gt;5DB Units Comparison'!A396, 'DataMart Test'!$A$2:$C$1137, 3, FALSE)</f>
        <v/>
      </c>
      <c r="J396">
        <f>VLOOKUP('Needs Work&gt;5DB Units Comparison'!A396, 'DataMart Prod'!$A$2:$C$1137, 2, FALSE)</f>
        <v/>
      </c>
      <c r="K396">
        <f>VLOOKUP('Needs Work&gt;5DB Units Comparison'!A396, 'DataMart Prod'!$A$2:$C$1137, 3, FALSE)</f>
        <v/>
      </c>
      <c r="L396">
        <f>IF(AND(B396=D396, B396=F396, B396=H396, B396=J396), TRUE, FALSE)</f>
        <v/>
      </c>
      <c r="M396">
        <f>IF(C396=0, AND(E396=1, G396=1, I396=1, K396=1), AND(E396=0, G396=0, I396=0, K396=0))</f>
        <v/>
      </c>
    </row>
    <row r="397">
      <c r="A397" s="3">
        <f>'PALS Prod'!H398</f>
        <v/>
      </c>
      <c r="B397">
        <f>VLOOKUP(A397, 'PALS Prod'!$H$3:$J$863, 2, FALSE)</f>
        <v/>
      </c>
      <c r="C397">
        <f>VLOOKUP(A397, 'PALS Prod'!$H$3:$J$863, 3, FALSE)</f>
        <v/>
      </c>
      <c r="D397">
        <f>VLOOKUP('Needs Work&gt;5DB Units Comparison'!A397, 'CARA Test'!$A$2:$C$1137, 2, FALSE)</f>
        <v/>
      </c>
      <c r="E397">
        <f>VLOOKUP('Needs Work&gt;5DB Units Comparison'!A397, 'CARA Test'!$A$2:$C$1137, 3, FALSE)</f>
        <v/>
      </c>
      <c r="F397">
        <f>VLOOKUP('Needs Work&gt;5DB Units Comparison'!$A397, 'CARA Prod2'!$A$2:$C$1138, 2, FALSE)</f>
        <v/>
      </c>
      <c r="G397">
        <f>VLOOKUP('Needs Work&gt;5DB Units Comparison'!$A397, 'CARA Prod2'!$A$2:$C$1138, 3, FALSE)</f>
        <v/>
      </c>
      <c r="H397">
        <f>VLOOKUP('Needs Work&gt;5DB Units Comparison'!A397, 'DataMart Test'!$A$2:$C$1137, 2, FALSE)</f>
        <v/>
      </c>
      <c r="I397">
        <f>VLOOKUP('Needs Work&gt;5DB Units Comparison'!A397, 'DataMart Test'!$A$2:$C$1137, 3, FALSE)</f>
        <v/>
      </c>
      <c r="J397">
        <f>VLOOKUP('Needs Work&gt;5DB Units Comparison'!A397, 'DataMart Prod'!$A$2:$C$1137, 2, FALSE)</f>
        <v/>
      </c>
      <c r="K397">
        <f>VLOOKUP('Needs Work&gt;5DB Units Comparison'!A397, 'DataMart Prod'!$A$2:$C$1137, 3, FALSE)</f>
        <v/>
      </c>
      <c r="L397">
        <f>IF(AND(B397=D397, B397=F397, B397=H397, B397=J397), TRUE, FALSE)</f>
        <v/>
      </c>
      <c r="M397">
        <f>IF(C397=0, AND(E397=1, G397=1, I397=1, K397=1), AND(E397=0, G397=0, I397=0, K397=0))</f>
        <v/>
      </c>
    </row>
    <row r="398">
      <c r="A398" s="3">
        <f>'PALS Prod'!H399</f>
        <v/>
      </c>
      <c r="B398">
        <f>VLOOKUP(A398, 'PALS Prod'!$H$3:$J$863, 2, FALSE)</f>
        <v/>
      </c>
      <c r="C398">
        <f>VLOOKUP(A398, 'PALS Prod'!$H$3:$J$863, 3, FALSE)</f>
        <v/>
      </c>
      <c r="D398">
        <f>VLOOKUP('Needs Work&gt;5DB Units Comparison'!A398, 'CARA Test'!$A$2:$C$1137, 2, FALSE)</f>
        <v/>
      </c>
      <c r="E398">
        <f>VLOOKUP('Needs Work&gt;5DB Units Comparison'!A398, 'CARA Test'!$A$2:$C$1137, 3, FALSE)</f>
        <v/>
      </c>
      <c r="F398">
        <f>VLOOKUP('Needs Work&gt;5DB Units Comparison'!$A398, 'CARA Prod2'!$A$2:$C$1138, 2, FALSE)</f>
        <v/>
      </c>
      <c r="G398">
        <f>VLOOKUP('Needs Work&gt;5DB Units Comparison'!$A398, 'CARA Prod2'!$A$2:$C$1138, 3, FALSE)</f>
        <v/>
      </c>
      <c r="H398">
        <f>VLOOKUP('Needs Work&gt;5DB Units Comparison'!A398, 'DataMart Test'!$A$2:$C$1137, 2, FALSE)</f>
        <v/>
      </c>
      <c r="I398">
        <f>VLOOKUP('Needs Work&gt;5DB Units Comparison'!A398, 'DataMart Test'!$A$2:$C$1137, 3, FALSE)</f>
        <v/>
      </c>
      <c r="J398">
        <f>VLOOKUP('Needs Work&gt;5DB Units Comparison'!A398, 'DataMart Prod'!$A$2:$C$1137, 2, FALSE)</f>
        <v/>
      </c>
      <c r="K398">
        <f>VLOOKUP('Needs Work&gt;5DB Units Comparison'!A398, 'DataMart Prod'!$A$2:$C$1137, 3, FALSE)</f>
        <v/>
      </c>
      <c r="L398">
        <f>IF(AND(B398=D398, B398=F398, B398=H398, B398=J398), TRUE, FALSE)</f>
        <v/>
      </c>
      <c r="M398">
        <f>IF(C398=0, AND(E398=1, G398=1, I398=1, K398=1), AND(E398=0, G398=0, I398=0, K398=0))</f>
        <v/>
      </c>
    </row>
    <row r="399">
      <c r="A399" s="3">
        <f>'PALS Prod'!H400</f>
        <v/>
      </c>
      <c r="B399">
        <f>VLOOKUP(A399, 'PALS Prod'!$H$3:$J$863, 2, FALSE)</f>
        <v/>
      </c>
      <c r="C399">
        <f>VLOOKUP(A399, 'PALS Prod'!$H$3:$J$863, 3, FALSE)</f>
        <v/>
      </c>
      <c r="D399">
        <f>VLOOKUP('Needs Work&gt;5DB Units Comparison'!A399, 'CARA Test'!$A$2:$C$1137, 2, FALSE)</f>
        <v/>
      </c>
      <c r="E399">
        <f>VLOOKUP('Needs Work&gt;5DB Units Comparison'!A399, 'CARA Test'!$A$2:$C$1137, 3, FALSE)</f>
        <v/>
      </c>
      <c r="F399">
        <f>VLOOKUP('Needs Work&gt;5DB Units Comparison'!$A399, 'CARA Prod2'!$A$2:$C$1138, 2, FALSE)</f>
        <v/>
      </c>
      <c r="G399">
        <f>VLOOKUP('Needs Work&gt;5DB Units Comparison'!$A399, 'CARA Prod2'!$A$2:$C$1138, 3, FALSE)</f>
        <v/>
      </c>
      <c r="H399">
        <f>VLOOKUP('Needs Work&gt;5DB Units Comparison'!A399, 'DataMart Test'!$A$2:$C$1137, 2, FALSE)</f>
        <v/>
      </c>
      <c r="I399">
        <f>VLOOKUP('Needs Work&gt;5DB Units Comparison'!A399, 'DataMart Test'!$A$2:$C$1137, 3, FALSE)</f>
        <v/>
      </c>
      <c r="J399">
        <f>VLOOKUP('Needs Work&gt;5DB Units Comparison'!A399, 'DataMart Prod'!$A$2:$C$1137, 2, FALSE)</f>
        <v/>
      </c>
      <c r="K399">
        <f>VLOOKUP('Needs Work&gt;5DB Units Comparison'!A399, 'DataMart Prod'!$A$2:$C$1137, 3, FALSE)</f>
        <v/>
      </c>
      <c r="L399">
        <f>IF(AND(B399=D399, B399=F399, B399=H399, B399=J399), TRUE, FALSE)</f>
        <v/>
      </c>
      <c r="M399">
        <f>IF(C399=0, AND(E399=1, G399=1, I399=1, K399=1), AND(E399=0, G399=0, I399=0, K399=0))</f>
        <v/>
      </c>
    </row>
    <row r="400">
      <c r="A400" s="3">
        <f>'PALS Prod'!H401</f>
        <v/>
      </c>
      <c r="B400">
        <f>VLOOKUP(A400, 'PALS Prod'!$H$3:$J$863, 2, FALSE)</f>
        <v/>
      </c>
      <c r="C400">
        <f>VLOOKUP(A400, 'PALS Prod'!$H$3:$J$863, 3, FALSE)</f>
        <v/>
      </c>
      <c r="D400">
        <f>VLOOKUP('Needs Work&gt;5DB Units Comparison'!A400, 'CARA Test'!$A$2:$C$1137, 2, FALSE)</f>
        <v/>
      </c>
      <c r="E400">
        <f>VLOOKUP('Needs Work&gt;5DB Units Comparison'!A400, 'CARA Test'!$A$2:$C$1137, 3, FALSE)</f>
        <v/>
      </c>
      <c r="F400">
        <f>VLOOKUP('Needs Work&gt;5DB Units Comparison'!$A400, 'CARA Prod2'!$A$2:$C$1138, 2, FALSE)</f>
        <v/>
      </c>
      <c r="G400">
        <f>VLOOKUP('Needs Work&gt;5DB Units Comparison'!$A400, 'CARA Prod2'!$A$2:$C$1138, 3, FALSE)</f>
        <v/>
      </c>
      <c r="H400">
        <f>VLOOKUP('Needs Work&gt;5DB Units Comparison'!A400, 'DataMart Test'!$A$2:$C$1137, 2, FALSE)</f>
        <v/>
      </c>
      <c r="I400">
        <f>VLOOKUP('Needs Work&gt;5DB Units Comparison'!A400, 'DataMart Test'!$A$2:$C$1137, 3, FALSE)</f>
        <v/>
      </c>
      <c r="J400">
        <f>VLOOKUP('Needs Work&gt;5DB Units Comparison'!A400, 'DataMart Prod'!$A$2:$C$1137, 2, FALSE)</f>
        <v/>
      </c>
      <c r="K400">
        <f>VLOOKUP('Needs Work&gt;5DB Units Comparison'!A400, 'DataMart Prod'!$A$2:$C$1137, 3, FALSE)</f>
        <v/>
      </c>
      <c r="L400">
        <f>IF(AND(B400=D400, B400=F400, B400=H400, B400=J400), TRUE, FALSE)</f>
        <v/>
      </c>
      <c r="M400">
        <f>IF(C400=0, AND(E400=1, G400=1, I400=1, K400=1), AND(E400=0, G400=0, I400=0, K400=0))</f>
        <v/>
      </c>
    </row>
    <row r="401">
      <c r="A401" s="3">
        <f>'PALS Prod'!H402</f>
        <v/>
      </c>
      <c r="B401">
        <f>VLOOKUP(A401, 'PALS Prod'!$H$3:$J$863, 2, FALSE)</f>
        <v/>
      </c>
      <c r="C401">
        <f>VLOOKUP(A401, 'PALS Prod'!$H$3:$J$863, 3, FALSE)</f>
        <v/>
      </c>
      <c r="D401">
        <f>VLOOKUP('Needs Work&gt;5DB Units Comparison'!A401, 'CARA Test'!$A$2:$C$1137, 2, FALSE)</f>
        <v/>
      </c>
      <c r="E401">
        <f>VLOOKUP('Needs Work&gt;5DB Units Comparison'!A401, 'CARA Test'!$A$2:$C$1137, 3, FALSE)</f>
        <v/>
      </c>
      <c r="F401">
        <f>VLOOKUP('Needs Work&gt;5DB Units Comparison'!$A401, 'CARA Prod2'!$A$2:$C$1138, 2, FALSE)</f>
        <v/>
      </c>
      <c r="G401">
        <f>VLOOKUP('Needs Work&gt;5DB Units Comparison'!$A401, 'CARA Prod2'!$A$2:$C$1138, 3, FALSE)</f>
        <v/>
      </c>
      <c r="H401">
        <f>VLOOKUP('Needs Work&gt;5DB Units Comparison'!A401, 'DataMart Test'!$A$2:$C$1137, 2, FALSE)</f>
        <v/>
      </c>
      <c r="I401">
        <f>VLOOKUP('Needs Work&gt;5DB Units Comparison'!A401, 'DataMart Test'!$A$2:$C$1137, 3, FALSE)</f>
        <v/>
      </c>
      <c r="J401">
        <f>VLOOKUP('Needs Work&gt;5DB Units Comparison'!A401, 'DataMart Prod'!$A$2:$C$1137, 2, FALSE)</f>
        <v/>
      </c>
      <c r="K401">
        <f>VLOOKUP('Needs Work&gt;5DB Units Comparison'!A401, 'DataMart Prod'!$A$2:$C$1137, 3, FALSE)</f>
        <v/>
      </c>
      <c r="L401">
        <f>IF(AND(B401=D401, B401=F401, B401=H401, B401=J401), TRUE, FALSE)</f>
        <v/>
      </c>
      <c r="M401">
        <f>IF(C401=0, AND(E401=1, G401=1, I401=1, K401=1), AND(E401=0, G401=0, I401=0, K401=0))</f>
        <v/>
      </c>
    </row>
    <row r="402">
      <c r="A402" s="3">
        <f>'PALS Prod'!H403</f>
        <v/>
      </c>
      <c r="B402">
        <f>VLOOKUP(A402, 'PALS Prod'!$H$3:$J$863, 2, FALSE)</f>
        <v/>
      </c>
      <c r="C402">
        <f>VLOOKUP(A402, 'PALS Prod'!$H$3:$J$863, 3, FALSE)</f>
        <v/>
      </c>
      <c r="D402">
        <f>VLOOKUP('Needs Work&gt;5DB Units Comparison'!A402, 'CARA Test'!$A$2:$C$1137, 2, FALSE)</f>
        <v/>
      </c>
      <c r="E402">
        <f>VLOOKUP('Needs Work&gt;5DB Units Comparison'!A402, 'CARA Test'!$A$2:$C$1137, 3, FALSE)</f>
        <v/>
      </c>
      <c r="F402">
        <f>VLOOKUP('Needs Work&gt;5DB Units Comparison'!$A402, 'CARA Prod2'!$A$2:$C$1138, 2, FALSE)</f>
        <v/>
      </c>
      <c r="G402">
        <f>VLOOKUP('Needs Work&gt;5DB Units Comparison'!$A402, 'CARA Prod2'!$A$2:$C$1138, 3, FALSE)</f>
        <v/>
      </c>
      <c r="H402">
        <f>VLOOKUP('Needs Work&gt;5DB Units Comparison'!A402, 'DataMart Test'!$A$2:$C$1137, 2, FALSE)</f>
        <v/>
      </c>
      <c r="I402">
        <f>VLOOKUP('Needs Work&gt;5DB Units Comparison'!A402, 'DataMart Test'!$A$2:$C$1137, 3, FALSE)</f>
        <v/>
      </c>
      <c r="J402">
        <f>VLOOKUP('Needs Work&gt;5DB Units Comparison'!A402, 'DataMart Prod'!$A$2:$C$1137, 2, FALSE)</f>
        <v/>
      </c>
      <c r="K402">
        <f>VLOOKUP('Needs Work&gt;5DB Units Comparison'!A402, 'DataMart Prod'!$A$2:$C$1137, 3, FALSE)</f>
        <v/>
      </c>
      <c r="L402">
        <f>IF(AND(B402=D402, B402=F402, B402=H402, B402=J402), TRUE, FALSE)</f>
        <v/>
      </c>
      <c r="M402">
        <f>IF(C402=0, AND(E402=1, G402=1, I402=1, K402=1), AND(E402=0, G402=0, I402=0, K402=0))</f>
        <v/>
      </c>
    </row>
    <row r="403">
      <c r="A403" s="3">
        <f>'PALS Prod'!H404</f>
        <v/>
      </c>
      <c r="B403">
        <f>VLOOKUP(A403, 'PALS Prod'!$H$3:$J$863, 2, FALSE)</f>
        <v/>
      </c>
      <c r="C403">
        <f>VLOOKUP(A403, 'PALS Prod'!$H$3:$J$863, 3, FALSE)</f>
        <v/>
      </c>
      <c r="D403">
        <f>VLOOKUP('Needs Work&gt;5DB Units Comparison'!A403, 'CARA Test'!$A$2:$C$1137, 2, FALSE)</f>
        <v/>
      </c>
      <c r="E403">
        <f>VLOOKUP('Needs Work&gt;5DB Units Comparison'!A403, 'CARA Test'!$A$2:$C$1137, 3, FALSE)</f>
        <v/>
      </c>
      <c r="F403">
        <f>VLOOKUP('Needs Work&gt;5DB Units Comparison'!$A403, 'CARA Prod2'!$A$2:$C$1138, 2, FALSE)</f>
        <v/>
      </c>
      <c r="G403">
        <f>VLOOKUP('Needs Work&gt;5DB Units Comparison'!$A403, 'CARA Prod2'!$A$2:$C$1138, 3, FALSE)</f>
        <v/>
      </c>
      <c r="H403">
        <f>VLOOKUP('Needs Work&gt;5DB Units Comparison'!A403, 'DataMart Test'!$A$2:$C$1137, 2, FALSE)</f>
        <v/>
      </c>
      <c r="I403">
        <f>VLOOKUP('Needs Work&gt;5DB Units Comparison'!A403, 'DataMart Test'!$A$2:$C$1137, 3, FALSE)</f>
        <v/>
      </c>
      <c r="J403">
        <f>VLOOKUP('Needs Work&gt;5DB Units Comparison'!A403, 'DataMart Prod'!$A$2:$C$1137, 2, FALSE)</f>
        <v/>
      </c>
      <c r="K403">
        <f>VLOOKUP('Needs Work&gt;5DB Units Comparison'!A403, 'DataMart Prod'!$A$2:$C$1137, 3, FALSE)</f>
        <v/>
      </c>
      <c r="L403">
        <f>IF(AND(B403=D403, B403=F403, B403=H403, B403=J403), TRUE, FALSE)</f>
        <v/>
      </c>
      <c r="M403">
        <f>IF(C403=0, AND(E403=1, G403=1, I403=1, K403=1), AND(E403=0, G403=0, I403=0, K403=0))</f>
        <v/>
      </c>
    </row>
    <row r="404">
      <c r="A404" s="3">
        <f>'PALS Prod'!H405</f>
        <v/>
      </c>
      <c r="B404">
        <f>VLOOKUP(A404, 'PALS Prod'!$H$3:$J$863, 2, FALSE)</f>
        <v/>
      </c>
      <c r="C404">
        <f>VLOOKUP(A404, 'PALS Prod'!$H$3:$J$863, 3, FALSE)</f>
        <v/>
      </c>
      <c r="D404">
        <f>VLOOKUP('Needs Work&gt;5DB Units Comparison'!A404, 'CARA Test'!$A$2:$C$1137, 2, FALSE)</f>
        <v/>
      </c>
      <c r="E404">
        <f>VLOOKUP('Needs Work&gt;5DB Units Comparison'!A404, 'CARA Test'!$A$2:$C$1137, 3, FALSE)</f>
        <v/>
      </c>
      <c r="F404">
        <f>VLOOKUP('Needs Work&gt;5DB Units Comparison'!$A404, 'CARA Prod2'!$A$2:$C$1138, 2, FALSE)</f>
        <v/>
      </c>
      <c r="G404">
        <f>VLOOKUP('Needs Work&gt;5DB Units Comparison'!$A404, 'CARA Prod2'!$A$2:$C$1138, 3, FALSE)</f>
        <v/>
      </c>
      <c r="H404">
        <f>VLOOKUP('Needs Work&gt;5DB Units Comparison'!A404, 'DataMart Test'!$A$2:$C$1137, 2, FALSE)</f>
        <v/>
      </c>
      <c r="I404">
        <f>VLOOKUP('Needs Work&gt;5DB Units Comparison'!A404, 'DataMart Test'!$A$2:$C$1137, 3, FALSE)</f>
        <v/>
      </c>
      <c r="J404">
        <f>VLOOKUP('Needs Work&gt;5DB Units Comparison'!A404, 'DataMart Prod'!$A$2:$C$1137, 2, FALSE)</f>
        <v/>
      </c>
      <c r="K404">
        <f>VLOOKUP('Needs Work&gt;5DB Units Comparison'!A404, 'DataMart Prod'!$A$2:$C$1137, 3, FALSE)</f>
        <v/>
      </c>
      <c r="L404">
        <f>IF(AND(B404=D404, B404=F404, B404=H404, B404=J404), TRUE, FALSE)</f>
        <v/>
      </c>
      <c r="M404">
        <f>IF(C404=0, AND(E404=1, G404=1, I404=1, K404=1), AND(E404=0, G404=0, I404=0, K404=0))</f>
        <v/>
      </c>
    </row>
    <row r="405">
      <c r="A405" s="3">
        <f>'PALS Prod'!H406</f>
        <v/>
      </c>
      <c r="B405">
        <f>VLOOKUP(A405, 'PALS Prod'!$H$3:$J$863, 2, FALSE)</f>
        <v/>
      </c>
      <c r="C405">
        <f>VLOOKUP(A405, 'PALS Prod'!$H$3:$J$863, 3, FALSE)</f>
        <v/>
      </c>
      <c r="D405">
        <f>VLOOKUP('Needs Work&gt;5DB Units Comparison'!A405, 'CARA Test'!$A$2:$C$1137, 2, FALSE)</f>
        <v/>
      </c>
      <c r="E405">
        <f>VLOOKUP('Needs Work&gt;5DB Units Comparison'!A405, 'CARA Test'!$A$2:$C$1137, 3, FALSE)</f>
        <v/>
      </c>
      <c r="F405">
        <f>VLOOKUP('Needs Work&gt;5DB Units Comparison'!$A405, 'CARA Prod2'!$A$2:$C$1138, 2, FALSE)</f>
        <v/>
      </c>
      <c r="G405">
        <f>VLOOKUP('Needs Work&gt;5DB Units Comparison'!$A405, 'CARA Prod2'!$A$2:$C$1138, 3, FALSE)</f>
        <v/>
      </c>
      <c r="H405">
        <f>VLOOKUP('Needs Work&gt;5DB Units Comparison'!A405, 'DataMart Test'!$A$2:$C$1137, 2, FALSE)</f>
        <v/>
      </c>
      <c r="I405">
        <f>VLOOKUP('Needs Work&gt;5DB Units Comparison'!A405, 'DataMart Test'!$A$2:$C$1137, 3, FALSE)</f>
        <v/>
      </c>
      <c r="J405">
        <f>VLOOKUP('Needs Work&gt;5DB Units Comparison'!A405, 'DataMart Prod'!$A$2:$C$1137, 2, FALSE)</f>
        <v/>
      </c>
      <c r="K405">
        <f>VLOOKUP('Needs Work&gt;5DB Units Comparison'!A405, 'DataMart Prod'!$A$2:$C$1137, 3, FALSE)</f>
        <v/>
      </c>
      <c r="L405">
        <f>IF(AND(B405=D405, B405=F405, B405=H405, B405=J405), TRUE, FALSE)</f>
        <v/>
      </c>
      <c r="M405">
        <f>IF(C405=0, AND(E405=1, G405=1, I405=1, K405=1), AND(E405=0, G405=0, I405=0, K405=0))</f>
        <v/>
      </c>
    </row>
    <row r="406">
      <c r="A406" s="3">
        <f>'PALS Prod'!H407</f>
        <v/>
      </c>
      <c r="B406">
        <f>VLOOKUP(A406, 'PALS Prod'!$H$3:$J$863, 2, FALSE)</f>
        <v/>
      </c>
      <c r="C406">
        <f>VLOOKUP(A406, 'PALS Prod'!$H$3:$J$863, 3, FALSE)</f>
        <v/>
      </c>
      <c r="D406">
        <f>VLOOKUP('Needs Work&gt;5DB Units Comparison'!A406, 'CARA Test'!$A$2:$C$1137, 2, FALSE)</f>
        <v/>
      </c>
      <c r="E406">
        <f>VLOOKUP('Needs Work&gt;5DB Units Comparison'!A406, 'CARA Test'!$A$2:$C$1137, 3, FALSE)</f>
        <v/>
      </c>
      <c r="F406">
        <f>VLOOKUP('Needs Work&gt;5DB Units Comparison'!$A406, 'CARA Prod2'!$A$2:$C$1138, 2, FALSE)</f>
        <v/>
      </c>
      <c r="G406">
        <f>VLOOKUP('Needs Work&gt;5DB Units Comparison'!$A406, 'CARA Prod2'!$A$2:$C$1138, 3, FALSE)</f>
        <v/>
      </c>
      <c r="H406">
        <f>VLOOKUP('Needs Work&gt;5DB Units Comparison'!A406, 'DataMart Test'!$A$2:$C$1137, 2, FALSE)</f>
        <v/>
      </c>
      <c r="I406">
        <f>VLOOKUP('Needs Work&gt;5DB Units Comparison'!A406, 'DataMart Test'!$A$2:$C$1137, 3, FALSE)</f>
        <v/>
      </c>
      <c r="J406">
        <f>VLOOKUP('Needs Work&gt;5DB Units Comparison'!A406, 'DataMart Prod'!$A$2:$C$1137, 2, FALSE)</f>
        <v/>
      </c>
      <c r="K406">
        <f>VLOOKUP('Needs Work&gt;5DB Units Comparison'!A406, 'DataMart Prod'!$A$2:$C$1137, 3, FALSE)</f>
        <v/>
      </c>
      <c r="L406">
        <f>IF(AND(B406=D406, B406=F406, B406=H406, B406=J406), TRUE, FALSE)</f>
        <v/>
      </c>
      <c r="M406">
        <f>IF(C406=0, AND(E406=1, G406=1, I406=1, K406=1), AND(E406=0, G406=0, I406=0, K406=0))</f>
        <v/>
      </c>
    </row>
    <row r="407">
      <c r="A407" s="3">
        <f>'PALS Prod'!H408</f>
        <v/>
      </c>
      <c r="B407">
        <f>VLOOKUP(A407, 'PALS Prod'!$H$3:$J$863, 2, FALSE)</f>
        <v/>
      </c>
      <c r="C407">
        <f>VLOOKUP(A407, 'PALS Prod'!$H$3:$J$863, 3, FALSE)</f>
        <v/>
      </c>
      <c r="D407">
        <f>VLOOKUP('Needs Work&gt;5DB Units Comparison'!A407, 'CARA Test'!$A$2:$C$1137, 2, FALSE)</f>
        <v/>
      </c>
      <c r="E407">
        <f>VLOOKUP('Needs Work&gt;5DB Units Comparison'!A407, 'CARA Test'!$A$2:$C$1137, 3, FALSE)</f>
        <v/>
      </c>
      <c r="F407">
        <f>VLOOKUP('Needs Work&gt;5DB Units Comparison'!$A407, 'CARA Prod2'!$A$2:$C$1138, 2, FALSE)</f>
        <v/>
      </c>
      <c r="G407">
        <f>VLOOKUP('Needs Work&gt;5DB Units Comparison'!$A407, 'CARA Prod2'!$A$2:$C$1138, 3, FALSE)</f>
        <v/>
      </c>
      <c r="H407">
        <f>VLOOKUP('Needs Work&gt;5DB Units Comparison'!A407, 'DataMart Test'!$A$2:$C$1137, 2, FALSE)</f>
        <v/>
      </c>
      <c r="I407">
        <f>VLOOKUP('Needs Work&gt;5DB Units Comparison'!A407, 'DataMart Test'!$A$2:$C$1137, 3, FALSE)</f>
        <v/>
      </c>
      <c r="J407">
        <f>VLOOKUP('Needs Work&gt;5DB Units Comparison'!A407, 'DataMart Prod'!$A$2:$C$1137, 2, FALSE)</f>
        <v/>
      </c>
      <c r="K407">
        <f>VLOOKUP('Needs Work&gt;5DB Units Comparison'!A407, 'DataMart Prod'!$A$2:$C$1137, 3, FALSE)</f>
        <v/>
      </c>
      <c r="L407">
        <f>IF(AND(B407=D407, B407=F407, B407=H407, B407=J407), TRUE, FALSE)</f>
        <v/>
      </c>
      <c r="M407">
        <f>IF(C407=0, AND(E407=1, G407=1, I407=1, K407=1), AND(E407=0, G407=0, I407=0, K407=0))</f>
        <v/>
      </c>
    </row>
    <row r="408">
      <c r="A408" s="3">
        <f>'PALS Prod'!H409</f>
        <v/>
      </c>
      <c r="B408">
        <f>VLOOKUP(A408, 'PALS Prod'!$H$3:$J$863, 2, FALSE)</f>
        <v/>
      </c>
      <c r="C408">
        <f>VLOOKUP(A408, 'PALS Prod'!$H$3:$J$863, 3, FALSE)</f>
        <v/>
      </c>
      <c r="D408">
        <f>VLOOKUP('Needs Work&gt;5DB Units Comparison'!A408, 'CARA Test'!$A$2:$C$1137, 2, FALSE)</f>
        <v/>
      </c>
      <c r="E408">
        <f>VLOOKUP('Needs Work&gt;5DB Units Comparison'!A408, 'CARA Test'!$A$2:$C$1137, 3, FALSE)</f>
        <v/>
      </c>
      <c r="F408">
        <f>VLOOKUP('Needs Work&gt;5DB Units Comparison'!$A408, 'CARA Prod2'!$A$2:$C$1138, 2, FALSE)</f>
        <v/>
      </c>
      <c r="G408">
        <f>VLOOKUP('Needs Work&gt;5DB Units Comparison'!$A408, 'CARA Prod2'!$A$2:$C$1138, 3, FALSE)</f>
        <v/>
      </c>
      <c r="H408">
        <f>VLOOKUP('Needs Work&gt;5DB Units Comparison'!A408, 'DataMart Test'!$A$2:$C$1137, 2, FALSE)</f>
        <v/>
      </c>
      <c r="I408">
        <f>VLOOKUP('Needs Work&gt;5DB Units Comparison'!A408, 'DataMart Test'!$A$2:$C$1137, 3, FALSE)</f>
        <v/>
      </c>
      <c r="J408">
        <f>VLOOKUP('Needs Work&gt;5DB Units Comparison'!A408, 'DataMart Prod'!$A$2:$C$1137, 2, FALSE)</f>
        <v/>
      </c>
      <c r="K408">
        <f>VLOOKUP('Needs Work&gt;5DB Units Comparison'!A408, 'DataMart Prod'!$A$2:$C$1137, 3, FALSE)</f>
        <v/>
      </c>
      <c r="L408">
        <f>IF(AND(B408=D408, B408=F408, B408=H408, B408=J408), TRUE, FALSE)</f>
        <v/>
      </c>
      <c r="M408">
        <f>IF(C408=0, AND(E408=1, G408=1, I408=1, K408=1), AND(E408=0, G408=0, I408=0, K408=0))</f>
        <v/>
      </c>
    </row>
    <row r="409">
      <c r="A409" s="3">
        <f>'PALS Prod'!H410</f>
        <v/>
      </c>
      <c r="B409">
        <f>VLOOKUP(A409, 'PALS Prod'!$H$3:$J$863, 2, FALSE)</f>
        <v/>
      </c>
      <c r="C409">
        <f>VLOOKUP(A409, 'PALS Prod'!$H$3:$J$863, 3, FALSE)</f>
        <v/>
      </c>
      <c r="D409">
        <f>VLOOKUP('Needs Work&gt;5DB Units Comparison'!A409, 'CARA Test'!$A$2:$C$1137, 2, FALSE)</f>
        <v/>
      </c>
      <c r="E409">
        <f>VLOOKUP('Needs Work&gt;5DB Units Comparison'!A409, 'CARA Test'!$A$2:$C$1137, 3, FALSE)</f>
        <v/>
      </c>
      <c r="F409">
        <f>VLOOKUP('Needs Work&gt;5DB Units Comparison'!$A409, 'CARA Prod2'!$A$2:$C$1138, 2, FALSE)</f>
        <v/>
      </c>
      <c r="G409">
        <f>VLOOKUP('Needs Work&gt;5DB Units Comparison'!$A409, 'CARA Prod2'!$A$2:$C$1138, 3, FALSE)</f>
        <v/>
      </c>
      <c r="H409">
        <f>VLOOKUP('Needs Work&gt;5DB Units Comparison'!A409, 'DataMart Test'!$A$2:$C$1137, 2, FALSE)</f>
        <v/>
      </c>
      <c r="I409">
        <f>VLOOKUP('Needs Work&gt;5DB Units Comparison'!A409, 'DataMart Test'!$A$2:$C$1137, 3, FALSE)</f>
        <v/>
      </c>
      <c r="J409">
        <f>VLOOKUP('Needs Work&gt;5DB Units Comparison'!A409, 'DataMart Prod'!$A$2:$C$1137, 2, FALSE)</f>
        <v/>
      </c>
      <c r="K409">
        <f>VLOOKUP('Needs Work&gt;5DB Units Comparison'!A409, 'DataMart Prod'!$A$2:$C$1137, 3, FALSE)</f>
        <v/>
      </c>
      <c r="L409">
        <f>IF(AND(B409=D409, B409=F409, B409=H409, B409=J409), TRUE, FALSE)</f>
        <v/>
      </c>
      <c r="M409">
        <f>IF(C409=0, AND(E409=1, G409=1, I409=1, K409=1), AND(E409=0, G409=0, I409=0, K409=0))</f>
        <v/>
      </c>
    </row>
    <row r="410">
      <c r="A410" s="3">
        <f>'PALS Prod'!H411</f>
        <v/>
      </c>
      <c r="B410">
        <f>VLOOKUP(A410, 'PALS Prod'!$H$3:$J$863, 2, FALSE)</f>
        <v/>
      </c>
      <c r="C410">
        <f>VLOOKUP(A410, 'PALS Prod'!$H$3:$J$863, 3, FALSE)</f>
        <v/>
      </c>
      <c r="D410">
        <f>VLOOKUP('Needs Work&gt;5DB Units Comparison'!A410, 'CARA Test'!$A$2:$C$1137, 2, FALSE)</f>
        <v/>
      </c>
      <c r="E410">
        <f>VLOOKUP('Needs Work&gt;5DB Units Comparison'!A410, 'CARA Test'!$A$2:$C$1137, 3, FALSE)</f>
        <v/>
      </c>
      <c r="F410">
        <f>VLOOKUP('Needs Work&gt;5DB Units Comparison'!$A410, 'CARA Prod2'!$A$2:$C$1138, 2, FALSE)</f>
        <v/>
      </c>
      <c r="G410">
        <f>VLOOKUP('Needs Work&gt;5DB Units Comparison'!$A410, 'CARA Prod2'!$A$2:$C$1138, 3, FALSE)</f>
        <v/>
      </c>
      <c r="H410">
        <f>VLOOKUP('Needs Work&gt;5DB Units Comparison'!A410, 'DataMart Test'!$A$2:$C$1137, 2, FALSE)</f>
        <v/>
      </c>
      <c r="I410">
        <f>VLOOKUP('Needs Work&gt;5DB Units Comparison'!A410, 'DataMart Test'!$A$2:$C$1137, 3, FALSE)</f>
        <v/>
      </c>
      <c r="J410">
        <f>VLOOKUP('Needs Work&gt;5DB Units Comparison'!A410, 'DataMart Prod'!$A$2:$C$1137, 2, FALSE)</f>
        <v/>
      </c>
      <c r="K410">
        <f>VLOOKUP('Needs Work&gt;5DB Units Comparison'!A410, 'DataMart Prod'!$A$2:$C$1137, 3, FALSE)</f>
        <v/>
      </c>
      <c r="L410">
        <f>IF(AND(B410=D410, B410=F410, B410=H410, B410=J410), TRUE, FALSE)</f>
        <v/>
      </c>
      <c r="M410">
        <f>IF(C410=0, AND(E410=1, G410=1, I410=1, K410=1), AND(E410=0, G410=0, I410=0, K410=0))</f>
        <v/>
      </c>
    </row>
    <row r="411">
      <c r="A411" s="3">
        <f>'PALS Prod'!H412</f>
        <v/>
      </c>
      <c r="B411">
        <f>VLOOKUP(A411, 'PALS Prod'!$H$3:$J$863, 2, FALSE)</f>
        <v/>
      </c>
      <c r="C411">
        <f>VLOOKUP(A411, 'PALS Prod'!$H$3:$J$863, 3, FALSE)</f>
        <v/>
      </c>
      <c r="D411">
        <f>VLOOKUP('Needs Work&gt;5DB Units Comparison'!A411, 'CARA Test'!$A$2:$C$1137, 2, FALSE)</f>
        <v/>
      </c>
      <c r="E411">
        <f>VLOOKUP('Needs Work&gt;5DB Units Comparison'!A411, 'CARA Test'!$A$2:$C$1137, 3, FALSE)</f>
        <v/>
      </c>
      <c r="F411">
        <f>VLOOKUP('Needs Work&gt;5DB Units Comparison'!$A411, 'CARA Prod2'!$A$2:$C$1138, 2, FALSE)</f>
        <v/>
      </c>
      <c r="G411">
        <f>VLOOKUP('Needs Work&gt;5DB Units Comparison'!$A411, 'CARA Prod2'!$A$2:$C$1138, 3, FALSE)</f>
        <v/>
      </c>
      <c r="H411">
        <f>VLOOKUP('Needs Work&gt;5DB Units Comparison'!A411, 'DataMart Test'!$A$2:$C$1137, 2, FALSE)</f>
        <v/>
      </c>
      <c r="I411">
        <f>VLOOKUP('Needs Work&gt;5DB Units Comparison'!A411, 'DataMart Test'!$A$2:$C$1137, 3, FALSE)</f>
        <v/>
      </c>
      <c r="J411">
        <f>VLOOKUP('Needs Work&gt;5DB Units Comparison'!A411, 'DataMart Prod'!$A$2:$C$1137, 2, FALSE)</f>
        <v/>
      </c>
      <c r="K411">
        <f>VLOOKUP('Needs Work&gt;5DB Units Comparison'!A411, 'DataMart Prod'!$A$2:$C$1137, 3, FALSE)</f>
        <v/>
      </c>
      <c r="L411">
        <f>IF(AND(B411=D411, B411=F411, B411=H411, B411=J411), TRUE, FALSE)</f>
        <v/>
      </c>
      <c r="M411">
        <f>IF(C411=0, AND(E411=1, G411=1, I411=1, K411=1), AND(E411=0, G411=0, I411=0, K411=0))</f>
        <v/>
      </c>
    </row>
    <row r="412">
      <c r="A412" s="3">
        <f>'PALS Prod'!H413</f>
        <v/>
      </c>
      <c r="B412">
        <f>VLOOKUP(A412, 'PALS Prod'!$H$3:$J$863, 2, FALSE)</f>
        <v/>
      </c>
      <c r="C412">
        <f>VLOOKUP(A412, 'PALS Prod'!$H$3:$J$863, 3, FALSE)</f>
        <v/>
      </c>
      <c r="D412">
        <f>VLOOKUP('Needs Work&gt;5DB Units Comparison'!A412, 'CARA Test'!$A$2:$C$1137, 2, FALSE)</f>
        <v/>
      </c>
      <c r="E412">
        <f>VLOOKUP('Needs Work&gt;5DB Units Comparison'!A412, 'CARA Test'!$A$2:$C$1137, 3, FALSE)</f>
        <v/>
      </c>
      <c r="F412">
        <f>VLOOKUP('Needs Work&gt;5DB Units Comparison'!$A412, 'CARA Prod2'!$A$2:$C$1138, 2, FALSE)</f>
        <v/>
      </c>
      <c r="G412">
        <f>VLOOKUP('Needs Work&gt;5DB Units Comparison'!$A412, 'CARA Prod2'!$A$2:$C$1138, 3, FALSE)</f>
        <v/>
      </c>
      <c r="H412">
        <f>VLOOKUP('Needs Work&gt;5DB Units Comparison'!A412, 'DataMart Test'!$A$2:$C$1137, 2, FALSE)</f>
        <v/>
      </c>
      <c r="I412">
        <f>VLOOKUP('Needs Work&gt;5DB Units Comparison'!A412, 'DataMart Test'!$A$2:$C$1137, 3, FALSE)</f>
        <v/>
      </c>
      <c r="J412">
        <f>VLOOKUP('Needs Work&gt;5DB Units Comparison'!A412, 'DataMart Prod'!$A$2:$C$1137, 2, FALSE)</f>
        <v/>
      </c>
      <c r="K412">
        <f>VLOOKUP('Needs Work&gt;5DB Units Comparison'!A412, 'DataMart Prod'!$A$2:$C$1137, 3, FALSE)</f>
        <v/>
      </c>
      <c r="L412">
        <f>IF(AND(B412=D412, B412=F412, B412=H412, B412=J412), TRUE, FALSE)</f>
        <v/>
      </c>
      <c r="M412">
        <f>IF(C412=0, AND(E412=1, G412=1, I412=1, K412=1), AND(E412=0, G412=0, I412=0, K412=0))</f>
        <v/>
      </c>
    </row>
    <row r="413">
      <c r="A413" s="3">
        <f>'PALS Prod'!H414</f>
        <v/>
      </c>
      <c r="B413">
        <f>VLOOKUP(A413, 'PALS Prod'!$H$3:$J$863, 2, FALSE)</f>
        <v/>
      </c>
      <c r="C413">
        <f>VLOOKUP(A413, 'PALS Prod'!$H$3:$J$863, 3, FALSE)</f>
        <v/>
      </c>
      <c r="D413">
        <f>VLOOKUP('Needs Work&gt;5DB Units Comparison'!A413, 'CARA Test'!$A$2:$C$1137, 2, FALSE)</f>
        <v/>
      </c>
      <c r="E413">
        <f>VLOOKUP('Needs Work&gt;5DB Units Comparison'!A413, 'CARA Test'!$A$2:$C$1137, 3, FALSE)</f>
        <v/>
      </c>
      <c r="F413">
        <f>VLOOKUP('Needs Work&gt;5DB Units Comparison'!$A413, 'CARA Prod2'!$A$2:$C$1138, 2, FALSE)</f>
        <v/>
      </c>
      <c r="G413">
        <f>VLOOKUP('Needs Work&gt;5DB Units Comparison'!$A413, 'CARA Prod2'!$A$2:$C$1138, 3, FALSE)</f>
        <v/>
      </c>
      <c r="H413">
        <f>VLOOKUP('Needs Work&gt;5DB Units Comparison'!A413, 'DataMart Test'!$A$2:$C$1137, 2, FALSE)</f>
        <v/>
      </c>
      <c r="I413">
        <f>VLOOKUP('Needs Work&gt;5DB Units Comparison'!A413, 'DataMart Test'!$A$2:$C$1137, 3, FALSE)</f>
        <v/>
      </c>
      <c r="J413">
        <f>VLOOKUP('Needs Work&gt;5DB Units Comparison'!A413, 'DataMart Prod'!$A$2:$C$1137, 2, FALSE)</f>
        <v/>
      </c>
      <c r="K413">
        <f>VLOOKUP('Needs Work&gt;5DB Units Comparison'!A413, 'DataMart Prod'!$A$2:$C$1137, 3, FALSE)</f>
        <v/>
      </c>
      <c r="L413">
        <f>IF(AND(B413=D413, B413=F413, B413=H413, B413=J413), TRUE, FALSE)</f>
        <v/>
      </c>
      <c r="M413">
        <f>IF(C413=0, AND(E413=1, G413=1, I413=1, K413=1), AND(E413=0, G413=0, I413=0, K413=0))</f>
        <v/>
      </c>
    </row>
    <row r="414">
      <c r="A414" s="3">
        <f>'PALS Prod'!H415</f>
        <v/>
      </c>
      <c r="B414">
        <f>VLOOKUP(A414, 'PALS Prod'!$H$3:$J$863, 2, FALSE)</f>
        <v/>
      </c>
      <c r="C414">
        <f>VLOOKUP(A414, 'PALS Prod'!$H$3:$J$863, 3, FALSE)</f>
        <v/>
      </c>
      <c r="D414">
        <f>VLOOKUP('Needs Work&gt;5DB Units Comparison'!A414, 'CARA Test'!$A$2:$C$1137, 2, FALSE)</f>
        <v/>
      </c>
      <c r="E414">
        <f>VLOOKUP('Needs Work&gt;5DB Units Comparison'!A414, 'CARA Test'!$A$2:$C$1137, 3, FALSE)</f>
        <v/>
      </c>
      <c r="F414">
        <f>VLOOKUP('Needs Work&gt;5DB Units Comparison'!$A414, 'CARA Prod2'!$A$2:$C$1138, 2, FALSE)</f>
        <v/>
      </c>
      <c r="G414">
        <f>VLOOKUP('Needs Work&gt;5DB Units Comparison'!$A414, 'CARA Prod2'!$A$2:$C$1138, 3, FALSE)</f>
        <v/>
      </c>
      <c r="H414">
        <f>VLOOKUP('Needs Work&gt;5DB Units Comparison'!A414, 'DataMart Test'!$A$2:$C$1137, 2, FALSE)</f>
        <v/>
      </c>
      <c r="I414">
        <f>VLOOKUP('Needs Work&gt;5DB Units Comparison'!A414, 'DataMart Test'!$A$2:$C$1137, 3, FALSE)</f>
        <v/>
      </c>
      <c r="J414">
        <f>VLOOKUP('Needs Work&gt;5DB Units Comparison'!A414, 'DataMart Prod'!$A$2:$C$1137, 2, FALSE)</f>
        <v/>
      </c>
      <c r="K414">
        <f>VLOOKUP('Needs Work&gt;5DB Units Comparison'!A414, 'DataMart Prod'!$A$2:$C$1137, 3, FALSE)</f>
        <v/>
      </c>
      <c r="L414">
        <f>IF(AND(B414=D414, B414=F414, B414=H414, B414=J414), TRUE, FALSE)</f>
        <v/>
      </c>
      <c r="M414">
        <f>IF(C414=0, AND(E414=1, G414=1, I414=1, K414=1), AND(E414=0, G414=0, I414=0, K414=0))</f>
        <v/>
      </c>
    </row>
    <row r="415">
      <c r="A415" s="3">
        <f>'PALS Prod'!H416</f>
        <v/>
      </c>
      <c r="B415">
        <f>VLOOKUP(A415, 'PALS Prod'!$H$3:$J$863, 2, FALSE)</f>
        <v/>
      </c>
      <c r="C415">
        <f>VLOOKUP(A415, 'PALS Prod'!$H$3:$J$863, 3, FALSE)</f>
        <v/>
      </c>
      <c r="D415">
        <f>VLOOKUP('Needs Work&gt;5DB Units Comparison'!A415, 'CARA Test'!$A$2:$C$1137, 2, FALSE)</f>
        <v/>
      </c>
      <c r="E415">
        <f>VLOOKUP('Needs Work&gt;5DB Units Comparison'!A415, 'CARA Test'!$A$2:$C$1137, 3, FALSE)</f>
        <v/>
      </c>
      <c r="F415">
        <f>VLOOKUP('Needs Work&gt;5DB Units Comparison'!$A415, 'CARA Prod2'!$A$2:$C$1138, 2, FALSE)</f>
        <v/>
      </c>
      <c r="G415">
        <f>VLOOKUP('Needs Work&gt;5DB Units Comparison'!$A415, 'CARA Prod2'!$A$2:$C$1138, 3, FALSE)</f>
        <v/>
      </c>
      <c r="H415">
        <f>VLOOKUP('Needs Work&gt;5DB Units Comparison'!A415, 'DataMart Test'!$A$2:$C$1137, 2, FALSE)</f>
        <v/>
      </c>
      <c r="I415">
        <f>VLOOKUP('Needs Work&gt;5DB Units Comparison'!A415, 'DataMart Test'!$A$2:$C$1137, 3, FALSE)</f>
        <v/>
      </c>
      <c r="J415">
        <f>VLOOKUP('Needs Work&gt;5DB Units Comparison'!A415, 'DataMart Prod'!$A$2:$C$1137, 2, FALSE)</f>
        <v/>
      </c>
      <c r="K415">
        <f>VLOOKUP('Needs Work&gt;5DB Units Comparison'!A415, 'DataMart Prod'!$A$2:$C$1137, 3, FALSE)</f>
        <v/>
      </c>
      <c r="L415">
        <f>IF(AND(B415=D415, B415=F415, B415=H415, B415=J415), TRUE, FALSE)</f>
        <v/>
      </c>
      <c r="M415">
        <f>IF(C415=0, AND(E415=1, G415=1, I415=1, K415=1), AND(E415=0, G415=0, I415=0, K415=0))</f>
        <v/>
      </c>
    </row>
    <row r="416">
      <c r="A416" s="3">
        <f>'PALS Prod'!H417</f>
        <v/>
      </c>
      <c r="B416">
        <f>VLOOKUP(A416, 'PALS Prod'!$H$3:$J$863, 2, FALSE)</f>
        <v/>
      </c>
      <c r="C416">
        <f>VLOOKUP(A416, 'PALS Prod'!$H$3:$J$863, 3, FALSE)</f>
        <v/>
      </c>
      <c r="D416">
        <f>VLOOKUP('Needs Work&gt;5DB Units Comparison'!A416, 'CARA Test'!$A$2:$C$1137, 2, FALSE)</f>
        <v/>
      </c>
      <c r="E416">
        <f>VLOOKUP('Needs Work&gt;5DB Units Comparison'!A416, 'CARA Test'!$A$2:$C$1137, 3, FALSE)</f>
        <v/>
      </c>
      <c r="F416">
        <f>VLOOKUP('Needs Work&gt;5DB Units Comparison'!$A416, 'CARA Prod2'!$A$2:$C$1138, 2, FALSE)</f>
        <v/>
      </c>
      <c r="G416">
        <f>VLOOKUP('Needs Work&gt;5DB Units Comparison'!$A416, 'CARA Prod2'!$A$2:$C$1138, 3, FALSE)</f>
        <v/>
      </c>
      <c r="H416">
        <f>VLOOKUP('Needs Work&gt;5DB Units Comparison'!A416, 'DataMart Test'!$A$2:$C$1137, 2, FALSE)</f>
        <v/>
      </c>
      <c r="I416">
        <f>VLOOKUP('Needs Work&gt;5DB Units Comparison'!A416, 'DataMart Test'!$A$2:$C$1137, 3, FALSE)</f>
        <v/>
      </c>
      <c r="J416">
        <f>VLOOKUP('Needs Work&gt;5DB Units Comparison'!A416, 'DataMart Prod'!$A$2:$C$1137, 2, FALSE)</f>
        <v/>
      </c>
      <c r="K416">
        <f>VLOOKUP('Needs Work&gt;5DB Units Comparison'!A416, 'DataMart Prod'!$A$2:$C$1137, 3, FALSE)</f>
        <v/>
      </c>
      <c r="L416">
        <f>IF(AND(B416=D416, B416=F416, B416=H416, B416=J416), TRUE, FALSE)</f>
        <v/>
      </c>
      <c r="M416">
        <f>IF(C416=0, AND(E416=1, G416=1, I416=1, K416=1), AND(E416=0, G416=0, I416=0, K416=0))</f>
        <v/>
      </c>
    </row>
    <row r="417">
      <c r="A417" s="3">
        <f>'PALS Prod'!H418</f>
        <v/>
      </c>
      <c r="B417">
        <f>VLOOKUP(A417, 'PALS Prod'!$H$3:$J$863, 2, FALSE)</f>
        <v/>
      </c>
      <c r="C417">
        <f>VLOOKUP(A417, 'PALS Prod'!$H$3:$J$863, 3, FALSE)</f>
        <v/>
      </c>
      <c r="D417">
        <f>VLOOKUP('Needs Work&gt;5DB Units Comparison'!A417, 'CARA Test'!$A$2:$C$1137, 2, FALSE)</f>
        <v/>
      </c>
      <c r="E417">
        <f>VLOOKUP('Needs Work&gt;5DB Units Comparison'!A417, 'CARA Test'!$A$2:$C$1137, 3, FALSE)</f>
        <v/>
      </c>
      <c r="F417">
        <f>VLOOKUP('Needs Work&gt;5DB Units Comparison'!$A417, 'CARA Prod2'!$A$2:$C$1138, 2, FALSE)</f>
        <v/>
      </c>
      <c r="G417">
        <f>VLOOKUP('Needs Work&gt;5DB Units Comparison'!$A417, 'CARA Prod2'!$A$2:$C$1138, 3, FALSE)</f>
        <v/>
      </c>
      <c r="H417">
        <f>VLOOKUP('Needs Work&gt;5DB Units Comparison'!A417, 'DataMart Test'!$A$2:$C$1137, 2, FALSE)</f>
        <v/>
      </c>
      <c r="I417">
        <f>VLOOKUP('Needs Work&gt;5DB Units Comparison'!A417, 'DataMart Test'!$A$2:$C$1137, 3, FALSE)</f>
        <v/>
      </c>
      <c r="J417">
        <f>VLOOKUP('Needs Work&gt;5DB Units Comparison'!A417, 'DataMart Prod'!$A$2:$C$1137, 2, FALSE)</f>
        <v/>
      </c>
      <c r="K417">
        <f>VLOOKUP('Needs Work&gt;5DB Units Comparison'!A417, 'DataMart Prod'!$A$2:$C$1137, 3, FALSE)</f>
        <v/>
      </c>
      <c r="L417">
        <f>IF(AND(B417=D417, B417=F417, B417=H417, B417=J417), TRUE, FALSE)</f>
        <v/>
      </c>
      <c r="M417">
        <f>IF(C417=0, AND(E417=1, G417=1, I417=1, K417=1), AND(E417=0, G417=0, I417=0, K417=0))</f>
        <v/>
      </c>
    </row>
    <row r="418">
      <c r="A418" s="3">
        <f>'PALS Prod'!H419</f>
        <v/>
      </c>
      <c r="B418">
        <f>VLOOKUP(A418, 'PALS Prod'!$H$3:$J$863, 2, FALSE)</f>
        <v/>
      </c>
      <c r="C418">
        <f>VLOOKUP(A418, 'PALS Prod'!$H$3:$J$863, 3, FALSE)</f>
        <v/>
      </c>
      <c r="D418">
        <f>VLOOKUP('Needs Work&gt;5DB Units Comparison'!A418, 'CARA Test'!$A$2:$C$1137, 2, FALSE)</f>
        <v/>
      </c>
      <c r="E418">
        <f>VLOOKUP('Needs Work&gt;5DB Units Comparison'!A418, 'CARA Test'!$A$2:$C$1137, 3, FALSE)</f>
        <v/>
      </c>
      <c r="F418">
        <f>VLOOKUP('Needs Work&gt;5DB Units Comparison'!$A418, 'CARA Prod2'!$A$2:$C$1138, 2, FALSE)</f>
        <v/>
      </c>
      <c r="G418">
        <f>VLOOKUP('Needs Work&gt;5DB Units Comparison'!$A418, 'CARA Prod2'!$A$2:$C$1138, 3, FALSE)</f>
        <v/>
      </c>
      <c r="H418">
        <f>VLOOKUP('Needs Work&gt;5DB Units Comparison'!A418, 'DataMart Test'!$A$2:$C$1137, 2, FALSE)</f>
        <v/>
      </c>
      <c r="I418">
        <f>VLOOKUP('Needs Work&gt;5DB Units Comparison'!A418, 'DataMart Test'!$A$2:$C$1137, 3, FALSE)</f>
        <v/>
      </c>
      <c r="J418">
        <f>VLOOKUP('Needs Work&gt;5DB Units Comparison'!A418, 'DataMart Prod'!$A$2:$C$1137, 2, FALSE)</f>
        <v/>
      </c>
      <c r="K418">
        <f>VLOOKUP('Needs Work&gt;5DB Units Comparison'!A418, 'DataMart Prod'!$A$2:$C$1137, 3, FALSE)</f>
        <v/>
      </c>
      <c r="L418">
        <f>IF(AND(B418=D418, B418=F418, B418=H418, B418=J418), TRUE, FALSE)</f>
        <v/>
      </c>
      <c r="M418">
        <f>IF(C418=0, AND(E418=1, G418=1, I418=1, K418=1), AND(E418=0, G418=0, I418=0, K418=0))</f>
        <v/>
      </c>
    </row>
    <row r="419">
      <c r="A419" s="3">
        <f>'PALS Prod'!H420</f>
        <v/>
      </c>
      <c r="B419">
        <f>VLOOKUP(A419, 'PALS Prod'!$H$3:$J$863, 2, FALSE)</f>
        <v/>
      </c>
      <c r="C419">
        <f>VLOOKUP(A419, 'PALS Prod'!$H$3:$J$863, 3, FALSE)</f>
        <v/>
      </c>
      <c r="D419">
        <f>VLOOKUP('Needs Work&gt;5DB Units Comparison'!A419, 'CARA Test'!$A$2:$C$1137, 2, FALSE)</f>
        <v/>
      </c>
      <c r="E419">
        <f>VLOOKUP('Needs Work&gt;5DB Units Comparison'!A419, 'CARA Test'!$A$2:$C$1137, 3, FALSE)</f>
        <v/>
      </c>
      <c r="F419">
        <f>VLOOKUP('Needs Work&gt;5DB Units Comparison'!$A419, 'CARA Prod2'!$A$2:$C$1138, 2, FALSE)</f>
        <v/>
      </c>
      <c r="G419">
        <f>VLOOKUP('Needs Work&gt;5DB Units Comparison'!$A419, 'CARA Prod2'!$A$2:$C$1138, 3, FALSE)</f>
        <v/>
      </c>
      <c r="H419">
        <f>VLOOKUP('Needs Work&gt;5DB Units Comparison'!A419, 'DataMart Test'!$A$2:$C$1137, 2, FALSE)</f>
        <v/>
      </c>
      <c r="I419">
        <f>VLOOKUP('Needs Work&gt;5DB Units Comparison'!A419, 'DataMart Test'!$A$2:$C$1137, 3, FALSE)</f>
        <v/>
      </c>
      <c r="J419">
        <f>VLOOKUP('Needs Work&gt;5DB Units Comparison'!A419, 'DataMart Prod'!$A$2:$C$1137, 2, FALSE)</f>
        <v/>
      </c>
      <c r="K419">
        <f>VLOOKUP('Needs Work&gt;5DB Units Comparison'!A419, 'DataMart Prod'!$A$2:$C$1137, 3, FALSE)</f>
        <v/>
      </c>
      <c r="L419">
        <f>IF(AND(B419=D419, B419=F419, B419=H419, B419=J419), TRUE, FALSE)</f>
        <v/>
      </c>
      <c r="M419">
        <f>IF(C419=0, AND(E419=1, G419=1, I419=1, K419=1), AND(E419=0, G419=0, I419=0, K419=0))</f>
        <v/>
      </c>
    </row>
    <row r="420">
      <c r="A420" s="3">
        <f>'PALS Prod'!H421</f>
        <v/>
      </c>
      <c r="B420">
        <f>VLOOKUP(A420, 'PALS Prod'!$H$3:$J$863, 2, FALSE)</f>
        <v/>
      </c>
      <c r="C420">
        <f>VLOOKUP(A420, 'PALS Prod'!$H$3:$J$863, 3, FALSE)</f>
        <v/>
      </c>
      <c r="D420">
        <f>VLOOKUP('Needs Work&gt;5DB Units Comparison'!A420, 'CARA Test'!$A$2:$C$1137, 2, FALSE)</f>
        <v/>
      </c>
      <c r="E420">
        <f>VLOOKUP('Needs Work&gt;5DB Units Comparison'!A420, 'CARA Test'!$A$2:$C$1137, 3, FALSE)</f>
        <v/>
      </c>
      <c r="F420">
        <f>VLOOKUP('Needs Work&gt;5DB Units Comparison'!$A420, 'CARA Prod2'!$A$2:$C$1138, 2, FALSE)</f>
        <v/>
      </c>
      <c r="G420">
        <f>VLOOKUP('Needs Work&gt;5DB Units Comparison'!$A420, 'CARA Prod2'!$A$2:$C$1138, 3, FALSE)</f>
        <v/>
      </c>
      <c r="H420">
        <f>VLOOKUP('Needs Work&gt;5DB Units Comparison'!A420, 'DataMart Test'!$A$2:$C$1137, 2, FALSE)</f>
        <v/>
      </c>
      <c r="I420">
        <f>VLOOKUP('Needs Work&gt;5DB Units Comparison'!A420, 'DataMart Test'!$A$2:$C$1137, 3, FALSE)</f>
        <v/>
      </c>
      <c r="J420">
        <f>VLOOKUP('Needs Work&gt;5DB Units Comparison'!A420, 'DataMart Prod'!$A$2:$C$1137, 2, FALSE)</f>
        <v/>
      </c>
      <c r="K420">
        <f>VLOOKUP('Needs Work&gt;5DB Units Comparison'!A420, 'DataMart Prod'!$A$2:$C$1137, 3, FALSE)</f>
        <v/>
      </c>
      <c r="L420">
        <f>IF(AND(B420=D420, B420=F420, B420=H420, B420=J420), TRUE, FALSE)</f>
        <v/>
      </c>
      <c r="M420">
        <f>IF(C420=0, AND(E420=1, G420=1, I420=1, K420=1), AND(E420=0, G420=0, I420=0, K420=0))</f>
        <v/>
      </c>
    </row>
    <row r="421">
      <c r="A421" s="3">
        <f>'PALS Prod'!H422</f>
        <v/>
      </c>
      <c r="B421">
        <f>VLOOKUP(A421, 'PALS Prod'!$H$3:$J$863, 2, FALSE)</f>
        <v/>
      </c>
      <c r="C421">
        <f>VLOOKUP(A421, 'PALS Prod'!$H$3:$J$863, 3, FALSE)</f>
        <v/>
      </c>
      <c r="D421">
        <f>VLOOKUP('Needs Work&gt;5DB Units Comparison'!A421, 'CARA Test'!$A$2:$C$1137, 2, FALSE)</f>
        <v/>
      </c>
      <c r="E421">
        <f>VLOOKUP('Needs Work&gt;5DB Units Comparison'!A421, 'CARA Test'!$A$2:$C$1137, 3, FALSE)</f>
        <v/>
      </c>
      <c r="F421">
        <f>VLOOKUP('Needs Work&gt;5DB Units Comparison'!$A421, 'CARA Prod2'!$A$2:$C$1138, 2, FALSE)</f>
        <v/>
      </c>
      <c r="G421">
        <f>VLOOKUP('Needs Work&gt;5DB Units Comparison'!$A421, 'CARA Prod2'!$A$2:$C$1138, 3, FALSE)</f>
        <v/>
      </c>
      <c r="H421">
        <f>VLOOKUP('Needs Work&gt;5DB Units Comparison'!A421, 'DataMart Test'!$A$2:$C$1137, 2, FALSE)</f>
        <v/>
      </c>
      <c r="I421">
        <f>VLOOKUP('Needs Work&gt;5DB Units Comparison'!A421, 'DataMart Test'!$A$2:$C$1137, 3, FALSE)</f>
        <v/>
      </c>
      <c r="J421">
        <f>VLOOKUP('Needs Work&gt;5DB Units Comparison'!A421, 'DataMart Prod'!$A$2:$C$1137, 2, FALSE)</f>
        <v/>
      </c>
      <c r="K421">
        <f>VLOOKUP('Needs Work&gt;5DB Units Comparison'!A421, 'DataMart Prod'!$A$2:$C$1137, 3, FALSE)</f>
        <v/>
      </c>
      <c r="L421">
        <f>IF(AND(B421=D421, B421=F421, B421=H421, B421=J421), TRUE, FALSE)</f>
        <v/>
      </c>
      <c r="M421">
        <f>IF(C421=0, AND(E421=1, G421=1, I421=1, K421=1), AND(E421=0, G421=0, I421=0, K421=0))</f>
        <v/>
      </c>
    </row>
    <row r="422">
      <c r="A422" s="3">
        <f>'PALS Prod'!H423</f>
        <v/>
      </c>
      <c r="B422">
        <f>VLOOKUP(A422, 'PALS Prod'!$H$3:$J$863, 2, FALSE)</f>
        <v/>
      </c>
      <c r="C422">
        <f>VLOOKUP(A422, 'PALS Prod'!$H$3:$J$863, 3, FALSE)</f>
        <v/>
      </c>
      <c r="D422">
        <f>VLOOKUP('Needs Work&gt;5DB Units Comparison'!A422, 'CARA Test'!$A$2:$C$1137, 2, FALSE)</f>
        <v/>
      </c>
      <c r="E422">
        <f>VLOOKUP('Needs Work&gt;5DB Units Comparison'!A422, 'CARA Test'!$A$2:$C$1137, 3, FALSE)</f>
        <v/>
      </c>
      <c r="F422">
        <f>VLOOKUP('Needs Work&gt;5DB Units Comparison'!$A422, 'CARA Prod2'!$A$2:$C$1138, 2, FALSE)</f>
        <v/>
      </c>
      <c r="G422">
        <f>VLOOKUP('Needs Work&gt;5DB Units Comparison'!$A422, 'CARA Prod2'!$A$2:$C$1138, 3, FALSE)</f>
        <v/>
      </c>
      <c r="H422">
        <f>VLOOKUP('Needs Work&gt;5DB Units Comparison'!A422, 'DataMart Test'!$A$2:$C$1137, 2, FALSE)</f>
        <v/>
      </c>
      <c r="I422">
        <f>VLOOKUP('Needs Work&gt;5DB Units Comparison'!A422, 'DataMart Test'!$A$2:$C$1137, 3, FALSE)</f>
        <v/>
      </c>
      <c r="J422">
        <f>VLOOKUP('Needs Work&gt;5DB Units Comparison'!A422, 'DataMart Prod'!$A$2:$C$1137, 2, FALSE)</f>
        <v/>
      </c>
      <c r="K422">
        <f>VLOOKUP('Needs Work&gt;5DB Units Comparison'!A422, 'DataMart Prod'!$A$2:$C$1137, 3, FALSE)</f>
        <v/>
      </c>
      <c r="L422">
        <f>IF(AND(B422=D422, B422=F422, B422=H422, B422=J422), TRUE, FALSE)</f>
        <v/>
      </c>
      <c r="M422">
        <f>IF(C422=0, AND(E422=1, G422=1, I422=1, K422=1), AND(E422=0, G422=0, I422=0, K422=0))</f>
        <v/>
      </c>
    </row>
    <row r="423">
      <c r="A423" s="3">
        <f>'PALS Prod'!H424</f>
        <v/>
      </c>
      <c r="B423">
        <f>VLOOKUP(A423, 'PALS Prod'!$H$3:$J$863, 2, FALSE)</f>
        <v/>
      </c>
      <c r="C423">
        <f>VLOOKUP(A423, 'PALS Prod'!$H$3:$J$863, 3, FALSE)</f>
        <v/>
      </c>
      <c r="D423">
        <f>VLOOKUP('Needs Work&gt;5DB Units Comparison'!A423, 'CARA Test'!$A$2:$C$1137, 2, FALSE)</f>
        <v/>
      </c>
      <c r="E423">
        <f>VLOOKUP('Needs Work&gt;5DB Units Comparison'!A423, 'CARA Test'!$A$2:$C$1137, 3, FALSE)</f>
        <v/>
      </c>
      <c r="F423">
        <f>VLOOKUP('Needs Work&gt;5DB Units Comparison'!$A423, 'CARA Prod2'!$A$2:$C$1138, 2, FALSE)</f>
        <v/>
      </c>
      <c r="G423">
        <f>VLOOKUP('Needs Work&gt;5DB Units Comparison'!$A423, 'CARA Prod2'!$A$2:$C$1138, 3, FALSE)</f>
        <v/>
      </c>
      <c r="H423">
        <f>VLOOKUP('Needs Work&gt;5DB Units Comparison'!A423, 'DataMart Test'!$A$2:$C$1137, 2, FALSE)</f>
        <v/>
      </c>
      <c r="I423">
        <f>VLOOKUP('Needs Work&gt;5DB Units Comparison'!A423, 'DataMart Test'!$A$2:$C$1137, 3, FALSE)</f>
        <v/>
      </c>
      <c r="J423">
        <f>VLOOKUP('Needs Work&gt;5DB Units Comparison'!A423, 'DataMart Prod'!$A$2:$C$1137, 2, FALSE)</f>
        <v/>
      </c>
      <c r="K423">
        <f>VLOOKUP('Needs Work&gt;5DB Units Comparison'!A423, 'DataMart Prod'!$A$2:$C$1137, 3, FALSE)</f>
        <v/>
      </c>
      <c r="L423">
        <f>IF(AND(B423=D423, B423=F423, B423=H423, B423=J423), TRUE, FALSE)</f>
        <v/>
      </c>
      <c r="M423">
        <f>IF(C423=0, AND(E423=1, G423=1, I423=1, K423=1), AND(E423=0, G423=0, I423=0, K423=0))</f>
        <v/>
      </c>
    </row>
    <row r="424">
      <c r="A424" s="3">
        <f>'PALS Prod'!H425</f>
        <v/>
      </c>
      <c r="B424">
        <f>VLOOKUP(A424, 'PALS Prod'!$H$3:$J$863, 2, FALSE)</f>
        <v/>
      </c>
      <c r="C424">
        <f>VLOOKUP(A424, 'PALS Prod'!$H$3:$J$863, 3, FALSE)</f>
        <v/>
      </c>
      <c r="D424">
        <f>VLOOKUP('Needs Work&gt;5DB Units Comparison'!A424, 'CARA Test'!$A$2:$C$1137, 2, FALSE)</f>
        <v/>
      </c>
      <c r="E424">
        <f>VLOOKUP('Needs Work&gt;5DB Units Comparison'!A424, 'CARA Test'!$A$2:$C$1137, 3, FALSE)</f>
        <v/>
      </c>
      <c r="F424">
        <f>VLOOKUP('Needs Work&gt;5DB Units Comparison'!$A424, 'CARA Prod2'!$A$2:$C$1138, 2, FALSE)</f>
        <v/>
      </c>
      <c r="G424">
        <f>VLOOKUP('Needs Work&gt;5DB Units Comparison'!$A424, 'CARA Prod2'!$A$2:$C$1138, 3, FALSE)</f>
        <v/>
      </c>
      <c r="H424">
        <f>VLOOKUP('Needs Work&gt;5DB Units Comparison'!A424, 'DataMart Test'!$A$2:$C$1137, 2, FALSE)</f>
        <v/>
      </c>
      <c r="I424">
        <f>VLOOKUP('Needs Work&gt;5DB Units Comparison'!A424, 'DataMart Test'!$A$2:$C$1137, 3, FALSE)</f>
        <v/>
      </c>
      <c r="J424">
        <f>VLOOKUP('Needs Work&gt;5DB Units Comparison'!A424, 'DataMart Prod'!$A$2:$C$1137, 2, FALSE)</f>
        <v/>
      </c>
      <c r="K424">
        <f>VLOOKUP('Needs Work&gt;5DB Units Comparison'!A424, 'DataMart Prod'!$A$2:$C$1137, 3, FALSE)</f>
        <v/>
      </c>
      <c r="L424">
        <f>IF(AND(B424=D424, B424=F424, B424=H424, B424=J424), TRUE, FALSE)</f>
        <v/>
      </c>
      <c r="M424">
        <f>IF(C424=0, AND(E424=1, G424=1, I424=1, K424=1), AND(E424=0, G424=0, I424=0, K424=0))</f>
        <v/>
      </c>
    </row>
    <row r="425">
      <c r="A425" s="3">
        <f>'PALS Prod'!H426</f>
        <v/>
      </c>
      <c r="B425">
        <f>VLOOKUP(A425, 'PALS Prod'!$H$3:$J$863, 2, FALSE)</f>
        <v/>
      </c>
      <c r="C425">
        <f>VLOOKUP(A425, 'PALS Prod'!$H$3:$J$863, 3, FALSE)</f>
        <v/>
      </c>
      <c r="D425">
        <f>VLOOKUP('Needs Work&gt;5DB Units Comparison'!A425, 'CARA Test'!$A$2:$C$1137, 2, FALSE)</f>
        <v/>
      </c>
      <c r="E425">
        <f>VLOOKUP('Needs Work&gt;5DB Units Comparison'!A425, 'CARA Test'!$A$2:$C$1137, 3, FALSE)</f>
        <v/>
      </c>
      <c r="F425">
        <f>VLOOKUP('Needs Work&gt;5DB Units Comparison'!$A425, 'CARA Prod2'!$A$2:$C$1138, 2, FALSE)</f>
        <v/>
      </c>
      <c r="G425">
        <f>VLOOKUP('Needs Work&gt;5DB Units Comparison'!$A425, 'CARA Prod2'!$A$2:$C$1138, 3, FALSE)</f>
        <v/>
      </c>
      <c r="H425">
        <f>VLOOKUP('Needs Work&gt;5DB Units Comparison'!A425, 'DataMart Test'!$A$2:$C$1137, 2, FALSE)</f>
        <v/>
      </c>
      <c r="I425">
        <f>VLOOKUP('Needs Work&gt;5DB Units Comparison'!A425, 'DataMart Test'!$A$2:$C$1137, 3, FALSE)</f>
        <v/>
      </c>
      <c r="J425">
        <f>VLOOKUP('Needs Work&gt;5DB Units Comparison'!A425, 'DataMart Prod'!$A$2:$C$1137, 2, FALSE)</f>
        <v/>
      </c>
      <c r="K425">
        <f>VLOOKUP('Needs Work&gt;5DB Units Comparison'!A425, 'DataMart Prod'!$A$2:$C$1137, 3, FALSE)</f>
        <v/>
      </c>
      <c r="L425">
        <f>IF(AND(B425=D425, B425=F425, B425=H425, B425=J425), TRUE, FALSE)</f>
        <v/>
      </c>
      <c r="M425">
        <f>IF(C425=0, AND(E425=1, G425=1, I425=1, K425=1), AND(E425=0, G425=0, I425=0, K425=0))</f>
        <v/>
      </c>
    </row>
    <row r="426">
      <c r="A426" s="3">
        <f>'PALS Prod'!H427</f>
        <v/>
      </c>
      <c r="B426">
        <f>VLOOKUP(A426, 'PALS Prod'!$H$3:$J$863, 2, FALSE)</f>
        <v/>
      </c>
      <c r="C426">
        <f>VLOOKUP(A426, 'PALS Prod'!$H$3:$J$863, 3, FALSE)</f>
        <v/>
      </c>
      <c r="D426">
        <f>VLOOKUP('Needs Work&gt;5DB Units Comparison'!A426, 'CARA Test'!$A$2:$C$1137, 2, FALSE)</f>
        <v/>
      </c>
      <c r="E426">
        <f>VLOOKUP('Needs Work&gt;5DB Units Comparison'!A426, 'CARA Test'!$A$2:$C$1137, 3, FALSE)</f>
        <v/>
      </c>
      <c r="F426">
        <f>VLOOKUP('Needs Work&gt;5DB Units Comparison'!$A426, 'CARA Prod2'!$A$2:$C$1138, 2, FALSE)</f>
        <v/>
      </c>
      <c r="G426">
        <f>VLOOKUP('Needs Work&gt;5DB Units Comparison'!$A426, 'CARA Prod2'!$A$2:$C$1138, 3, FALSE)</f>
        <v/>
      </c>
      <c r="H426">
        <f>VLOOKUP('Needs Work&gt;5DB Units Comparison'!A426, 'DataMart Test'!$A$2:$C$1137, 2, FALSE)</f>
        <v/>
      </c>
      <c r="I426">
        <f>VLOOKUP('Needs Work&gt;5DB Units Comparison'!A426, 'DataMart Test'!$A$2:$C$1137, 3, FALSE)</f>
        <v/>
      </c>
      <c r="J426">
        <f>VLOOKUP('Needs Work&gt;5DB Units Comparison'!A426, 'DataMart Prod'!$A$2:$C$1137, 2, FALSE)</f>
        <v/>
      </c>
      <c r="K426">
        <f>VLOOKUP('Needs Work&gt;5DB Units Comparison'!A426, 'DataMart Prod'!$A$2:$C$1137, 3, FALSE)</f>
        <v/>
      </c>
      <c r="L426">
        <f>IF(AND(B426=D426, B426=F426, B426=H426, B426=J426), TRUE, FALSE)</f>
        <v/>
      </c>
      <c r="M426">
        <f>IF(C426=0, AND(E426=1, G426=1, I426=1, K426=1), AND(E426=0, G426=0, I426=0, K426=0))</f>
        <v/>
      </c>
    </row>
    <row r="427">
      <c r="A427" s="3">
        <f>'PALS Prod'!H428</f>
        <v/>
      </c>
      <c r="B427">
        <f>VLOOKUP(A427, 'PALS Prod'!$H$3:$J$863, 2, FALSE)</f>
        <v/>
      </c>
      <c r="C427">
        <f>VLOOKUP(A427, 'PALS Prod'!$H$3:$J$863, 3, FALSE)</f>
        <v/>
      </c>
      <c r="D427">
        <f>VLOOKUP('Needs Work&gt;5DB Units Comparison'!A427, 'CARA Test'!$A$2:$C$1137, 2, FALSE)</f>
        <v/>
      </c>
      <c r="E427">
        <f>VLOOKUP('Needs Work&gt;5DB Units Comparison'!A427, 'CARA Test'!$A$2:$C$1137, 3, FALSE)</f>
        <v/>
      </c>
      <c r="F427">
        <f>VLOOKUP('Needs Work&gt;5DB Units Comparison'!$A427, 'CARA Prod2'!$A$2:$C$1138, 2, FALSE)</f>
        <v/>
      </c>
      <c r="G427">
        <f>VLOOKUP('Needs Work&gt;5DB Units Comparison'!$A427, 'CARA Prod2'!$A$2:$C$1138, 3, FALSE)</f>
        <v/>
      </c>
      <c r="H427">
        <f>VLOOKUP('Needs Work&gt;5DB Units Comparison'!A427, 'DataMart Test'!$A$2:$C$1137, 2, FALSE)</f>
        <v/>
      </c>
      <c r="I427">
        <f>VLOOKUP('Needs Work&gt;5DB Units Comparison'!A427, 'DataMart Test'!$A$2:$C$1137, 3, FALSE)</f>
        <v/>
      </c>
      <c r="J427">
        <f>VLOOKUP('Needs Work&gt;5DB Units Comparison'!A427, 'DataMart Prod'!$A$2:$C$1137, 2, FALSE)</f>
        <v/>
      </c>
      <c r="K427">
        <f>VLOOKUP('Needs Work&gt;5DB Units Comparison'!A427, 'DataMart Prod'!$A$2:$C$1137, 3, FALSE)</f>
        <v/>
      </c>
      <c r="L427">
        <f>IF(AND(B427=D427, B427=F427, B427=H427, B427=J427), TRUE, FALSE)</f>
        <v/>
      </c>
      <c r="M427">
        <f>IF(C427=0, AND(E427=1, G427=1, I427=1, K427=1), AND(E427=0, G427=0, I427=0, K427=0))</f>
        <v/>
      </c>
    </row>
    <row r="428">
      <c r="A428" s="3">
        <f>'PALS Prod'!H429</f>
        <v/>
      </c>
      <c r="B428">
        <f>VLOOKUP(A428, 'PALS Prod'!$H$3:$J$863, 2, FALSE)</f>
        <v/>
      </c>
      <c r="C428">
        <f>VLOOKUP(A428, 'PALS Prod'!$H$3:$J$863, 3, FALSE)</f>
        <v/>
      </c>
      <c r="D428">
        <f>VLOOKUP('Needs Work&gt;5DB Units Comparison'!A428, 'CARA Test'!$A$2:$C$1137, 2, FALSE)</f>
        <v/>
      </c>
      <c r="E428">
        <f>VLOOKUP('Needs Work&gt;5DB Units Comparison'!A428, 'CARA Test'!$A$2:$C$1137, 3, FALSE)</f>
        <v/>
      </c>
      <c r="F428">
        <f>VLOOKUP('Needs Work&gt;5DB Units Comparison'!$A428, 'CARA Prod2'!$A$2:$C$1138, 2, FALSE)</f>
        <v/>
      </c>
      <c r="G428">
        <f>VLOOKUP('Needs Work&gt;5DB Units Comparison'!$A428, 'CARA Prod2'!$A$2:$C$1138, 3, FALSE)</f>
        <v/>
      </c>
      <c r="H428">
        <f>VLOOKUP('Needs Work&gt;5DB Units Comparison'!A428, 'DataMart Test'!$A$2:$C$1137, 2, FALSE)</f>
        <v/>
      </c>
      <c r="I428">
        <f>VLOOKUP('Needs Work&gt;5DB Units Comparison'!A428, 'DataMart Test'!$A$2:$C$1137, 3, FALSE)</f>
        <v/>
      </c>
      <c r="J428">
        <f>VLOOKUP('Needs Work&gt;5DB Units Comparison'!A428, 'DataMart Prod'!$A$2:$C$1137, 2, FALSE)</f>
        <v/>
      </c>
      <c r="K428">
        <f>VLOOKUP('Needs Work&gt;5DB Units Comparison'!A428, 'DataMart Prod'!$A$2:$C$1137, 3, FALSE)</f>
        <v/>
      </c>
      <c r="L428">
        <f>IF(AND(B428=D428, B428=F428, B428=H428, B428=J428), TRUE, FALSE)</f>
        <v/>
      </c>
      <c r="M428">
        <f>IF(C428=0, AND(E428=1, G428=1, I428=1, K428=1), AND(E428=0, G428=0, I428=0, K428=0))</f>
        <v/>
      </c>
    </row>
    <row r="429">
      <c r="A429" s="3">
        <f>'PALS Prod'!H430</f>
        <v/>
      </c>
      <c r="B429">
        <f>VLOOKUP(A429, 'PALS Prod'!$H$3:$J$863, 2, FALSE)</f>
        <v/>
      </c>
      <c r="C429">
        <f>VLOOKUP(A429, 'PALS Prod'!$H$3:$J$863, 3, FALSE)</f>
        <v/>
      </c>
      <c r="D429">
        <f>VLOOKUP('Needs Work&gt;5DB Units Comparison'!A429, 'CARA Test'!$A$2:$C$1137, 2, FALSE)</f>
        <v/>
      </c>
      <c r="E429">
        <f>VLOOKUP('Needs Work&gt;5DB Units Comparison'!A429, 'CARA Test'!$A$2:$C$1137, 3, FALSE)</f>
        <v/>
      </c>
      <c r="F429">
        <f>VLOOKUP('Needs Work&gt;5DB Units Comparison'!$A429, 'CARA Prod2'!$A$2:$C$1138, 2, FALSE)</f>
        <v/>
      </c>
      <c r="G429">
        <f>VLOOKUP('Needs Work&gt;5DB Units Comparison'!$A429, 'CARA Prod2'!$A$2:$C$1138, 3, FALSE)</f>
        <v/>
      </c>
      <c r="H429">
        <f>VLOOKUP('Needs Work&gt;5DB Units Comparison'!A429, 'DataMart Test'!$A$2:$C$1137, 2, FALSE)</f>
        <v/>
      </c>
      <c r="I429">
        <f>VLOOKUP('Needs Work&gt;5DB Units Comparison'!A429, 'DataMart Test'!$A$2:$C$1137, 3, FALSE)</f>
        <v/>
      </c>
      <c r="J429">
        <f>VLOOKUP('Needs Work&gt;5DB Units Comparison'!A429, 'DataMart Prod'!$A$2:$C$1137, 2, FALSE)</f>
        <v/>
      </c>
      <c r="K429">
        <f>VLOOKUP('Needs Work&gt;5DB Units Comparison'!A429, 'DataMart Prod'!$A$2:$C$1137, 3, FALSE)</f>
        <v/>
      </c>
      <c r="L429">
        <f>IF(AND(B429=D429, B429=F429, B429=H429, B429=J429), TRUE, FALSE)</f>
        <v/>
      </c>
      <c r="M429">
        <f>IF(C429=0, AND(E429=1, G429=1, I429=1, K429=1), AND(E429=0, G429=0, I429=0, K429=0))</f>
        <v/>
      </c>
    </row>
    <row r="430">
      <c r="A430" s="3">
        <f>'PALS Prod'!H431</f>
        <v/>
      </c>
      <c r="B430">
        <f>VLOOKUP(A430, 'PALS Prod'!$H$3:$J$863, 2, FALSE)</f>
        <v/>
      </c>
      <c r="C430">
        <f>VLOOKUP(A430, 'PALS Prod'!$H$3:$J$863, 3, FALSE)</f>
        <v/>
      </c>
      <c r="D430">
        <f>VLOOKUP('Needs Work&gt;5DB Units Comparison'!A430, 'CARA Test'!$A$2:$C$1137, 2, FALSE)</f>
        <v/>
      </c>
      <c r="E430">
        <f>VLOOKUP('Needs Work&gt;5DB Units Comparison'!A430, 'CARA Test'!$A$2:$C$1137, 3, FALSE)</f>
        <v/>
      </c>
      <c r="F430">
        <f>VLOOKUP('Needs Work&gt;5DB Units Comparison'!$A430, 'CARA Prod2'!$A$2:$C$1138, 2, FALSE)</f>
        <v/>
      </c>
      <c r="G430">
        <f>VLOOKUP('Needs Work&gt;5DB Units Comparison'!$A430, 'CARA Prod2'!$A$2:$C$1138, 3, FALSE)</f>
        <v/>
      </c>
      <c r="H430">
        <f>VLOOKUP('Needs Work&gt;5DB Units Comparison'!A430, 'DataMart Test'!$A$2:$C$1137, 2, FALSE)</f>
        <v/>
      </c>
      <c r="I430">
        <f>VLOOKUP('Needs Work&gt;5DB Units Comparison'!A430, 'DataMart Test'!$A$2:$C$1137, 3, FALSE)</f>
        <v/>
      </c>
      <c r="J430">
        <f>VLOOKUP('Needs Work&gt;5DB Units Comparison'!A430, 'DataMart Prod'!$A$2:$C$1137, 2, FALSE)</f>
        <v/>
      </c>
      <c r="K430">
        <f>VLOOKUP('Needs Work&gt;5DB Units Comparison'!A430, 'DataMart Prod'!$A$2:$C$1137, 3, FALSE)</f>
        <v/>
      </c>
      <c r="L430">
        <f>IF(AND(B430=D430, B430=F430, B430=H430, B430=J430), TRUE, FALSE)</f>
        <v/>
      </c>
      <c r="M430">
        <f>IF(C430=0, AND(E430=1, G430=1, I430=1, K430=1), AND(E430=0, G430=0, I430=0, K430=0))</f>
        <v/>
      </c>
    </row>
    <row r="431">
      <c r="A431" s="3">
        <f>'PALS Prod'!H432</f>
        <v/>
      </c>
      <c r="B431">
        <f>VLOOKUP(A431, 'PALS Prod'!$H$3:$J$863, 2, FALSE)</f>
        <v/>
      </c>
      <c r="C431">
        <f>VLOOKUP(A431, 'PALS Prod'!$H$3:$J$863, 3, FALSE)</f>
        <v/>
      </c>
      <c r="D431">
        <f>VLOOKUP('Needs Work&gt;5DB Units Comparison'!A431, 'CARA Test'!$A$2:$C$1137, 2, FALSE)</f>
        <v/>
      </c>
      <c r="E431">
        <f>VLOOKUP('Needs Work&gt;5DB Units Comparison'!A431, 'CARA Test'!$A$2:$C$1137, 3, FALSE)</f>
        <v/>
      </c>
      <c r="F431">
        <f>VLOOKUP('Needs Work&gt;5DB Units Comparison'!$A431, 'CARA Prod2'!$A$2:$C$1138, 2, FALSE)</f>
        <v/>
      </c>
      <c r="G431">
        <f>VLOOKUP('Needs Work&gt;5DB Units Comparison'!$A431, 'CARA Prod2'!$A$2:$C$1138, 3, FALSE)</f>
        <v/>
      </c>
      <c r="H431">
        <f>VLOOKUP('Needs Work&gt;5DB Units Comparison'!A431, 'DataMart Test'!$A$2:$C$1137, 2, FALSE)</f>
        <v/>
      </c>
      <c r="I431">
        <f>VLOOKUP('Needs Work&gt;5DB Units Comparison'!A431, 'DataMart Test'!$A$2:$C$1137, 3, FALSE)</f>
        <v/>
      </c>
      <c r="J431">
        <f>VLOOKUP('Needs Work&gt;5DB Units Comparison'!A431, 'DataMart Prod'!$A$2:$C$1137, 2, FALSE)</f>
        <v/>
      </c>
      <c r="K431">
        <f>VLOOKUP('Needs Work&gt;5DB Units Comparison'!A431, 'DataMart Prod'!$A$2:$C$1137, 3, FALSE)</f>
        <v/>
      </c>
      <c r="L431">
        <f>IF(AND(B431=D431, B431=F431, B431=H431, B431=J431), TRUE, FALSE)</f>
        <v/>
      </c>
      <c r="M431">
        <f>IF(C431=0, AND(E431=1, G431=1, I431=1, K431=1), AND(E431=0, G431=0, I431=0, K431=0))</f>
        <v/>
      </c>
    </row>
    <row r="432">
      <c r="A432" s="3">
        <f>'PALS Prod'!H433</f>
        <v/>
      </c>
      <c r="B432">
        <f>VLOOKUP(A432, 'PALS Prod'!$H$3:$J$863, 2, FALSE)</f>
        <v/>
      </c>
      <c r="C432">
        <f>VLOOKUP(A432, 'PALS Prod'!$H$3:$J$863, 3, FALSE)</f>
        <v/>
      </c>
      <c r="D432">
        <f>VLOOKUP('Needs Work&gt;5DB Units Comparison'!A432, 'CARA Test'!$A$2:$C$1137, 2, FALSE)</f>
        <v/>
      </c>
      <c r="E432">
        <f>VLOOKUP('Needs Work&gt;5DB Units Comparison'!A432, 'CARA Test'!$A$2:$C$1137, 3, FALSE)</f>
        <v/>
      </c>
      <c r="F432">
        <f>VLOOKUP('Needs Work&gt;5DB Units Comparison'!$A432, 'CARA Prod2'!$A$2:$C$1138, 2, FALSE)</f>
        <v/>
      </c>
      <c r="G432">
        <f>VLOOKUP('Needs Work&gt;5DB Units Comparison'!$A432, 'CARA Prod2'!$A$2:$C$1138, 3, FALSE)</f>
        <v/>
      </c>
      <c r="H432">
        <f>VLOOKUP('Needs Work&gt;5DB Units Comparison'!A432, 'DataMart Test'!$A$2:$C$1137, 2, FALSE)</f>
        <v/>
      </c>
      <c r="I432">
        <f>VLOOKUP('Needs Work&gt;5DB Units Comparison'!A432, 'DataMart Test'!$A$2:$C$1137, 3, FALSE)</f>
        <v/>
      </c>
      <c r="J432">
        <f>VLOOKUP('Needs Work&gt;5DB Units Comparison'!A432, 'DataMart Prod'!$A$2:$C$1137, 2, FALSE)</f>
        <v/>
      </c>
      <c r="K432">
        <f>VLOOKUP('Needs Work&gt;5DB Units Comparison'!A432, 'DataMart Prod'!$A$2:$C$1137, 3, FALSE)</f>
        <v/>
      </c>
      <c r="L432">
        <f>IF(AND(B432=D432, B432=F432, B432=H432, B432=J432), TRUE, FALSE)</f>
        <v/>
      </c>
      <c r="M432">
        <f>IF(C432=0, AND(E432=1, G432=1, I432=1, K432=1), AND(E432=0, G432=0, I432=0, K432=0))</f>
        <v/>
      </c>
    </row>
    <row r="433">
      <c r="A433" s="3">
        <f>'PALS Prod'!H434</f>
        <v/>
      </c>
      <c r="B433">
        <f>VLOOKUP(A433, 'PALS Prod'!$H$3:$J$863, 2, FALSE)</f>
        <v/>
      </c>
      <c r="C433">
        <f>VLOOKUP(A433, 'PALS Prod'!$H$3:$J$863, 3, FALSE)</f>
        <v/>
      </c>
      <c r="D433">
        <f>VLOOKUP('Needs Work&gt;5DB Units Comparison'!A433, 'CARA Test'!$A$2:$C$1137, 2, FALSE)</f>
        <v/>
      </c>
      <c r="E433">
        <f>VLOOKUP('Needs Work&gt;5DB Units Comparison'!A433, 'CARA Test'!$A$2:$C$1137, 3, FALSE)</f>
        <v/>
      </c>
      <c r="F433">
        <f>VLOOKUP('Needs Work&gt;5DB Units Comparison'!$A433, 'CARA Prod2'!$A$2:$C$1138, 2, FALSE)</f>
        <v/>
      </c>
      <c r="G433">
        <f>VLOOKUP('Needs Work&gt;5DB Units Comparison'!$A433, 'CARA Prod2'!$A$2:$C$1138, 3, FALSE)</f>
        <v/>
      </c>
      <c r="H433">
        <f>VLOOKUP('Needs Work&gt;5DB Units Comparison'!A433, 'DataMart Test'!$A$2:$C$1137, 2, FALSE)</f>
        <v/>
      </c>
      <c r="I433">
        <f>VLOOKUP('Needs Work&gt;5DB Units Comparison'!A433, 'DataMart Test'!$A$2:$C$1137, 3, FALSE)</f>
        <v/>
      </c>
      <c r="J433">
        <f>VLOOKUP('Needs Work&gt;5DB Units Comparison'!A433, 'DataMart Prod'!$A$2:$C$1137, 2, FALSE)</f>
        <v/>
      </c>
      <c r="K433">
        <f>VLOOKUP('Needs Work&gt;5DB Units Comparison'!A433, 'DataMart Prod'!$A$2:$C$1137, 3, FALSE)</f>
        <v/>
      </c>
      <c r="L433">
        <f>IF(AND(B433=D433, B433=F433, B433=H433, B433=J433), TRUE, FALSE)</f>
        <v/>
      </c>
      <c r="M433">
        <f>IF(C433=0, AND(E433=1, G433=1, I433=1, K433=1), AND(E433=0, G433=0, I433=0, K433=0))</f>
        <v/>
      </c>
    </row>
    <row r="434">
      <c r="A434" s="3">
        <f>'PALS Prod'!H435</f>
        <v/>
      </c>
      <c r="B434">
        <f>VLOOKUP(A434, 'PALS Prod'!$H$3:$J$863, 2, FALSE)</f>
        <v/>
      </c>
      <c r="C434">
        <f>VLOOKUP(A434, 'PALS Prod'!$H$3:$J$863, 3, FALSE)</f>
        <v/>
      </c>
      <c r="D434">
        <f>VLOOKUP('Needs Work&gt;5DB Units Comparison'!A434, 'CARA Test'!$A$2:$C$1137, 2, FALSE)</f>
        <v/>
      </c>
      <c r="E434">
        <f>VLOOKUP('Needs Work&gt;5DB Units Comparison'!A434, 'CARA Test'!$A$2:$C$1137, 3, FALSE)</f>
        <v/>
      </c>
      <c r="F434">
        <f>VLOOKUP('Needs Work&gt;5DB Units Comparison'!$A434, 'CARA Prod2'!$A$2:$C$1138, 2, FALSE)</f>
        <v/>
      </c>
      <c r="G434">
        <f>VLOOKUP('Needs Work&gt;5DB Units Comparison'!$A434, 'CARA Prod2'!$A$2:$C$1138, 3, FALSE)</f>
        <v/>
      </c>
      <c r="H434">
        <f>VLOOKUP('Needs Work&gt;5DB Units Comparison'!A434, 'DataMart Test'!$A$2:$C$1137, 2, FALSE)</f>
        <v/>
      </c>
      <c r="I434">
        <f>VLOOKUP('Needs Work&gt;5DB Units Comparison'!A434, 'DataMart Test'!$A$2:$C$1137, 3, FALSE)</f>
        <v/>
      </c>
      <c r="J434">
        <f>VLOOKUP('Needs Work&gt;5DB Units Comparison'!A434, 'DataMart Prod'!$A$2:$C$1137, 2, FALSE)</f>
        <v/>
      </c>
      <c r="K434">
        <f>VLOOKUP('Needs Work&gt;5DB Units Comparison'!A434, 'DataMart Prod'!$A$2:$C$1137, 3, FALSE)</f>
        <v/>
      </c>
      <c r="L434">
        <f>IF(AND(B434=D434, B434=F434, B434=H434, B434=J434), TRUE, FALSE)</f>
        <v/>
      </c>
      <c r="M434">
        <f>IF(C434=0, AND(E434=1, G434=1, I434=1, K434=1), AND(E434=0, G434=0, I434=0, K434=0))</f>
        <v/>
      </c>
    </row>
    <row r="435">
      <c r="A435" s="3">
        <f>'PALS Prod'!H436</f>
        <v/>
      </c>
      <c r="B435">
        <f>VLOOKUP(A435, 'PALS Prod'!$H$3:$J$863, 2, FALSE)</f>
        <v/>
      </c>
      <c r="C435">
        <f>VLOOKUP(A435, 'PALS Prod'!$H$3:$J$863, 3, FALSE)</f>
        <v/>
      </c>
      <c r="D435">
        <f>VLOOKUP('Needs Work&gt;5DB Units Comparison'!A435, 'CARA Test'!$A$2:$C$1137, 2, FALSE)</f>
        <v/>
      </c>
      <c r="E435">
        <f>VLOOKUP('Needs Work&gt;5DB Units Comparison'!A435, 'CARA Test'!$A$2:$C$1137, 3, FALSE)</f>
        <v/>
      </c>
      <c r="F435">
        <f>VLOOKUP('Needs Work&gt;5DB Units Comparison'!$A435, 'CARA Prod2'!$A$2:$C$1138, 2, FALSE)</f>
        <v/>
      </c>
      <c r="G435">
        <f>VLOOKUP('Needs Work&gt;5DB Units Comparison'!$A435, 'CARA Prod2'!$A$2:$C$1138, 3, FALSE)</f>
        <v/>
      </c>
      <c r="H435">
        <f>VLOOKUP('Needs Work&gt;5DB Units Comparison'!A435, 'DataMart Test'!$A$2:$C$1137, 2, FALSE)</f>
        <v/>
      </c>
      <c r="I435">
        <f>VLOOKUP('Needs Work&gt;5DB Units Comparison'!A435, 'DataMart Test'!$A$2:$C$1137, 3, FALSE)</f>
        <v/>
      </c>
      <c r="J435">
        <f>VLOOKUP('Needs Work&gt;5DB Units Comparison'!A435, 'DataMart Prod'!$A$2:$C$1137, 2, FALSE)</f>
        <v/>
      </c>
      <c r="K435">
        <f>VLOOKUP('Needs Work&gt;5DB Units Comparison'!A435, 'DataMart Prod'!$A$2:$C$1137, 3, FALSE)</f>
        <v/>
      </c>
      <c r="L435">
        <f>IF(AND(B435=D435, B435=F435, B435=H435, B435=J435), TRUE, FALSE)</f>
        <v/>
      </c>
      <c r="M435">
        <f>IF(C435=0, AND(E435=1, G435=1, I435=1, K435=1), AND(E435=0, G435=0, I435=0, K435=0))</f>
        <v/>
      </c>
    </row>
    <row r="436">
      <c r="A436" s="3">
        <f>'PALS Prod'!H437</f>
        <v/>
      </c>
      <c r="B436">
        <f>VLOOKUP(A436, 'PALS Prod'!$H$3:$J$863, 2, FALSE)</f>
        <v/>
      </c>
      <c r="C436">
        <f>VLOOKUP(A436, 'PALS Prod'!$H$3:$J$863, 3, FALSE)</f>
        <v/>
      </c>
      <c r="D436">
        <f>VLOOKUP('Needs Work&gt;5DB Units Comparison'!A436, 'CARA Test'!$A$2:$C$1137, 2, FALSE)</f>
        <v/>
      </c>
      <c r="E436">
        <f>VLOOKUP('Needs Work&gt;5DB Units Comparison'!A436, 'CARA Test'!$A$2:$C$1137, 3, FALSE)</f>
        <v/>
      </c>
      <c r="F436">
        <f>VLOOKUP('Needs Work&gt;5DB Units Comparison'!$A436, 'CARA Prod2'!$A$2:$C$1138, 2, FALSE)</f>
        <v/>
      </c>
      <c r="G436">
        <f>VLOOKUP('Needs Work&gt;5DB Units Comparison'!$A436, 'CARA Prod2'!$A$2:$C$1138, 3, FALSE)</f>
        <v/>
      </c>
      <c r="H436">
        <f>VLOOKUP('Needs Work&gt;5DB Units Comparison'!A436, 'DataMart Test'!$A$2:$C$1137, 2, FALSE)</f>
        <v/>
      </c>
      <c r="I436">
        <f>VLOOKUP('Needs Work&gt;5DB Units Comparison'!A436, 'DataMart Test'!$A$2:$C$1137, 3, FALSE)</f>
        <v/>
      </c>
      <c r="J436">
        <f>VLOOKUP('Needs Work&gt;5DB Units Comparison'!A436, 'DataMart Prod'!$A$2:$C$1137, 2, FALSE)</f>
        <v/>
      </c>
      <c r="K436">
        <f>VLOOKUP('Needs Work&gt;5DB Units Comparison'!A436, 'DataMart Prod'!$A$2:$C$1137, 3, FALSE)</f>
        <v/>
      </c>
      <c r="L436">
        <f>IF(AND(B436=D436, B436=F436, B436=H436, B436=J436), TRUE, FALSE)</f>
        <v/>
      </c>
      <c r="M436">
        <f>IF(C436=0, AND(E436=1, G436=1, I436=1, K436=1), AND(E436=0, G436=0, I436=0, K436=0))</f>
        <v/>
      </c>
    </row>
    <row r="437">
      <c r="A437" s="3">
        <f>'PALS Prod'!H438</f>
        <v/>
      </c>
      <c r="B437">
        <f>VLOOKUP(A437, 'PALS Prod'!$H$3:$J$863, 2, FALSE)</f>
        <v/>
      </c>
      <c r="C437">
        <f>VLOOKUP(A437, 'PALS Prod'!$H$3:$J$863, 3, FALSE)</f>
        <v/>
      </c>
      <c r="D437">
        <f>VLOOKUP('Needs Work&gt;5DB Units Comparison'!A437, 'CARA Test'!$A$2:$C$1137, 2, FALSE)</f>
        <v/>
      </c>
      <c r="E437">
        <f>VLOOKUP('Needs Work&gt;5DB Units Comparison'!A437, 'CARA Test'!$A$2:$C$1137, 3, FALSE)</f>
        <v/>
      </c>
      <c r="F437">
        <f>VLOOKUP('Needs Work&gt;5DB Units Comparison'!$A437, 'CARA Prod2'!$A$2:$C$1138, 2, FALSE)</f>
        <v/>
      </c>
      <c r="G437">
        <f>VLOOKUP('Needs Work&gt;5DB Units Comparison'!$A437, 'CARA Prod2'!$A$2:$C$1138, 3, FALSE)</f>
        <v/>
      </c>
      <c r="H437">
        <f>VLOOKUP('Needs Work&gt;5DB Units Comparison'!A437, 'DataMart Test'!$A$2:$C$1137, 2, FALSE)</f>
        <v/>
      </c>
      <c r="I437">
        <f>VLOOKUP('Needs Work&gt;5DB Units Comparison'!A437, 'DataMart Test'!$A$2:$C$1137, 3, FALSE)</f>
        <v/>
      </c>
      <c r="J437">
        <f>VLOOKUP('Needs Work&gt;5DB Units Comparison'!A437, 'DataMart Prod'!$A$2:$C$1137, 2, FALSE)</f>
        <v/>
      </c>
      <c r="K437">
        <f>VLOOKUP('Needs Work&gt;5DB Units Comparison'!A437, 'DataMart Prod'!$A$2:$C$1137, 3, FALSE)</f>
        <v/>
      </c>
      <c r="L437">
        <f>IF(AND(B437=D437, B437=F437, B437=H437, B437=J437), TRUE, FALSE)</f>
        <v/>
      </c>
      <c r="M437">
        <f>IF(C437=0, AND(E437=1, G437=1, I437=1, K437=1), AND(E437=0, G437=0, I437=0, K437=0))</f>
        <v/>
      </c>
    </row>
    <row r="438">
      <c r="A438" s="3">
        <f>'PALS Prod'!H439</f>
        <v/>
      </c>
      <c r="B438">
        <f>VLOOKUP(A438, 'PALS Prod'!$H$3:$J$863, 2, FALSE)</f>
        <v/>
      </c>
      <c r="C438">
        <f>VLOOKUP(A438, 'PALS Prod'!$H$3:$J$863, 3, FALSE)</f>
        <v/>
      </c>
      <c r="D438">
        <f>VLOOKUP('Needs Work&gt;5DB Units Comparison'!A438, 'CARA Test'!$A$2:$C$1137, 2, FALSE)</f>
        <v/>
      </c>
      <c r="E438">
        <f>VLOOKUP('Needs Work&gt;5DB Units Comparison'!A438, 'CARA Test'!$A$2:$C$1137, 3, FALSE)</f>
        <v/>
      </c>
      <c r="F438">
        <f>VLOOKUP('Needs Work&gt;5DB Units Comparison'!$A438, 'CARA Prod2'!$A$2:$C$1138, 2, FALSE)</f>
        <v/>
      </c>
      <c r="G438">
        <f>VLOOKUP('Needs Work&gt;5DB Units Comparison'!$A438, 'CARA Prod2'!$A$2:$C$1138, 3, FALSE)</f>
        <v/>
      </c>
      <c r="H438">
        <f>VLOOKUP('Needs Work&gt;5DB Units Comparison'!A438, 'DataMart Test'!$A$2:$C$1137, 2, FALSE)</f>
        <v/>
      </c>
      <c r="I438">
        <f>VLOOKUP('Needs Work&gt;5DB Units Comparison'!A438, 'DataMart Test'!$A$2:$C$1137, 3, FALSE)</f>
        <v/>
      </c>
      <c r="J438">
        <f>VLOOKUP('Needs Work&gt;5DB Units Comparison'!A438, 'DataMart Prod'!$A$2:$C$1137, 2, FALSE)</f>
        <v/>
      </c>
      <c r="K438">
        <f>VLOOKUP('Needs Work&gt;5DB Units Comparison'!A438, 'DataMart Prod'!$A$2:$C$1137, 3, FALSE)</f>
        <v/>
      </c>
      <c r="L438">
        <f>IF(AND(B438=D438, B438=F438, B438=H438, B438=J438), TRUE, FALSE)</f>
        <v/>
      </c>
      <c r="M438">
        <f>IF(C438=0, AND(E438=1, G438=1, I438=1, K438=1), AND(E438=0, G438=0, I438=0, K438=0))</f>
        <v/>
      </c>
    </row>
    <row r="439">
      <c r="A439" s="3">
        <f>'PALS Prod'!H440</f>
        <v/>
      </c>
      <c r="B439">
        <f>VLOOKUP(A439, 'PALS Prod'!$H$3:$J$863, 2, FALSE)</f>
        <v/>
      </c>
      <c r="C439">
        <f>VLOOKUP(A439, 'PALS Prod'!$H$3:$J$863, 3, FALSE)</f>
        <v/>
      </c>
      <c r="D439">
        <f>VLOOKUP('Needs Work&gt;5DB Units Comparison'!A439, 'CARA Test'!$A$2:$C$1137, 2, FALSE)</f>
        <v/>
      </c>
      <c r="E439">
        <f>VLOOKUP('Needs Work&gt;5DB Units Comparison'!A439, 'CARA Test'!$A$2:$C$1137, 3, FALSE)</f>
        <v/>
      </c>
      <c r="F439">
        <f>VLOOKUP('Needs Work&gt;5DB Units Comparison'!$A439, 'CARA Prod2'!$A$2:$C$1138, 2, FALSE)</f>
        <v/>
      </c>
      <c r="G439">
        <f>VLOOKUP('Needs Work&gt;5DB Units Comparison'!$A439, 'CARA Prod2'!$A$2:$C$1138, 3, FALSE)</f>
        <v/>
      </c>
      <c r="H439">
        <f>VLOOKUP('Needs Work&gt;5DB Units Comparison'!A439, 'DataMart Test'!$A$2:$C$1137, 2, FALSE)</f>
        <v/>
      </c>
      <c r="I439">
        <f>VLOOKUP('Needs Work&gt;5DB Units Comparison'!A439, 'DataMart Test'!$A$2:$C$1137, 3, FALSE)</f>
        <v/>
      </c>
      <c r="J439">
        <f>VLOOKUP('Needs Work&gt;5DB Units Comparison'!A439, 'DataMart Prod'!$A$2:$C$1137, 2, FALSE)</f>
        <v/>
      </c>
      <c r="K439">
        <f>VLOOKUP('Needs Work&gt;5DB Units Comparison'!A439, 'DataMart Prod'!$A$2:$C$1137, 3, FALSE)</f>
        <v/>
      </c>
      <c r="L439">
        <f>IF(AND(B439=D439, B439=F439, B439=H439, B439=J439), TRUE, FALSE)</f>
        <v/>
      </c>
      <c r="M439">
        <f>IF(C439=0, AND(E439=1, G439=1, I439=1, K439=1), AND(E439=0, G439=0, I439=0, K439=0))</f>
        <v/>
      </c>
    </row>
    <row r="440">
      <c r="A440" s="3">
        <f>'PALS Prod'!H441</f>
        <v/>
      </c>
      <c r="B440">
        <f>VLOOKUP(A440, 'PALS Prod'!$H$3:$J$863, 2, FALSE)</f>
        <v/>
      </c>
      <c r="C440">
        <f>VLOOKUP(A440, 'PALS Prod'!$H$3:$J$863, 3, FALSE)</f>
        <v/>
      </c>
      <c r="D440">
        <f>VLOOKUP('Needs Work&gt;5DB Units Comparison'!A440, 'CARA Test'!$A$2:$C$1137, 2, FALSE)</f>
        <v/>
      </c>
      <c r="E440">
        <f>VLOOKUP('Needs Work&gt;5DB Units Comparison'!A440, 'CARA Test'!$A$2:$C$1137, 3, FALSE)</f>
        <v/>
      </c>
      <c r="F440">
        <f>VLOOKUP('Needs Work&gt;5DB Units Comparison'!$A440, 'CARA Prod2'!$A$2:$C$1138, 2, FALSE)</f>
        <v/>
      </c>
      <c r="G440">
        <f>VLOOKUP('Needs Work&gt;5DB Units Comparison'!$A440, 'CARA Prod2'!$A$2:$C$1138, 3, FALSE)</f>
        <v/>
      </c>
      <c r="H440">
        <f>VLOOKUP('Needs Work&gt;5DB Units Comparison'!A440, 'DataMart Test'!$A$2:$C$1137, 2, FALSE)</f>
        <v/>
      </c>
      <c r="I440">
        <f>VLOOKUP('Needs Work&gt;5DB Units Comparison'!A440, 'DataMart Test'!$A$2:$C$1137, 3, FALSE)</f>
        <v/>
      </c>
      <c r="J440">
        <f>VLOOKUP('Needs Work&gt;5DB Units Comparison'!A440, 'DataMart Prod'!$A$2:$C$1137, 2, FALSE)</f>
        <v/>
      </c>
      <c r="K440">
        <f>VLOOKUP('Needs Work&gt;5DB Units Comparison'!A440, 'DataMart Prod'!$A$2:$C$1137, 3, FALSE)</f>
        <v/>
      </c>
      <c r="L440">
        <f>IF(AND(B440=D440, B440=F440, B440=H440, B440=J440), TRUE, FALSE)</f>
        <v/>
      </c>
      <c r="M440">
        <f>IF(C440=0, AND(E440=1, G440=1, I440=1, K440=1), AND(E440=0, G440=0, I440=0, K440=0))</f>
        <v/>
      </c>
    </row>
    <row r="441">
      <c r="A441" s="3">
        <f>'PALS Prod'!H442</f>
        <v/>
      </c>
      <c r="B441">
        <f>VLOOKUP(A441, 'PALS Prod'!$H$3:$J$863, 2, FALSE)</f>
        <v/>
      </c>
      <c r="C441">
        <f>VLOOKUP(A441, 'PALS Prod'!$H$3:$J$863, 3, FALSE)</f>
        <v/>
      </c>
      <c r="D441">
        <f>VLOOKUP('Needs Work&gt;5DB Units Comparison'!A441, 'CARA Test'!$A$2:$C$1137, 2, FALSE)</f>
        <v/>
      </c>
      <c r="E441">
        <f>VLOOKUP('Needs Work&gt;5DB Units Comparison'!A441, 'CARA Test'!$A$2:$C$1137, 3, FALSE)</f>
        <v/>
      </c>
      <c r="F441">
        <f>VLOOKUP('Needs Work&gt;5DB Units Comparison'!$A441, 'CARA Prod2'!$A$2:$C$1138, 2, FALSE)</f>
        <v/>
      </c>
      <c r="G441">
        <f>VLOOKUP('Needs Work&gt;5DB Units Comparison'!$A441, 'CARA Prod2'!$A$2:$C$1138, 3, FALSE)</f>
        <v/>
      </c>
      <c r="H441">
        <f>VLOOKUP('Needs Work&gt;5DB Units Comparison'!A441, 'DataMart Test'!$A$2:$C$1137, 2, FALSE)</f>
        <v/>
      </c>
      <c r="I441">
        <f>VLOOKUP('Needs Work&gt;5DB Units Comparison'!A441, 'DataMart Test'!$A$2:$C$1137, 3, FALSE)</f>
        <v/>
      </c>
      <c r="J441">
        <f>VLOOKUP('Needs Work&gt;5DB Units Comparison'!A441, 'DataMart Prod'!$A$2:$C$1137, 2, FALSE)</f>
        <v/>
      </c>
      <c r="K441">
        <f>VLOOKUP('Needs Work&gt;5DB Units Comparison'!A441, 'DataMart Prod'!$A$2:$C$1137, 3, FALSE)</f>
        <v/>
      </c>
      <c r="L441">
        <f>IF(AND(B441=D441, B441=F441, B441=H441, B441=J441), TRUE, FALSE)</f>
        <v/>
      </c>
      <c r="M441">
        <f>IF(C441=0, AND(E441=1, G441=1, I441=1, K441=1), AND(E441=0, G441=0, I441=0, K441=0))</f>
        <v/>
      </c>
    </row>
    <row r="442">
      <c r="A442" s="3">
        <f>'PALS Prod'!H443</f>
        <v/>
      </c>
      <c r="B442">
        <f>VLOOKUP(A442, 'PALS Prod'!$H$3:$J$863, 2, FALSE)</f>
        <v/>
      </c>
      <c r="C442">
        <f>VLOOKUP(A442, 'PALS Prod'!$H$3:$J$863, 3, FALSE)</f>
        <v/>
      </c>
      <c r="D442">
        <f>VLOOKUP('Needs Work&gt;5DB Units Comparison'!A442, 'CARA Test'!$A$2:$C$1137, 2, FALSE)</f>
        <v/>
      </c>
      <c r="E442">
        <f>VLOOKUP('Needs Work&gt;5DB Units Comparison'!A442, 'CARA Test'!$A$2:$C$1137, 3, FALSE)</f>
        <v/>
      </c>
      <c r="F442">
        <f>VLOOKUP('Needs Work&gt;5DB Units Comparison'!$A442, 'CARA Prod2'!$A$2:$C$1138, 2, FALSE)</f>
        <v/>
      </c>
      <c r="G442">
        <f>VLOOKUP('Needs Work&gt;5DB Units Comparison'!$A442, 'CARA Prod2'!$A$2:$C$1138, 3, FALSE)</f>
        <v/>
      </c>
      <c r="H442">
        <f>VLOOKUP('Needs Work&gt;5DB Units Comparison'!A442, 'DataMart Test'!$A$2:$C$1137, 2, FALSE)</f>
        <v/>
      </c>
      <c r="I442">
        <f>VLOOKUP('Needs Work&gt;5DB Units Comparison'!A442, 'DataMart Test'!$A$2:$C$1137, 3, FALSE)</f>
        <v/>
      </c>
      <c r="J442">
        <f>VLOOKUP('Needs Work&gt;5DB Units Comparison'!A442, 'DataMart Prod'!$A$2:$C$1137, 2, FALSE)</f>
        <v/>
      </c>
      <c r="K442">
        <f>VLOOKUP('Needs Work&gt;5DB Units Comparison'!A442, 'DataMart Prod'!$A$2:$C$1137, 3, FALSE)</f>
        <v/>
      </c>
      <c r="L442">
        <f>IF(AND(B442=D442, B442=F442, B442=H442, B442=J442), TRUE, FALSE)</f>
        <v/>
      </c>
      <c r="M442">
        <f>IF(C442=0, AND(E442=1, G442=1, I442=1, K442=1), AND(E442=0, G442=0, I442=0, K442=0))</f>
        <v/>
      </c>
    </row>
    <row r="443">
      <c r="A443" s="3">
        <f>'PALS Prod'!H444</f>
        <v/>
      </c>
      <c r="B443">
        <f>VLOOKUP(A443, 'PALS Prod'!$H$3:$J$863, 2, FALSE)</f>
        <v/>
      </c>
      <c r="C443">
        <f>VLOOKUP(A443, 'PALS Prod'!$H$3:$J$863, 3, FALSE)</f>
        <v/>
      </c>
      <c r="D443">
        <f>VLOOKUP('Needs Work&gt;5DB Units Comparison'!A443, 'CARA Test'!$A$2:$C$1137, 2, FALSE)</f>
        <v/>
      </c>
      <c r="E443">
        <f>VLOOKUP('Needs Work&gt;5DB Units Comparison'!A443, 'CARA Test'!$A$2:$C$1137, 3, FALSE)</f>
        <v/>
      </c>
      <c r="F443">
        <f>VLOOKUP('Needs Work&gt;5DB Units Comparison'!$A443, 'CARA Prod2'!$A$2:$C$1138, 2, FALSE)</f>
        <v/>
      </c>
      <c r="G443">
        <f>VLOOKUP('Needs Work&gt;5DB Units Comparison'!$A443, 'CARA Prod2'!$A$2:$C$1138, 3, FALSE)</f>
        <v/>
      </c>
      <c r="H443">
        <f>VLOOKUP('Needs Work&gt;5DB Units Comparison'!A443, 'DataMart Test'!$A$2:$C$1137, 2, FALSE)</f>
        <v/>
      </c>
      <c r="I443">
        <f>VLOOKUP('Needs Work&gt;5DB Units Comparison'!A443, 'DataMart Test'!$A$2:$C$1137, 3, FALSE)</f>
        <v/>
      </c>
      <c r="J443">
        <f>VLOOKUP('Needs Work&gt;5DB Units Comparison'!A443, 'DataMart Prod'!$A$2:$C$1137, 2, FALSE)</f>
        <v/>
      </c>
      <c r="K443">
        <f>VLOOKUP('Needs Work&gt;5DB Units Comparison'!A443, 'DataMart Prod'!$A$2:$C$1137, 3, FALSE)</f>
        <v/>
      </c>
      <c r="L443">
        <f>IF(AND(B443=D443, B443=F443, B443=H443, B443=J443), TRUE, FALSE)</f>
        <v/>
      </c>
      <c r="M443">
        <f>IF(C443=0, AND(E443=1, G443=1, I443=1, K443=1), AND(E443=0, G443=0, I443=0, K443=0))</f>
        <v/>
      </c>
    </row>
    <row r="444">
      <c r="A444" s="3">
        <f>'PALS Prod'!H445</f>
        <v/>
      </c>
      <c r="B444">
        <f>VLOOKUP(A444, 'PALS Prod'!$H$3:$J$863, 2, FALSE)</f>
        <v/>
      </c>
      <c r="C444">
        <f>VLOOKUP(A444, 'PALS Prod'!$H$3:$J$863, 3, FALSE)</f>
        <v/>
      </c>
      <c r="D444">
        <f>VLOOKUP('Needs Work&gt;5DB Units Comparison'!A444, 'CARA Test'!$A$2:$C$1137, 2, FALSE)</f>
        <v/>
      </c>
      <c r="E444">
        <f>VLOOKUP('Needs Work&gt;5DB Units Comparison'!A444, 'CARA Test'!$A$2:$C$1137, 3, FALSE)</f>
        <v/>
      </c>
      <c r="F444">
        <f>VLOOKUP('Needs Work&gt;5DB Units Comparison'!$A444, 'CARA Prod2'!$A$2:$C$1138, 2, FALSE)</f>
        <v/>
      </c>
      <c r="G444">
        <f>VLOOKUP('Needs Work&gt;5DB Units Comparison'!$A444, 'CARA Prod2'!$A$2:$C$1138, 3, FALSE)</f>
        <v/>
      </c>
      <c r="H444">
        <f>VLOOKUP('Needs Work&gt;5DB Units Comparison'!A444, 'DataMart Test'!$A$2:$C$1137, 2, FALSE)</f>
        <v/>
      </c>
      <c r="I444">
        <f>VLOOKUP('Needs Work&gt;5DB Units Comparison'!A444, 'DataMart Test'!$A$2:$C$1137, 3, FALSE)</f>
        <v/>
      </c>
      <c r="J444">
        <f>VLOOKUP('Needs Work&gt;5DB Units Comparison'!A444, 'DataMart Prod'!$A$2:$C$1137, 2, FALSE)</f>
        <v/>
      </c>
      <c r="K444">
        <f>VLOOKUP('Needs Work&gt;5DB Units Comparison'!A444, 'DataMart Prod'!$A$2:$C$1137, 3, FALSE)</f>
        <v/>
      </c>
      <c r="L444">
        <f>IF(AND(B444=D444, B444=F444, B444=H444, B444=J444), TRUE, FALSE)</f>
        <v/>
      </c>
      <c r="M444">
        <f>IF(C444=0, AND(E444=1, G444=1, I444=1, K444=1), AND(E444=0, G444=0, I444=0, K444=0))</f>
        <v/>
      </c>
    </row>
    <row r="445">
      <c r="A445" s="3">
        <f>'PALS Prod'!H446</f>
        <v/>
      </c>
      <c r="B445">
        <f>VLOOKUP(A445, 'PALS Prod'!$H$3:$J$863, 2, FALSE)</f>
        <v/>
      </c>
      <c r="C445">
        <f>VLOOKUP(A445, 'PALS Prod'!$H$3:$J$863, 3, FALSE)</f>
        <v/>
      </c>
      <c r="D445">
        <f>VLOOKUP('Needs Work&gt;5DB Units Comparison'!A445, 'CARA Test'!$A$2:$C$1137, 2, FALSE)</f>
        <v/>
      </c>
      <c r="E445">
        <f>VLOOKUP('Needs Work&gt;5DB Units Comparison'!A445, 'CARA Test'!$A$2:$C$1137, 3, FALSE)</f>
        <v/>
      </c>
      <c r="F445">
        <f>VLOOKUP('Needs Work&gt;5DB Units Comparison'!$A445, 'CARA Prod2'!$A$2:$C$1138, 2, FALSE)</f>
        <v/>
      </c>
      <c r="G445">
        <f>VLOOKUP('Needs Work&gt;5DB Units Comparison'!$A445, 'CARA Prod2'!$A$2:$C$1138, 3, FALSE)</f>
        <v/>
      </c>
      <c r="H445">
        <f>VLOOKUP('Needs Work&gt;5DB Units Comparison'!A445, 'DataMart Test'!$A$2:$C$1137, 2, FALSE)</f>
        <v/>
      </c>
      <c r="I445">
        <f>VLOOKUP('Needs Work&gt;5DB Units Comparison'!A445, 'DataMart Test'!$A$2:$C$1137, 3, FALSE)</f>
        <v/>
      </c>
      <c r="J445">
        <f>VLOOKUP('Needs Work&gt;5DB Units Comparison'!A445, 'DataMart Prod'!$A$2:$C$1137, 2, FALSE)</f>
        <v/>
      </c>
      <c r="K445">
        <f>VLOOKUP('Needs Work&gt;5DB Units Comparison'!A445, 'DataMart Prod'!$A$2:$C$1137, 3, FALSE)</f>
        <v/>
      </c>
      <c r="L445">
        <f>IF(AND(B445=D445, B445=F445, B445=H445, B445=J445), TRUE, FALSE)</f>
        <v/>
      </c>
      <c r="M445">
        <f>IF(C445=0, AND(E445=1, G445=1, I445=1, K445=1), AND(E445=0, G445=0, I445=0, K445=0))</f>
        <v/>
      </c>
    </row>
    <row r="446">
      <c r="A446" s="3">
        <f>'PALS Prod'!H447</f>
        <v/>
      </c>
      <c r="B446">
        <f>VLOOKUP(A446, 'PALS Prod'!$H$3:$J$863, 2, FALSE)</f>
        <v/>
      </c>
      <c r="C446">
        <f>VLOOKUP(A446, 'PALS Prod'!$H$3:$J$863, 3, FALSE)</f>
        <v/>
      </c>
      <c r="D446">
        <f>VLOOKUP('Needs Work&gt;5DB Units Comparison'!A446, 'CARA Test'!$A$2:$C$1137, 2, FALSE)</f>
        <v/>
      </c>
      <c r="E446">
        <f>VLOOKUP('Needs Work&gt;5DB Units Comparison'!A446, 'CARA Test'!$A$2:$C$1137, 3, FALSE)</f>
        <v/>
      </c>
      <c r="F446">
        <f>VLOOKUP('Needs Work&gt;5DB Units Comparison'!$A446, 'CARA Prod2'!$A$2:$C$1138, 2, FALSE)</f>
        <v/>
      </c>
      <c r="G446">
        <f>VLOOKUP('Needs Work&gt;5DB Units Comparison'!$A446, 'CARA Prod2'!$A$2:$C$1138, 3, FALSE)</f>
        <v/>
      </c>
      <c r="H446">
        <f>VLOOKUP('Needs Work&gt;5DB Units Comparison'!A446, 'DataMart Test'!$A$2:$C$1137, 2, FALSE)</f>
        <v/>
      </c>
      <c r="I446">
        <f>VLOOKUP('Needs Work&gt;5DB Units Comparison'!A446, 'DataMart Test'!$A$2:$C$1137, 3, FALSE)</f>
        <v/>
      </c>
      <c r="J446">
        <f>VLOOKUP('Needs Work&gt;5DB Units Comparison'!A446, 'DataMart Prod'!$A$2:$C$1137, 2, FALSE)</f>
        <v/>
      </c>
      <c r="K446">
        <f>VLOOKUP('Needs Work&gt;5DB Units Comparison'!A446, 'DataMart Prod'!$A$2:$C$1137, 3, FALSE)</f>
        <v/>
      </c>
      <c r="L446">
        <f>IF(AND(B446=D446, B446=F446, B446=H446, B446=J446), TRUE, FALSE)</f>
        <v/>
      </c>
      <c r="M446">
        <f>IF(C446=0, AND(E446=1, G446=1, I446=1, K446=1), AND(E446=0, G446=0, I446=0, K446=0))</f>
        <v/>
      </c>
    </row>
    <row r="447">
      <c r="A447" s="3">
        <f>'PALS Prod'!H448</f>
        <v/>
      </c>
      <c r="B447">
        <f>VLOOKUP(A447, 'PALS Prod'!$H$3:$J$863, 2, FALSE)</f>
        <v/>
      </c>
      <c r="C447">
        <f>VLOOKUP(A447, 'PALS Prod'!$H$3:$J$863, 3, FALSE)</f>
        <v/>
      </c>
      <c r="D447">
        <f>VLOOKUP('Needs Work&gt;5DB Units Comparison'!A447, 'CARA Test'!$A$2:$C$1137, 2, FALSE)</f>
        <v/>
      </c>
      <c r="E447">
        <f>VLOOKUP('Needs Work&gt;5DB Units Comparison'!A447, 'CARA Test'!$A$2:$C$1137, 3, FALSE)</f>
        <v/>
      </c>
      <c r="F447">
        <f>VLOOKUP('Needs Work&gt;5DB Units Comparison'!$A447, 'CARA Prod2'!$A$2:$C$1138, 2, FALSE)</f>
        <v/>
      </c>
      <c r="G447">
        <f>VLOOKUP('Needs Work&gt;5DB Units Comparison'!$A447, 'CARA Prod2'!$A$2:$C$1138, 3, FALSE)</f>
        <v/>
      </c>
      <c r="H447">
        <f>VLOOKUP('Needs Work&gt;5DB Units Comparison'!A447, 'DataMart Test'!$A$2:$C$1137, 2, FALSE)</f>
        <v/>
      </c>
      <c r="I447">
        <f>VLOOKUP('Needs Work&gt;5DB Units Comparison'!A447, 'DataMart Test'!$A$2:$C$1137, 3, FALSE)</f>
        <v/>
      </c>
      <c r="J447">
        <f>VLOOKUP('Needs Work&gt;5DB Units Comparison'!A447, 'DataMart Prod'!$A$2:$C$1137, 2, FALSE)</f>
        <v/>
      </c>
      <c r="K447">
        <f>VLOOKUP('Needs Work&gt;5DB Units Comparison'!A447, 'DataMart Prod'!$A$2:$C$1137, 3, FALSE)</f>
        <v/>
      </c>
      <c r="L447">
        <f>IF(AND(B447=D447, B447=F447, B447=H447, B447=J447), TRUE, FALSE)</f>
        <v/>
      </c>
      <c r="M447">
        <f>IF(C447=0, AND(E447=1, G447=1, I447=1, K447=1), AND(E447=0, G447=0, I447=0, K447=0))</f>
        <v/>
      </c>
    </row>
    <row r="448">
      <c r="A448" s="3">
        <f>'PALS Prod'!H449</f>
        <v/>
      </c>
      <c r="B448">
        <f>VLOOKUP(A448, 'PALS Prod'!$H$3:$J$863, 2, FALSE)</f>
        <v/>
      </c>
      <c r="C448">
        <f>VLOOKUP(A448, 'PALS Prod'!$H$3:$J$863, 3, FALSE)</f>
        <v/>
      </c>
      <c r="D448">
        <f>VLOOKUP('Needs Work&gt;5DB Units Comparison'!A448, 'CARA Test'!$A$2:$C$1137, 2, FALSE)</f>
        <v/>
      </c>
      <c r="E448">
        <f>VLOOKUP('Needs Work&gt;5DB Units Comparison'!A448, 'CARA Test'!$A$2:$C$1137, 3, FALSE)</f>
        <v/>
      </c>
      <c r="F448">
        <f>VLOOKUP('Needs Work&gt;5DB Units Comparison'!$A448, 'CARA Prod2'!$A$2:$C$1138, 2, FALSE)</f>
        <v/>
      </c>
      <c r="G448">
        <f>VLOOKUP('Needs Work&gt;5DB Units Comparison'!$A448, 'CARA Prod2'!$A$2:$C$1138, 3, FALSE)</f>
        <v/>
      </c>
      <c r="H448">
        <f>VLOOKUP('Needs Work&gt;5DB Units Comparison'!A448, 'DataMart Test'!$A$2:$C$1137, 2, FALSE)</f>
        <v/>
      </c>
      <c r="I448">
        <f>VLOOKUP('Needs Work&gt;5DB Units Comparison'!A448, 'DataMart Test'!$A$2:$C$1137, 3, FALSE)</f>
        <v/>
      </c>
      <c r="J448">
        <f>VLOOKUP('Needs Work&gt;5DB Units Comparison'!A448, 'DataMart Prod'!$A$2:$C$1137, 2, FALSE)</f>
        <v/>
      </c>
      <c r="K448">
        <f>VLOOKUP('Needs Work&gt;5DB Units Comparison'!A448, 'DataMart Prod'!$A$2:$C$1137, 3, FALSE)</f>
        <v/>
      </c>
      <c r="L448">
        <f>IF(AND(B448=D448, B448=F448, B448=H448, B448=J448), TRUE, FALSE)</f>
        <v/>
      </c>
      <c r="M448">
        <f>IF(C448=0, AND(E448=1, G448=1, I448=1, K448=1), AND(E448=0, G448=0, I448=0, K448=0))</f>
        <v/>
      </c>
    </row>
    <row r="449">
      <c r="A449" s="3">
        <f>'PALS Prod'!H450</f>
        <v/>
      </c>
      <c r="B449">
        <f>VLOOKUP(A449, 'PALS Prod'!$H$3:$J$863, 2, FALSE)</f>
        <v/>
      </c>
      <c r="C449">
        <f>VLOOKUP(A449, 'PALS Prod'!$H$3:$J$863, 3, FALSE)</f>
        <v/>
      </c>
      <c r="D449">
        <f>VLOOKUP('Needs Work&gt;5DB Units Comparison'!A449, 'CARA Test'!$A$2:$C$1137, 2, FALSE)</f>
        <v/>
      </c>
      <c r="E449">
        <f>VLOOKUP('Needs Work&gt;5DB Units Comparison'!A449, 'CARA Test'!$A$2:$C$1137, 3, FALSE)</f>
        <v/>
      </c>
      <c r="F449">
        <f>VLOOKUP('Needs Work&gt;5DB Units Comparison'!$A449, 'CARA Prod2'!$A$2:$C$1138, 2, FALSE)</f>
        <v/>
      </c>
      <c r="G449">
        <f>VLOOKUP('Needs Work&gt;5DB Units Comparison'!$A449, 'CARA Prod2'!$A$2:$C$1138, 3, FALSE)</f>
        <v/>
      </c>
      <c r="H449">
        <f>VLOOKUP('Needs Work&gt;5DB Units Comparison'!A449, 'DataMart Test'!$A$2:$C$1137, 2, FALSE)</f>
        <v/>
      </c>
      <c r="I449">
        <f>VLOOKUP('Needs Work&gt;5DB Units Comparison'!A449, 'DataMart Test'!$A$2:$C$1137, 3, FALSE)</f>
        <v/>
      </c>
      <c r="J449">
        <f>VLOOKUP('Needs Work&gt;5DB Units Comparison'!A449, 'DataMart Prod'!$A$2:$C$1137, 2, FALSE)</f>
        <v/>
      </c>
      <c r="K449">
        <f>VLOOKUP('Needs Work&gt;5DB Units Comparison'!A449, 'DataMart Prod'!$A$2:$C$1137, 3, FALSE)</f>
        <v/>
      </c>
      <c r="L449">
        <f>IF(AND(B449=D449, B449=F449, B449=H449, B449=J449), TRUE, FALSE)</f>
        <v/>
      </c>
      <c r="M449">
        <f>IF(C449=0, AND(E449=1, G449=1, I449=1, K449=1), AND(E449=0, G449=0, I449=0, K449=0))</f>
        <v/>
      </c>
    </row>
    <row r="450">
      <c r="A450" s="3">
        <f>'PALS Prod'!H451</f>
        <v/>
      </c>
      <c r="B450">
        <f>VLOOKUP(A450, 'PALS Prod'!$H$3:$J$863, 2, FALSE)</f>
        <v/>
      </c>
      <c r="C450">
        <f>VLOOKUP(A450, 'PALS Prod'!$H$3:$J$863, 3, FALSE)</f>
        <v/>
      </c>
      <c r="D450">
        <f>VLOOKUP('Needs Work&gt;5DB Units Comparison'!A450, 'CARA Test'!$A$2:$C$1137, 2, FALSE)</f>
        <v/>
      </c>
      <c r="E450">
        <f>VLOOKUP('Needs Work&gt;5DB Units Comparison'!A450, 'CARA Test'!$A$2:$C$1137, 3, FALSE)</f>
        <v/>
      </c>
      <c r="F450">
        <f>VLOOKUP('Needs Work&gt;5DB Units Comparison'!$A450, 'CARA Prod2'!$A$2:$C$1138, 2, FALSE)</f>
        <v/>
      </c>
      <c r="G450">
        <f>VLOOKUP('Needs Work&gt;5DB Units Comparison'!$A450, 'CARA Prod2'!$A$2:$C$1138, 3, FALSE)</f>
        <v/>
      </c>
      <c r="H450">
        <f>VLOOKUP('Needs Work&gt;5DB Units Comparison'!A450, 'DataMart Test'!$A$2:$C$1137, 2, FALSE)</f>
        <v/>
      </c>
      <c r="I450">
        <f>VLOOKUP('Needs Work&gt;5DB Units Comparison'!A450, 'DataMart Test'!$A$2:$C$1137, 3, FALSE)</f>
        <v/>
      </c>
      <c r="J450">
        <f>VLOOKUP('Needs Work&gt;5DB Units Comparison'!A450, 'DataMart Prod'!$A$2:$C$1137, 2, FALSE)</f>
        <v/>
      </c>
      <c r="K450">
        <f>VLOOKUP('Needs Work&gt;5DB Units Comparison'!A450, 'DataMart Prod'!$A$2:$C$1137, 3, FALSE)</f>
        <v/>
      </c>
      <c r="L450">
        <f>IF(AND(B450=D450, B450=F450, B450=H450, B450=J450), TRUE, FALSE)</f>
        <v/>
      </c>
      <c r="M450">
        <f>IF(C450=0, AND(E450=1, G450=1, I450=1, K450=1), AND(E450=0, G450=0, I450=0, K450=0))</f>
        <v/>
      </c>
    </row>
    <row r="451">
      <c r="A451" s="3">
        <f>'PALS Prod'!H452</f>
        <v/>
      </c>
      <c r="B451">
        <f>VLOOKUP(A451, 'PALS Prod'!$H$3:$J$863, 2, FALSE)</f>
        <v/>
      </c>
      <c r="C451">
        <f>VLOOKUP(A451, 'PALS Prod'!$H$3:$J$863, 3, FALSE)</f>
        <v/>
      </c>
      <c r="D451">
        <f>VLOOKUP('Needs Work&gt;5DB Units Comparison'!A451, 'CARA Test'!$A$2:$C$1137, 2, FALSE)</f>
        <v/>
      </c>
      <c r="E451">
        <f>VLOOKUP('Needs Work&gt;5DB Units Comparison'!A451, 'CARA Test'!$A$2:$C$1137, 3, FALSE)</f>
        <v/>
      </c>
      <c r="F451">
        <f>VLOOKUP('Needs Work&gt;5DB Units Comparison'!$A451, 'CARA Prod2'!$A$2:$C$1138, 2, FALSE)</f>
        <v/>
      </c>
      <c r="G451">
        <f>VLOOKUP('Needs Work&gt;5DB Units Comparison'!$A451, 'CARA Prod2'!$A$2:$C$1138, 3, FALSE)</f>
        <v/>
      </c>
      <c r="H451">
        <f>VLOOKUP('Needs Work&gt;5DB Units Comparison'!A451, 'DataMart Test'!$A$2:$C$1137, 2, FALSE)</f>
        <v/>
      </c>
      <c r="I451">
        <f>VLOOKUP('Needs Work&gt;5DB Units Comparison'!A451, 'DataMart Test'!$A$2:$C$1137, 3, FALSE)</f>
        <v/>
      </c>
      <c r="J451">
        <f>VLOOKUP('Needs Work&gt;5DB Units Comparison'!A451, 'DataMart Prod'!$A$2:$C$1137, 2, FALSE)</f>
        <v/>
      </c>
      <c r="K451">
        <f>VLOOKUP('Needs Work&gt;5DB Units Comparison'!A451, 'DataMart Prod'!$A$2:$C$1137, 3, FALSE)</f>
        <v/>
      </c>
      <c r="L451">
        <f>IF(AND(B451=D451, B451=F451, B451=H451, B451=J451), TRUE, FALSE)</f>
        <v/>
      </c>
      <c r="M451">
        <f>IF(C451=0, AND(E451=1, G451=1, I451=1, K451=1), AND(E451=0, G451=0, I451=0, K451=0))</f>
        <v/>
      </c>
    </row>
    <row r="452">
      <c r="A452" s="3">
        <f>'PALS Prod'!H453</f>
        <v/>
      </c>
      <c r="B452">
        <f>VLOOKUP(A452, 'PALS Prod'!$H$3:$J$863, 2, FALSE)</f>
        <v/>
      </c>
      <c r="C452">
        <f>VLOOKUP(A452, 'PALS Prod'!$H$3:$J$863, 3, FALSE)</f>
        <v/>
      </c>
      <c r="D452">
        <f>VLOOKUP('Needs Work&gt;5DB Units Comparison'!A452, 'CARA Test'!$A$2:$C$1137, 2, FALSE)</f>
        <v/>
      </c>
      <c r="E452">
        <f>VLOOKUP('Needs Work&gt;5DB Units Comparison'!A452, 'CARA Test'!$A$2:$C$1137, 3, FALSE)</f>
        <v/>
      </c>
      <c r="F452">
        <f>VLOOKUP('Needs Work&gt;5DB Units Comparison'!$A452, 'CARA Prod2'!$A$2:$C$1138, 2, FALSE)</f>
        <v/>
      </c>
      <c r="G452">
        <f>VLOOKUP('Needs Work&gt;5DB Units Comparison'!$A452, 'CARA Prod2'!$A$2:$C$1138, 3, FALSE)</f>
        <v/>
      </c>
      <c r="H452">
        <f>VLOOKUP('Needs Work&gt;5DB Units Comparison'!A452, 'DataMart Test'!$A$2:$C$1137, 2, FALSE)</f>
        <v/>
      </c>
      <c r="I452">
        <f>VLOOKUP('Needs Work&gt;5DB Units Comparison'!A452, 'DataMart Test'!$A$2:$C$1137, 3, FALSE)</f>
        <v/>
      </c>
      <c r="J452">
        <f>VLOOKUP('Needs Work&gt;5DB Units Comparison'!A452, 'DataMart Prod'!$A$2:$C$1137, 2, FALSE)</f>
        <v/>
      </c>
      <c r="K452">
        <f>VLOOKUP('Needs Work&gt;5DB Units Comparison'!A452, 'DataMart Prod'!$A$2:$C$1137, 3, FALSE)</f>
        <v/>
      </c>
      <c r="L452">
        <f>IF(AND(B452=D452, B452=F452, B452=H452, B452=J452), TRUE, FALSE)</f>
        <v/>
      </c>
      <c r="M452">
        <f>IF(C452=0, AND(E452=1, G452=1, I452=1, K452=1), AND(E452=0, G452=0, I452=0, K452=0))</f>
        <v/>
      </c>
    </row>
    <row r="453">
      <c r="A453" s="3">
        <f>'PALS Prod'!H454</f>
        <v/>
      </c>
      <c r="B453">
        <f>VLOOKUP(A453, 'PALS Prod'!$H$3:$J$863, 2, FALSE)</f>
        <v/>
      </c>
      <c r="C453">
        <f>VLOOKUP(A453, 'PALS Prod'!$H$3:$J$863, 3, FALSE)</f>
        <v/>
      </c>
      <c r="D453">
        <f>VLOOKUP('Needs Work&gt;5DB Units Comparison'!A453, 'CARA Test'!$A$2:$C$1137, 2, FALSE)</f>
        <v/>
      </c>
      <c r="E453">
        <f>VLOOKUP('Needs Work&gt;5DB Units Comparison'!A453, 'CARA Test'!$A$2:$C$1137, 3, FALSE)</f>
        <v/>
      </c>
      <c r="F453">
        <f>VLOOKUP('Needs Work&gt;5DB Units Comparison'!$A453, 'CARA Prod2'!$A$2:$C$1138, 2, FALSE)</f>
        <v/>
      </c>
      <c r="G453">
        <f>VLOOKUP('Needs Work&gt;5DB Units Comparison'!$A453, 'CARA Prod2'!$A$2:$C$1138, 3, FALSE)</f>
        <v/>
      </c>
      <c r="H453">
        <f>VLOOKUP('Needs Work&gt;5DB Units Comparison'!A453, 'DataMart Test'!$A$2:$C$1137, 2, FALSE)</f>
        <v/>
      </c>
      <c r="I453">
        <f>VLOOKUP('Needs Work&gt;5DB Units Comparison'!A453, 'DataMart Test'!$A$2:$C$1137, 3, FALSE)</f>
        <v/>
      </c>
      <c r="J453">
        <f>VLOOKUP('Needs Work&gt;5DB Units Comparison'!A453, 'DataMart Prod'!$A$2:$C$1137, 2, FALSE)</f>
        <v/>
      </c>
      <c r="K453">
        <f>VLOOKUP('Needs Work&gt;5DB Units Comparison'!A453, 'DataMart Prod'!$A$2:$C$1137, 3, FALSE)</f>
        <v/>
      </c>
      <c r="L453">
        <f>IF(AND(B453=D453, B453=F453, B453=H453, B453=J453), TRUE, FALSE)</f>
        <v/>
      </c>
      <c r="M453">
        <f>IF(C453=0, AND(E453=1, G453=1, I453=1, K453=1), AND(E453=0, G453=0, I453=0, K453=0))</f>
        <v/>
      </c>
    </row>
    <row r="454">
      <c r="A454" s="3">
        <f>'PALS Prod'!H455</f>
        <v/>
      </c>
      <c r="B454">
        <f>VLOOKUP(A454, 'PALS Prod'!$H$3:$J$863, 2, FALSE)</f>
        <v/>
      </c>
      <c r="C454">
        <f>VLOOKUP(A454, 'PALS Prod'!$H$3:$J$863, 3, FALSE)</f>
        <v/>
      </c>
      <c r="D454">
        <f>VLOOKUP('Needs Work&gt;5DB Units Comparison'!A454, 'CARA Test'!$A$2:$C$1137, 2, FALSE)</f>
        <v/>
      </c>
      <c r="E454">
        <f>VLOOKUP('Needs Work&gt;5DB Units Comparison'!A454, 'CARA Test'!$A$2:$C$1137, 3, FALSE)</f>
        <v/>
      </c>
      <c r="F454">
        <f>VLOOKUP('Needs Work&gt;5DB Units Comparison'!$A454, 'CARA Prod2'!$A$2:$C$1138, 2, FALSE)</f>
        <v/>
      </c>
      <c r="G454">
        <f>VLOOKUP('Needs Work&gt;5DB Units Comparison'!$A454, 'CARA Prod2'!$A$2:$C$1138, 3, FALSE)</f>
        <v/>
      </c>
      <c r="H454">
        <f>VLOOKUP('Needs Work&gt;5DB Units Comparison'!A454, 'DataMart Test'!$A$2:$C$1137, 2, FALSE)</f>
        <v/>
      </c>
      <c r="I454">
        <f>VLOOKUP('Needs Work&gt;5DB Units Comparison'!A454, 'DataMart Test'!$A$2:$C$1137, 3, FALSE)</f>
        <v/>
      </c>
      <c r="J454">
        <f>VLOOKUP('Needs Work&gt;5DB Units Comparison'!A454, 'DataMart Prod'!$A$2:$C$1137, 2, FALSE)</f>
        <v/>
      </c>
      <c r="K454">
        <f>VLOOKUP('Needs Work&gt;5DB Units Comparison'!A454, 'DataMart Prod'!$A$2:$C$1137, 3, FALSE)</f>
        <v/>
      </c>
      <c r="L454">
        <f>IF(AND(B454=D454, B454=F454, B454=H454, B454=J454), TRUE, FALSE)</f>
        <v/>
      </c>
      <c r="M454">
        <f>IF(C454=0, AND(E454=1, G454=1, I454=1, K454=1), AND(E454=0, G454=0, I454=0, K454=0))</f>
        <v/>
      </c>
    </row>
    <row r="455">
      <c r="A455" s="3">
        <f>'PALS Prod'!H456</f>
        <v/>
      </c>
      <c r="B455">
        <f>VLOOKUP(A455, 'PALS Prod'!$H$3:$J$863, 2, FALSE)</f>
        <v/>
      </c>
      <c r="C455">
        <f>VLOOKUP(A455, 'PALS Prod'!$H$3:$J$863, 3, FALSE)</f>
        <v/>
      </c>
      <c r="D455">
        <f>VLOOKUP('Needs Work&gt;5DB Units Comparison'!A455, 'CARA Test'!$A$2:$C$1137, 2, FALSE)</f>
        <v/>
      </c>
      <c r="E455">
        <f>VLOOKUP('Needs Work&gt;5DB Units Comparison'!A455, 'CARA Test'!$A$2:$C$1137, 3, FALSE)</f>
        <v/>
      </c>
      <c r="F455">
        <f>VLOOKUP('Needs Work&gt;5DB Units Comparison'!$A455, 'CARA Prod2'!$A$2:$C$1138, 2, FALSE)</f>
        <v/>
      </c>
      <c r="G455">
        <f>VLOOKUP('Needs Work&gt;5DB Units Comparison'!$A455, 'CARA Prod2'!$A$2:$C$1138, 3, FALSE)</f>
        <v/>
      </c>
      <c r="H455">
        <f>VLOOKUP('Needs Work&gt;5DB Units Comparison'!A455, 'DataMart Test'!$A$2:$C$1137, 2, FALSE)</f>
        <v/>
      </c>
      <c r="I455">
        <f>VLOOKUP('Needs Work&gt;5DB Units Comparison'!A455, 'DataMart Test'!$A$2:$C$1137, 3, FALSE)</f>
        <v/>
      </c>
      <c r="J455">
        <f>VLOOKUP('Needs Work&gt;5DB Units Comparison'!A455, 'DataMart Prod'!$A$2:$C$1137, 2, FALSE)</f>
        <v/>
      </c>
      <c r="K455">
        <f>VLOOKUP('Needs Work&gt;5DB Units Comparison'!A455, 'DataMart Prod'!$A$2:$C$1137, 3, FALSE)</f>
        <v/>
      </c>
      <c r="L455">
        <f>IF(AND(B455=D455, B455=F455, B455=H455, B455=J455), TRUE, FALSE)</f>
        <v/>
      </c>
      <c r="M455">
        <f>IF(C455=0, AND(E455=1, G455=1, I455=1, K455=1), AND(E455=0, G455=0, I455=0, K455=0))</f>
        <v/>
      </c>
    </row>
    <row r="456">
      <c r="A456" s="3">
        <f>'PALS Prod'!H457</f>
        <v/>
      </c>
      <c r="B456">
        <f>VLOOKUP(A456, 'PALS Prod'!$H$3:$J$863, 2, FALSE)</f>
        <v/>
      </c>
      <c r="C456">
        <f>VLOOKUP(A456, 'PALS Prod'!$H$3:$J$863, 3, FALSE)</f>
        <v/>
      </c>
      <c r="D456">
        <f>VLOOKUP('Needs Work&gt;5DB Units Comparison'!A456, 'CARA Test'!$A$2:$C$1137, 2, FALSE)</f>
        <v/>
      </c>
      <c r="E456">
        <f>VLOOKUP('Needs Work&gt;5DB Units Comparison'!A456, 'CARA Test'!$A$2:$C$1137, 3, FALSE)</f>
        <v/>
      </c>
      <c r="F456">
        <f>VLOOKUP('Needs Work&gt;5DB Units Comparison'!$A456, 'CARA Prod2'!$A$2:$C$1138, 2, FALSE)</f>
        <v/>
      </c>
      <c r="G456">
        <f>VLOOKUP('Needs Work&gt;5DB Units Comparison'!$A456, 'CARA Prod2'!$A$2:$C$1138, 3, FALSE)</f>
        <v/>
      </c>
      <c r="H456">
        <f>VLOOKUP('Needs Work&gt;5DB Units Comparison'!A456, 'DataMart Test'!$A$2:$C$1137, 2, FALSE)</f>
        <v/>
      </c>
      <c r="I456">
        <f>VLOOKUP('Needs Work&gt;5DB Units Comparison'!A456, 'DataMart Test'!$A$2:$C$1137, 3, FALSE)</f>
        <v/>
      </c>
      <c r="J456">
        <f>VLOOKUP('Needs Work&gt;5DB Units Comparison'!A456, 'DataMart Prod'!$A$2:$C$1137, 2, FALSE)</f>
        <v/>
      </c>
      <c r="K456">
        <f>VLOOKUP('Needs Work&gt;5DB Units Comparison'!A456, 'DataMart Prod'!$A$2:$C$1137, 3, FALSE)</f>
        <v/>
      </c>
      <c r="L456">
        <f>IF(AND(B456=D456, B456=F456, B456=H456, B456=J456), TRUE, FALSE)</f>
        <v/>
      </c>
      <c r="M456">
        <f>IF(C456=0, AND(E456=1, G456=1, I456=1, K456=1), AND(E456=0, G456=0, I456=0, K456=0))</f>
        <v/>
      </c>
    </row>
    <row r="457">
      <c r="A457" s="3">
        <f>'PALS Prod'!H458</f>
        <v/>
      </c>
      <c r="B457">
        <f>VLOOKUP(A457, 'PALS Prod'!$H$3:$J$863, 2, FALSE)</f>
        <v/>
      </c>
      <c r="C457">
        <f>VLOOKUP(A457, 'PALS Prod'!$H$3:$J$863, 3, FALSE)</f>
        <v/>
      </c>
      <c r="D457">
        <f>VLOOKUP('Needs Work&gt;5DB Units Comparison'!A457, 'CARA Test'!$A$2:$C$1137, 2, FALSE)</f>
        <v/>
      </c>
      <c r="E457">
        <f>VLOOKUP('Needs Work&gt;5DB Units Comparison'!A457, 'CARA Test'!$A$2:$C$1137, 3, FALSE)</f>
        <v/>
      </c>
      <c r="F457">
        <f>VLOOKUP('Needs Work&gt;5DB Units Comparison'!$A457, 'CARA Prod2'!$A$2:$C$1138, 2, FALSE)</f>
        <v/>
      </c>
      <c r="G457">
        <f>VLOOKUP('Needs Work&gt;5DB Units Comparison'!$A457, 'CARA Prod2'!$A$2:$C$1138, 3, FALSE)</f>
        <v/>
      </c>
      <c r="H457">
        <f>VLOOKUP('Needs Work&gt;5DB Units Comparison'!A457, 'DataMart Test'!$A$2:$C$1137, 2, FALSE)</f>
        <v/>
      </c>
      <c r="I457">
        <f>VLOOKUP('Needs Work&gt;5DB Units Comparison'!A457, 'DataMart Test'!$A$2:$C$1137, 3, FALSE)</f>
        <v/>
      </c>
      <c r="J457">
        <f>VLOOKUP('Needs Work&gt;5DB Units Comparison'!A457, 'DataMart Prod'!$A$2:$C$1137, 2, FALSE)</f>
        <v/>
      </c>
      <c r="K457">
        <f>VLOOKUP('Needs Work&gt;5DB Units Comparison'!A457, 'DataMart Prod'!$A$2:$C$1137, 3, FALSE)</f>
        <v/>
      </c>
      <c r="L457">
        <f>IF(AND(B457=D457, B457=F457, B457=H457, B457=J457), TRUE, FALSE)</f>
        <v/>
      </c>
      <c r="M457">
        <f>IF(C457=0, AND(E457=1, G457=1, I457=1, K457=1), AND(E457=0, G457=0, I457=0, K457=0))</f>
        <v/>
      </c>
    </row>
    <row r="458">
      <c r="A458" s="3">
        <f>'PALS Prod'!H459</f>
        <v/>
      </c>
      <c r="B458">
        <f>VLOOKUP(A458, 'PALS Prod'!$H$3:$J$863, 2, FALSE)</f>
        <v/>
      </c>
      <c r="C458">
        <f>VLOOKUP(A458, 'PALS Prod'!$H$3:$J$863, 3, FALSE)</f>
        <v/>
      </c>
      <c r="D458">
        <f>VLOOKUP('Needs Work&gt;5DB Units Comparison'!A458, 'CARA Test'!$A$2:$C$1137, 2, FALSE)</f>
        <v/>
      </c>
      <c r="E458">
        <f>VLOOKUP('Needs Work&gt;5DB Units Comparison'!A458, 'CARA Test'!$A$2:$C$1137, 3, FALSE)</f>
        <v/>
      </c>
      <c r="F458">
        <f>VLOOKUP('Needs Work&gt;5DB Units Comparison'!$A458, 'CARA Prod2'!$A$2:$C$1138, 2, FALSE)</f>
        <v/>
      </c>
      <c r="G458">
        <f>VLOOKUP('Needs Work&gt;5DB Units Comparison'!$A458, 'CARA Prod2'!$A$2:$C$1138, 3, FALSE)</f>
        <v/>
      </c>
      <c r="H458">
        <f>VLOOKUP('Needs Work&gt;5DB Units Comparison'!A458, 'DataMart Test'!$A$2:$C$1137, 2, FALSE)</f>
        <v/>
      </c>
      <c r="I458">
        <f>VLOOKUP('Needs Work&gt;5DB Units Comparison'!A458, 'DataMart Test'!$A$2:$C$1137, 3, FALSE)</f>
        <v/>
      </c>
      <c r="J458">
        <f>VLOOKUP('Needs Work&gt;5DB Units Comparison'!A458, 'DataMart Prod'!$A$2:$C$1137, 2, FALSE)</f>
        <v/>
      </c>
      <c r="K458">
        <f>VLOOKUP('Needs Work&gt;5DB Units Comparison'!A458, 'DataMart Prod'!$A$2:$C$1137, 3, FALSE)</f>
        <v/>
      </c>
      <c r="L458">
        <f>IF(AND(B458=D458, B458=F458, B458=H458, B458=J458), TRUE, FALSE)</f>
        <v/>
      </c>
      <c r="M458">
        <f>IF(C458=0, AND(E458=1, G458=1, I458=1, K458=1), AND(E458=0, G458=0, I458=0, K458=0))</f>
        <v/>
      </c>
    </row>
    <row r="459">
      <c r="A459" s="3">
        <f>'PALS Prod'!H460</f>
        <v/>
      </c>
      <c r="B459">
        <f>VLOOKUP(A459, 'PALS Prod'!$H$3:$J$863, 2, FALSE)</f>
        <v/>
      </c>
      <c r="C459">
        <f>VLOOKUP(A459, 'PALS Prod'!$H$3:$J$863, 3, FALSE)</f>
        <v/>
      </c>
      <c r="D459">
        <f>VLOOKUP('Needs Work&gt;5DB Units Comparison'!A459, 'CARA Test'!$A$2:$C$1137, 2, FALSE)</f>
        <v/>
      </c>
      <c r="E459">
        <f>VLOOKUP('Needs Work&gt;5DB Units Comparison'!A459, 'CARA Test'!$A$2:$C$1137, 3, FALSE)</f>
        <v/>
      </c>
      <c r="F459">
        <f>VLOOKUP('Needs Work&gt;5DB Units Comparison'!$A459, 'CARA Prod2'!$A$2:$C$1138, 2, FALSE)</f>
        <v/>
      </c>
      <c r="G459">
        <f>VLOOKUP('Needs Work&gt;5DB Units Comparison'!$A459, 'CARA Prod2'!$A$2:$C$1138, 3, FALSE)</f>
        <v/>
      </c>
      <c r="H459">
        <f>VLOOKUP('Needs Work&gt;5DB Units Comparison'!A459, 'DataMart Test'!$A$2:$C$1137, 2, FALSE)</f>
        <v/>
      </c>
      <c r="I459">
        <f>VLOOKUP('Needs Work&gt;5DB Units Comparison'!A459, 'DataMart Test'!$A$2:$C$1137, 3, FALSE)</f>
        <v/>
      </c>
      <c r="J459">
        <f>VLOOKUP('Needs Work&gt;5DB Units Comparison'!A459, 'DataMart Prod'!$A$2:$C$1137, 2, FALSE)</f>
        <v/>
      </c>
      <c r="K459">
        <f>VLOOKUP('Needs Work&gt;5DB Units Comparison'!A459, 'DataMart Prod'!$A$2:$C$1137, 3, FALSE)</f>
        <v/>
      </c>
      <c r="L459">
        <f>IF(AND(B459=D459, B459=F459, B459=H459, B459=J459), TRUE, FALSE)</f>
        <v/>
      </c>
      <c r="M459">
        <f>IF(C459=0, AND(E459=1, G459=1, I459=1, K459=1), AND(E459=0, G459=0, I459=0, K459=0))</f>
        <v/>
      </c>
    </row>
    <row r="460">
      <c r="A460" s="3">
        <f>'PALS Prod'!H461</f>
        <v/>
      </c>
      <c r="B460">
        <f>VLOOKUP(A460, 'PALS Prod'!$H$3:$J$863, 2, FALSE)</f>
        <v/>
      </c>
      <c r="C460">
        <f>VLOOKUP(A460, 'PALS Prod'!$H$3:$J$863, 3, FALSE)</f>
        <v/>
      </c>
      <c r="D460">
        <f>VLOOKUP('Needs Work&gt;5DB Units Comparison'!A460, 'CARA Test'!$A$2:$C$1137, 2, FALSE)</f>
        <v/>
      </c>
      <c r="E460">
        <f>VLOOKUP('Needs Work&gt;5DB Units Comparison'!A460, 'CARA Test'!$A$2:$C$1137, 3, FALSE)</f>
        <v/>
      </c>
      <c r="F460">
        <f>VLOOKUP('Needs Work&gt;5DB Units Comparison'!$A460, 'CARA Prod2'!$A$2:$C$1138, 2, FALSE)</f>
        <v/>
      </c>
      <c r="G460">
        <f>VLOOKUP('Needs Work&gt;5DB Units Comparison'!$A460, 'CARA Prod2'!$A$2:$C$1138, 3, FALSE)</f>
        <v/>
      </c>
      <c r="H460">
        <f>VLOOKUP('Needs Work&gt;5DB Units Comparison'!A460, 'DataMart Test'!$A$2:$C$1137, 2, FALSE)</f>
        <v/>
      </c>
      <c r="I460">
        <f>VLOOKUP('Needs Work&gt;5DB Units Comparison'!A460, 'DataMart Test'!$A$2:$C$1137, 3, FALSE)</f>
        <v/>
      </c>
      <c r="J460">
        <f>VLOOKUP('Needs Work&gt;5DB Units Comparison'!A460, 'DataMart Prod'!$A$2:$C$1137, 2, FALSE)</f>
        <v/>
      </c>
      <c r="K460">
        <f>VLOOKUP('Needs Work&gt;5DB Units Comparison'!A460, 'DataMart Prod'!$A$2:$C$1137, 3, FALSE)</f>
        <v/>
      </c>
      <c r="L460">
        <f>IF(AND(B460=D460, B460=F460, B460=H460, B460=J460), TRUE, FALSE)</f>
        <v/>
      </c>
      <c r="M460">
        <f>IF(C460=0, AND(E460=1, G460=1, I460=1, K460=1), AND(E460=0, G460=0, I460=0, K460=0))</f>
        <v/>
      </c>
    </row>
    <row r="461">
      <c r="A461" s="3">
        <f>'PALS Prod'!H462</f>
        <v/>
      </c>
      <c r="B461">
        <f>VLOOKUP(A461, 'PALS Prod'!$H$3:$J$863, 2, FALSE)</f>
        <v/>
      </c>
      <c r="C461">
        <f>VLOOKUP(A461, 'PALS Prod'!$H$3:$J$863, 3, FALSE)</f>
        <v/>
      </c>
      <c r="D461">
        <f>VLOOKUP('Needs Work&gt;5DB Units Comparison'!A461, 'CARA Test'!$A$2:$C$1137, 2, FALSE)</f>
        <v/>
      </c>
      <c r="E461">
        <f>VLOOKUP('Needs Work&gt;5DB Units Comparison'!A461, 'CARA Test'!$A$2:$C$1137, 3, FALSE)</f>
        <v/>
      </c>
      <c r="F461">
        <f>VLOOKUP('Needs Work&gt;5DB Units Comparison'!$A461, 'CARA Prod2'!$A$2:$C$1138, 2, FALSE)</f>
        <v/>
      </c>
      <c r="G461">
        <f>VLOOKUP('Needs Work&gt;5DB Units Comparison'!$A461, 'CARA Prod2'!$A$2:$C$1138, 3, FALSE)</f>
        <v/>
      </c>
      <c r="H461">
        <f>VLOOKUP('Needs Work&gt;5DB Units Comparison'!A461, 'DataMart Test'!$A$2:$C$1137, 2, FALSE)</f>
        <v/>
      </c>
      <c r="I461">
        <f>VLOOKUP('Needs Work&gt;5DB Units Comparison'!A461, 'DataMart Test'!$A$2:$C$1137, 3, FALSE)</f>
        <v/>
      </c>
      <c r="J461">
        <f>VLOOKUP('Needs Work&gt;5DB Units Comparison'!A461, 'DataMart Prod'!$A$2:$C$1137, 2, FALSE)</f>
        <v/>
      </c>
      <c r="K461">
        <f>VLOOKUP('Needs Work&gt;5DB Units Comparison'!A461, 'DataMart Prod'!$A$2:$C$1137, 3, FALSE)</f>
        <v/>
      </c>
      <c r="L461">
        <f>IF(AND(B461=D461, B461=F461, B461=H461, B461=J461), TRUE, FALSE)</f>
        <v/>
      </c>
      <c r="M461">
        <f>IF(C461=0, AND(E461=1, G461=1, I461=1, K461=1), AND(E461=0, G461=0, I461=0, K461=0))</f>
        <v/>
      </c>
    </row>
    <row r="462">
      <c r="A462" s="3">
        <f>'PALS Prod'!H463</f>
        <v/>
      </c>
      <c r="B462">
        <f>VLOOKUP(A462, 'PALS Prod'!$H$3:$J$863, 2, FALSE)</f>
        <v/>
      </c>
      <c r="C462">
        <f>VLOOKUP(A462, 'PALS Prod'!$H$3:$J$863, 3, FALSE)</f>
        <v/>
      </c>
      <c r="D462">
        <f>VLOOKUP('Needs Work&gt;5DB Units Comparison'!A462, 'CARA Test'!$A$2:$C$1137, 2, FALSE)</f>
        <v/>
      </c>
      <c r="E462">
        <f>VLOOKUP('Needs Work&gt;5DB Units Comparison'!A462, 'CARA Test'!$A$2:$C$1137, 3, FALSE)</f>
        <v/>
      </c>
      <c r="F462">
        <f>VLOOKUP('Needs Work&gt;5DB Units Comparison'!$A462, 'CARA Prod2'!$A$2:$C$1138, 2, FALSE)</f>
        <v/>
      </c>
      <c r="G462">
        <f>VLOOKUP('Needs Work&gt;5DB Units Comparison'!$A462, 'CARA Prod2'!$A$2:$C$1138, 3, FALSE)</f>
        <v/>
      </c>
      <c r="H462">
        <f>VLOOKUP('Needs Work&gt;5DB Units Comparison'!A462, 'DataMart Test'!$A$2:$C$1137, 2, FALSE)</f>
        <v/>
      </c>
      <c r="I462">
        <f>VLOOKUP('Needs Work&gt;5DB Units Comparison'!A462, 'DataMart Test'!$A$2:$C$1137, 3, FALSE)</f>
        <v/>
      </c>
      <c r="J462">
        <f>VLOOKUP('Needs Work&gt;5DB Units Comparison'!A462, 'DataMart Prod'!$A$2:$C$1137, 2, FALSE)</f>
        <v/>
      </c>
      <c r="K462">
        <f>VLOOKUP('Needs Work&gt;5DB Units Comparison'!A462, 'DataMart Prod'!$A$2:$C$1137, 3, FALSE)</f>
        <v/>
      </c>
      <c r="L462">
        <f>IF(AND(B462=D462, B462=F462, B462=H462, B462=J462), TRUE, FALSE)</f>
        <v/>
      </c>
      <c r="M462">
        <f>IF(C462=0, AND(E462=1, G462=1, I462=1, K462=1), AND(E462=0, G462=0, I462=0, K462=0))</f>
        <v/>
      </c>
    </row>
    <row r="463">
      <c r="A463" s="3">
        <f>'PALS Prod'!H464</f>
        <v/>
      </c>
      <c r="B463">
        <f>VLOOKUP(A463, 'PALS Prod'!$H$3:$J$863, 2, FALSE)</f>
        <v/>
      </c>
      <c r="C463">
        <f>VLOOKUP(A463, 'PALS Prod'!$H$3:$J$863, 3, FALSE)</f>
        <v/>
      </c>
      <c r="D463">
        <f>VLOOKUP('Needs Work&gt;5DB Units Comparison'!A463, 'CARA Test'!$A$2:$C$1137, 2, FALSE)</f>
        <v/>
      </c>
      <c r="E463">
        <f>VLOOKUP('Needs Work&gt;5DB Units Comparison'!A463, 'CARA Test'!$A$2:$C$1137, 3, FALSE)</f>
        <v/>
      </c>
      <c r="F463">
        <f>VLOOKUP('Needs Work&gt;5DB Units Comparison'!$A463, 'CARA Prod2'!$A$2:$C$1138, 2, FALSE)</f>
        <v/>
      </c>
      <c r="G463">
        <f>VLOOKUP('Needs Work&gt;5DB Units Comparison'!$A463, 'CARA Prod2'!$A$2:$C$1138, 3, FALSE)</f>
        <v/>
      </c>
      <c r="H463">
        <f>VLOOKUP('Needs Work&gt;5DB Units Comparison'!A463, 'DataMart Test'!$A$2:$C$1137, 2, FALSE)</f>
        <v/>
      </c>
      <c r="I463">
        <f>VLOOKUP('Needs Work&gt;5DB Units Comparison'!A463, 'DataMart Test'!$A$2:$C$1137, 3, FALSE)</f>
        <v/>
      </c>
      <c r="J463">
        <f>VLOOKUP('Needs Work&gt;5DB Units Comparison'!A463, 'DataMart Prod'!$A$2:$C$1137, 2, FALSE)</f>
        <v/>
      </c>
      <c r="K463">
        <f>VLOOKUP('Needs Work&gt;5DB Units Comparison'!A463, 'DataMart Prod'!$A$2:$C$1137, 3, FALSE)</f>
        <v/>
      </c>
      <c r="L463">
        <f>IF(AND(B463=D463, B463=F463, B463=H463, B463=J463), TRUE, FALSE)</f>
        <v/>
      </c>
      <c r="M463">
        <f>IF(C463=0, AND(E463=1, G463=1, I463=1, K463=1), AND(E463=0, G463=0, I463=0, K463=0))</f>
        <v/>
      </c>
    </row>
    <row r="464">
      <c r="A464" s="3">
        <f>'PALS Prod'!H465</f>
        <v/>
      </c>
      <c r="B464">
        <f>VLOOKUP(A464, 'PALS Prod'!$H$3:$J$863, 2, FALSE)</f>
        <v/>
      </c>
      <c r="C464">
        <f>VLOOKUP(A464, 'PALS Prod'!$H$3:$J$863, 3, FALSE)</f>
        <v/>
      </c>
      <c r="D464">
        <f>VLOOKUP('Needs Work&gt;5DB Units Comparison'!A464, 'CARA Test'!$A$2:$C$1137, 2, FALSE)</f>
        <v/>
      </c>
      <c r="E464">
        <f>VLOOKUP('Needs Work&gt;5DB Units Comparison'!A464, 'CARA Test'!$A$2:$C$1137, 3, FALSE)</f>
        <v/>
      </c>
      <c r="F464">
        <f>VLOOKUP('Needs Work&gt;5DB Units Comparison'!$A464, 'CARA Prod2'!$A$2:$C$1138, 2, FALSE)</f>
        <v/>
      </c>
      <c r="G464">
        <f>VLOOKUP('Needs Work&gt;5DB Units Comparison'!$A464, 'CARA Prod2'!$A$2:$C$1138, 3, FALSE)</f>
        <v/>
      </c>
      <c r="H464">
        <f>VLOOKUP('Needs Work&gt;5DB Units Comparison'!A464, 'DataMart Test'!$A$2:$C$1137, 2, FALSE)</f>
        <v/>
      </c>
      <c r="I464">
        <f>VLOOKUP('Needs Work&gt;5DB Units Comparison'!A464, 'DataMart Test'!$A$2:$C$1137, 3, FALSE)</f>
        <v/>
      </c>
      <c r="J464">
        <f>VLOOKUP('Needs Work&gt;5DB Units Comparison'!A464, 'DataMart Prod'!$A$2:$C$1137, 2, FALSE)</f>
        <v/>
      </c>
      <c r="K464">
        <f>VLOOKUP('Needs Work&gt;5DB Units Comparison'!A464, 'DataMart Prod'!$A$2:$C$1137, 3, FALSE)</f>
        <v/>
      </c>
      <c r="L464">
        <f>IF(AND(B464=D464, B464=F464, B464=H464, B464=J464), TRUE, FALSE)</f>
        <v/>
      </c>
      <c r="M464">
        <f>IF(C464=0, AND(E464=1, G464=1, I464=1, K464=1), AND(E464=0, G464=0, I464=0, K464=0))</f>
        <v/>
      </c>
    </row>
    <row r="465">
      <c r="A465" s="3">
        <f>'PALS Prod'!H466</f>
        <v/>
      </c>
      <c r="B465">
        <f>VLOOKUP(A465, 'PALS Prod'!$H$3:$J$863, 2, FALSE)</f>
        <v/>
      </c>
      <c r="C465">
        <f>VLOOKUP(A465, 'PALS Prod'!$H$3:$J$863, 3, FALSE)</f>
        <v/>
      </c>
      <c r="D465">
        <f>VLOOKUP('Needs Work&gt;5DB Units Comparison'!A465, 'CARA Test'!$A$2:$C$1137, 2, FALSE)</f>
        <v/>
      </c>
      <c r="E465">
        <f>VLOOKUP('Needs Work&gt;5DB Units Comparison'!A465, 'CARA Test'!$A$2:$C$1137, 3, FALSE)</f>
        <v/>
      </c>
      <c r="F465">
        <f>VLOOKUP('Needs Work&gt;5DB Units Comparison'!$A465, 'CARA Prod2'!$A$2:$C$1138, 2, FALSE)</f>
        <v/>
      </c>
      <c r="G465">
        <f>VLOOKUP('Needs Work&gt;5DB Units Comparison'!$A465, 'CARA Prod2'!$A$2:$C$1138, 3, FALSE)</f>
        <v/>
      </c>
      <c r="H465">
        <f>VLOOKUP('Needs Work&gt;5DB Units Comparison'!A465, 'DataMart Test'!$A$2:$C$1137, 2, FALSE)</f>
        <v/>
      </c>
      <c r="I465">
        <f>VLOOKUP('Needs Work&gt;5DB Units Comparison'!A465, 'DataMart Test'!$A$2:$C$1137, 3, FALSE)</f>
        <v/>
      </c>
      <c r="J465">
        <f>VLOOKUP('Needs Work&gt;5DB Units Comparison'!A465, 'DataMart Prod'!$A$2:$C$1137, 2, FALSE)</f>
        <v/>
      </c>
      <c r="K465">
        <f>VLOOKUP('Needs Work&gt;5DB Units Comparison'!A465, 'DataMart Prod'!$A$2:$C$1137, 3, FALSE)</f>
        <v/>
      </c>
      <c r="L465">
        <f>IF(AND(B465=D465, B465=F465, B465=H465, B465=J465), TRUE, FALSE)</f>
        <v/>
      </c>
      <c r="M465">
        <f>IF(C465=0, AND(E465=1, G465=1, I465=1, K465=1), AND(E465=0, G465=0, I465=0, K465=0))</f>
        <v/>
      </c>
    </row>
    <row r="466">
      <c r="A466" s="3">
        <f>'PALS Prod'!H467</f>
        <v/>
      </c>
      <c r="B466">
        <f>VLOOKUP(A466, 'PALS Prod'!$H$3:$J$863, 2, FALSE)</f>
        <v/>
      </c>
      <c r="C466">
        <f>VLOOKUP(A466, 'PALS Prod'!$H$3:$J$863, 3, FALSE)</f>
        <v/>
      </c>
      <c r="D466">
        <f>VLOOKUP('Needs Work&gt;5DB Units Comparison'!A466, 'CARA Test'!$A$2:$C$1137, 2, FALSE)</f>
        <v/>
      </c>
      <c r="E466">
        <f>VLOOKUP('Needs Work&gt;5DB Units Comparison'!A466, 'CARA Test'!$A$2:$C$1137, 3, FALSE)</f>
        <v/>
      </c>
      <c r="F466">
        <f>VLOOKUP('Needs Work&gt;5DB Units Comparison'!$A466, 'CARA Prod2'!$A$2:$C$1138, 2, FALSE)</f>
        <v/>
      </c>
      <c r="G466">
        <f>VLOOKUP('Needs Work&gt;5DB Units Comparison'!$A466, 'CARA Prod2'!$A$2:$C$1138, 3, FALSE)</f>
        <v/>
      </c>
      <c r="H466">
        <f>VLOOKUP('Needs Work&gt;5DB Units Comparison'!A466, 'DataMart Test'!$A$2:$C$1137, 2, FALSE)</f>
        <v/>
      </c>
      <c r="I466">
        <f>VLOOKUP('Needs Work&gt;5DB Units Comparison'!A466, 'DataMart Test'!$A$2:$C$1137, 3, FALSE)</f>
        <v/>
      </c>
      <c r="J466">
        <f>VLOOKUP('Needs Work&gt;5DB Units Comparison'!A466, 'DataMart Prod'!$A$2:$C$1137, 2, FALSE)</f>
        <v/>
      </c>
      <c r="K466">
        <f>VLOOKUP('Needs Work&gt;5DB Units Comparison'!A466, 'DataMart Prod'!$A$2:$C$1137, 3, FALSE)</f>
        <v/>
      </c>
      <c r="L466">
        <f>IF(AND(B466=D466, B466=F466, B466=H466, B466=J466), TRUE, FALSE)</f>
        <v/>
      </c>
      <c r="M466">
        <f>IF(C466=0, AND(E466=1, G466=1, I466=1, K466=1), AND(E466=0, G466=0, I466=0, K466=0))</f>
        <v/>
      </c>
    </row>
    <row r="467">
      <c r="A467" s="3">
        <f>'PALS Prod'!H468</f>
        <v/>
      </c>
      <c r="B467">
        <f>VLOOKUP(A467, 'PALS Prod'!$H$3:$J$863, 2, FALSE)</f>
        <v/>
      </c>
      <c r="C467">
        <f>VLOOKUP(A467, 'PALS Prod'!$H$3:$J$863, 3, FALSE)</f>
        <v/>
      </c>
      <c r="D467">
        <f>VLOOKUP('Needs Work&gt;5DB Units Comparison'!A467, 'CARA Test'!$A$2:$C$1137, 2, FALSE)</f>
        <v/>
      </c>
      <c r="E467">
        <f>VLOOKUP('Needs Work&gt;5DB Units Comparison'!A467, 'CARA Test'!$A$2:$C$1137, 3, FALSE)</f>
        <v/>
      </c>
      <c r="F467">
        <f>VLOOKUP('Needs Work&gt;5DB Units Comparison'!$A467, 'CARA Prod2'!$A$2:$C$1138, 2, FALSE)</f>
        <v/>
      </c>
      <c r="G467">
        <f>VLOOKUP('Needs Work&gt;5DB Units Comparison'!$A467, 'CARA Prod2'!$A$2:$C$1138, 3, FALSE)</f>
        <v/>
      </c>
      <c r="H467">
        <f>VLOOKUP('Needs Work&gt;5DB Units Comparison'!A467, 'DataMart Test'!$A$2:$C$1137, 2, FALSE)</f>
        <v/>
      </c>
      <c r="I467">
        <f>VLOOKUP('Needs Work&gt;5DB Units Comparison'!A467, 'DataMart Test'!$A$2:$C$1137, 3, FALSE)</f>
        <v/>
      </c>
      <c r="J467">
        <f>VLOOKUP('Needs Work&gt;5DB Units Comparison'!A467, 'DataMart Prod'!$A$2:$C$1137, 2, FALSE)</f>
        <v/>
      </c>
      <c r="K467">
        <f>VLOOKUP('Needs Work&gt;5DB Units Comparison'!A467, 'DataMart Prod'!$A$2:$C$1137, 3, FALSE)</f>
        <v/>
      </c>
      <c r="L467">
        <f>IF(AND(B467=D467, B467=F467, B467=H467, B467=J467), TRUE, FALSE)</f>
        <v/>
      </c>
      <c r="M467">
        <f>IF(C467=0, AND(E467=1, G467=1, I467=1, K467=1), AND(E467=0, G467=0, I467=0, K467=0))</f>
        <v/>
      </c>
    </row>
    <row r="468">
      <c r="A468" s="3">
        <f>'PALS Prod'!H469</f>
        <v/>
      </c>
      <c r="B468">
        <f>VLOOKUP(A468, 'PALS Prod'!$H$3:$J$863, 2, FALSE)</f>
        <v/>
      </c>
      <c r="C468">
        <f>VLOOKUP(A468, 'PALS Prod'!$H$3:$J$863, 3, FALSE)</f>
        <v/>
      </c>
      <c r="D468">
        <f>VLOOKUP('Needs Work&gt;5DB Units Comparison'!A468, 'CARA Test'!$A$2:$C$1137, 2, FALSE)</f>
        <v/>
      </c>
      <c r="E468">
        <f>VLOOKUP('Needs Work&gt;5DB Units Comparison'!A468, 'CARA Test'!$A$2:$C$1137, 3, FALSE)</f>
        <v/>
      </c>
      <c r="F468">
        <f>VLOOKUP('Needs Work&gt;5DB Units Comparison'!$A468, 'CARA Prod2'!$A$2:$C$1138, 2, FALSE)</f>
        <v/>
      </c>
      <c r="G468">
        <f>VLOOKUP('Needs Work&gt;5DB Units Comparison'!$A468, 'CARA Prod2'!$A$2:$C$1138, 3, FALSE)</f>
        <v/>
      </c>
      <c r="H468">
        <f>VLOOKUP('Needs Work&gt;5DB Units Comparison'!A468, 'DataMart Test'!$A$2:$C$1137, 2, FALSE)</f>
        <v/>
      </c>
      <c r="I468">
        <f>VLOOKUP('Needs Work&gt;5DB Units Comparison'!A468, 'DataMart Test'!$A$2:$C$1137, 3, FALSE)</f>
        <v/>
      </c>
      <c r="J468">
        <f>VLOOKUP('Needs Work&gt;5DB Units Comparison'!A468, 'DataMart Prod'!$A$2:$C$1137, 2, FALSE)</f>
        <v/>
      </c>
      <c r="K468">
        <f>VLOOKUP('Needs Work&gt;5DB Units Comparison'!A468, 'DataMart Prod'!$A$2:$C$1137, 3, FALSE)</f>
        <v/>
      </c>
      <c r="L468">
        <f>IF(AND(B468=D468, B468=F468, B468=H468, B468=J468), TRUE, FALSE)</f>
        <v/>
      </c>
      <c r="M468">
        <f>IF(C468=0, AND(E468=1, G468=1, I468=1, K468=1), AND(E468=0, G468=0, I468=0, K468=0))</f>
        <v/>
      </c>
    </row>
    <row r="469">
      <c r="A469" s="3">
        <f>'PALS Prod'!H470</f>
        <v/>
      </c>
      <c r="B469">
        <f>VLOOKUP(A469, 'PALS Prod'!$H$3:$J$863, 2, FALSE)</f>
        <v/>
      </c>
      <c r="C469">
        <f>VLOOKUP(A469, 'PALS Prod'!$H$3:$J$863, 3, FALSE)</f>
        <v/>
      </c>
      <c r="D469">
        <f>VLOOKUP('Needs Work&gt;5DB Units Comparison'!A469, 'CARA Test'!$A$2:$C$1137, 2, FALSE)</f>
        <v/>
      </c>
      <c r="E469">
        <f>VLOOKUP('Needs Work&gt;5DB Units Comparison'!A469, 'CARA Test'!$A$2:$C$1137, 3, FALSE)</f>
        <v/>
      </c>
      <c r="F469">
        <f>VLOOKUP('Needs Work&gt;5DB Units Comparison'!$A469, 'CARA Prod2'!$A$2:$C$1138, 2, FALSE)</f>
        <v/>
      </c>
      <c r="G469">
        <f>VLOOKUP('Needs Work&gt;5DB Units Comparison'!$A469, 'CARA Prod2'!$A$2:$C$1138, 3, FALSE)</f>
        <v/>
      </c>
      <c r="H469">
        <f>VLOOKUP('Needs Work&gt;5DB Units Comparison'!A469, 'DataMart Test'!$A$2:$C$1137, 2, FALSE)</f>
        <v/>
      </c>
      <c r="I469">
        <f>VLOOKUP('Needs Work&gt;5DB Units Comparison'!A469, 'DataMart Test'!$A$2:$C$1137, 3, FALSE)</f>
        <v/>
      </c>
      <c r="J469">
        <f>VLOOKUP('Needs Work&gt;5DB Units Comparison'!A469, 'DataMart Prod'!$A$2:$C$1137, 2, FALSE)</f>
        <v/>
      </c>
      <c r="K469">
        <f>VLOOKUP('Needs Work&gt;5DB Units Comparison'!A469, 'DataMart Prod'!$A$2:$C$1137, 3, FALSE)</f>
        <v/>
      </c>
      <c r="L469">
        <f>IF(AND(B469=D469, B469=F469, B469=H469, B469=J469), TRUE, FALSE)</f>
        <v/>
      </c>
      <c r="M469">
        <f>IF(C469=0, AND(E469=1, G469=1, I469=1, K469=1), AND(E469=0, G469=0, I469=0, K469=0))</f>
        <v/>
      </c>
    </row>
    <row r="470">
      <c r="A470" s="3">
        <f>'PALS Prod'!H471</f>
        <v/>
      </c>
      <c r="B470">
        <f>VLOOKUP(A470, 'PALS Prod'!$H$3:$J$863, 2, FALSE)</f>
        <v/>
      </c>
      <c r="C470">
        <f>VLOOKUP(A470, 'PALS Prod'!$H$3:$J$863, 3, FALSE)</f>
        <v/>
      </c>
      <c r="D470">
        <f>VLOOKUP('Needs Work&gt;5DB Units Comparison'!A470, 'CARA Test'!$A$2:$C$1137, 2, FALSE)</f>
        <v/>
      </c>
      <c r="E470">
        <f>VLOOKUP('Needs Work&gt;5DB Units Comparison'!A470, 'CARA Test'!$A$2:$C$1137, 3, FALSE)</f>
        <v/>
      </c>
      <c r="F470">
        <f>VLOOKUP('Needs Work&gt;5DB Units Comparison'!$A470, 'CARA Prod2'!$A$2:$C$1138, 2, FALSE)</f>
        <v/>
      </c>
      <c r="G470">
        <f>VLOOKUP('Needs Work&gt;5DB Units Comparison'!$A470, 'CARA Prod2'!$A$2:$C$1138, 3, FALSE)</f>
        <v/>
      </c>
      <c r="H470">
        <f>VLOOKUP('Needs Work&gt;5DB Units Comparison'!A470, 'DataMart Test'!$A$2:$C$1137, 2, FALSE)</f>
        <v/>
      </c>
      <c r="I470">
        <f>VLOOKUP('Needs Work&gt;5DB Units Comparison'!A470, 'DataMart Test'!$A$2:$C$1137, 3, FALSE)</f>
        <v/>
      </c>
      <c r="J470">
        <f>VLOOKUP('Needs Work&gt;5DB Units Comparison'!A470, 'DataMart Prod'!$A$2:$C$1137, 2, FALSE)</f>
        <v/>
      </c>
      <c r="K470">
        <f>VLOOKUP('Needs Work&gt;5DB Units Comparison'!A470, 'DataMart Prod'!$A$2:$C$1137, 3, FALSE)</f>
        <v/>
      </c>
      <c r="L470">
        <f>IF(AND(B470=D470, B470=F470, B470=H470, B470=J470), TRUE, FALSE)</f>
        <v/>
      </c>
      <c r="M470">
        <f>IF(C470=0, AND(E470=1, G470=1, I470=1, K470=1), AND(E470=0, G470=0, I470=0, K470=0))</f>
        <v/>
      </c>
    </row>
    <row r="471">
      <c r="A471" s="3">
        <f>'PALS Prod'!H472</f>
        <v/>
      </c>
      <c r="B471">
        <f>VLOOKUP(A471, 'PALS Prod'!$H$3:$J$863, 2, FALSE)</f>
        <v/>
      </c>
      <c r="C471">
        <f>VLOOKUP(A471, 'PALS Prod'!$H$3:$J$863, 3, FALSE)</f>
        <v/>
      </c>
      <c r="D471">
        <f>VLOOKUP('Needs Work&gt;5DB Units Comparison'!A471, 'CARA Test'!$A$2:$C$1137, 2, FALSE)</f>
        <v/>
      </c>
      <c r="E471">
        <f>VLOOKUP('Needs Work&gt;5DB Units Comparison'!A471, 'CARA Test'!$A$2:$C$1137, 3, FALSE)</f>
        <v/>
      </c>
      <c r="F471">
        <f>VLOOKUP('Needs Work&gt;5DB Units Comparison'!$A471, 'CARA Prod2'!$A$2:$C$1138, 2, FALSE)</f>
        <v/>
      </c>
      <c r="G471">
        <f>VLOOKUP('Needs Work&gt;5DB Units Comparison'!$A471, 'CARA Prod2'!$A$2:$C$1138, 3, FALSE)</f>
        <v/>
      </c>
      <c r="H471">
        <f>VLOOKUP('Needs Work&gt;5DB Units Comparison'!A471, 'DataMart Test'!$A$2:$C$1137, 2, FALSE)</f>
        <v/>
      </c>
      <c r="I471">
        <f>VLOOKUP('Needs Work&gt;5DB Units Comparison'!A471, 'DataMart Test'!$A$2:$C$1137, 3, FALSE)</f>
        <v/>
      </c>
      <c r="J471">
        <f>VLOOKUP('Needs Work&gt;5DB Units Comparison'!A471, 'DataMart Prod'!$A$2:$C$1137, 2, FALSE)</f>
        <v/>
      </c>
      <c r="K471">
        <f>VLOOKUP('Needs Work&gt;5DB Units Comparison'!A471, 'DataMart Prod'!$A$2:$C$1137, 3, FALSE)</f>
        <v/>
      </c>
      <c r="L471">
        <f>IF(AND(B471=D471, B471=F471, B471=H471, B471=J471), TRUE, FALSE)</f>
        <v/>
      </c>
      <c r="M471">
        <f>IF(C471=0, AND(E471=1, G471=1, I471=1, K471=1), AND(E471=0, G471=0, I471=0, K471=0))</f>
        <v/>
      </c>
    </row>
    <row r="472">
      <c r="A472" s="3">
        <f>'PALS Prod'!H473</f>
        <v/>
      </c>
      <c r="B472">
        <f>VLOOKUP(A472, 'PALS Prod'!$H$3:$J$863, 2, FALSE)</f>
        <v/>
      </c>
      <c r="C472">
        <f>VLOOKUP(A472, 'PALS Prod'!$H$3:$J$863, 3, FALSE)</f>
        <v/>
      </c>
      <c r="D472">
        <f>VLOOKUP('Needs Work&gt;5DB Units Comparison'!A472, 'CARA Test'!$A$2:$C$1137, 2, FALSE)</f>
        <v/>
      </c>
      <c r="E472">
        <f>VLOOKUP('Needs Work&gt;5DB Units Comparison'!A472, 'CARA Test'!$A$2:$C$1137, 3, FALSE)</f>
        <v/>
      </c>
      <c r="F472">
        <f>VLOOKUP('Needs Work&gt;5DB Units Comparison'!$A472, 'CARA Prod2'!$A$2:$C$1138, 2, FALSE)</f>
        <v/>
      </c>
      <c r="G472">
        <f>VLOOKUP('Needs Work&gt;5DB Units Comparison'!$A472, 'CARA Prod2'!$A$2:$C$1138, 3, FALSE)</f>
        <v/>
      </c>
      <c r="H472">
        <f>VLOOKUP('Needs Work&gt;5DB Units Comparison'!A472, 'DataMart Test'!$A$2:$C$1137, 2, FALSE)</f>
        <v/>
      </c>
      <c r="I472">
        <f>VLOOKUP('Needs Work&gt;5DB Units Comparison'!A472, 'DataMart Test'!$A$2:$C$1137, 3, FALSE)</f>
        <v/>
      </c>
      <c r="J472">
        <f>VLOOKUP('Needs Work&gt;5DB Units Comparison'!A472, 'DataMart Prod'!$A$2:$C$1137, 2, FALSE)</f>
        <v/>
      </c>
      <c r="K472">
        <f>VLOOKUP('Needs Work&gt;5DB Units Comparison'!A472, 'DataMart Prod'!$A$2:$C$1137, 3, FALSE)</f>
        <v/>
      </c>
      <c r="L472">
        <f>IF(AND(B472=D472, B472=F472, B472=H472, B472=J472), TRUE, FALSE)</f>
        <v/>
      </c>
      <c r="M472">
        <f>IF(C472=0, AND(E472=1, G472=1, I472=1, K472=1), AND(E472=0, G472=0, I472=0, K472=0))</f>
        <v/>
      </c>
    </row>
    <row r="473">
      <c r="A473" s="3">
        <f>'PALS Prod'!H474</f>
        <v/>
      </c>
      <c r="B473">
        <f>VLOOKUP(A473, 'PALS Prod'!$H$3:$J$863, 2, FALSE)</f>
        <v/>
      </c>
      <c r="C473">
        <f>VLOOKUP(A473, 'PALS Prod'!$H$3:$J$863, 3, FALSE)</f>
        <v/>
      </c>
      <c r="D473">
        <f>VLOOKUP('Needs Work&gt;5DB Units Comparison'!A473, 'CARA Test'!$A$2:$C$1137, 2, FALSE)</f>
        <v/>
      </c>
      <c r="E473">
        <f>VLOOKUP('Needs Work&gt;5DB Units Comparison'!A473, 'CARA Test'!$A$2:$C$1137, 3, FALSE)</f>
        <v/>
      </c>
      <c r="F473">
        <f>VLOOKUP('Needs Work&gt;5DB Units Comparison'!$A473, 'CARA Prod2'!$A$2:$C$1138, 2, FALSE)</f>
        <v/>
      </c>
      <c r="G473">
        <f>VLOOKUP('Needs Work&gt;5DB Units Comparison'!$A473, 'CARA Prod2'!$A$2:$C$1138, 3, FALSE)</f>
        <v/>
      </c>
      <c r="H473">
        <f>VLOOKUP('Needs Work&gt;5DB Units Comparison'!A473, 'DataMart Test'!$A$2:$C$1137, 2, FALSE)</f>
        <v/>
      </c>
      <c r="I473">
        <f>VLOOKUP('Needs Work&gt;5DB Units Comparison'!A473, 'DataMart Test'!$A$2:$C$1137, 3, FALSE)</f>
        <v/>
      </c>
      <c r="J473">
        <f>VLOOKUP('Needs Work&gt;5DB Units Comparison'!A473, 'DataMart Prod'!$A$2:$C$1137, 2, FALSE)</f>
        <v/>
      </c>
      <c r="K473">
        <f>VLOOKUP('Needs Work&gt;5DB Units Comparison'!A473, 'DataMart Prod'!$A$2:$C$1137, 3, FALSE)</f>
        <v/>
      </c>
      <c r="L473">
        <f>IF(AND(B473=D473, B473=F473, B473=H473, B473=J473), TRUE, FALSE)</f>
        <v/>
      </c>
      <c r="M473">
        <f>IF(C473=0, AND(E473=1, G473=1, I473=1, K473=1), AND(E473=0, G473=0, I473=0, K473=0))</f>
        <v/>
      </c>
    </row>
    <row r="474">
      <c r="A474" s="3">
        <f>'PALS Prod'!H475</f>
        <v/>
      </c>
      <c r="B474">
        <f>VLOOKUP(A474, 'PALS Prod'!$H$3:$J$863, 2, FALSE)</f>
        <v/>
      </c>
      <c r="C474">
        <f>VLOOKUP(A474, 'PALS Prod'!$H$3:$J$863, 3, FALSE)</f>
        <v/>
      </c>
      <c r="D474">
        <f>VLOOKUP('Needs Work&gt;5DB Units Comparison'!A474, 'CARA Test'!$A$2:$C$1137, 2, FALSE)</f>
        <v/>
      </c>
      <c r="E474">
        <f>VLOOKUP('Needs Work&gt;5DB Units Comparison'!A474, 'CARA Test'!$A$2:$C$1137, 3, FALSE)</f>
        <v/>
      </c>
      <c r="F474">
        <f>VLOOKUP('Needs Work&gt;5DB Units Comparison'!$A474, 'CARA Prod2'!$A$2:$C$1138, 2, FALSE)</f>
        <v/>
      </c>
      <c r="G474">
        <f>VLOOKUP('Needs Work&gt;5DB Units Comparison'!$A474, 'CARA Prod2'!$A$2:$C$1138, 3, FALSE)</f>
        <v/>
      </c>
      <c r="H474">
        <f>VLOOKUP('Needs Work&gt;5DB Units Comparison'!A474, 'DataMart Test'!$A$2:$C$1137, 2, FALSE)</f>
        <v/>
      </c>
      <c r="I474">
        <f>VLOOKUP('Needs Work&gt;5DB Units Comparison'!A474, 'DataMart Test'!$A$2:$C$1137, 3, FALSE)</f>
        <v/>
      </c>
      <c r="J474">
        <f>VLOOKUP('Needs Work&gt;5DB Units Comparison'!A474, 'DataMart Prod'!$A$2:$C$1137, 2, FALSE)</f>
        <v/>
      </c>
      <c r="K474">
        <f>VLOOKUP('Needs Work&gt;5DB Units Comparison'!A474, 'DataMart Prod'!$A$2:$C$1137, 3, FALSE)</f>
        <v/>
      </c>
      <c r="L474">
        <f>IF(AND(B474=D474, B474=F474, B474=H474, B474=J474), TRUE, FALSE)</f>
        <v/>
      </c>
      <c r="M474">
        <f>IF(C474=0, AND(E474=1, G474=1, I474=1, K474=1), AND(E474=0, G474=0, I474=0, K474=0))</f>
        <v/>
      </c>
    </row>
    <row r="475">
      <c r="A475" s="3">
        <f>'PALS Prod'!H476</f>
        <v/>
      </c>
      <c r="B475">
        <f>VLOOKUP(A475, 'PALS Prod'!$H$3:$J$863, 2, FALSE)</f>
        <v/>
      </c>
      <c r="C475">
        <f>VLOOKUP(A475, 'PALS Prod'!$H$3:$J$863, 3, FALSE)</f>
        <v/>
      </c>
      <c r="D475">
        <f>VLOOKUP('Needs Work&gt;5DB Units Comparison'!A475, 'CARA Test'!$A$2:$C$1137, 2, FALSE)</f>
        <v/>
      </c>
      <c r="E475">
        <f>VLOOKUP('Needs Work&gt;5DB Units Comparison'!A475, 'CARA Test'!$A$2:$C$1137, 3, FALSE)</f>
        <v/>
      </c>
      <c r="F475">
        <f>VLOOKUP('Needs Work&gt;5DB Units Comparison'!$A475, 'CARA Prod2'!$A$2:$C$1138, 2, FALSE)</f>
        <v/>
      </c>
      <c r="G475">
        <f>VLOOKUP('Needs Work&gt;5DB Units Comparison'!$A475, 'CARA Prod2'!$A$2:$C$1138, 3, FALSE)</f>
        <v/>
      </c>
      <c r="H475">
        <f>VLOOKUP('Needs Work&gt;5DB Units Comparison'!A475, 'DataMart Test'!$A$2:$C$1137, 2, FALSE)</f>
        <v/>
      </c>
      <c r="I475">
        <f>VLOOKUP('Needs Work&gt;5DB Units Comparison'!A475, 'DataMart Test'!$A$2:$C$1137, 3, FALSE)</f>
        <v/>
      </c>
      <c r="J475">
        <f>VLOOKUP('Needs Work&gt;5DB Units Comparison'!A475, 'DataMart Prod'!$A$2:$C$1137, 2, FALSE)</f>
        <v/>
      </c>
      <c r="K475">
        <f>VLOOKUP('Needs Work&gt;5DB Units Comparison'!A475, 'DataMart Prod'!$A$2:$C$1137, 3, FALSE)</f>
        <v/>
      </c>
      <c r="L475">
        <f>IF(AND(B475=D475, B475=F475, B475=H475, B475=J475), TRUE, FALSE)</f>
        <v/>
      </c>
      <c r="M475">
        <f>IF(C475=0, AND(E475=1, G475=1, I475=1, K475=1), AND(E475=0, G475=0, I475=0, K475=0))</f>
        <v/>
      </c>
    </row>
    <row r="476">
      <c r="A476" s="3">
        <f>'PALS Prod'!H477</f>
        <v/>
      </c>
      <c r="B476">
        <f>VLOOKUP(A476, 'PALS Prod'!$H$3:$J$863, 2, FALSE)</f>
        <v/>
      </c>
      <c r="C476">
        <f>VLOOKUP(A476, 'PALS Prod'!$H$3:$J$863, 3, FALSE)</f>
        <v/>
      </c>
      <c r="D476">
        <f>VLOOKUP('Needs Work&gt;5DB Units Comparison'!A476, 'CARA Test'!$A$2:$C$1137, 2, FALSE)</f>
        <v/>
      </c>
      <c r="E476">
        <f>VLOOKUP('Needs Work&gt;5DB Units Comparison'!A476, 'CARA Test'!$A$2:$C$1137, 3, FALSE)</f>
        <v/>
      </c>
      <c r="F476">
        <f>VLOOKUP('Needs Work&gt;5DB Units Comparison'!$A476, 'CARA Prod2'!$A$2:$C$1138, 2, FALSE)</f>
        <v/>
      </c>
      <c r="G476">
        <f>VLOOKUP('Needs Work&gt;5DB Units Comparison'!$A476, 'CARA Prod2'!$A$2:$C$1138, 3, FALSE)</f>
        <v/>
      </c>
      <c r="H476">
        <f>VLOOKUP('Needs Work&gt;5DB Units Comparison'!A476, 'DataMart Test'!$A$2:$C$1137, 2, FALSE)</f>
        <v/>
      </c>
      <c r="I476">
        <f>VLOOKUP('Needs Work&gt;5DB Units Comparison'!A476, 'DataMart Test'!$A$2:$C$1137, 3, FALSE)</f>
        <v/>
      </c>
      <c r="J476">
        <f>VLOOKUP('Needs Work&gt;5DB Units Comparison'!A476, 'DataMart Prod'!$A$2:$C$1137, 2, FALSE)</f>
        <v/>
      </c>
      <c r="K476">
        <f>VLOOKUP('Needs Work&gt;5DB Units Comparison'!A476, 'DataMart Prod'!$A$2:$C$1137, 3, FALSE)</f>
        <v/>
      </c>
      <c r="L476">
        <f>IF(AND(B476=D476, B476=F476, B476=H476, B476=J476), TRUE, FALSE)</f>
        <v/>
      </c>
      <c r="M476">
        <f>IF(C476=0, AND(E476=1, G476=1, I476=1, K476=1), AND(E476=0, G476=0, I476=0, K476=0))</f>
        <v/>
      </c>
    </row>
    <row r="477">
      <c r="A477" s="3">
        <f>'PALS Prod'!H478</f>
        <v/>
      </c>
      <c r="B477">
        <f>VLOOKUP(A477, 'PALS Prod'!$H$3:$J$863, 2, FALSE)</f>
        <v/>
      </c>
      <c r="C477">
        <f>VLOOKUP(A477, 'PALS Prod'!$H$3:$J$863, 3, FALSE)</f>
        <v/>
      </c>
      <c r="D477">
        <f>VLOOKUP('Needs Work&gt;5DB Units Comparison'!A477, 'CARA Test'!$A$2:$C$1137, 2, FALSE)</f>
        <v/>
      </c>
      <c r="E477">
        <f>VLOOKUP('Needs Work&gt;5DB Units Comparison'!A477, 'CARA Test'!$A$2:$C$1137, 3, FALSE)</f>
        <v/>
      </c>
      <c r="F477">
        <f>VLOOKUP('Needs Work&gt;5DB Units Comparison'!$A477, 'CARA Prod2'!$A$2:$C$1138, 2, FALSE)</f>
        <v/>
      </c>
      <c r="G477">
        <f>VLOOKUP('Needs Work&gt;5DB Units Comparison'!$A477, 'CARA Prod2'!$A$2:$C$1138, 3, FALSE)</f>
        <v/>
      </c>
      <c r="H477">
        <f>VLOOKUP('Needs Work&gt;5DB Units Comparison'!A477, 'DataMart Test'!$A$2:$C$1137, 2, FALSE)</f>
        <v/>
      </c>
      <c r="I477">
        <f>VLOOKUP('Needs Work&gt;5DB Units Comparison'!A477, 'DataMart Test'!$A$2:$C$1137, 3, FALSE)</f>
        <v/>
      </c>
      <c r="J477">
        <f>VLOOKUP('Needs Work&gt;5DB Units Comparison'!A477, 'DataMart Prod'!$A$2:$C$1137, 2, FALSE)</f>
        <v/>
      </c>
      <c r="K477">
        <f>VLOOKUP('Needs Work&gt;5DB Units Comparison'!A477, 'DataMart Prod'!$A$2:$C$1137, 3, FALSE)</f>
        <v/>
      </c>
      <c r="L477">
        <f>IF(AND(B477=D477, B477=F477, B477=H477, B477=J477), TRUE, FALSE)</f>
        <v/>
      </c>
      <c r="M477">
        <f>IF(C477=0, AND(E477=1, G477=1, I477=1, K477=1), AND(E477=0, G477=0, I477=0, K477=0))</f>
        <v/>
      </c>
    </row>
    <row r="478">
      <c r="A478" s="3">
        <f>'PALS Prod'!H479</f>
        <v/>
      </c>
      <c r="B478">
        <f>VLOOKUP(A478, 'PALS Prod'!$H$3:$J$863, 2, FALSE)</f>
        <v/>
      </c>
      <c r="C478">
        <f>VLOOKUP(A478, 'PALS Prod'!$H$3:$J$863, 3, FALSE)</f>
        <v/>
      </c>
      <c r="D478">
        <f>VLOOKUP('Needs Work&gt;5DB Units Comparison'!A478, 'CARA Test'!$A$2:$C$1137, 2, FALSE)</f>
        <v/>
      </c>
      <c r="E478">
        <f>VLOOKUP('Needs Work&gt;5DB Units Comparison'!A478, 'CARA Test'!$A$2:$C$1137, 3, FALSE)</f>
        <v/>
      </c>
      <c r="F478">
        <f>VLOOKUP('Needs Work&gt;5DB Units Comparison'!$A478, 'CARA Prod2'!$A$2:$C$1138, 2, FALSE)</f>
        <v/>
      </c>
      <c r="G478">
        <f>VLOOKUP('Needs Work&gt;5DB Units Comparison'!$A478, 'CARA Prod2'!$A$2:$C$1138, 3, FALSE)</f>
        <v/>
      </c>
      <c r="H478">
        <f>VLOOKUP('Needs Work&gt;5DB Units Comparison'!A478, 'DataMart Test'!$A$2:$C$1137, 2, FALSE)</f>
        <v/>
      </c>
      <c r="I478">
        <f>VLOOKUP('Needs Work&gt;5DB Units Comparison'!A478, 'DataMart Test'!$A$2:$C$1137, 3, FALSE)</f>
        <v/>
      </c>
      <c r="J478">
        <f>VLOOKUP('Needs Work&gt;5DB Units Comparison'!A478, 'DataMart Prod'!$A$2:$C$1137, 2, FALSE)</f>
        <v/>
      </c>
      <c r="K478">
        <f>VLOOKUP('Needs Work&gt;5DB Units Comparison'!A478, 'DataMart Prod'!$A$2:$C$1137, 3, FALSE)</f>
        <v/>
      </c>
      <c r="L478">
        <f>IF(AND(B478=D478, B478=F478, B478=H478, B478=J478), TRUE, FALSE)</f>
        <v/>
      </c>
      <c r="M478">
        <f>IF(C478=0, AND(E478=1, G478=1, I478=1, K478=1), AND(E478=0, G478=0, I478=0, K478=0))</f>
        <v/>
      </c>
    </row>
    <row r="479">
      <c r="A479" s="3">
        <f>'PALS Prod'!H480</f>
        <v/>
      </c>
      <c r="B479">
        <f>VLOOKUP(A479, 'PALS Prod'!$H$3:$J$863, 2, FALSE)</f>
        <v/>
      </c>
      <c r="C479">
        <f>VLOOKUP(A479, 'PALS Prod'!$H$3:$J$863, 3, FALSE)</f>
        <v/>
      </c>
      <c r="D479">
        <f>VLOOKUP('Needs Work&gt;5DB Units Comparison'!A479, 'CARA Test'!$A$2:$C$1137, 2, FALSE)</f>
        <v/>
      </c>
      <c r="E479">
        <f>VLOOKUP('Needs Work&gt;5DB Units Comparison'!A479, 'CARA Test'!$A$2:$C$1137, 3, FALSE)</f>
        <v/>
      </c>
      <c r="F479">
        <f>VLOOKUP('Needs Work&gt;5DB Units Comparison'!$A479, 'CARA Prod2'!$A$2:$C$1138, 2, FALSE)</f>
        <v/>
      </c>
      <c r="G479">
        <f>VLOOKUP('Needs Work&gt;5DB Units Comparison'!$A479, 'CARA Prod2'!$A$2:$C$1138, 3, FALSE)</f>
        <v/>
      </c>
      <c r="H479">
        <f>VLOOKUP('Needs Work&gt;5DB Units Comparison'!A479, 'DataMart Test'!$A$2:$C$1137, 2, FALSE)</f>
        <v/>
      </c>
      <c r="I479">
        <f>VLOOKUP('Needs Work&gt;5DB Units Comparison'!A479, 'DataMart Test'!$A$2:$C$1137, 3, FALSE)</f>
        <v/>
      </c>
      <c r="J479">
        <f>VLOOKUP('Needs Work&gt;5DB Units Comparison'!A479, 'DataMart Prod'!$A$2:$C$1137, 2, FALSE)</f>
        <v/>
      </c>
      <c r="K479">
        <f>VLOOKUP('Needs Work&gt;5DB Units Comparison'!A479, 'DataMart Prod'!$A$2:$C$1137, 3, FALSE)</f>
        <v/>
      </c>
      <c r="L479">
        <f>IF(AND(B479=D479, B479=F479, B479=H479, B479=J479), TRUE, FALSE)</f>
        <v/>
      </c>
      <c r="M479">
        <f>IF(C479=0, AND(E479=1, G479=1, I479=1, K479=1), AND(E479=0, G479=0, I479=0, K479=0))</f>
        <v/>
      </c>
    </row>
    <row r="480">
      <c r="A480" s="3">
        <f>'PALS Prod'!H481</f>
        <v/>
      </c>
      <c r="B480">
        <f>VLOOKUP(A480, 'PALS Prod'!$H$3:$J$863, 2, FALSE)</f>
        <v/>
      </c>
      <c r="C480">
        <f>VLOOKUP(A480, 'PALS Prod'!$H$3:$J$863, 3, FALSE)</f>
        <v/>
      </c>
      <c r="D480">
        <f>VLOOKUP('Needs Work&gt;5DB Units Comparison'!A480, 'CARA Test'!$A$2:$C$1137, 2, FALSE)</f>
        <v/>
      </c>
      <c r="E480">
        <f>VLOOKUP('Needs Work&gt;5DB Units Comparison'!A480, 'CARA Test'!$A$2:$C$1137, 3, FALSE)</f>
        <v/>
      </c>
      <c r="F480">
        <f>VLOOKUP('Needs Work&gt;5DB Units Comparison'!$A480, 'CARA Prod2'!$A$2:$C$1138, 2, FALSE)</f>
        <v/>
      </c>
      <c r="G480">
        <f>VLOOKUP('Needs Work&gt;5DB Units Comparison'!$A480, 'CARA Prod2'!$A$2:$C$1138, 3, FALSE)</f>
        <v/>
      </c>
      <c r="H480">
        <f>VLOOKUP('Needs Work&gt;5DB Units Comparison'!A480, 'DataMart Test'!$A$2:$C$1137, 2, FALSE)</f>
        <v/>
      </c>
      <c r="I480">
        <f>VLOOKUP('Needs Work&gt;5DB Units Comparison'!A480, 'DataMart Test'!$A$2:$C$1137, 3, FALSE)</f>
        <v/>
      </c>
      <c r="J480">
        <f>VLOOKUP('Needs Work&gt;5DB Units Comparison'!A480, 'DataMart Prod'!$A$2:$C$1137, 2, FALSE)</f>
        <v/>
      </c>
      <c r="K480">
        <f>VLOOKUP('Needs Work&gt;5DB Units Comparison'!A480, 'DataMart Prod'!$A$2:$C$1137, 3, FALSE)</f>
        <v/>
      </c>
      <c r="L480">
        <f>IF(AND(B480=D480, B480=F480, B480=H480, B480=J480), TRUE, FALSE)</f>
        <v/>
      </c>
      <c r="M480">
        <f>IF(C480=0, AND(E480=1, G480=1, I480=1, K480=1), AND(E480=0, G480=0, I480=0, K480=0))</f>
        <v/>
      </c>
    </row>
    <row r="481">
      <c r="A481" s="3">
        <f>'PALS Prod'!H482</f>
        <v/>
      </c>
      <c r="B481">
        <f>VLOOKUP(A481, 'PALS Prod'!$H$3:$J$863, 2, FALSE)</f>
        <v/>
      </c>
      <c r="C481">
        <f>VLOOKUP(A481, 'PALS Prod'!$H$3:$J$863, 3, FALSE)</f>
        <v/>
      </c>
      <c r="D481">
        <f>VLOOKUP('Needs Work&gt;5DB Units Comparison'!A481, 'CARA Test'!$A$2:$C$1137, 2, FALSE)</f>
        <v/>
      </c>
      <c r="E481">
        <f>VLOOKUP('Needs Work&gt;5DB Units Comparison'!A481, 'CARA Test'!$A$2:$C$1137, 3, FALSE)</f>
        <v/>
      </c>
      <c r="F481">
        <f>VLOOKUP('Needs Work&gt;5DB Units Comparison'!$A481, 'CARA Prod2'!$A$2:$C$1138, 2, FALSE)</f>
        <v/>
      </c>
      <c r="G481">
        <f>VLOOKUP('Needs Work&gt;5DB Units Comparison'!$A481, 'CARA Prod2'!$A$2:$C$1138, 3, FALSE)</f>
        <v/>
      </c>
      <c r="H481">
        <f>VLOOKUP('Needs Work&gt;5DB Units Comparison'!A481, 'DataMart Test'!$A$2:$C$1137, 2, FALSE)</f>
        <v/>
      </c>
      <c r="I481">
        <f>VLOOKUP('Needs Work&gt;5DB Units Comparison'!A481, 'DataMart Test'!$A$2:$C$1137, 3, FALSE)</f>
        <v/>
      </c>
      <c r="J481">
        <f>VLOOKUP('Needs Work&gt;5DB Units Comparison'!A481, 'DataMart Prod'!$A$2:$C$1137, 2, FALSE)</f>
        <v/>
      </c>
      <c r="K481">
        <f>VLOOKUP('Needs Work&gt;5DB Units Comparison'!A481, 'DataMart Prod'!$A$2:$C$1137, 3, FALSE)</f>
        <v/>
      </c>
      <c r="L481">
        <f>IF(AND(B481=D481, B481=F481, B481=H481, B481=J481), TRUE, FALSE)</f>
        <v/>
      </c>
      <c r="M481">
        <f>IF(C481=0, AND(E481=1, G481=1, I481=1, K481=1), AND(E481=0, G481=0, I481=0, K481=0))</f>
        <v/>
      </c>
    </row>
    <row r="482">
      <c r="A482" s="3">
        <f>'PALS Prod'!H483</f>
        <v/>
      </c>
      <c r="B482">
        <f>VLOOKUP(A482, 'PALS Prod'!$H$3:$J$863, 2, FALSE)</f>
        <v/>
      </c>
      <c r="C482">
        <f>VLOOKUP(A482, 'PALS Prod'!$H$3:$J$863, 3, FALSE)</f>
        <v/>
      </c>
      <c r="D482">
        <f>VLOOKUP('Needs Work&gt;5DB Units Comparison'!A482, 'CARA Test'!$A$2:$C$1137, 2, FALSE)</f>
        <v/>
      </c>
      <c r="E482">
        <f>VLOOKUP('Needs Work&gt;5DB Units Comparison'!A482, 'CARA Test'!$A$2:$C$1137, 3, FALSE)</f>
        <v/>
      </c>
      <c r="F482">
        <f>VLOOKUP('Needs Work&gt;5DB Units Comparison'!$A482, 'CARA Prod2'!$A$2:$C$1138, 2, FALSE)</f>
        <v/>
      </c>
      <c r="G482">
        <f>VLOOKUP('Needs Work&gt;5DB Units Comparison'!$A482, 'CARA Prod2'!$A$2:$C$1138, 3, FALSE)</f>
        <v/>
      </c>
      <c r="H482">
        <f>VLOOKUP('Needs Work&gt;5DB Units Comparison'!A482, 'DataMart Test'!$A$2:$C$1137, 2, FALSE)</f>
        <v/>
      </c>
      <c r="I482">
        <f>VLOOKUP('Needs Work&gt;5DB Units Comparison'!A482, 'DataMart Test'!$A$2:$C$1137, 3, FALSE)</f>
        <v/>
      </c>
      <c r="J482">
        <f>VLOOKUP('Needs Work&gt;5DB Units Comparison'!A482, 'DataMart Prod'!$A$2:$C$1137, 2, FALSE)</f>
        <v/>
      </c>
      <c r="K482">
        <f>VLOOKUP('Needs Work&gt;5DB Units Comparison'!A482, 'DataMart Prod'!$A$2:$C$1137, 3, FALSE)</f>
        <v/>
      </c>
      <c r="L482">
        <f>IF(AND(B482=D482, B482=F482, B482=H482, B482=J482), TRUE, FALSE)</f>
        <v/>
      </c>
      <c r="M482">
        <f>IF(C482=0, AND(E482=1, G482=1, I482=1, K482=1), AND(E482=0, G482=0, I482=0, K482=0))</f>
        <v/>
      </c>
    </row>
    <row r="483">
      <c r="A483" s="3">
        <f>'PALS Prod'!H484</f>
        <v/>
      </c>
      <c r="B483">
        <f>VLOOKUP(A483, 'PALS Prod'!$H$3:$J$863, 2, FALSE)</f>
        <v/>
      </c>
      <c r="C483">
        <f>VLOOKUP(A483, 'PALS Prod'!$H$3:$J$863, 3, FALSE)</f>
        <v/>
      </c>
      <c r="D483">
        <f>VLOOKUP('Needs Work&gt;5DB Units Comparison'!A483, 'CARA Test'!$A$2:$C$1137, 2, FALSE)</f>
        <v/>
      </c>
      <c r="E483">
        <f>VLOOKUP('Needs Work&gt;5DB Units Comparison'!A483, 'CARA Test'!$A$2:$C$1137, 3, FALSE)</f>
        <v/>
      </c>
      <c r="F483">
        <f>VLOOKUP('Needs Work&gt;5DB Units Comparison'!$A483, 'CARA Prod2'!$A$2:$C$1138, 2, FALSE)</f>
        <v/>
      </c>
      <c r="G483">
        <f>VLOOKUP('Needs Work&gt;5DB Units Comparison'!$A483, 'CARA Prod2'!$A$2:$C$1138, 3, FALSE)</f>
        <v/>
      </c>
      <c r="H483">
        <f>VLOOKUP('Needs Work&gt;5DB Units Comparison'!A483, 'DataMart Test'!$A$2:$C$1137, 2, FALSE)</f>
        <v/>
      </c>
      <c r="I483">
        <f>VLOOKUP('Needs Work&gt;5DB Units Comparison'!A483, 'DataMart Test'!$A$2:$C$1137, 3, FALSE)</f>
        <v/>
      </c>
      <c r="J483">
        <f>VLOOKUP('Needs Work&gt;5DB Units Comparison'!A483, 'DataMart Prod'!$A$2:$C$1137, 2, FALSE)</f>
        <v/>
      </c>
      <c r="K483">
        <f>VLOOKUP('Needs Work&gt;5DB Units Comparison'!A483, 'DataMart Prod'!$A$2:$C$1137, 3, FALSE)</f>
        <v/>
      </c>
      <c r="L483">
        <f>IF(AND(B483=D483, B483=F483, B483=H483, B483=J483), TRUE, FALSE)</f>
        <v/>
      </c>
      <c r="M483">
        <f>IF(C483=0, AND(E483=1, G483=1, I483=1, K483=1), AND(E483=0, G483=0, I483=0, K483=0))</f>
        <v/>
      </c>
    </row>
    <row r="484">
      <c r="A484" s="3">
        <f>'PALS Prod'!H485</f>
        <v/>
      </c>
      <c r="B484">
        <f>VLOOKUP(A484, 'PALS Prod'!$H$3:$J$863, 2, FALSE)</f>
        <v/>
      </c>
      <c r="C484">
        <f>VLOOKUP(A484, 'PALS Prod'!$H$3:$J$863, 3, FALSE)</f>
        <v/>
      </c>
      <c r="D484">
        <f>VLOOKUP('Needs Work&gt;5DB Units Comparison'!A484, 'CARA Test'!$A$2:$C$1137, 2, FALSE)</f>
        <v/>
      </c>
      <c r="E484">
        <f>VLOOKUP('Needs Work&gt;5DB Units Comparison'!A484, 'CARA Test'!$A$2:$C$1137, 3, FALSE)</f>
        <v/>
      </c>
      <c r="F484">
        <f>VLOOKUP('Needs Work&gt;5DB Units Comparison'!$A484, 'CARA Prod2'!$A$2:$C$1138, 2, FALSE)</f>
        <v/>
      </c>
      <c r="G484">
        <f>VLOOKUP('Needs Work&gt;5DB Units Comparison'!$A484, 'CARA Prod2'!$A$2:$C$1138, 3, FALSE)</f>
        <v/>
      </c>
      <c r="H484">
        <f>VLOOKUP('Needs Work&gt;5DB Units Comparison'!A484, 'DataMart Test'!$A$2:$C$1137, 2, FALSE)</f>
        <v/>
      </c>
      <c r="I484">
        <f>VLOOKUP('Needs Work&gt;5DB Units Comparison'!A484, 'DataMart Test'!$A$2:$C$1137, 3, FALSE)</f>
        <v/>
      </c>
      <c r="J484">
        <f>VLOOKUP('Needs Work&gt;5DB Units Comparison'!A484, 'DataMart Prod'!$A$2:$C$1137, 2, FALSE)</f>
        <v/>
      </c>
      <c r="K484">
        <f>VLOOKUP('Needs Work&gt;5DB Units Comparison'!A484, 'DataMart Prod'!$A$2:$C$1137, 3, FALSE)</f>
        <v/>
      </c>
      <c r="L484">
        <f>IF(AND(B484=D484, B484=F484, B484=H484, B484=J484), TRUE, FALSE)</f>
        <v/>
      </c>
      <c r="M484">
        <f>IF(C484=0, AND(E484=1, G484=1, I484=1, K484=1), AND(E484=0, G484=0, I484=0, K484=0))</f>
        <v/>
      </c>
    </row>
    <row r="485">
      <c r="A485" s="3">
        <f>'PALS Prod'!H486</f>
        <v/>
      </c>
      <c r="B485">
        <f>VLOOKUP(A485, 'PALS Prod'!$H$3:$J$863, 2, FALSE)</f>
        <v/>
      </c>
      <c r="C485">
        <f>VLOOKUP(A485, 'PALS Prod'!$H$3:$J$863, 3, FALSE)</f>
        <v/>
      </c>
      <c r="D485">
        <f>VLOOKUP('Needs Work&gt;5DB Units Comparison'!A485, 'CARA Test'!$A$2:$C$1137, 2, FALSE)</f>
        <v/>
      </c>
      <c r="E485">
        <f>VLOOKUP('Needs Work&gt;5DB Units Comparison'!A485, 'CARA Test'!$A$2:$C$1137, 3, FALSE)</f>
        <v/>
      </c>
      <c r="F485">
        <f>VLOOKUP('Needs Work&gt;5DB Units Comparison'!$A485, 'CARA Prod2'!$A$2:$C$1138, 2, FALSE)</f>
        <v/>
      </c>
      <c r="G485">
        <f>VLOOKUP('Needs Work&gt;5DB Units Comparison'!$A485, 'CARA Prod2'!$A$2:$C$1138, 3, FALSE)</f>
        <v/>
      </c>
      <c r="H485">
        <f>VLOOKUP('Needs Work&gt;5DB Units Comparison'!A485, 'DataMart Test'!$A$2:$C$1137, 2, FALSE)</f>
        <v/>
      </c>
      <c r="I485">
        <f>VLOOKUP('Needs Work&gt;5DB Units Comparison'!A485, 'DataMart Test'!$A$2:$C$1137, 3, FALSE)</f>
        <v/>
      </c>
      <c r="J485">
        <f>VLOOKUP('Needs Work&gt;5DB Units Comparison'!A485, 'DataMart Prod'!$A$2:$C$1137, 2, FALSE)</f>
        <v/>
      </c>
      <c r="K485">
        <f>VLOOKUP('Needs Work&gt;5DB Units Comparison'!A485, 'DataMart Prod'!$A$2:$C$1137, 3, FALSE)</f>
        <v/>
      </c>
      <c r="L485">
        <f>IF(AND(B485=D485, B485=F485, B485=H485, B485=J485), TRUE, FALSE)</f>
        <v/>
      </c>
      <c r="M485">
        <f>IF(C485=0, AND(E485=1, G485=1, I485=1, K485=1), AND(E485=0, G485=0, I485=0, K485=0))</f>
        <v/>
      </c>
    </row>
    <row r="486">
      <c r="A486" s="3">
        <f>'PALS Prod'!H487</f>
        <v/>
      </c>
      <c r="B486">
        <f>VLOOKUP(A486, 'PALS Prod'!$H$3:$J$863, 2, FALSE)</f>
        <v/>
      </c>
      <c r="C486">
        <f>VLOOKUP(A486, 'PALS Prod'!$H$3:$J$863, 3, FALSE)</f>
        <v/>
      </c>
      <c r="D486">
        <f>VLOOKUP('Needs Work&gt;5DB Units Comparison'!A486, 'CARA Test'!$A$2:$C$1137, 2, FALSE)</f>
        <v/>
      </c>
      <c r="E486">
        <f>VLOOKUP('Needs Work&gt;5DB Units Comparison'!A486, 'CARA Test'!$A$2:$C$1137, 3, FALSE)</f>
        <v/>
      </c>
      <c r="F486">
        <f>VLOOKUP('Needs Work&gt;5DB Units Comparison'!$A486, 'CARA Prod2'!$A$2:$C$1138, 2, FALSE)</f>
        <v/>
      </c>
      <c r="G486">
        <f>VLOOKUP('Needs Work&gt;5DB Units Comparison'!$A486, 'CARA Prod2'!$A$2:$C$1138, 3, FALSE)</f>
        <v/>
      </c>
      <c r="H486">
        <f>VLOOKUP('Needs Work&gt;5DB Units Comparison'!A486, 'DataMart Test'!$A$2:$C$1137, 2, FALSE)</f>
        <v/>
      </c>
      <c r="I486">
        <f>VLOOKUP('Needs Work&gt;5DB Units Comparison'!A486, 'DataMart Test'!$A$2:$C$1137, 3, FALSE)</f>
        <v/>
      </c>
      <c r="J486">
        <f>VLOOKUP('Needs Work&gt;5DB Units Comparison'!A486, 'DataMart Prod'!$A$2:$C$1137, 2, FALSE)</f>
        <v/>
      </c>
      <c r="K486">
        <f>VLOOKUP('Needs Work&gt;5DB Units Comparison'!A486, 'DataMart Prod'!$A$2:$C$1137, 3, FALSE)</f>
        <v/>
      </c>
      <c r="L486">
        <f>IF(AND(B486=D486, B486=F486, B486=H486, B486=J486), TRUE, FALSE)</f>
        <v/>
      </c>
      <c r="M486">
        <f>IF(C486=0, AND(E486=1, G486=1, I486=1, K486=1), AND(E486=0, G486=0, I486=0, K486=0))</f>
        <v/>
      </c>
    </row>
    <row r="487">
      <c r="A487" s="3">
        <f>'PALS Prod'!H488</f>
        <v/>
      </c>
      <c r="B487">
        <f>VLOOKUP(A487, 'PALS Prod'!$H$3:$J$863, 2, FALSE)</f>
        <v/>
      </c>
      <c r="C487">
        <f>VLOOKUP(A487, 'PALS Prod'!$H$3:$J$863, 3, FALSE)</f>
        <v/>
      </c>
      <c r="D487">
        <f>VLOOKUP('Needs Work&gt;5DB Units Comparison'!A487, 'CARA Test'!$A$2:$C$1137, 2, FALSE)</f>
        <v/>
      </c>
      <c r="E487">
        <f>VLOOKUP('Needs Work&gt;5DB Units Comparison'!A487, 'CARA Test'!$A$2:$C$1137, 3, FALSE)</f>
        <v/>
      </c>
      <c r="F487">
        <f>VLOOKUP('Needs Work&gt;5DB Units Comparison'!$A487, 'CARA Prod2'!$A$2:$C$1138, 2, FALSE)</f>
        <v/>
      </c>
      <c r="G487">
        <f>VLOOKUP('Needs Work&gt;5DB Units Comparison'!$A487, 'CARA Prod2'!$A$2:$C$1138, 3, FALSE)</f>
        <v/>
      </c>
      <c r="H487">
        <f>VLOOKUP('Needs Work&gt;5DB Units Comparison'!A487, 'DataMart Test'!$A$2:$C$1137, 2, FALSE)</f>
        <v/>
      </c>
      <c r="I487">
        <f>VLOOKUP('Needs Work&gt;5DB Units Comparison'!A487, 'DataMart Test'!$A$2:$C$1137, 3, FALSE)</f>
        <v/>
      </c>
      <c r="J487">
        <f>VLOOKUP('Needs Work&gt;5DB Units Comparison'!A487, 'DataMart Prod'!$A$2:$C$1137, 2, FALSE)</f>
        <v/>
      </c>
      <c r="K487">
        <f>VLOOKUP('Needs Work&gt;5DB Units Comparison'!A487, 'DataMart Prod'!$A$2:$C$1137, 3, FALSE)</f>
        <v/>
      </c>
      <c r="L487">
        <f>IF(AND(B487=D487, B487=F487, B487=H487, B487=J487), TRUE, FALSE)</f>
        <v/>
      </c>
      <c r="M487">
        <f>IF(C487=0, AND(E487=1, G487=1, I487=1, K487=1), AND(E487=0, G487=0, I487=0, K487=0))</f>
        <v/>
      </c>
    </row>
    <row r="488">
      <c r="A488" s="3">
        <f>'PALS Prod'!H489</f>
        <v/>
      </c>
      <c r="B488">
        <f>VLOOKUP(A488, 'PALS Prod'!$H$3:$J$863, 2, FALSE)</f>
        <v/>
      </c>
      <c r="C488">
        <f>VLOOKUP(A488, 'PALS Prod'!$H$3:$J$863, 3, FALSE)</f>
        <v/>
      </c>
      <c r="D488">
        <f>VLOOKUP('Needs Work&gt;5DB Units Comparison'!A488, 'CARA Test'!$A$2:$C$1137, 2, FALSE)</f>
        <v/>
      </c>
      <c r="E488">
        <f>VLOOKUP('Needs Work&gt;5DB Units Comparison'!A488, 'CARA Test'!$A$2:$C$1137, 3, FALSE)</f>
        <v/>
      </c>
      <c r="F488">
        <f>VLOOKUP('Needs Work&gt;5DB Units Comparison'!$A488, 'CARA Prod2'!$A$2:$C$1138, 2, FALSE)</f>
        <v/>
      </c>
      <c r="G488">
        <f>VLOOKUP('Needs Work&gt;5DB Units Comparison'!$A488, 'CARA Prod2'!$A$2:$C$1138, 3, FALSE)</f>
        <v/>
      </c>
      <c r="H488">
        <f>VLOOKUP('Needs Work&gt;5DB Units Comparison'!A488, 'DataMart Test'!$A$2:$C$1137, 2, FALSE)</f>
        <v/>
      </c>
      <c r="I488">
        <f>VLOOKUP('Needs Work&gt;5DB Units Comparison'!A488, 'DataMart Test'!$A$2:$C$1137, 3, FALSE)</f>
        <v/>
      </c>
      <c r="J488">
        <f>VLOOKUP('Needs Work&gt;5DB Units Comparison'!A488, 'DataMart Prod'!$A$2:$C$1137, 2, FALSE)</f>
        <v/>
      </c>
      <c r="K488">
        <f>VLOOKUP('Needs Work&gt;5DB Units Comparison'!A488, 'DataMart Prod'!$A$2:$C$1137, 3, FALSE)</f>
        <v/>
      </c>
      <c r="L488">
        <f>IF(AND(B488=D488, B488=F488, B488=H488, B488=J488), TRUE, FALSE)</f>
        <v/>
      </c>
      <c r="M488">
        <f>IF(C488=0, AND(E488=1, G488=1, I488=1, K488=1), AND(E488=0, G488=0, I488=0, K488=0))</f>
        <v/>
      </c>
    </row>
    <row r="489">
      <c r="A489" s="3">
        <f>'PALS Prod'!H490</f>
        <v/>
      </c>
      <c r="B489">
        <f>VLOOKUP(A489, 'PALS Prod'!$H$3:$J$863, 2, FALSE)</f>
        <v/>
      </c>
      <c r="C489">
        <f>VLOOKUP(A489, 'PALS Prod'!$H$3:$J$863, 3, FALSE)</f>
        <v/>
      </c>
      <c r="D489">
        <f>VLOOKUP('Needs Work&gt;5DB Units Comparison'!A489, 'CARA Test'!$A$2:$C$1137, 2, FALSE)</f>
        <v/>
      </c>
      <c r="E489">
        <f>VLOOKUP('Needs Work&gt;5DB Units Comparison'!A489, 'CARA Test'!$A$2:$C$1137, 3, FALSE)</f>
        <v/>
      </c>
      <c r="F489">
        <f>VLOOKUP('Needs Work&gt;5DB Units Comparison'!$A489, 'CARA Prod2'!$A$2:$C$1138, 2, FALSE)</f>
        <v/>
      </c>
      <c r="G489">
        <f>VLOOKUP('Needs Work&gt;5DB Units Comparison'!$A489, 'CARA Prod2'!$A$2:$C$1138, 3, FALSE)</f>
        <v/>
      </c>
      <c r="H489">
        <f>VLOOKUP('Needs Work&gt;5DB Units Comparison'!A489, 'DataMart Test'!$A$2:$C$1137, 2, FALSE)</f>
        <v/>
      </c>
      <c r="I489">
        <f>VLOOKUP('Needs Work&gt;5DB Units Comparison'!A489, 'DataMart Test'!$A$2:$C$1137, 3, FALSE)</f>
        <v/>
      </c>
      <c r="J489">
        <f>VLOOKUP('Needs Work&gt;5DB Units Comparison'!A489, 'DataMart Prod'!$A$2:$C$1137, 2, FALSE)</f>
        <v/>
      </c>
      <c r="K489">
        <f>VLOOKUP('Needs Work&gt;5DB Units Comparison'!A489, 'DataMart Prod'!$A$2:$C$1137, 3, FALSE)</f>
        <v/>
      </c>
      <c r="L489">
        <f>IF(AND(B489=D489, B489=F489, B489=H489, B489=J489), TRUE, FALSE)</f>
        <v/>
      </c>
      <c r="M489">
        <f>IF(C489=0, AND(E489=1, G489=1, I489=1, K489=1), AND(E489=0, G489=0, I489=0, K489=0))</f>
        <v/>
      </c>
    </row>
    <row r="490">
      <c r="A490" s="3">
        <f>'PALS Prod'!H491</f>
        <v/>
      </c>
      <c r="B490">
        <f>VLOOKUP(A490, 'PALS Prod'!$H$3:$J$863, 2, FALSE)</f>
        <v/>
      </c>
      <c r="C490">
        <f>VLOOKUP(A490, 'PALS Prod'!$H$3:$J$863, 3, FALSE)</f>
        <v/>
      </c>
      <c r="D490">
        <f>VLOOKUP('Needs Work&gt;5DB Units Comparison'!A490, 'CARA Test'!$A$2:$C$1137, 2, FALSE)</f>
        <v/>
      </c>
      <c r="E490">
        <f>VLOOKUP('Needs Work&gt;5DB Units Comparison'!A490, 'CARA Test'!$A$2:$C$1137, 3, FALSE)</f>
        <v/>
      </c>
      <c r="F490">
        <f>VLOOKUP('Needs Work&gt;5DB Units Comparison'!$A490, 'CARA Prod2'!$A$2:$C$1138, 2, FALSE)</f>
        <v/>
      </c>
      <c r="G490">
        <f>VLOOKUP('Needs Work&gt;5DB Units Comparison'!$A490, 'CARA Prod2'!$A$2:$C$1138, 3, FALSE)</f>
        <v/>
      </c>
      <c r="H490">
        <f>VLOOKUP('Needs Work&gt;5DB Units Comparison'!A490, 'DataMart Test'!$A$2:$C$1137, 2, FALSE)</f>
        <v/>
      </c>
      <c r="I490">
        <f>VLOOKUP('Needs Work&gt;5DB Units Comparison'!A490, 'DataMart Test'!$A$2:$C$1137, 3, FALSE)</f>
        <v/>
      </c>
      <c r="J490">
        <f>VLOOKUP('Needs Work&gt;5DB Units Comparison'!A490, 'DataMart Prod'!$A$2:$C$1137, 2, FALSE)</f>
        <v/>
      </c>
      <c r="K490">
        <f>VLOOKUP('Needs Work&gt;5DB Units Comparison'!A490, 'DataMart Prod'!$A$2:$C$1137, 3, FALSE)</f>
        <v/>
      </c>
      <c r="L490">
        <f>IF(AND(B490=D490, B490=F490, B490=H490, B490=J490), TRUE, FALSE)</f>
        <v/>
      </c>
      <c r="M490">
        <f>IF(C490=0, AND(E490=1, G490=1, I490=1, K490=1), AND(E490=0, G490=0, I490=0, K490=0))</f>
        <v/>
      </c>
    </row>
    <row r="491">
      <c r="A491" s="3">
        <f>'PALS Prod'!H492</f>
        <v/>
      </c>
      <c r="B491">
        <f>VLOOKUP(A491, 'PALS Prod'!$H$3:$J$863, 2, FALSE)</f>
        <v/>
      </c>
      <c r="C491">
        <f>VLOOKUP(A491, 'PALS Prod'!$H$3:$J$863, 3, FALSE)</f>
        <v/>
      </c>
      <c r="D491">
        <f>VLOOKUP('Needs Work&gt;5DB Units Comparison'!A491, 'CARA Test'!$A$2:$C$1137, 2, FALSE)</f>
        <v/>
      </c>
      <c r="E491">
        <f>VLOOKUP('Needs Work&gt;5DB Units Comparison'!A491, 'CARA Test'!$A$2:$C$1137, 3, FALSE)</f>
        <v/>
      </c>
      <c r="F491">
        <f>VLOOKUP('Needs Work&gt;5DB Units Comparison'!$A491, 'CARA Prod2'!$A$2:$C$1138, 2, FALSE)</f>
        <v/>
      </c>
      <c r="G491">
        <f>VLOOKUP('Needs Work&gt;5DB Units Comparison'!$A491, 'CARA Prod2'!$A$2:$C$1138, 3, FALSE)</f>
        <v/>
      </c>
      <c r="H491">
        <f>VLOOKUP('Needs Work&gt;5DB Units Comparison'!A491, 'DataMart Test'!$A$2:$C$1137, 2, FALSE)</f>
        <v/>
      </c>
      <c r="I491">
        <f>VLOOKUP('Needs Work&gt;5DB Units Comparison'!A491, 'DataMart Test'!$A$2:$C$1137, 3, FALSE)</f>
        <v/>
      </c>
      <c r="J491">
        <f>VLOOKUP('Needs Work&gt;5DB Units Comparison'!A491, 'DataMart Prod'!$A$2:$C$1137, 2, FALSE)</f>
        <v/>
      </c>
      <c r="K491">
        <f>VLOOKUP('Needs Work&gt;5DB Units Comparison'!A491, 'DataMart Prod'!$A$2:$C$1137, 3, FALSE)</f>
        <v/>
      </c>
      <c r="L491">
        <f>IF(AND(B491=D491, B491=F491, B491=H491, B491=J491), TRUE, FALSE)</f>
        <v/>
      </c>
      <c r="M491">
        <f>IF(C491=0, AND(E491=1, G491=1, I491=1, K491=1), AND(E491=0, G491=0, I491=0, K491=0))</f>
        <v/>
      </c>
    </row>
    <row r="492">
      <c r="A492" s="3">
        <f>'PALS Prod'!H493</f>
        <v/>
      </c>
      <c r="B492">
        <f>VLOOKUP(A492, 'PALS Prod'!$H$3:$J$863, 2, FALSE)</f>
        <v/>
      </c>
      <c r="C492">
        <f>VLOOKUP(A492, 'PALS Prod'!$H$3:$J$863, 3, FALSE)</f>
        <v/>
      </c>
      <c r="D492">
        <f>VLOOKUP('Needs Work&gt;5DB Units Comparison'!A492, 'CARA Test'!$A$2:$C$1137, 2, FALSE)</f>
        <v/>
      </c>
      <c r="E492">
        <f>VLOOKUP('Needs Work&gt;5DB Units Comparison'!A492, 'CARA Test'!$A$2:$C$1137, 3, FALSE)</f>
        <v/>
      </c>
      <c r="F492">
        <f>VLOOKUP('Needs Work&gt;5DB Units Comparison'!$A492, 'CARA Prod2'!$A$2:$C$1138, 2, FALSE)</f>
        <v/>
      </c>
      <c r="G492">
        <f>VLOOKUP('Needs Work&gt;5DB Units Comparison'!$A492, 'CARA Prod2'!$A$2:$C$1138, 3, FALSE)</f>
        <v/>
      </c>
      <c r="H492">
        <f>VLOOKUP('Needs Work&gt;5DB Units Comparison'!A492, 'DataMart Test'!$A$2:$C$1137, 2, FALSE)</f>
        <v/>
      </c>
      <c r="I492">
        <f>VLOOKUP('Needs Work&gt;5DB Units Comparison'!A492, 'DataMart Test'!$A$2:$C$1137, 3, FALSE)</f>
        <v/>
      </c>
      <c r="J492">
        <f>VLOOKUP('Needs Work&gt;5DB Units Comparison'!A492, 'DataMart Prod'!$A$2:$C$1137, 2, FALSE)</f>
        <v/>
      </c>
      <c r="K492">
        <f>VLOOKUP('Needs Work&gt;5DB Units Comparison'!A492, 'DataMart Prod'!$A$2:$C$1137, 3, FALSE)</f>
        <v/>
      </c>
      <c r="L492">
        <f>IF(AND(B492=D492, B492=F492, B492=H492, B492=J492), TRUE, FALSE)</f>
        <v/>
      </c>
      <c r="M492">
        <f>IF(C492=0, AND(E492=1, G492=1, I492=1, K492=1), AND(E492=0, G492=0, I492=0, K492=0))</f>
        <v/>
      </c>
    </row>
    <row r="493">
      <c r="A493" s="3">
        <f>'PALS Prod'!H494</f>
        <v/>
      </c>
      <c r="B493">
        <f>VLOOKUP(A493, 'PALS Prod'!$H$3:$J$863, 2, FALSE)</f>
        <v/>
      </c>
      <c r="C493">
        <f>VLOOKUP(A493, 'PALS Prod'!$H$3:$J$863, 3, FALSE)</f>
        <v/>
      </c>
      <c r="D493">
        <f>VLOOKUP('Needs Work&gt;5DB Units Comparison'!A493, 'CARA Test'!$A$2:$C$1137, 2, FALSE)</f>
        <v/>
      </c>
      <c r="E493">
        <f>VLOOKUP('Needs Work&gt;5DB Units Comparison'!A493, 'CARA Test'!$A$2:$C$1137, 3, FALSE)</f>
        <v/>
      </c>
      <c r="F493">
        <f>VLOOKUP('Needs Work&gt;5DB Units Comparison'!$A493, 'CARA Prod2'!$A$2:$C$1138, 2, FALSE)</f>
        <v/>
      </c>
      <c r="G493">
        <f>VLOOKUP('Needs Work&gt;5DB Units Comparison'!$A493, 'CARA Prod2'!$A$2:$C$1138, 3, FALSE)</f>
        <v/>
      </c>
      <c r="H493">
        <f>VLOOKUP('Needs Work&gt;5DB Units Comparison'!A493, 'DataMart Test'!$A$2:$C$1137, 2, FALSE)</f>
        <v/>
      </c>
      <c r="I493">
        <f>VLOOKUP('Needs Work&gt;5DB Units Comparison'!A493, 'DataMart Test'!$A$2:$C$1137, 3, FALSE)</f>
        <v/>
      </c>
      <c r="J493">
        <f>VLOOKUP('Needs Work&gt;5DB Units Comparison'!A493, 'DataMart Prod'!$A$2:$C$1137, 2, FALSE)</f>
        <v/>
      </c>
      <c r="K493">
        <f>VLOOKUP('Needs Work&gt;5DB Units Comparison'!A493, 'DataMart Prod'!$A$2:$C$1137, 3, FALSE)</f>
        <v/>
      </c>
      <c r="L493">
        <f>IF(AND(B493=D493, B493=F493, B493=H493, B493=J493), TRUE, FALSE)</f>
        <v/>
      </c>
      <c r="M493">
        <f>IF(C493=0, AND(E493=1, G493=1, I493=1, K493=1), AND(E493=0, G493=0, I493=0, K493=0))</f>
        <v/>
      </c>
    </row>
    <row r="494">
      <c r="A494" s="3">
        <f>'PALS Prod'!H495</f>
        <v/>
      </c>
      <c r="B494">
        <f>VLOOKUP(A494, 'PALS Prod'!$H$3:$J$863, 2, FALSE)</f>
        <v/>
      </c>
      <c r="C494">
        <f>VLOOKUP(A494, 'PALS Prod'!$H$3:$J$863, 3, FALSE)</f>
        <v/>
      </c>
      <c r="D494">
        <f>VLOOKUP('Needs Work&gt;5DB Units Comparison'!A494, 'CARA Test'!$A$2:$C$1137, 2, FALSE)</f>
        <v/>
      </c>
      <c r="E494">
        <f>VLOOKUP('Needs Work&gt;5DB Units Comparison'!A494, 'CARA Test'!$A$2:$C$1137, 3, FALSE)</f>
        <v/>
      </c>
      <c r="F494">
        <f>VLOOKUP('Needs Work&gt;5DB Units Comparison'!$A494, 'CARA Prod2'!$A$2:$C$1138, 2, FALSE)</f>
        <v/>
      </c>
      <c r="G494">
        <f>VLOOKUP('Needs Work&gt;5DB Units Comparison'!$A494, 'CARA Prod2'!$A$2:$C$1138, 3, FALSE)</f>
        <v/>
      </c>
      <c r="H494">
        <f>VLOOKUP('Needs Work&gt;5DB Units Comparison'!A494, 'DataMart Test'!$A$2:$C$1137, 2, FALSE)</f>
        <v/>
      </c>
      <c r="I494">
        <f>VLOOKUP('Needs Work&gt;5DB Units Comparison'!A494, 'DataMart Test'!$A$2:$C$1137, 3, FALSE)</f>
        <v/>
      </c>
      <c r="J494">
        <f>VLOOKUP('Needs Work&gt;5DB Units Comparison'!A494, 'DataMart Prod'!$A$2:$C$1137, 2, FALSE)</f>
        <v/>
      </c>
      <c r="K494">
        <f>VLOOKUP('Needs Work&gt;5DB Units Comparison'!A494, 'DataMart Prod'!$A$2:$C$1137, 3, FALSE)</f>
        <v/>
      </c>
      <c r="L494">
        <f>IF(AND(B494=D494, B494=F494, B494=H494, B494=J494), TRUE, FALSE)</f>
        <v/>
      </c>
      <c r="M494">
        <f>IF(C494=0, AND(E494=1, G494=1, I494=1, K494=1), AND(E494=0, G494=0, I494=0, K494=0))</f>
        <v/>
      </c>
    </row>
    <row r="495">
      <c r="A495" s="3">
        <f>'PALS Prod'!H496</f>
        <v/>
      </c>
      <c r="B495">
        <f>VLOOKUP(A495, 'PALS Prod'!$H$3:$J$863, 2, FALSE)</f>
        <v/>
      </c>
      <c r="C495">
        <f>VLOOKUP(A495, 'PALS Prod'!$H$3:$J$863, 3, FALSE)</f>
        <v/>
      </c>
      <c r="D495">
        <f>VLOOKUP('Needs Work&gt;5DB Units Comparison'!A495, 'CARA Test'!$A$2:$C$1137, 2, FALSE)</f>
        <v/>
      </c>
      <c r="E495">
        <f>VLOOKUP('Needs Work&gt;5DB Units Comparison'!A495, 'CARA Test'!$A$2:$C$1137, 3, FALSE)</f>
        <v/>
      </c>
      <c r="F495">
        <f>VLOOKUP('Needs Work&gt;5DB Units Comparison'!$A495, 'CARA Prod2'!$A$2:$C$1138, 2, FALSE)</f>
        <v/>
      </c>
      <c r="G495">
        <f>VLOOKUP('Needs Work&gt;5DB Units Comparison'!$A495, 'CARA Prod2'!$A$2:$C$1138, 3, FALSE)</f>
        <v/>
      </c>
      <c r="H495">
        <f>VLOOKUP('Needs Work&gt;5DB Units Comparison'!A495, 'DataMart Test'!$A$2:$C$1137, 2, FALSE)</f>
        <v/>
      </c>
      <c r="I495">
        <f>VLOOKUP('Needs Work&gt;5DB Units Comparison'!A495, 'DataMart Test'!$A$2:$C$1137, 3, FALSE)</f>
        <v/>
      </c>
      <c r="J495">
        <f>VLOOKUP('Needs Work&gt;5DB Units Comparison'!A495, 'DataMart Prod'!$A$2:$C$1137, 2, FALSE)</f>
        <v/>
      </c>
      <c r="K495">
        <f>VLOOKUP('Needs Work&gt;5DB Units Comparison'!A495, 'DataMart Prod'!$A$2:$C$1137, 3, FALSE)</f>
        <v/>
      </c>
      <c r="L495">
        <f>IF(AND(B495=D495, B495=F495, B495=H495, B495=J495), TRUE, FALSE)</f>
        <v/>
      </c>
      <c r="M495">
        <f>IF(C495=0, AND(E495=1, G495=1, I495=1, K495=1), AND(E495=0, G495=0, I495=0, K495=0))</f>
        <v/>
      </c>
    </row>
    <row r="496">
      <c r="A496" s="3">
        <f>'PALS Prod'!H497</f>
        <v/>
      </c>
      <c r="B496">
        <f>VLOOKUP(A496, 'PALS Prod'!$H$3:$J$863, 2, FALSE)</f>
        <v/>
      </c>
      <c r="C496">
        <f>VLOOKUP(A496, 'PALS Prod'!$H$3:$J$863, 3, FALSE)</f>
        <v/>
      </c>
      <c r="D496">
        <f>VLOOKUP('Needs Work&gt;5DB Units Comparison'!A496, 'CARA Test'!$A$2:$C$1137, 2, FALSE)</f>
        <v/>
      </c>
      <c r="E496">
        <f>VLOOKUP('Needs Work&gt;5DB Units Comparison'!A496, 'CARA Test'!$A$2:$C$1137, 3, FALSE)</f>
        <v/>
      </c>
      <c r="F496">
        <f>VLOOKUP('Needs Work&gt;5DB Units Comparison'!$A496, 'CARA Prod2'!$A$2:$C$1138, 2, FALSE)</f>
        <v/>
      </c>
      <c r="G496">
        <f>VLOOKUP('Needs Work&gt;5DB Units Comparison'!$A496, 'CARA Prod2'!$A$2:$C$1138, 3, FALSE)</f>
        <v/>
      </c>
      <c r="H496">
        <f>VLOOKUP('Needs Work&gt;5DB Units Comparison'!A496, 'DataMart Test'!$A$2:$C$1137, 2, FALSE)</f>
        <v/>
      </c>
      <c r="I496">
        <f>VLOOKUP('Needs Work&gt;5DB Units Comparison'!A496, 'DataMart Test'!$A$2:$C$1137, 3, FALSE)</f>
        <v/>
      </c>
      <c r="J496">
        <f>VLOOKUP('Needs Work&gt;5DB Units Comparison'!A496, 'DataMart Prod'!$A$2:$C$1137, 2, FALSE)</f>
        <v/>
      </c>
      <c r="K496">
        <f>VLOOKUP('Needs Work&gt;5DB Units Comparison'!A496, 'DataMart Prod'!$A$2:$C$1137, 3, FALSE)</f>
        <v/>
      </c>
      <c r="L496">
        <f>IF(AND(B496=D496, B496=F496, B496=H496, B496=J496), TRUE, FALSE)</f>
        <v/>
      </c>
      <c r="M496">
        <f>IF(C496=0, AND(E496=1, G496=1, I496=1, K496=1), AND(E496=0, G496=0, I496=0, K496=0))</f>
        <v/>
      </c>
    </row>
    <row r="497">
      <c r="A497" s="3">
        <f>'PALS Prod'!H498</f>
        <v/>
      </c>
      <c r="B497">
        <f>VLOOKUP(A497, 'PALS Prod'!$H$3:$J$863, 2, FALSE)</f>
        <v/>
      </c>
      <c r="C497">
        <f>VLOOKUP(A497, 'PALS Prod'!$H$3:$J$863, 3, FALSE)</f>
        <v/>
      </c>
      <c r="D497">
        <f>VLOOKUP('Needs Work&gt;5DB Units Comparison'!A497, 'CARA Test'!$A$2:$C$1137, 2, FALSE)</f>
        <v/>
      </c>
      <c r="E497">
        <f>VLOOKUP('Needs Work&gt;5DB Units Comparison'!A497, 'CARA Test'!$A$2:$C$1137, 3, FALSE)</f>
        <v/>
      </c>
      <c r="F497">
        <f>VLOOKUP('Needs Work&gt;5DB Units Comparison'!$A497, 'CARA Prod2'!$A$2:$C$1138, 2, FALSE)</f>
        <v/>
      </c>
      <c r="G497">
        <f>VLOOKUP('Needs Work&gt;5DB Units Comparison'!$A497, 'CARA Prod2'!$A$2:$C$1138, 3, FALSE)</f>
        <v/>
      </c>
      <c r="H497">
        <f>VLOOKUP('Needs Work&gt;5DB Units Comparison'!A497, 'DataMart Test'!$A$2:$C$1137, 2, FALSE)</f>
        <v/>
      </c>
      <c r="I497">
        <f>VLOOKUP('Needs Work&gt;5DB Units Comparison'!A497, 'DataMart Test'!$A$2:$C$1137, 3, FALSE)</f>
        <v/>
      </c>
      <c r="J497">
        <f>VLOOKUP('Needs Work&gt;5DB Units Comparison'!A497, 'DataMart Prod'!$A$2:$C$1137, 2, FALSE)</f>
        <v/>
      </c>
      <c r="K497">
        <f>VLOOKUP('Needs Work&gt;5DB Units Comparison'!A497, 'DataMart Prod'!$A$2:$C$1137, 3, FALSE)</f>
        <v/>
      </c>
      <c r="L497">
        <f>IF(AND(B497=D497, B497=F497, B497=H497, B497=J497), TRUE, FALSE)</f>
        <v/>
      </c>
      <c r="M497">
        <f>IF(C497=0, AND(E497=1, G497=1, I497=1, K497=1), AND(E497=0, G497=0, I497=0, K497=0))</f>
        <v/>
      </c>
    </row>
    <row r="498">
      <c r="A498" s="3">
        <f>'PALS Prod'!H499</f>
        <v/>
      </c>
      <c r="B498">
        <f>VLOOKUP(A498, 'PALS Prod'!$H$3:$J$863, 2, FALSE)</f>
        <v/>
      </c>
      <c r="C498">
        <f>VLOOKUP(A498, 'PALS Prod'!$H$3:$J$863, 3, FALSE)</f>
        <v/>
      </c>
      <c r="D498">
        <f>VLOOKUP('Needs Work&gt;5DB Units Comparison'!A498, 'CARA Test'!$A$2:$C$1137, 2, FALSE)</f>
        <v/>
      </c>
      <c r="E498">
        <f>VLOOKUP('Needs Work&gt;5DB Units Comparison'!A498, 'CARA Test'!$A$2:$C$1137, 3, FALSE)</f>
        <v/>
      </c>
      <c r="F498">
        <f>VLOOKUP('Needs Work&gt;5DB Units Comparison'!$A498, 'CARA Prod2'!$A$2:$C$1138, 2, FALSE)</f>
        <v/>
      </c>
      <c r="G498">
        <f>VLOOKUP('Needs Work&gt;5DB Units Comparison'!$A498, 'CARA Prod2'!$A$2:$C$1138, 3, FALSE)</f>
        <v/>
      </c>
      <c r="H498">
        <f>VLOOKUP('Needs Work&gt;5DB Units Comparison'!A498, 'DataMart Test'!$A$2:$C$1137, 2, FALSE)</f>
        <v/>
      </c>
      <c r="I498">
        <f>VLOOKUP('Needs Work&gt;5DB Units Comparison'!A498, 'DataMart Test'!$A$2:$C$1137, 3, FALSE)</f>
        <v/>
      </c>
      <c r="J498">
        <f>VLOOKUP('Needs Work&gt;5DB Units Comparison'!A498, 'DataMart Prod'!$A$2:$C$1137, 2, FALSE)</f>
        <v/>
      </c>
      <c r="K498">
        <f>VLOOKUP('Needs Work&gt;5DB Units Comparison'!A498, 'DataMart Prod'!$A$2:$C$1137, 3, FALSE)</f>
        <v/>
      </c>
      <c r="L498">
        <f>IF(AND(B498=D498, B498=F498, B498=H498, B498=J498), TRUE, FALSE)</f>
        <v/>
      </c>
      <c r="M498">
        <f>IF(C498=0, AND(E498=1, G498=1, I498=1, K498=1), AND(E498=0, G498=0, I498=0, K498=0))</f>
        <v/>
      </c>
    </row>
    <row r="499">
      <c r="A499" s="3">
        <f>'PALS Prod'!H500</f>
        <v/>
      </c>
      <c r="B499">
        <f>VLOOKUP(A499, 'PALS Prod'!$H$3:$J$863, 2, FALSE)</f>
        <v/>
      </c>
      <c r="C499">
        <f>VLOOKUP(A499, 'PALS Prod'!$H$3:$J$863, 3, FALSE)</f>
        <v/>
      </c>
      <c r="D499">
        <f>VLOOKUP('Needs Work&gt;5DB Units Comparison'!A499, 'CARA Test'!$A$2:$C$1137, 2, FALSE)</f>
        <v/>
      </c>
      <c r="E499">
        <f>VLOOKUP('Needs Work&gt;5DB Units Comparison'!A499, 'CARA Test'!$A$2:$C$1137, 3, FALSE)</f>
        <v/>
      </c>
      <c r="F499">
        <f>VLOOKUP('Needs Work&gt;5DB Units Comparison'!$A499, 'CARA Prod2'!$A$2:$C$1138, 2, FALSE)</f>
        <v/>
      </c>
      <c r="G499">
        <f>VLOOKUP('Needs Work&gt;5DB Units Comparison'!$A499, 'CARA Prod2'!$A$2:$C$1138, 3, FALSE)</f>
        <v/>
      </c>
      <c r="H499">
        <f>VLOOKUP('Needs Work&gt;5DB Units Comparison'!A499, 'DataMart Test'!$A$2:$C$1137, 2, FALSE)</f>
        <v/>
      </c>
      <c r="I499">
        <f>VLOOKUP('Needs Work&gt;5DB Units Comparison'!A499, 'DataMart Test'!$A$2:$C$1137, 3, FALSE)</f>
        <v/>
      </c>
      <c r="J499">
        <f>VLOOKUP('Needs Work&gt;5DB Units Comparison'!A499, 'DataMart Prod'!$A$2:$C$1137, 2, FALSE)</f>
        <v/>
      </c>
      <c r="K499">
        <f>VLOOKUP('Needs Work&gt;5DB Units Comparison'!A499, 'DataMart Prod'!$A$2:$C$1137, 3, FALSE)</f>
        <v/>
      </c>
      <c r="L499">
        <f>IF(AND(B499=D499, B499=F499, B499=H499, B499=J499), TRUE, FALSE)</f>
        <v/>
      </c>
      <c r="M499">
        <f>IF(C499=0, AND(E499=1, G499=1, I499=1, K499=1), AND(E499=0, G499=0, I499=0, K499=0))</f>
        <v/>
      </c>
    </row>
    <row r="500">
      <c r="A500" s="3">
        <f>'PALS Prod'!H501</f>
        <v/>
      </c>
      <c r="B500">
        <f>VLOOKUP(A500, 'PALS Prod'!$H$3:$J$863, 2, FALSE)</f>
        <v/>
      </c>
      <c r="C500">
        <f>VLOOKUP(A500, 'PALS Prod'!$H$3:$J$863, 3, FALSE)</f>
        <v/>
      </c>
      <c r="D500">
        <f>VLOOKUP('Needs Work&gt;5DB Units Comparison'!A500, 'CARA Test'!$A$2:$C$1137, 2, FALSE)</f>
        <v/>
      </c>
      <c r="E500">
        <f>VLOOKUP('Needs Work&gt;5DB Units Comparison'!A500, 'CARA Test'!$A$2:$C$1137, 3, FALSE)</f>
        <v/>
      </c>
      <c r="F500">
        <f>VLOOKUP('Needs Work&gt;5DB Units Comparison'!$A500, 'CARA Prod2'!$A$2:$C$1138, 2, FALSE)</f>
        <v/>
      </c>
      <c r="G500">
        <f>VLOOKUP('Needs Work&gt;5DB Units Comparison'!$A500, 'CARA Prod2'!$A$2:$C$1138, 3, FALSE)</f>
        <v/>
      </c>
      <c r="H500">
        <f>VLOOKUP('Needs Work&gt;5DB Units Comparison'!A500, 'DataMart Test'!$A$2:$C$1137, 2, FALSE)</f>
        <v/>
      </c>
      <c r="I500">
        <f>VLOOKUP('Needs Work&gt;5DB Units Comparison'!A500, 'DataMart Test'!$A$2:$C$1137, 3, FALSE)</f>
        <v/>
      </c>
      <c r="J500">
        <f>VLOOKUP('Needs Work&gt;5DB Units Comparison'!A500, 'DataMart Prod'!$A$2:$C$1137, 2, FALSE)</f>
        <v/>
      </c>
      <c r="K500">
        <f>VLOOKUP('Needs Work&gt;5DB Units Comparison'!A500, 'DataMart Prod'!$A$2:$C$1137, 3, FALSE)</f>
        <v/>
      </c>
      <c r="L500">
        <f>IF(AND(B500=D500, B500=F500, B500=H500, B500=J500), TRUE, FALSE)</f>
        <v/>
      </c>
      <c r="M500">
        <f>IF(C500=0, AND(E500=1, G500=1, I500=1, K500=1), AND(E500=0, G500=0, I500=0, K500=0))</f>
        <v/>
      </c>
    </row>
    <row r="501">
      <c r="A501" s="3">
        <f>'PALS Prod'!H502</f>
        <v/>
      </c>
      <c r="B501">
        <f>VLOOKUP(A501, 'PALS Prod'!$H$3:$J$863, 2, FALSE)</f>
        <v/>
      </c>
      <c r="C501">
        <f>VLOOKUP(A501, 'PALS Prod'!$H$3:$J$863, 3, FALSE)</f>
        <v/>
      </c>
      <c r="D501">
        <f>VLOOKUP('Needs Work&gt;5DB Units Comparison'!A501, 'CARA Test'!$A$2:$C$1137, 2, FALSE)</f>
        <v/>
      </c>
      <c r="E501">
        <f>VLOOKUP('Needs Work&gt;5DB Units Comparison'!A501, 'CARA Test'!$A$2:$C$1137, 3, FALSE)</f>
        <v/>
      </c>
      <c r="F501">
        <f>VLOOKUP('Needs Work&gt;5DB Units Comparison'!$A501, 'CARA Prod2'!$A$2:$C$1138, 2, FALSE)</f>
        <v/>
      </c>
      <c r="G501">
        <f>VLOOKUP('Needs Work&gt;5DB Units Comparison'!$A501, 'CARA Prod2'!$A$2:$C$1138, 3, FALSE)</f>
        <v/>
      </c>
      <c r="H501">
        <f>VLOOKUP('Needs Work&gt;5DB Units Comparison'!A501, 'DataMart Test'!$A$2:$C$1137, 2, FALSE)</f>
        <v/>
      </c>
      <c r="I501">
        <f>VLOOKUP('Needs Work&gt;5DB Units Comparison'!A501, 'DataMart Test'!$A$2:$C$1137, 3, FALSE)</f>
        <v/>
      </c>
      <c r="J501">
        <f>VLOOKUP('Needs Work&gt;5DB Units Comparison'!A501, 'DataMart Prod'!$A$2:$C$1137, 2, FALSE)</f>
        <v/>
      </c>
      <c r="K501">
        <f>VLOOKUP('Needs Work&gt;5DB Units Comparison'!A501, 'DataMart Prod'!$A$2:$C$1137, 3, FALSE)</f>
        <v/>
      </c>
      <c r="L501">
        <f>IF(AND(B501=D501, B501=F501, B501=H501, B501=J501), TRUE, FALSE)</f>
        <v/>
      </c>
      <c r="M501">
        <f>IF(C501=0, AND(E501=1, G501=1, I501=1, K501=1), AND(E501=0, G501=0, I501=0, K501=0))</f>
        <v/>
      </c>
    </row>
    <row r="502">
      <c r="A502" s="3">
        <f>'PALS Prod'!H503</f>
        <v/>
      </c>
      <c r="B502">
        <f>VLOOKUP(A502, 'PALS Prod'!$H$3:$J$863, 2, FALSE)</f>
        <v/>
      </c>
      <c r="C502">
        <f>VLOOKUP(A502, 'PALS Prod'!$H$3:$J$863, 3, FALSE)</f>
        <v/>
      </c>
      <c r="D502">
        <f>VLOOKUP('Needs Work&gt;5DB Units Comparison'!A502, 'CARA Test'!$A$2:$C$1137, 2, FALSE)</f>
        <v/>
      </c>
      <c r="E502">
        <f>VLOOKUP('Needs Work&gt;5DB Units Comparison'!A502, 'CARA Test'!$A$2:$C$1137, 3, FALSE)</f>
        <v/>
      </c>
      <c r="F502">
        <f>VLOOKUP('Needs Work&gt;5DB Units Comparison'!$A502, 'CARA Prod2'!$A$2:$C$1138, 2, FALSE)</f>
        <v/>
      </c>
      <c r="G502">
        <f>VLOOKUP('Needs Work&gt;5DB Units Comparison'!$A502, 'CARA Prod2'!$A$2:$C$1138, 3, FALSE)</f>
        <v/>
      </c>
      <c r="H502">
        <f>VLOOKUP('Needs Work&gt;5DB Units Comparison'!A502, 'DataMart Test'!$A$2:$C$1137, 2, FALSE)</f>
        <v/>
      </c>
      <c r="I502">
        <f>VLOOKUP('Needs Work&gt;5DB Units Comparison'!A502, 'DataMart Test'!$A$2:$C$1137, 3, FALSE)</f>
        <v/>
      </c>
      <c r="J502">
        <f>VLOOKUP('Needs Work&gt;5DB Units Comparison'!A502, 'DataMart Prod'!$A$2:$C$1137, 2, FALSE)</f>
        <v/>
      </c>
      <c r="K502">
        <f>VLOOKUP('Needs Work&gt;5DB Units Comparison'!A502, 'DataMart Prod'!$A$2:$C$1137, 3, FALSE)</f>
        <v/>
      </c>
      <c r="L502">
        <f>IF(AND(B502=D502, B502=F502, B502=H502, B502=J502), TRUE, FALSE)</f>
        <v/>
      </c>
      <c r="M502">
        <f>IF(C502=0, AND(E502=1, G502=1, I502=1, K502=1), AND(E502=0, G502=0, I502=0, K502=0))</f>
        <v/>
      </c>
    </row>
    <row r="503">
      <c r="A503" s="3">
        <f>'PALS Prod'!H504</f>
        <v/>
      </c>
      <c r="B503">
        <f>VLOOKUP(A503, 'PALS Prod'!$H$3:$J$863, 2, FALSE)</f>
        <v/>
      </c>
      <c r="C503">
        <f>VLOOKUP(A503, 'PALS Prod'!$H$3:$J$863, 3, FALSE)</f>
        <v/>
      </c>
      <c r="D503">
        <f>VLOOKUP('Needs Work&gt;5DB Units Comparison'!A503, 'CARA Test'!$A$2:$C$1137, 2, FALSE)</f>
        <v/>
      </c>
      <c r="E503">
        <f>VLOOKUP('Needs Work&gt;5DB Units Comparison'!A503, 'CARA Test'!$A$2:$C$1137, 3, FALSE)</f>
        <v/>
      </c>
      <c r="F503">
        <f>VLOOKUP('Needs Work&gt;5DB Units Comparison'!$A503, 'CARA Prod2'!$A$2:$C$1138, 2, FALSE)</f>
        <v/>
      </c>
      <c r="G503">
        <f>VLOOKUP('Needs Work&gt;5DB Units Comparison'!$A503, 'CARA Prod2'!$A$2:$C$1138, 3, FALSE)</f>
        <v/>
      </c>
      <c r="H503">
        <f>VLOOKUP('Needs Work&gt;5DB Units Comparison'!A503, 'DataMart Test'!$A$2:$C$1137, 2, FALSE)</f>
        <v/>
      </c>
      <c r="I503">
        <f>VLOOKUP('Needs Work&gt;5DB Units Comparison'!A503, 'DataMart Test'!$A$2:$C$1137, 3, FALSE)</f>
        <v/>
      </c>
      <c r="J503">
        <f>VLOOKUP('Needs Work&gt;5DB Units Comparison'!A503, 'DataMart Prod'!$A$2:$C$1137, 2, FALSE)</f>
        <v/>
      </c>
      <c r="K503">
        <f>VLOOKUP('Needs Work&gt;5DB Units Comparison'!A503, 'DataMart Prod'!$A$2:$C$1137, 3, FALSE)</f>
        <v/>
      </c>
      <c r="L503">
        <f>IF(AND(B503=D503, B503=F503, B503=H503, B503=J503), TRUE, FALSE)</f>
        <v/>
      </c>
      <c r="M503">
        <f>IF(C503=0, AND(E503=1, G503=1, I503=1, K503=1), AND(E503=0, G503=0, I503=0, K503=0))</f>
        <v/>
      </c>
    </row>
    <row r="504">
      <c r="A504" s="3">
        <f>'PALS Prod'!H505</f>
        <v/>
      </c>
      <c r="B504">
        <f>VLOOKUP(A504, 'PALS Prod'!$H$3:$J$863, 2, FALSE)</f>
        <v/>
      </c>
      <c r="C504">
        <f>VLOOKUP(A504, 'PALS Prod'!$H$3:$J$863, 3, FALSE)</f>
        <v/>
      </c>
      <c r="D504">
        <f>VLOOKUP('Needs Work&gt;5DB Units Comparison'!A504, 'CARA Test'!$A$2:$C$1137, 2, FALSE)</f>
        <v/>
      </c>
      <c r="E504">
        <f>VLOOKUP('Needs Work&gt;5DB Units Comparison'!A504, 'CARA Test'!$A$2:$C$1137, 3, FALSE)</f>
        <v/>
      </c>
      <c r="F504">
        <f>VLOOKUP('Needs Work&gt;5DB Units Comparison'!$A504, 'CARA Prod2'!$A$2:$C$1138, 2, FALSE)</f>
        <v/>
      </c>
      <c r="G504">
        <f>VLOOKUP('Needs Work&gt;5DB Units Comparison'!$A504, 'CARA Prod2'!$A$2:$C$1138, 3, FALSE)</f>
        <v/>
      </c>
      <c r="H504">
        <f>VLOOKUP('Needs Work&gt;5DB Units Comparison'!A504, 'DataMart Test'!$A$2:$C$1137, 2, FALSE)</f>
        <v/>
      </c>
      <c r="I504">
        <f>VLOOKUP('Needs Work&gt;5DB Units Comparison'!A504, 'DataMart Test'!$A$2:$C$1137, 3, FALSE)</f>
        <v/>
      </c>
      <c r="J504">
        <f>VLOOKUP('Needs Work&gt;5DB Units Comparison'!A504, 'DataMart Prod'!$A$2:$C$1137, 2, FALSE)</f>
        <v/>
      </c>
      <c r="K504">
        <f>VLOOKUP('Needs Work&gt;5DB Units Comparison'!A504, 'DataMart Prod'!$A$2:$C$1137, 3, FALSE)</f>
        <v/>
      </c>
      <c r="L504">
        <f>IF(AND(B504=D504, B504=F504, B504=H504, B504=J504), TRUE, FALSE)</f>
        <v/>
      </c>
      <c r="M504">
        <f>IF(C504=0, AND(E504=1, G504=1, I504=1, K504=1), AND(E504=0, G504=0, I504=0, K504=0))</f>
        <v/>
      </c>
    </row>
    <row r="505">
      <c r="A505" s="3">
        <f>'PALS Prod'!H506</f>
        <v/>
      </c>
      <c r="B505">
        <f>VLOOKUP(A505, 'PALS Prod'!$H$3:$J$863, 2, FALSE)</f>
        <v/>
      </c>
      <c r="C505">
        <f>VLOOKUP(A505, 'PALS Prod'!$H$3:$J$863, 3, FALSE)</f>
        <v/>
      </c>
      <c r="D505">
        <f>VLOOKUP('Needs Work&gt;5DB Units Comparison'!A505, 'CARA Test'!$A$2:$C$1137, 2, FALSE)</f>
        <v/>
      </c>
      <c r="E505">
        <f>VLOOKUP('Needs Work&gt;5DB Units Comparison'!A505, 'CARA Test'!$A$2:$C$1137, 3, FALSE)</f>
        <v/>
      </c>
      <c r="F505">
        <f>VLOOKUP('Needs Work&gt;5DB Units Comparison'!$A505, 'CARA Prod2'!$A$2:$C$1138, 2, FALSE)</f>
        <v/>
      </c>
      <c r="G505">
        <f>VLOOKUP('Needs Work&gt;5DB Units Comparison'!$A505, 'CARA Prod2'!$A$2:$C$1138, 3, FALSE)</f>
        <v/>
      </c>
      <c r="H505">
        <f>VLOOKUP('Needs Work&gt;5DB Units Comparison'!A505, 'DataMart Test'!$A$2:$C$1137, 2, FALSE)</f>
        <v/>
      </c>
      <c r="I505">
        <f>VLOOKUP('Needs Work&gt;5DB Units Comparison'!A505, 'DataMart Test'!$A$2:$C$1137, 3, FALSE)</f>
        <v/>
      </c>
      <c r="J505">
        <f>VLOOKUP('Needs Work&gt;5DB Units Comparison'!A505, 'DataMart Prod'!$A$2:$C$1137, 2, FALSE)</f>
        <v/>
      </c>
      <c r="K505">
        <f>VLOOKUP('Needs Work&gt;5DB Units Comparison'!A505, 'DataMart Prod'!$A$2:$C$1137, 3, FALSE)</f>
        <v/>
      </c>
      <c r="L505">
        <f>IF(AND(B505=D505, B505=F505, B505=H505, B505=J505), TRUE, FALSE)</f>
        <v/>
      </c>
      <c r="M505">
        <f>IF(C505=0, AND(E505=1, G505=1, I505=1, K505=1), AND(E505=0, G505=0, I505=0, K505=0))</f>
        <v/>
      </c>
    </row>
    <row r="506">
      <c r="A506" s="3">
        <f>'PALS Prod'!H507</f>
        <v/>
      </c>
      <c r="B506">
        <f>VLOOKUP(A506, 'PALS Prod'!$H$3:$J$863, 2, FALSE)</f>
        <v/>
      </c>
      <c r="C506">
        <f>VLOOKUP(A506, 'PALS Prod'!$H$3:$J$863, 3, FALSE)</f>
        <v/>
      </c>
      <c r="D506">
        <f>VLOOKUP('Needs Work&gt;5DB Units Comparison'!A506, 'CARA Test'!$A$2:$C$1137, 2, FALSE)</f>
        <v/>
      </c>
      <c r="E506">
        <f>VLOOKUP('Needs Work&gt;5DB Units Comparison'!A506, 'CARA Test'!$A$2:$C$1137, 3, FALSE)</f>
        <v/>
      </c>
      <c r="F506">
        <f>VLOOKUP('Needs Work&gt;5DB Units Comparison'!$A506, 'CARA Prod2'!$A$2:$C$1138, 2, FALSE)</f>
        <v/>
      </c>
      <c r="G506">
        <f>VLOOKUP('Needs Work&gt;5DB Units Comparison'!$A506, 'CARA Prod2'!$A$2:$C$1138, 3, FALSE)</f>
        <v/>
      </c>
      <c r="H506">
        <f>VLOOKUP('Needs Work&gt;5DB Units Comparison'!A506, 'DataMart Test'!$A$2:$C$1137, 2, FALSE)</f>
        <v/>
      </c>
      <c r="I506">
        <f>VLOOKUP('Needs Work&gt;5DB Units Comparison'!A506, 'DataMart Test'!$A$2:$C$1137, 3, FALSE)</f>
        <v/>
      </c>
      <c r="J506">
        <f>VLOOKUP('Needs Work&gt;5DB Units Comparison'!A506, 'DataMart Prod'!$A$2:$C$1137, 2, FALSE)</f>
        <v/>
      </c>
      <c r="K506">
        <f>VLOOKUP('Needs Work&gt;5DB Units Comparison'!A506, 'DataMart Prod'!$A$2:$C$1137, 3, FALSE)</f>
        <v/>
      </c>
      <c r="L506">
        <f>IF(AND(B506=D506, B506=F506, B506=H506, B506=J506), TRUE, FALSE)</f>
        <v/>
      </c>
      <c r="M506">
        <f>IF(C506=0, AND(E506=1, G506=1, I506=1, K506=1), AND(E506=0, G506=0, I506=0, K506=0))</f>
        <v/>
      </c>
    </row>
    <row r="507">
      <c r="A507" s="3">
        <f>'PALS Prod'!H508</f>
        <v/>
      </c>
      <c r="B507">
        <f>VLOOKUP(A507, 'PALS Prod'!$H$3:$J$863, 2, FALSE)</f>
        <v/>
      </c>
      <c r="C507">
        <f>VLOOKUP(A507, 'PALS Prod'!$H$3:$J$863, 3, FALSE)</f>
        <v/>
      </c>
      <c r="D507">
        <f>VLOOKUP('Needs Work&gt;5DB Units Comparison'!A507, 'CARA Test'!$A$2:$C$1137, 2, FALSE)</f>
        <v/>
      </c>
      <c r="E507">
        <f>VLOOKUP('Needs Work&gt;5DB Units Comparison'!A507, 'CARA Test'!$A$2:$C$1137, 3, FALSE)</f>
        <v/>
      </c>
      <c r="F507">
        <f>VLOOKUP('Needs Work&gt;5DB Units Comparison'!$A507, 'CARA Prod2'!$A$2:$C$1138, 2, FALSE)</f>
        <v/>
      </c>
      <c r="G507">
        <f>VLOOKUP('Needs Work&gt;5DB Units Comparison'!$A507, 'CARA Prod2'!$A$2:$C$1138, 3, FALSE)</f>
        <v/>
      </c>
      <c r="H507">
        <f>VLOOKUP('Needs Work&gt;5DB Units Comparison'!A507, 'DataMart Test'!$A$2:$C$1137, 2, FALSE)</f>
        <v/>
      </c>
      <c r="I507">
        <f>VLOOKUP('Needs Work&gt;5DB Units Comparison'!A507, 'DataMart Test'!$A$2:$C$1137, 3, FALSE)</f>
        <v/>
      </c>
      <c r="J507">
        <f>VLOOKUP('Needs Work&gt;5DB Units Comparison'!A507, 'DataMart Prod'!$A$2:$C$1137, 2, FALSE)</f>
        <v/>
      </c>
      <c r="K507">
        <f>VLOOKUP('Needs Work&gt;5DB Units Comparison'!A507, 'DataMart Prod'!$A$2:$C$1137, 3, FALSE)</f>
        <v/>
      </c>
      <c r="L507">
        <f>IF(AND(B507=D507, B507=F507, B507=H507, B507=J507), TRUE, FALSE)</f>
        <v/>
      </c>
      <c r="M507">
        <f>IF(C507=0, AND(E507=1, G507=1, I507=1, K507=1), AND(E507=0, G507=0, I507=0, K507=0))</f>
        <v/>
      </c>
    </row>
    <row r="508">
      <c r="A508" s="3">
        <f>'PALS Prod'!H509</f>
        <v/>
      </c>
      <c r="B508">
        <f>VLOOKUP(A508, 'PALS Prod'!$H$3:$J$863, 2, FALSE)</f>
        <v/>
      </c>
      <c r="C508">
        <f>VLOOKUP(A508, 'PALS Prod'!$H$3:$J$863, 3, FALSE)</f>
        <v/>
      </c>
      <c r="D508">
        <f>VLOOKUP('Needs Work&gt;5DB Units Comparison'!A508, 'CARA Test'!$A$2:$C$1137, 2, FALSE)</f>
        <v/>
      </c>
      <c r="E508">
        <f>VLOOKUP('Needs Work&gt;5DB Units Comparison'!A508, 'CARA Test'!$A$2:$C$1137, 3, FALSE)</f>
        <v/>
      </c>
      <c r="F508">
        <f>VLOOKUP('Needs Work&gt;5DB Units Comparison'!$A508, 'CARA Prod2'!$A$2:$C$1138, 2, FALSE)</f>
        <v/>
      </c>
      <c r="G508">
        <f>VLOOKUP('Needs Work&gt;5DB Units Comparison'!$A508, 'CARA Prod2'!$A$2:$C$1138, 3, FALSE)</f>
        <v/>
      </c>
      <c r="H508">
        <f>VLOOKUP('Needs Work&gt;5DB Units Comparison'!A508, 'DataMart Test'!$A$2:$C$1137, 2, FALSE)</f>
        <v/>
      </c>
      <c r="I508">
        <f>VLOOKUP('Needs Work&gt;5DB Units Comparison'!A508, 'DataMart Test'!$A$2:$C$1137, 3, FALSE)</f>
        <v/>
      </c>
      <c r="J508">
        <f>VLOOKUP('Needs Work&gt;5DB Units Comparison'!A508, 'DataMart Prod'!$A$2:$C$1137, 2, FALSE)</f>
        <v/>
      </c>
      <c r="K508">
        <f>VLOOKUP('Needs Work&gt;5DB Units Comparison'!A508, 'DataMart Prod'!$A$2:$C$1137, 3, FALSE)</f>
        <v/>
      </c>
      <c r="L508">
        <f>IF(AND(B508=D508, B508=F508, B508=H508, B508=J508), TRUE, FALSE)</f>
        <v/>
      </c>
      <c r="M508">
        <f>IF(C508=0, AND(E508=1, G508=1, I508=1, K508=1), AND(E508=0, G508=0, I508=0, K508=0))</f>
        <v/>
      </c>
    </row>
    <row r="509">
      <c r="A509" s="3">
        <f>'PALS Prod'!H510</f>
        <v/>
      </c>
      <c r="B509">
        <f>VLOOKUP(A509, 'PALS Prod'!$H$3:$J$863, 2, FALSE)</f>
        <v/>
      </c>
      <c r="C509">
        <f>VLOOKUP(A509, 'PALS Prod'!$H$3:$J$863, 3, FALSE)</f>
        <v/>
      </c>
      <c r="D509">
        <f>VLOOKUP('Needs Work&gt;5DB Units Comparison'!A509, 'CARA Test'!$A$2:$C$1137, 2, FALSE)</f>
        <v/>
      </c>
      <c r="E509">
        <f>VLOOKUP('Needs Work&gt;5DB Units Comparison'!A509, 'CARA Test'!$A$2:$C$1137, 3, FALSE)</f>
        <v/>
      </c>
      <c r="F509">
        <f>VLOOKUP('Needs Work&gt;5DB Units Comparison'!$A509, 'CARA Prod2'!$A$2:$C$1138, 2, FALSE)</f>
        <v/>
      </c>
      <c r="G509">
        <f>VLOOKUP('Needs Work&gt;5DB Units Comparison'!$A509, 'CARA Prod2'!$A$2:$C$1138, 3, FALSE)</f>
        <v/>
      </c>
      <c r="H509">
        <f>VLOOKUP('Needs Work&gt;5DB Units Comparison'!A509, 'DataMart Test'!$A$2:$C$1137, 2, FALSE)</f>
        <v/>
      </c>
      <c r="I509">
        <f>VLOOKUP('Needs Work&gt;5DB Units Comparison'!A509, 'DataMart Test'!$A$2:$C$1137, 3, FALSE)</f>
        <v/>
      </c>
      <c r="J509">
        <f>VLOOKUP('Needs Work&gt;5DB Units Comparison'!A509, 'DataMart Prod'!$A$2:$C$1137, 2, FALSE)</f>
        <v/>
      </c>
      <c r="K509">
        <f>VLOOKUP('Needs Work&gt;5DB Units Comparison'!A509, 'DataMart Prod'!$A$2:$C$1137, 3, FALSE)</f>
        <v/>
      </c>
      <c r="L509">
        <f>IF(AND(B509=D509, B509=F509, B509=H509, B509=J509), TRUE, FALSE)</f>
        <v/>
      </c>
      <c r="M509">
        <f>IF(C509=0, AND(E509=1, G509=1, I509=1, K509=1), AND(E509=0, G509=0, I509=0, K509=0))</f>
        <v/>
      </c>
    </row>
    <row r="510">
      <c r="A510" s="3">
        <f>'PALS Prod'!H511</f>
        <v/>
      </c>
      <c r="B510">
        <f>VLOOKUP(A510, 'PALS Prod'!$H$3:$J$863, 2, FALSE)</f>
        <v/>
      </c>
      <c r="C510">
        <f>VLOOKUP(A510, 'PALS Prod'!$H$3:$J$863, 3, FALSE)</f>
        <v/>
      </c>
      <c r="D510">
        <f>VLOOKUP('Needs Work&gt;5DB Units Comparison'!A510, 'CARA Test'!$A$2:$C$1137, 2, FALSE)</f>
        <v/>
      </c>
      <c r="E510">
        <f>VLOOKUP('Needs Work&gt;5DB Units Comparison'!A510, 'CARA Test'!$A$2:$C$1137, 3, FALSE)</f>
        <v/>
      </c>
      <c r="F510">
        <f>VLOOKUP('Needs Work&gt;5DB Units Comparison'!$A510, 'CARA Prod2'!$A$2:$C$1138, 2, FALSE)</f>
        <v/>
      </c>
      <c r="G510">
        <f>VLOOKUP('Needs Work&gt;5DB Units Comparison'!$A510, 'CARA Prod2'!$A$2:$C$1138, 3, FALSE)</f>
        <v/>
      </c>
      <c r="H510">
        <f>VLOOKUP('Needs Work&gt;5DB Units Comparison'!A510, 'DataMart Test'!$A$2:$C$1137, 2, FALSE)</f>
        <v/>
      </c>
      <c r="I510">
        <f>VLOOKUP('Needs Work&gt;5DB Units Comparison'!A510, 'DataMart Test'!$A$2:$C$1137, 3, FALSE)</f>
        <v/>
      </c>
      <c r="J510">
        <f>VLOOKUP('Needs Work&gt;5DB Units Comparison'!A510, 'DataMart Prod'!$A$2:$C$1137, 2, FALSE)</f>
        <v/>
      </c>
      <c r="K510">
        <f>VLOOKUP('Needs Work&gt;5DB Units Comparison'!A510, 'DataMart Prod'!$A$2:$C$1137, 3, FALSE)</f>
        <v/>
      </c>
      <c r="L510">
        <f>IF(AND(B510=D510, B510=F510, B510=H510, B510=J510), TRUE, FALSE)</f>
        <v/>
      </c>
      <c r="M510">
        <f>IF(C510=0, AND(E510=1, G510=1, I510=1, K510=1), AND(E510=0, G510=0, I510=0, K510=0))</f>
        <v/>
      </c>
    </row>
    <row r="511">
      <c r="A511" s="3">
        <f>'PALS Prod'!H512</f>
        <v/>
      </c>
      <c r="B511">
        <f>VLOOKUP(A511, 'PALS Prod'!$H$3:$J$863, 2, FALSE)</f>
        <v/>
      </c>
      <c r="C511">
        <f>VLOOKUP(A511, 'PALS Prod'!$H$3:$J$863, 3, FALSE)</f>
        <v/>
      </c>
      <c r="D511">
        <f>VLOOKUP('Needs Work&gt;5DB Units Comparison'!A511, 'CARA Test'!$A$2:$C$1137, 2, FALSE)</f>
        <v/>
      </c>
      <c r="E511">
        <f>VLOOKUP('Needs Work&gt;5DB Units Comparison'!A511, 'CARA Test'!$A$2:$C$1137, 3, FALSE)</f>
        <v/>
      </c>
      <c r="F511">
        <f>VLOOKUP('Needs Work&gt;5DB Units Comparison'!$A511, 'CARA Prod2'!$A$2:$C$1138, 2, FALSE)</f>
        <v/>
      </c>
      <c r="G511">
        <f>VLOOKUP('Needs Work&gt;5DB Units Comparison'!$A511, 'CARA Prod2'!$A$2:$C$1138, 3, FALSE)</f>
        <v/>
      </c>
      <c r="H511">
        <f>VLOOKUP('Needs Work&gt;5DB Units Comparison'!A511, 'DataMart Test'!$A$2:$C$1137, 2, FALSE)</f>
        <v/>
      </c>
      <c r="I511">
        <f>VLOOKUP('Needs Work&gt;5DB Units Comparison'!A511, 'DataMart Test'!$A$2:$C$1137, 3, FALSE)</f>
        <v/>
      </c>
      <c r="J511">
        <f>VLOOKUP('Needs Work&gt;5DB Units Comparison'!A511, 'DataMart Prod'!$A$2:$C$1137, 2, FALSE)</f>
        <v/>
      </c>
      <c r="K511">
        <f>VLOOKUP('Needs Work&gt;5DB Units Comparison'!A511, 'DataMart Prod'!$A$2:$C$1137, 3, FALSE)</f>
        <v/>
      </c>
      <c r="L511">
        <f>IF(AND(B511=D511, B511=F511, B511=H511, B511=J511), TRUE, FALSE)</f>
        <v/>
      </c>
      <c r="M511">
        <f>IF(C511=0, AND(E511=1, G511=1, I511=1, K511=1), AND(E511=0, G511=0, I511=0, K511=0))</f>
        <v/>
      </c>
    </row>
    <row r="512">
      <c r="A512" s="3">
        <f>'PALS Prod'!H513</f>
        <v/>
      </c>
      <c r="B512">
        <f>VLOOKUP(A512, 'PALS Prod'!$H$3:$J$863, 2, FALSE)</f>
        <v/>
      </c>
      <c r="C512">
        <f>VLOOKUP(A512, 'PALS Prod'!$H$3:$J$863, 3, FALSE)</f>
        <v/>
      </c>
      <c r="D512">
        <f>VLOOKUP('Needs Work&gt;5DB Units Comparison'!A512, 'CARA Test'!$A$2:$C$1137, 2, FALSE)</f>
        <v/>
      </c>
      <c r="E512">
        <f>VLOOKUP('Needs Work&gt;5DB Units Comparison'!A512, 'CARA Test'!$A$2:$C$1137, 3, FALSE)</f>
        <v/>
      </c>
      <c r="F512">
        <f>VLOOKUP('Needs Work&gt;5DB Units Comparison'!$A512, 'CARA Prod2'!$A$2:$C$1138, 2, FALSE)</f>
        <v/>
      </c>
      <c r="G512">
        <f>VLOOKUP('Needs Work&gt;5DB Units Comparison'!$A512, 'CARA Prod2'!$A$2:$C$1138, 3, FALSE)</f>
        <v/>
      </c>
      <c r="H512">
        <f>VLOOKUP('Needs Work&gt;5DB Units Comparison'!A512, 'DataMart Test'!$A$2:$C$1137, 2, FALSE)</f>
        <v/>
      </c>
      <c r="I512">
        <f>VLOOKUP('Needs Work&gt;5DB Units Comparison'!A512, 'DataMart Test'!$A$2:$C$1137, 3, FALSE)</f>
        <v/>
      </c>
      <c r="J512">
        <f>VLOOKUP('Needs Work&gt;5DB Units Comparison'!A512, 'DataMart Prod'!$A$2:$C$1137, 2, FALSE)</f>
        <v/>
      </c>
      <c r="K512">
        <f>VLOOKUP('Needs Work&gt;5DB Units Comparison'!A512, 'DataMart Prod'!$A$2:$C$1137, 3, FALSE)</f>
        <v/>
      </c>
      <c r="L512">
        <f>IF(AND(B512=D512, B512=F512, B512=H512, B512=J512), TRUE, FALSE)</f>
        <v/>
      </c>
      <c r="M512">
        <f>IF(C512=0, AND(E512=1, G512=1, I512=1, K512=1), AND(E512=0, G512=0, I512=0, K512=0))</f>
        <v/>
      </c>
    </row>
    <row r="513">
      <c r="A513" s="3">
        <f>'PALS Prod'!H514</f>
        <v/>
      </c>
      <c r="B513">
        <f>VLOOKUP(A513, 'PALS Prod'!$H$3:$J$863, 2, FALSE)</f>
        <v/>
      </c>
      <c r="C513">
        <f>VLOOKUP(A513, 'PALS Prod'!$H$3:$J$863, 3, FALSE)</f>
        <v/>
      </c>
      <c r="D513">
        <f>VLOOKUP('Needs Work&gt;5DB Units Comparison'!A513, 'CARA Test'!$A$2:$C$1137, 2, FALSE)</f>
        <v/>
      </c>
      <c r="E513">
        <f>VLOOKUP('Needs Work&gt;5DB Units Comparison'!A513, 'CARA Test'!$A$2:$C$1137, 3, FALSE)</f>
        <v/>
      </c>
      <c r="F513">
        <f>VLOOKUP('Needs Work&gt;5DB Units Comparison'!$A513, 'CARA Prod2'!$A$2:$C$1138, 2, FALSE)</f>
        <v/>
      </c>
      <c r="G513">
        <f>VLOOKUP('Needs Work&gt;5DB Units Comparison'!$A513, 'CARA Prod2'!$A$2:$C$1138, 3, FALSE)</f>
        <v/>
      </c>
      <c r="H513">
        <f>VLOOKUP('Needs Work&gt;5DB Units Comparison'!A513, 'DataMart Test'!$A$2:$C$1137, 2, FALSE)</f>
        <v/>
      </c>
      <c r="I513">
        <f>VLOOKUP('Needs Work&gt;5DB Units Comparison'!A513, 'DataMart Test'!$A$2:$C$1137, 3, FALSE)</f>
        <v/>
      </c>
      <c r="J513">
        <f>VLOOKUP('Needs Work&gt;5DB Units Comparison'!A513, 'DataMart Prod'!$A$2:$C$1137, 2, FALSE)</f>
        <v/>
      </c>
      <c r="K513">
        <f>VLOOKUP('Needs Work&gt;5DB Units Comparison'!A513, 'DataMart Prod'!$A$2:$C$1137, 3, FALSE)</f>
        <v/>
      </c>
      <c r="L513">
        <f>IF(AND(B513=D513, B513=F513, B513=H513, B513=J513), TRUE, FALSE)</f>
        <v/>
      </c>
      <c r="M513">
        <f>IF(C513=0, AND(E513=1, G513=1, I513=1, K513=1), AND(E513=0, G513=0, I513=0, K513=0))</f>
        <v/>
      </c>
    </row>
    <row r="514">
      <c r="A514" s="3">
        <f>'PALS Prod'!H515</f>
        <v/>
      </c>
      <c r="B514">
        <f>VLOOKUP(A514, 'PALS Prod'!$H$3:$J$863, 2, FALSE)</f>
        <v/>
      </c>
      <c r="C514">
        <f>VLOOKUP(A514, 'PALS Prod'!$H$3:$J$863, 3, FALSE)</f>
        <v/>
      </c>
      <c r="D514">
        <f>VLOOKUP('Needs Work&gt;5DB Units Comparison'!A514, 'CARA Test'!$A$2:$C$1137, 2, FALSE)</f>
        <v/>
      </c>
      <c r="E514">
        <f>VLOOKUP('Needs Work&gt;5DB Units Comparison'!A514, 'CARA Test'!$A$2:$C$1137, 3, FALSE)</f>
        <v/>
      </c>
      <c r="F514">
        <f>VLOOKUP('Needs Work&gt;5DB Units Comparison'!$A514, 'CARA Prod2'!$A$2:$C$1138, 2, FALSE)</f>
        <v/>
      </c>
      <c r="G514">
        <f>VLOOKUP('Needs Work&gt;5DB Units Comparison'!$A514, 'CARA Prod2'!$A$2:$C$1138, 3, FALSE)</f>
        <v/>
      </c>
      <c r="H514">
        <f>VLOOKUP('Needs Work&gt;5DB Units Comparison'!A514, 'DataMart Test'!$A$2:$C$1137, 2, FALSE)</f>
        <v/>
      </c>
      <c r="I514">
        <f>VLOOKUP('Needs Work&gt;5DB Units Comparison'!A514, 'DataMart Test'!$A$2:$C$1137, 3, FALSE)</f>
        <v/>
      </c>
      <c r="J514">
        <f>VLOOKUP('Needs Work&gt;5DB Units Comparison'!A514, 'DataMart Prod'!$A$2:$C$1137, 2, FALSE)</f>
        <v/>
      </c>
      <c r="K514">
        <f>VLOOKUP('Needs Work&gt;5DB Units Comparison'!A514, 'DataMart Prod'!$A$2:$C$1137, 3, FALSE)</f>
        <v/>
      </c>
      <c r="L514">
        <f>IF(AND(B514=D514, B514=F514, B514=H514, B514=J514), TRUE, FALSE)</f>
        <v/>
      </c>
      <c r="M514">
        <f>IF(C514=0, AND(E514=1, G514=1, I514=1, K514=1), AND(E514=0, G514=0, I514=0, K514=0))</f>
        <v/>
      </c>
    </row>
    <row r="515">
      <c r="A515" s="3">
        <f>'PALS Prod'!H516</f>
        <v/>
      </c>
      <c r="B515">
        <f>VLOOKUP(A515, 'PALS Prod'!$H$3:$J$863, 2, FALSE)</f>
        <v/>
      </c>
      <c r="C515">
        <f>VLOOKUP(A515, 'PALS Prod'!$H$3:$J$863, 3, FALSE)</f>
        <v/>
      </c>
      <c r="D515">
        <f>VLOOKUP('Needs Work&gt;5DB Units Comparison'!A515, 'CARA Test'!$A$2:$C$1137, 2, FALSE)</f>
        <v/>
      </c>
      <c r="E515">
        <f>VLOOKUP('Needs Work&gt;5DB Units Comparison'!A515, 'CARA Test'!$A$2:$C$1137, 3, FALSE)</f>
        <v/>
      </c>
      <c r="F515">
        <f>VLOOKUP('Needs Work&gt;5DB Units Comparison'!$A515, 'CARA Prod2'!$A$2:$C$1138, 2, FALSE)</f>
        <v/>
      </c>
      <c r="G515">
        <f>VLOOKUP('Needs Work&gt;5DB Units Comparison'!$A515, 'CARA Prod2'!$A$2:$C$1138, 3, FALSE)</f>
        <v/>
      </c>
      <c r="H515">
        <f>VLOOKUP('Needs Work&gt;5DB Units Comparison'!A515, 'DataMart Test'!$A$2:$C$1137, 2, FALSE)</f>
        <v/>
      </c>
      <c r="I515">
        <f>VLOOKUP('Needs Work&gt;5DB Units Comparison'!A515, 'DataMart Test'!$A$2:$C$1137, 3, FALSE)</f>
        <v/>
      </c>
      <c r="J515">
        <f>VLOOKUP('Needs Work&gt;5DB Units Comparison'!A515, 'DataMart Prod'!$A$2:$C$1137, 2, FALSE)</f>
        <v/>
      </c>
      <c r="K515">
        <f>VLOOKUP('Needs Work&gt;5DB Units Comparison'!A515, 'DataMart Prod'!$A$2:$C$1137, 3, FALSE)</f>
        <v/>
      </c>
      <c r="L515">
        <f>IF(AND(B515=D515, B515=F515, B515=H515, B515=J515), TRUE, FALSE)</f>
        <v/>
      </c>
      <c r="M515">
        <f>IF(C515=0, AND(E515=1, G515=1, I515=1, K515=1), AND(E515=0, G515=0, I515=0, K515=0))</f>
        <v/>
      </c>
    </row>
    <row r="516">
      <c r="A516" s="3">
        <f>'PALS Prod'!H517</f>
        <v/>
      </c>
      <c r="B516">
        <f>VLOOKUP(A516, 'PALS Prod'!$H$3:$J$863, 2, FALSE)</f>
        <v/>
      </c>
      <c r="C516">
        <f>VLOOKUP(A516, 'PALS Prod'!$H$3:$J$863, 3, FALSE)</f>
        <v/>
      </c>
      <c r="D516">
        <f>VLOOKUP('Needs Work&gt;5DB Units Comparison'!A516, 'CARA Test'!$A$2:$C$1137, 2, FALSE)</f>
        <v/>
      </c>
      <c r="E516">
        <f>VLOOKUP('Needs Work&gt;5DB Units Comparison'!A516, 'CARA Test'!$A$2:$C$1137, 3, FALSE)</f>
        <v/>
      </c>
      <c r="F516">
        <f>VLOOKUP('Needs Work&gt;5DB Units Comparison'!$A516, 'CARA Prod2'!$A$2:$C$1138, 2, FALSE)</f>
        <v/>
      </c>
      <c r="G516">
        <f>VLOOKUP('Needs Work&gt;5DB Units Comparison'!$A516, 'CARA Prod2'!$A$2:$C$1138, 3, FALSE)</f>
        <v/>
      </c>
      <c r="H516">
        <f>VLOOKUP('Needs Work&gt;5DB Units Comparison'!A516, 'DataMart Test'!$A$2:$C$1137, 2, FALSE)</f>
        <v/>
      </c>
      <c r="I516">
        <f>VLOOKUP('Needs Work&gt;5DB Units Comparison'!A516, 'DataMart Test'!$A$2:$C$1137, 3, FALSE)</f>
        <v/>
      </c>
      <c r="J516">
        <f>VLOOKUP('Needs Work&gt;5DB Units Comparison'!A516, 'DataMart Prod'!$A$2:$C$1137, 2, FALSE)</f>
        <v/>
      </c>
      <c r="K516">
        <f>VLOOKUP('Needs Work&gt;5DB Units Comparison'!A516, 'DataMart Prod'!$A$2:$C$1137, 3, FALSE)</f>
        <v/>
      </c>
      <c r="L516">
        <f>IF(AND(B516=D516, B516=F516, B516=H516, B516=J516), TRUE, FALSE)</f>
        <v/>
      </c>
      <c r="M516">
        <f>IF(C516=0, AND(E516=1, G516=1, I516=1, K516=1), AND(E516=0, G516=0, I516=0, K516=0))</f>
        <v/>
      </c>
    </row>
    <row r="517">
      <c r="A517" s="3">
        <f>'PALS Prod'!H518</f>
        <v/>
      </c>
      <c r="B517">
        <f>VLOOKUP(A517, 'PALS Prod'!$H$3:$J$863, 2, FALSE)</f>
        <v/>
      </c>
      <c r="C517">
        <f>VLOOKUP(A517, 'PALS Prod'!$H$3:$J$863, 3, FALSE)</f>
        <v/>
      </c>
      <c r="D517">
        <f>VLOOKUP('Needs Work&gt;5DB Units Comparison'!A517, 'CARA Test'!$A$2:$C$1137, 2, FALSE)</f>
        <v/>
      </c>
      <c r="E517">
        <f>VLOOKUP('Needs Work&gt;5DB Units Comparison'!A517, 'CARA Test'!$A$2:$C$1137, 3, FALSE)</f>
        <v/>
      </c>
      <c r="F517">
        <f>VLOOKUP('Needs Work&gt;5DB Units Comparison'!$A517, 'CARA Prod2'!$A$2:$C$1138, 2, FALSE)</f>
        <v/>
      </c>
      <c r="G517">
        <f>VLOOKUP('Needs Work&gt;5DB Units Comparison'!$A517, 'CARA Prod2'!$A$2:$C$1138, 3, FALSE)</f>
        <v/>
      </c>
      <c r="H517">
        <f>VLOOKUP('Needs Work&gt;5DB Units Comparison'!A517, 'DataMart Test'!$A$2:$C$1137, 2, FALSE)</f>
        <v/>
      </c>
      <c r="I517">
        <f>VLOOKUP('Needs Work&gt;5DB Units Comparison'!A517, 'DataMart Test'!$A$2:$C$1137, 3, FALSE)</f>
        <v/>
      </c>
      <c r="J517">
        <f>VLOOKUP('Needs Work&gt;5DB Units Comparison'!A517, 'DataMart Prod'!$A$2:$C$1137, 2, FALSE)</f>
        <v/>
      </c>
      <c r="K517">
        <f>VLOOKUP('Needs Work&gt;5DB Units Comparison'!A517, 'DataMart Prod'!$A$2:$C$1137, 3, FALSE)</f>
        <v/>
      </c>
      <c r="L517">
        <f>IF(AND(B517=D517, B517=F517, B517=H517, B517=J517), TRUE, FALSE)</f>
        <v/>
      </c>
      <c r="M517">
        <f>IF(C517=0, AND(E517=1, G517=1, I517=1, K517=1), AND(E517=0, G517=0, I517=0, K517=0))</f>
        <v/>
      </c>
    </row>
    <row r="518">
      <c r="A518" s="3">
        <f>'PALS Prod'!H519</f>
        <v/>
      </c>
      <c r="B518">
        <f>VLOOKUP(A518, 'PALS Prod'!$H$3:$J$863, 2, FALSE)</f>
        <v/>
      </c>
      <c r="C518">
        <f>VLOOKUP(A518, 'PALS Prod'!$H$3:$J$863, 3, FALSE)</f>
        <v/>
      </c>
      <c r="D518">
        <f>VLOOKUP('Needs Work&gt;5DB Units Comparison'!A518, 'CARA Test'!$A$2:$C$1137, 2, FALSE)</f>
        <v/>
      </c>
      <c r="E518">
        <f>VLOOKUP('Needs Work&gt;5DB Units Comparison'!A518, 'CARA Test'!$A$2:$C$1137, 3, FALSE)</f>
        <v/>
      </c>
      <c r="F518">
        <f>VLOOKUP('Needs Work&gt;5DB Units Comparison'!$A518, 'CARA Prod2'!$A$2:$C$1138, 2, FALSE)</f>
        <v/>
      </c>
      <c r="G518">
        <f>VLOOKUP('Needs Work&gt;5DB Units Comparison'!$A518, 'CARA Prod2'!$A$2:$C$1138, 3, FALSE)</f>
        <v/>
      </c>
      <c r="H518">
        <f>VLOOKUP('Needs Work&gt;5DB Units Comparison'!A518, 'DataMart Test'!$A$2:$C$1137, 2, FALSE)</f>
        <v/>
      </c>
      <c r="I518">
        <f>VLOOKUP('Needs Work&gt;5DB Units Comparison'!A518, 'DataMart Test'!$A$2:$C$1137, 3, FALSE)</f>
        <v/>
      </c>
      <c r="J518">
        <f>VLOOKUP('Needs Work&gt;5DB Units Comparison'!A518, 'DataMart Prod'!$A$2:$C$1137, 2, FALSE)</f>
        <v/>
      </c>
      <c r="K518">
        <f>VLOOKUP('Needs Work&gt;5DB Units Comparison'!A518, 'DataMart Prod'!$A$2:$C$1137, 3, FALSE)</f>
        <v/>
      </c>
      <c r="L518">
        <f>IF(AND(B518=D518, B518=F518, B518=H518, B518=J518), TRUE, FALSE)</f>
        <v/>
      </c>
      <c r="M518">
        <f>IF(C518=0, AND(E518=1, G518=1, I518=1, K518=1), AND(E518=0, G518=0, I518=0, K518=0))</f>
        <v/>
      </c>
    </row>
    <row r="519">
      <c r="A519" s="3">
        <f>'PALS Prod'!H520</f>
        <v/>
      </c>
      <c r="B519">
        <f>VLOOKUP(A519, 'PALS Prod'!$H$3:$J$863, 2, FALSE)</f>
        <v/>
      </c>
      <c r="C519">
        <f>VLOOKUP(A519, 'PALS Prod'!$H$3:$J$863, 3, FALSE)</f>
        <v/>
      </c>
      <c r="D519">
        <f>VLOOKUP('Needs Work&gt;5DB Units Comparison'!A519, 'CARA Test'!$A$2:$C$1137, 2, FALSE)</f>
        <v/>
      </c>
      <c r="E519">
        <f>VLOOKUP('Needs Work&gt;5DB Units Comparison'!A519, 'CARA Test'!$A$2:$C$1137, 3, FALSE)</f>
        <v/>
      </c>
      <c r="F519">
        <f>VLOOKUP('Needs Work&gt;5DB Units Comparison'!$A519, 'CARA Prod2'!$A$2:$C$1138, 2, FALSE)</f>
        <v/>
      </c>
      <c r="G519">
        <f>VLOOKUP('Needs Work&gt;5DB Units Comparison'!$A519, 'CARA Prod2'!$A$2:$C$1138, 3, FALSE)</f>
        <v/>
      </c>
      <c r="H519">
        <f>VLOOKUP('Needs Work&gt;5DB Units Comparison'!A519, 'DataMart Test'!$A$2:$C$1137, 2, FALSE)</f>
        <v/>
      </c>
      <c r="I519">
        <f>VLOOKUP('Needs Work&gt;5DB Units Comparison'!A519, 'DataMart Test'!$A$2:$C$1137, 3, FALSE)</f>
        <v/>
      </c>
      <c r="J519">
        <f>VLOOKUP('Needs Work&gt;5DB Units Comparison'!A519, 'DataMart Prod'!$A$2:$C$1137, 2, FALSE)</f>
        <v/>
      </c>
      <c r="K519">
        <f>VLOOKUP('Needs Work&gt;5DB Units Comparison'!A519, 'DataMart Prod'!$A$2:$C$1137, 3, FALSE)</f>
        <v/>
      </c>
      <c r="L519">
        <f>IF(AND(B519=D519, B519=F519, B519=H519, B519=J519), TRUE, FALSE)</f>
        <v/>
      </c>
      <c r="M519">
        <f>IF(C519=0, AND(E519=1, G519=1, I519=1, K519=1), AND(E519=0, G519=0, I519=0, K519=0))</f>
        <v/>
      </c>
    </row>
    <row r="520">
      <c r="A520" s="3">
        <f>'PALS Prod'!H521</f>
        <v/>
      </c>
      <c r="B520">
        <f>VLOOKUP(A520, 'PALS Prod'!$H$3:$J$863, 2, FALSE)</f>
        <v/>
      </c>
      <c r="C520">
        <f>VLOOKUP(A520, 'PALS Prod'!$H$3:$J$863, 3, FALSE)</f>
        <v/>
      </c>
      <c r="D520">
        <f>VLOOKUP('Needs Work&gt;5DB Units Comparison'!A520, 'CARA Test'!$A$2:$C$1137, 2, FALSE)</f>
        <v/>
      </c>
      <c r="E520">
        <f>VLOOKUP('Needs Work&gt;5DB Units Comparison'!A520, 'CARA Test'!$A$2:$C$1137, 3, FALSE)</f>
        <v/>
      </c>
      <c r="F520">
        <f>VLOOKUP('Needs Work&gt;5DB Units Comparison'!$A520, 'CARA Prod2'!$A$2:$C$1138, 2, FALSE)</f>
        <v/>
      </c>
      <c r="G520">
        <f>VLOOKUP('Needs Work&gt;5DB Units Comparison'!$A520, 'CARA Prod2'!$A$2:$C$1138, 3, FALSE)</f>
        <v/>
      </c>
      <c r="H520">
        <f>VLOOKUP('Needs Work&gt;5DB Units Comparison'!A520, 'DataMart Test'!$A$2:$C$1137, 2, FALSE)</f>
        <v/>
      </c>
      <c r="I520">
        <f>VLOOKUP('Needs Work&gt;5DB Units Comparison'!A520, 'DataMart Test'!$A$2:$C$1137, 3, FALSE)</f>
        <v/>
      </c>
      <c r="J520">
        <f>VLOOKUP('Needs Work&gt;5DB Units Comparison'!A520, 'DataMart Prod'!$A$2:$C$1137, 2, FALSE)</f>
        <v/>
      </c>
      <c r="K520">
        <f>VLOOKUP('Needs Work&gt;5DB Units Comparison'!A520, 'DataMart Prod'!$A$2:$C$1137, 3, FALSE)</f>
        <v/>
      </c>
      <c r="L520">
        <f>IF(AND(B520=D520, B520=F520, B520=H520, B520=J520), TRUE, FALSE)</f>
        <v/>
      </c>
      <c r="M520">
        <f>IF(C520=0, AND(E520=1, G520=1, I520=1, K520=1), AND(E520=0, G520=0, I520=0, K520=0))</f>
        <v/>
      </c>
    </row>
    <row r="521">
      <c r="A521" s="3">
        <f>'PALS Prod'!H522</f>
        <v/>
      </c>
      <c r="B521">
        <f>VLOOKUP(A521, 'PALS Prod'!$H$3:$J$863, 2, FALSE)</f>
        <v/>
      </c>
      <c r="C521">
        <f>VLOOKUP(A521, 'PALS Prod'!$H$3:$J$863, 3, FALSE)</f>
        <v/>
      </c>
      <c r="D521">
        <f>VLOOKUP('Needs Work&gt;5DB Units Comparison'!A521, 'CARA Test'!$A$2:$C$1137, 2, FALSE)</f>
        <v/>
      </c>
      <c r="E521">
        <f>VLOOKUP('Needs Work&gt;5DB Units Comparison'!A521, 'CARA Test'!$A$2:$C$1137, 3, FALSE)</f>
        <v/>
      </c>
      <c r="F521">
        <f>VLOOKUP('Needs Work&gt;5DB Units Comparison'!$A521, 'CARA Prod2'!$A$2:$C$1138, 2, FALSE)</f>
        <v/>
      </c>
      <c r="G521">
        <f>VLOOKUP('Needs Work&gt;5DB Units Comparison'!$A521, 'CARA Prod2'!$A$2:$C$1138, 3, FALSE)</f>
        <v/>
      </c>
      <c r="H521">
        <f>VLOOKUP('Needs Work&gt;5DB Units Comparison'!A521, 'DataMart Test'!$A$2:$C$1137, 2, FALSE)</f>
        <v/>
      </c>
      <c r="I521">
        <f>VLOOKUP('Needs Work&gt;5DB Units Comparison'!A521, 'DataMart Test'!$A$2:$C$1137, 3, FALSE)</f>
        <v/>
      </c>
      <c r="J521">
        <f>VLOOKUP('Needs Work&gt;5DB Units Comparison'!A521, 'DataMart Prod'!$A$2:$C$1137, 2, FALSE)</f>
        <v/>
      </c>
      <c r="K521">
        <f>VLOOKUP('Needs Work&gt;5DB Units Comparison'!A521, 'DataMart Prod'!$A$2:$C$1137, 3, FALSE)</f>
        <v/>
      </c>
      <c r="L521">
        <f>IF(AND(B521=D521, B521=F521, B521=H521, B521=J521), TRUE, FALSE)</f>
        <v/>
      </c>
      <c r="M521">
        <f>IF(C521=0, AND(E521=1, G521=1, I521=1, K521=1), AND(E521=0, G521=0, I521=0, K521=0))</f>
        <v/>
      </c>
    </row>
    <row r="522">
      <c r="A522" s="3">
        <f>'PALS Prod'!H523</f>
        <v/>
      </c>
      <c r="B522">
        <f>VLOOKUP(A522, 'PALS Prod'!$H$3:$J$863, 2, FALSE)</f>
        <v/>
      </c>
      <c r="C522">
        <f>VLOOKUP(A522, 'PALS Prod'!$H$3:$J$863, 3, FALSE)</f>
        <v/>
      </c>
      <c r="D522">
        <f>VLOOKUP('Needs Work&gt;5DB Units Comparison'!A522, 'CARA Test'!$A$2:$C$1137, 2, FALSE)</f>
        <v/>
      </c>
      <c r="E522">
        <f>VLOOKUP('Needs Work&gt;5DB Units Comparison'!A522, 'CARA Test'!$A$2:$C$1137, 3, FALSE)</f>
        <v/>
      </c>
      <c r="F522">
        <f>VLOOKUP('Needs Work&gt;5DB Units Comparison'!$A522, 'CARA Prod2'!$A$2:$C$1138, 2, FALSE)</f>
        <v/>
      </c>
      <c r="G522">
        <f>VLOOKUP('Needs Work&gt;5DB Units Comparison'!$A522, 'CARA Prod2'!$A$2:$C$1138, 3, FALSE)</f>
        <v/>
      </c>
      <c r="H522">
        <f>VLOOKUP('Needs Work&gt;5DB Units Comparison'!A522, 'DataMart Test'!$A$2:$C$1137, 2, FALSE)</f>
        <v/>
      </c>
      <c r="I522">
        <f>VLOOKUP('Needs Work&gt;5DB Units Comparison'!A522, 'DataMart Test'!$A$2:$C$1137, 3, FALSE)</f>
        <v/>
      </c>
      <c r="J522">
        <f>VLOOKUP('Needs Work&gt;5DB Units Comparison'!A522, 'DataMart Prod'!$A$2:$C$1137, 2, FALSE)</f>
        <v/>
      </c>
      <c r="K522">
        <f>VLOOKUP('Needs Work&gt;5DB Units Comparison'!A522, 'DataMart Prod'!$A$2:$C$1137, 3, FALSE)</f>
        <v/>
      </c>
      <c r="L522">
        <f>IF(AND(B522=D522, B522=F522, B522=H522, B522=J522), TRUE, FALSE)</f>
        <v/>
      </c>
      <c r="M522">
        <f>IF(C522=0, AND(E522=1, G522=1, I522=1, K522=1), AND(E522=0, G522=0, I522=0, K522=0))</f>
        <v/>
      </c>
    </row>
    <row r="523">
      <c r="A523" s="3">
        <f>'PALS Prod'!H524</f>
        <v/>
      </c>
      <c r="B523">
        <f>VLOOKUP(A523, 'PALS Prod'!$H$3:$J$863, 2, FALSE)</f>
        <v/>
      </c>
      <c r="C523">
        <f>VLOOKUP(A523, 'PALS Prod'!$H$3:$J$863, 3, FALSE)</f>
        <v/>
      </c>
      <c r="D523">
        <f>VLOOKUP('Needs Work&gt;5DB Units Comparison'!A523, 'CARA Test'!$A$2:$C$1137, 2, FALSE)</f>
        <v/>
      </c>
      <c r="E523">
        <f>VLOOKUP('Needs Work&gt;5DB Units Comparison'!A523, 'CARA Test'!$A$2:$C$1137, 3, FALSE)</f>
        <v/>
      </c>
      <c r="F523">
        <f>VLOOKUP('Needs Work&gt;5DB Units Comparison'!$A523, 'CARA Prod2'!$A$2:$C$1138, 2, FALSE)</f>
        <v/>
      </c>
      <c r="G523">
        <f>VLOOKUP('Needs Work&gt;5DB Units Comparison'!$A523, 'CARA Prod2'!$A$2:$C$1138, 3, FALSE)</f>
        <v/>
      </c>
      <c r="H523">
        <f>VLOOKUP('Needs Work&gt;5DB Units Comparison'!A523, 'DataMart Test'!$A$2:$C$1137, 2, FALSE)</f>
        <v/>
      </c>
      <c r="I523">
        <f>VLOOKUP('Needs Work&gt;5DB Units Comparison'!A523, 'DataMart Test'!$A$2:$C$1137, 3, FALSE)</f>
        <v/>
      </c>
      <c r="J523">
        <f>VLOOKUP('Needs Work&gt;5DB Units Comparison'!A523, 'DataMart Prod'!$A$2:$C$1137, 2, FALSE)</f>
        <v/>
      </c>
      <c r="K523">
        <f>VLOOKUP('Needs Work&gt;5DB Units Comparison'!A523, 'DataMart Prod'!$A$2:$C$1137, 3, FALSE)</f>
        <v/>
      </c>
      <c r="L523">
        <f>IF(AND(B523=D523, B523=F523, B523=H523, B523=J523), TRUE, FALSE)</f>
        <v/>
      </c>
      <c r="M523">
        <f>IF(C523=0, AND(E523=1, G523=1, I523=1, K523=1), AND(E523=0, G523=0, I523=0, K523=0))</f>
        <v/>
      </c>
    </row>
    <row r="524">
      <c r="A524" s="3">
        <f>'PALS Prod'!H525</f>
        <v/>
      </c>
      <c r="B524">
        <f>VLOOKUP(A524, 'PALS Prod'!$H$3:$J$863, 2, FALSE)</f>
        <v/>
      </c>
      <c r="C524">
        <f>VLOOKUP(A524, 'PALS Prod'!$H$3:$J$863, 3, FALSE)</f>
        <v/>
      </c>
      <c r="D524">
        <f>VLOOKUP('Needs Work&gt;5DB Units Comparison'!A524, 'CARA Test'!$A$2:$C$1137, 2, FALSE)</f>
        <v/>
      </c>
      <c r="E524">
        <f>VLOOKUP('Needs Work&gt;5DB Units Comparison'!A524, 'CARA Test'!$A$2:$C$1137, 3, FALSE)</f>
        <v/>
      </c>
      <c r="F524">
        <f>VLOOKUP('Needs Work&gt;5DB Units Comparison'!$A524, 'CARA Prod2'!$A$2:$C$1138, 2, FALSE)</f>
        <v/>
      </c>
      <c r="G524">
        <f>VLOOKUP('Needs Work&gt;5DB Units Comparison'!$A524, 'CARA Prod2'!$A$2:$C$1138, 3, FALSE)</f>
        <v/>
      </c>
      <c r="H524">
        <f>VLOOKUP('Needs Work&gt;5DB Units Comparison'!A524, 'DataMart Test'!$A$2:$C$1137, 2, FALSE)</f>
        <v/>
      </c>
      <c r="I524">
        <f>VLOOKUP('Needs Work&gt;5DB Units Comparison'!A524, 'DataMart Test'!$A$2:$C$1137, 3, FALSE)</f>
        <v/>
      </c>
      <c r="J524">
        <f>VLOOKUP('Needs Work&gt;5DB Units Comparison'!A524, 'DataMart Prod'!$A$2:$C$1137, 2, FALSE)</f>
        <v/>
      </c>
      <c r="K524">
        <f>VLOOKUP('Needs Work&gt;5DB Units Comparison'!A524, 'DataMart Prod'!$A$2:$C$1137, 3, FALSE)</f>
        <v/>
      </c>
      <c r="L524">
        <f>IF(AND(B524=D524, B524=F524, B524=H524, B524=J524), TRUE, FALSE)</f>
        <v/>
      </c>
      <c r="M524">
        <f>IF(C524=0, AND(E524=1, G524=1, I524=1, K524=1), AND(E524=0, G524=0, I524=0, K524=0))</f>
        <v/>
      </c>
    </row>
    <row r="525">
      <c r="A525" s="3">
        <f>'PALS Prod'!H526</f>
        <v/>
      </c>
      <c r="B525">
        <f>VLOOKUP(A525, 'PALS Prod'!$H$3:$J$863, 2, FALSE)</f>
        <v/>
      </c>
      <c r="C525">
        <f>VLOOKUP(A525, 'PALS Prod'!$H$3:$J$863, 3, FALSE)</f>
        <v/>
      </c>
      <c r="D525">
        <f>VLOOKUP('Needs Work&gt;5DB Units Comparison'!A525, 'CARA Test'!$A$2:$C$1137, 2, FALSE)</f>
        <v/>
      </c>
      <c r="E525">
        <f>VLOOKUP('Needs Work&gt;5DB Units Comparison'!A525, 'CARA Test'!$A$2:$C$1137, 3, FALSE)</f>
        <v/>
      </c>
      <c r="F525">
        <f>VLOOKUP('Needs Work&gt;5DB Units Comparison'!$A525, 'CARA Prod2'!$A$2:$C$1138, 2, FALSE)</f>
        <v/>
      </c>
      <c r="G525">
        <f>VLOOKUP('Needs Work&gt;5DB Units Comparison'!$A525, 'CARA Prod2'!$A$2:$C$1138, 3, FALSE)</f>
        <v/>
      </c>
      <c r="H525">
        <f>VLOOKUP('Needs Work&gt;5DB Units Comparison'!A525, 'DataMart Test'!$A$2:$C$1137, 2, FALSE)</f>
        <v/>
      </c>
      <c r="I525">
        <f>VLOOKUP('Needs Work&gt;5DB Units Comparison'!A525, 'DataMart Test'!$A$2:$C$1137, 3, FALSE)</f>
        <v/>
      </c>
      <c r="J525">
        <f>VLOOKUP('Needs Work&gt;5DB Units Comparison'!A525, 'DataMart Prod'!$A$2:$C$1137, 2, FALSE)</f>
        <v/>
      </c>
      <c r="K525">
        <f>VLOOKUP('Needs Work&gt;5DB Units Comparison'!A525, 'DataMart Prod'!$A$2:$C$1137, 3, FALSE)</f>
        <v/>
      </c>
      <c r="L525">
        <f>IF(AND(B525=D525, B525=F525, B525=H525, B525=J525), TRUE, FALSE)</f>
        <v/>
      </c>
      <c r="M525">
        <f>IF(C525=0, AND(E525=1, G525=1, I525=1, K525=1), AND(E525=0, G525=0, I525=0, K525=0))</f>
        <v/>
      </c>
    </row>
    <row r="526">
      <c r="A526" s="3">
        <f>'PALS Prod'!H527</f>
        <v/>
      </c>
      <c r="B526">
        <f>VLOOKUP(A526, 'PALS Prod'!$H$3:$J$863, 2, FALSE)</f>
        <v/>
      </c>
      <c r="C526">
        <f>VLOOKUP(A526, 'PALS Prod'!$H$3:$J$863, 3, FALSE)</f>
        <v/>
      </c>
      <c r="D526">
        <f>VLOOKUP('Needs Work&gt;5DB Units Comparison'!A526, 'CARA Test'!$A$2:$C$1137, 2, FALSE)</f>
        <v/>
      </c>
      <c r="E526">
        <f>VLOOKUP('Needs Work&gt;5DB Units Comparison'!A526, 'CARA Test'!$A$2:$C$1137, 3, FALSE)</f>
        <v/>
      </c>
      <c r="F526">
        <f>VLOOKUP('Needs Work&gt;5DB Units Comparison'!$A526, 'CARA Prod2'!$A$2:$C$1138, 2, FALSE)</f>
        <v/>
      </c>
      <c r="G526">
        <f>VLOOKUP('Needs Work&gt;5DB Units Comparison'!$A526, 'CARA Prod2'!$A$2:$C$1138, 3, FALSE)</f>
        <v/>
      </c>
      <c r="H526">
        <f>VLOOKUP('Needs Work&gt;5DB Units Comparison'!A526, 'DataMart Test'!$A$2:$C$1137, 2, FALSE)</f>
        <v/>
      </c>
      <c r="I526">
        <f>VLOOKUP('Needs Work&gt;5DB Units Comparison'!A526, 'DataMart Test'!$A$2:$C$1137, 3, FALSE)</f>
        <v/>
      </c>
      <c r="J526">
        <f>VLOOKUP('Needs Work&gt;5DB Units Comparison'!A526, 'DataMart Prod'!$A$2:$C$1137, 2, FALSE)</f>
        <v/>
      </c>
      <c r="K526">
        <f>VLOOKUP('Needs Work&gt;5DB Units Comparison'!A526, 'DataMart Prod'!$A$2:$C$1137, 3, FALSE)</f>
        <v/>
      </c>
      <c r="L526">
        <f>IF(AND(B526=D526, B526=F526, B526=H526, B526=J526), TRUE, FALSE)</f>
        <v/>
      </c>
      <c r="M526">
        <f>IF(C526=0, AND(E526=1, G526=1, I526=1, K526=1), AND(E526=0, G526=0, I526=0, K526=0))</f>
        <v/>
      </c>
    </row>
    <row r="527">
      <c r="A527" s="3">
        <f>'PALS Prod'!H528</f>
        <v/>
      </c>
      <c r="B527">
        <f>VLOOKUP(A527, 'PALS Prod'!$H$3:$J$863, 2, FALSE)</f>
        <v/>
      </c>
      <c r="C527">
        <f>VLOOKUP(A527, 'PALS Prod'!$H$3:$J$863, 3, FALSE)</f>
        <v/>
      </c>
      <c r="D527">
        <f>VLOOKUP('Needs Work&gt;5DB Units Comparison'!A527, 'CARA Test'!$A$2:$C$1137, 2, FALSE)</f>
        <v/>
      </c>
      <c r="E527">
        <f>VLOOKUP('Needs Work&gt;5DB Units Comparison'!A527, 'CARA Test'!$A$2:$C$1137, 3, FALSE)</f>
        <v/>
      </c>
      <c r="F527">
        <f>VLOOKUP('Needs Work&gt;5DB Units Comparison'!$A527, 'CARA Prod2'!$A$2:$C$1138, 2, FALSE)</f>
        <v/>
      </c>
      <c r="G527">
        <f>VLOOKUP('Needs Work&gt;5DB Units Comparison'!$A527, 'CARA Prod2'!$A$2:$C$1138, 3, FALSE)</f>
        <v/>
      </c>
      <c r="H527">
        <f>VLOOKUP('Needs Work&gt;5DB Units Comparison'!A527, 'DataMart Test'!$A$2:$C$1137, 2, FALSE)</f>
        <v/>
      </c>
      <c r="I527">
        <f>VLOOKUP('Needs Work&gt;5DB Units Comparison'!A527, 'DataMart Test'!$A$2:$C$1137, 3, FALSE)</f>
        <v/>
      </c>
      <c r="J527">
        <f>VLOOKUP('Needs Work&gt;5DB Units Comparison'!A527, 'DataMart Prod'!$A$2:$C$1137, 2, FALSE)</f>
        <v/>
      </c>
      <c r="K527">
        <f>VLOOKUP('Needs Work&gt;5DB Units Comparison'!A527, 'DataMart Prod'!$A$2:$C$1137, 3, FALSE)</f>
        <v/>
      </c>
      <c r="L527">
        <f>IF(AND(B527=D527, B527=F527, B527=H527, B527=J527), TRUE, FALSE)</f>
        <v/>
      </c>
      <c r="M527">
        <f>IF(C527=0, AND(E527=1, G527=1, I527=1, K527=1), AND(E527=0, G527=0, I527=0, K527=0))</f>
        <v/>
      </c>
    </row>
    <row r="528">
      <c r="A528" s="3">
        <f>'PALS Prod'!H529</f>
        <v/>
      </c>
      <c r="B528">
        <f>VLOOKUP(A528, 'PALS Prod'!$H$3:$J$863, 2, FALSE)</f>
        <v/>
      </c>
      <c r="C528">
        <f>VLOOKUP(A528, 'PALS Prod'!$H$3:$J$863, 3, FALSE)</f>
        <v/>
      </c>
      <c r="D528">
        <f>VLOOKUP('Needs Work&gt;5DB Units Comparison'!A528, 'CARA Test'!$A$2:$C$1137, 2, FALSE)</f>
        <v/>
      </c>
      <c r="E528">
        <f>VLOOKUP('Needs Work&gt;5DB Units Comparison'!A528, 'CARA Test'!$A$2:$C$1137, 3, FALSE)</f>
        <v/>
      </c>
      <c r="F528">
        <f>VLOOKUP('Needs Work&gt;5DB Units Comparison'!$A528, 'CARA Prod2'!$A$2:$C$1138, 2, FALSE)</f>
        <v/>
      </c>
      <c r="G528">
        <f>VLOOKUP('Needs Work&gt;5DB Units Comparison'!$A528, 'CARA Prod2'!$A$2:$C$1138, 3, FALSE)</f>
        <v/>
      </c>
      <c r="H528">
        <f>VLOOKUP('Needs Work&gt;5DB Units Comparison'!A528, 'DataMart Test'!$A$2:$C$1137, 2, FALSE)</f>
        <v/>
      </c>
      <c r="I528">
        <f>VLOOKUP('Needs Work&gt;5DB Units Comparison'!A528, 'DataMart Test'!$A$2:$C$1137, 3, FALSE)</f>
        <v/>
      </c>
      <c r="J528">
        <f>VLOOKUP('Needs Work&gt;5DB Units Comparison'!A528, 'DataMart Prod'!$A$2:$C$1137, 2, FALSE)</f>
        <v/>
      </c>
      <c r="K528">
        <f>VLOOKUP('Needs Work&gt;5DB Units Comparison'!A528, 'DataMart Prod'!$A$2:$C$1137, 3, FALSE)</f>
        <v/>
      </c>
      <c r="L528">
        <f>IF(AND(B528=D528, B528=F528, B528=H528, B528=J528), TRUE, FALSE)</f>
        <v/>
      </c>
      <c r="M528">
        <f>IF(C528=0, AND(E528=1, G528=1, I528=1, K528=1), AND(E528=0, G528=0, I528=0, K528=0))</f>
        <v/>
      </c>
    </row>
    <row r="529">
      <c r="A529" s="3">
        <f>'PALS Prod'!H530</f>
        <v/>
      </c>
      <c r="B529">
        <f>VLOOKUP(A529, 'PALS Prod'!$H$3:$J$863, 2, FALSE)</f>
        <v/>
      </c>
      <c r="C529">
        <f>VLOOKUP(A529, 'PALS Prod'!$H$3:$J$863, 3, FALSE)</f>
        <v/>
      </c>
      <c r="D529">
        <f>VLOOKUP('Needs Work&gt;5DB Units Comparison'!A529, 'CARA Test'!$A$2:$C$1137, 2, FALSE)</f>
        <v/>
      </c>
      <c r="E529">
        <f>VLOOKUP('Needs Work&gt;5DB Units Comparison'!A529, 'CARA Test'!$A$2:$C$1137, 3, FALSE)</f>
        <v/>
      </c>
      <c r="F529">
        <f>VLOOKUP('Needs Work&gt;5DB Units Comparison'!$A529, 'CARA Prod2'!$A$2:$C$1138, 2, FALSE)</f>
        <v/>
      </c>
      <c r="G529">
        <f>VLOOKUP('Needs Work&gt;5DB Units Comparison'!$A529, 'CARA Prod2'!$A$2:$C$1138, 3, FALSE)</f>
        <v/>
      </c>
      <c r="H529">
        <f>VLOOKUP('Needs Work&gt;5DB Units Comparison'!A529, 'DataMart Test'!$A$2:$C$1137, 2, FALSE)</f>
        <v/>
      </c>
      <c r="I529">
        <f>VLOOKUP('Needs Work&gt;5DB Units Comparison'!A529, 'DataMart Test'!$A$2:$C$1137, 3, FALSE)</f>
        <v/>
      </c>
      <c r="J529">
        <f>VLOOKUP('Needs Work&gt;5DB Units Comparison'!A529, 'DataMart Prod'!$A$2:$C$1137, 2, FALSE)</f>
        <v/>
      </c>
      <c r="K529">
        <f>VLOOKUP('Needs Work&gt;5DB Units Comparison'!A529, 'DataMart Prod'!$A$2:$C$1137, 3, FALSE)</f>
        <v/>
      </c>
      <c r="L529">
        <f>IF(AND(B529=D529, B529=F529, B529=H529, B529=J529), TRUE, FALSE)</f>
        <v/>
      </c>
      <c r="M529">
        <f>IF(C529=0, AND(E529=1, G529=1, I529=1, K529=1), AND(E529=0, G529=0, I529=0, K529=0))</f>
        <v/>
      </c>
    </row>
    <row r="530">
      <c r="A530" s="3">
        <f>'PALS Prod'!H531</f>
        <v/>
      </c>
      <c r="B530">
        <f>VLOOKUP(A530, 'PALS Prod'!$H$3:$J$863, 2, FALSE)</f>
        <v/>
      </c>
      <c r="C530">
        <f>VLOOKUP(A530, 'PALS Prod'!$H$3:$J$863, 3, FALSE)</f>
        <v/>
      </c>
      <c r="D530">
        <f>VLOOKUP('Needs Work&gt;5DB Units Comparison'!A530, 'CARA Test'!$A$2:$C$1137, 2, FALSE)</f>
        <v/>
      </c>
      <c r="E530">
        <f>VLOOKUP('Needs Work&gt;5DB Units Comparison'!A530, 'CARA Test'!$A$2:$C$1137, 3, FALSE)</f>
        <v/>
      </c>
      <c r="F530">
        <f>VLOOKUP('Needs Work&gt;5DB Units Comparison'!$A530, 'CARA Prod2'!$A$2:$C$1138, 2, FALSE)</f>
        <v/>
      </c>
      <c r="G530">
        <f>VLOOKUP('Needs Work&gt;5DB Units Comparison'!$A530, 'CARA Prod2'!$A$2:$C$1138, 3, FALSE)</f>
        <v/>
      </c>
      <c r="H530">
        <f>VLOOKUP('Needs Work&gt;5DB Units Comparison'!A530, 'DataMart Test'!$A$2:$C$1137, 2, FALSE)</f>
        <v/>
      </c>
      <c r="I530">
        <f>VLOOKUP('Needs Work&gt;5DB Units Comparison'!A530, 'DataMart Test'!$A$2:$C$1137, 3, FALSE)</f>
        <v/>
      </c>
      <c r="J530">
        <f>VLOOKUP('Needs Work&gt;5DB Units Comparison'!A530, 'DataMart Prod'!$A$2:$C$1137, 2, FALSE)</f>
        <v/>
      </c>
      <c r="K530">
        <f>VLOOKUP('Needs Work&gt;5DB Units Comparison'!A530, 'DataMart Prod'!$A$2:$C$1137, 3, FALSE)</f>
        <v/>
      </c>
      <c r="L530">
        <f>IF(AND(B530=D530, B530=F530, B530=H530, B530=J530), TRUE, FALSE)</f>
        <v/>
      </c>
      <c r="M530">
        <f>IF(C530=0, AND(E530=1, G530=1, I530=1, K530=1), AND(E530=0, G530=0, I530=0, K530=0))</f>
        <v/>
      </c>
    </row>
    <row r="531">
      <c r="A531" s="3">
        <f>'PALS Prod'!H532</f>
        <v/>
      </c>
      <c r="B531">
        <f>VLOOKUP(A531, 'PALS Prod'!$H$3:$J$863, 2, FALSE)</f>
        <v/>
      </c>
      <c r="C531">
        <f>VLOOKUP(A531, 'PALS Prod'!$H$3:$J$863, 3, FALSE)</f>
        <v/>
      </c>
      <c r="D531">
        <f>VLOOKUP('Needs Work&gt;5DB Units Comparison'!A531, 'CARA Test'!$A$2:$C$1137, 2, FALSE)</f>
        <v/>
      </c>
      <c r="E531">
        <f>VLOOKUP('Needs Work&gt;5DB Units Comparison'!A531, 'CARA Test'!$A$2:$C$1137, 3, FALSE)</f>
        <v/>
      </c>
      <c r="F531">
        <f>VLOOKUP('Needs Work&gt;5DB Units Comparison'!$A531, 'CARA Prod2'!$A$2:$C$1138, 2, FALSE)</f>
        <v/>
      </c>
      <c r="G531">
        <f>VLOOKUP('Needs Work&gt;5DB Units Comparison'!$A531, 'CARA Prod2'!$A$2:$C$1138, 3, FALSE)</f>
        <v/>
      </c>
      <c r="H531">
        <f>VLOOKUP('Needs Work&gt;5DB Units Comparison'!A531, 'DataMart Test'!$A$2:$C$1137, 2, FALSE)</f>
        <v/>
      </c>
      <c r="I531">
        <f>VLOOKUP('Needs Work&gt;5DB Units Comparison'!A531, 'DataMart Test'!$A$2:$C$1137, 3, FALSE)</f>
        <v/>
      </c>
      <c r="J531">
        <f>VLOOKUP('Needs Work&gt;5DB Units Comparison'!A531, 'DataMart Prod'!$A$2:$C$1137, 2, FALSE)</f>
        <v/>
      </c>
      <c r="K531">
        <f>VLOOKUP('Needs Work&gt;5DB Units Comparison'!A531, 'DataMart Prod'!$A$2:$C$1137, 3, FALSE)</f>
        <v/>
      </c>
      <c r="L531">
        <f>IF(AND(B531=D531, B531=F531, B531=H531, B531=J531), TRUE, FALSE)</f>
        <v/>
      </c>
      <c r="M531">
        <f>IF(C531=0, AND(E531=1, G531=1, I531=1, K531=1), AND(E531=0, G531=0, I531=0, K531=0))</f>
        <v/>
      </c>
    </row>
    <row r="532">
      <c r="A532" s="3">
        <f>'PALS Prod'!H533</f>
        <v/>
      </c>
      <c r="B532">
        <f>VLOOKUP(A532, 'PALS Prod'!$H$3:$J$863, 2, FALSE)</f>
        <v/>
      </c>
      <c r="C532">
        <f>VLOOKUP(A532, 'PALS Prod'!$H$3:$J$863, 3, FALSE)</f>
        <v/>
      </c>
      <c r="D532">
        <f>VLOOKUP('Needs Work&gt;5DB Units Comparison'!A532, 'CARA Test'!$A$2:$C$1137, 2, FALSE)</f>
        <v/>
      </c>
      <c r="E532">
        <f>VLOOKUP('Needs Work&gt;5DB Units Comparison'!A532, 'CARA Test'!$A$2:$C$1137, 3, FALSE)</f>
        <v/>
      </c>
      <c r="F532">
        <f>VLOOKUP('Needs Work&gt;5DB Units Comparison'!$A532, 'CARA Prod2'!$A$2:$C$1138, 2, FALSE)</f>
        <v/>
      </c>
      <c r="G532">
        <f>VLOOKUP('Needs Work&gt;5DB Units Comparison'!$A532, 'CARA Prod2'!$A$2:$C$1138, 3, FALSE)</f>
        <v/>
      </c>
      <c r="H532">
        <f>VLOOKUP('Needs Work&gt;5DB Units Comparison'!A532, 'DataMart Test'!$A$2:$C$1137, 2, FALSE)</f>
        <v/>
      </c>
      <c r="I532">
        <f>VLOOKUP('Needs Work&gt;5DB Units Comparison'!A532, 'DataMart Test'!$A$2:$C$1137, 3, FALSE)</f>
        <v/>
      </c>
      <c r="J532">
        <f>VLOOKUP('Needs Work&gt;5DB Units Comparison'!A532, 'DataMart Prod'!$A$2:$C$1137, 2, FALSE)</f>
        <v/>
      </c>
      <c r="K532">
        <f>VLOOKUP('Needs Work&gt;5DB Units Comparison'!A532, 'DataMart Prod'!$A$2:$C$1137, 3, FALSE)</f>
        <v/>
      </c>
      <c r="L532">
        <f>IF(AND(B532=D532, B532=F532, B532=H532, B532=J532), TRUE, FALSE)</f>
        <v/>
      </c>
      <c r="M532">
        <f>IF(C532=0, AND(E532=1, G532=1, I532=1, K532=1), AND(E532=0, G532=0, I532=0, K532=0))</f>
        <v/>
      </c>
    </row>
    <row r="533">
      <c r="A533" s="3">
        <f>'PALS Prod'!H534</f>
        <v/>
      </c>
      <c r="B533">
        <f>VLOOKUP(A533, 'PALS Prod'!$H$3:$J$863, 2, FALSE)</f>
        <v/>
      </c>
      <c r="C533">
        <f>VLOOKUP(A533, 'PALS Prod'!$H$3:$J$863, 3, FALSE)</f>
        <v/>
      </c>
      <c r="D533">
        <f>VLOOKUP('Needs Work&gt;5DB Units Comparison'!A533, 'CARA Test'!$A$2:$C$1137, 2, FALSE)</f>
        <v/>
      </c>
      <c r="E533">
        <f>VLOOKUP('Needs Work&gt;5DB Units Comparison'!A533, 'CARA Test'!$A$2:$C$1137, 3, FALSE)</f>
        <v/>
      </c>
      <c r="F533">
        <f>VLOOKUP('Needs Work&gt;5DB Units Comparison'!$A533, 'CARA Prod2'!$A$2:$C$1138, 2, FALSE)</f>
        <v/>
      </c>
      <c r="G533">
        <f>VLOOKUP('Needs Work&gt;5DB Units Comparison'!$A533, 'CARA Prod2'!$A$2:$C$1138, 3, FALSE)</f>
        <v/>
      </c>
      <c r="H533">
        <f>VLOOKUP('Needs Work&gt;5DB Units Comparison'!A533, 'DataMart Test'!$A$2:$C$1137, 2, FALSE)</f>
        <v/>
      </c>
      <c r="I533">
        <f>VLOOKUP('Needs Work&gt;5DB Units Comparison'!A533, 'DataMart Test'!$A$2:$C$1137, 3, FALSE)</f>
        <v/>
      </c>
      <c r="J533">
        <f>VLOOKUP('Needs Work&gt;5DB Units Comparison'!A533, 'DataMart Prod'!$A$2:$C$1137, 2, FALSE)</f>
        <v/>
      </c>
      <c r="K533">
        <f>VLOOKUP('Needs Work&gt;5DB Units Comparison'!A533, 'DataMart Prod'!$A$2:$C$1137, 3, FALSE)</f>
        <v/>
      </c>
      <c r="L533">
        <f>IF(AND(B533=D533, B533=F533, B533=H533, B533=J533), TRUE, FALSE)</f>
        <v/>
      </c>
      <c r="M533">
        <f>IF(C533=0, AND(E533=1, G533=1, I533=1, K533=1), AND(E533=0, G533=0, I533=0, K533=0))</f>
        <v/>
      </c>
    </row>
    <row r="534">
      <c r="A534" s="3">
        <f>'PALS Prod'!H535</f>
        <v/>
      </c>
      <c r="B534">
        <f>VLOOKUP(A534, 'PALS Prod'!$H$3:$J$863, 2, FALSE)</f>
        <v/>
      </c>
      <c r="C534">
        <f>VLOOKUP(A534, 'PALS Prod'!$H$3:$J$863, 3, FALSE)</f>
        <v/>
      </c>
      <c r="D534">
        <f>VLOOKUP('Needs Work&gt;5DB Units Comparison'!A534, 'CARA Test'!$A$2:$C$1137, 2, FALSE)</f>
        <v/>
      </c>
      <c r="E534">
        <f>VLOOKUP('Needs Work&gt;5DB Units Comparison'!A534, 'CARA Test'!$A$2:$C$1137, 3, FALSE)</f>
        <v/>
      </c>
      <c r="F534">
        <f>VLOOKUP('Needs Work&gt;5DB Units Comparison'!$A534, 'CARA Prod2'!$A$2:$C$1138, 2, FALSE)</f>
        <v/>
      </c>
      <c r="G534">
        <f>VLOOKUP('Needs Work&gt;5DB Units Comparison'!$A534, 'CARA Prod2'!$A$2:$C$1138, 3, FALSE)</f>
        <v/>
      </c>
      <c r="H534">
        <f>VLOOKUP('Needs Work&gt;5DB Units Comparison'!A534, 'DataMart Test'!$A$2:$C$1137, 2, FALSE)</f>
        <v/>
      </c>
      <c r="I534">
        <f>VLOOKUP('Needs Work&gt;5DB Units Comparison'!A534, 'DataMart Test'!$A$2:$C$1137, 3, FALSE)</f>
        <v/>
      </c>
      <c r="J534">
        <f>VLOOKUP('Needs Work&gt;5DB Units Comparison'!A534, 'DataMart Prod'!$A$2:$C$1137, 2, FALSE)</f>
        <v/>
      </c>
      <c r="K534">
        <f>VLOOKUP('Needs Work&gt;5DB Units Comparison'!A534, 'DataMart Prod'!$A$2:$C$1137, 3, FALSE)</f>
        <v/>
      </c>
      <c r="L534">
        <f>IF(AND(B534=D534, B534=F534, B534=H534, B534=J534), TRUE, FALSE)</f>
        <v/>
      </c>
      <c r="M534">
        <f>IF(C534=0, AND(E534=1, G534=1, I534=1, K534=1), AND(E534=0, G534=0, I534=0, K534=0))</f>
        <v/>
      </c>
    </row>
    <row r="535">
      <c r="A535" s="3">
        <f>'PALS Prod'!H536</f>
        <v/>
      </c>
      <c r="B535">
        <f>VLOOKUP(A535, 'PALS Prod'!$H$3:$J$863, 2, FALSE)</f>
        <v/>
      </c>
      <c r="C535">
        <f>VLOOKUP(A535, 'PALS Prod'!$H$3:$J$863, 3, FALSE)</f>
        <v/>
      </c>
      <c r="D535">
        <f>VLOOKUP('Needs Work&gt;5DB Units Comparison'!A535, 'CARA Test'!$A$2:$C$1137, 2, FALSE)</f>
        <v/>
      </c>
      <c r="E535">
        <f>VLOOKUP('Needs Work&gt;5DB Units Comparison'!A535, 'CARA Test'!$A$2:$C$1137, 3, FALSE)</f>
        <v/>
      </c>
      <c r="F535">
        <f>VLOOKUP('Needs Work&gt;5DB Units Comparison'!$A535, 'CARA Prod2'!$A$2:$C$1138, 2, FALSE)</f>
        <v/>
      </c>
      <c r="G535">
        <f>VLOOKUP('Needs Work&gt;5DB Units Comparison'!$A535, 'CARA Prod2'!$A$2:$C$1138, 3, FALSE)</f>
        <v/>
      </c>
      <c r="H535">
        <f>VLOOKUP('Needs Work&gt;5DB Units Comparison'!A535, 'DataMart Test'!$A$2:$C$1137, 2, FALSE)</f>
        <v/>
      </c>
      <c r="I535">
        <f>VLOOKUP('Needs Work&gt;5DB Units Comparison'!A535, 'DataMart Test'!$A$2:$C$1137, 3, FALSE)</f>
        <v/>
      </c>
      <c r="J535">
        <f>VLOOKUP('Needs Work&gt;5DB Units Comparison'!A535, 'DataMart Prod'!$A$2:$C$1137, 2, FALSE)</f>
        <v/>
      </c>
      <c r="K535">
        <f>VLOOKUP('Needs Work&gt;5DB Units Comparison'!A535, 'DataMart Prod'!$A$2:$C$1137, 3, FALSE)</f>
        <v/>
      </c>
      <c r="L535">
        <f>IF(AND(B535=D535, B535=F535, B535=H535, B535=J535), TRUE, FALSE)</f>
        <v/>
      </c>
      <c r="M535">
        <f>IF(C535=0, AND(E535=1, G535=1, I535=1, K535=1), AND(E535=0, G535=0, I535=0, K535=0))</f>
        <v/>
      </c>
    </row>
    <row r="536">
      <c r="A536" s="3">
        <f>'PALS Prod'!H537</f>
        <v/>
      </c>
      <c r="B536">
        <f>VLOOKUP(A536, 'PALS Prod'!$H$3:$J$863, 2, FALSE)</f>
        <v/>
      </c>
      <c r="C536">
        <f>VLOOKUP(A536, 'PALS Prod'!$H$3:$J$863, 3, FALSE)</f>
        <v/>
      </c>
      <c r="D536">
        <f>VLOOKUP('Needs Work&gt;5DB Units Comparison'!A536, 'CARA Test'!$A$2:$C$1137, 2, FALSE)</f>
        <v/>
      </c>
      <c r="E536">
        <f>VLOOKUP('Needs Work&gt;5DB Units Comparison'!A536, 'CARA Test'!$A$2:$C$1137, 3, FALSE)</f>
        <v/>
      </c>
      <c r="F536">
        <f>VLOOKUP('Needs Work&gt;5DB Units Comparison'!$A536, 'CARA Prod2'!$A$2:$C$1138, 2, FALSE)</f>
        <v/>
      </c>
      <c r="G536">
        <f>VLOOKUP('Needs Work&gt;5DB Units Comparison'!$A536, 'CARA Prod2'!$A$2:$C$1138, 3, FALSE)</f>
        <v/>
      </c>
      <c r="H536">
        <f>VLOOKUP('Needs Work&gt;5DB Units Comparison'!A536, 'DataMart Test'!$A$2:$C$1137, 2, FALSE)</f>
        <v/>
      </c>
      <c r="I536">
        <f>VLOOKUP('Needs Work&gt;5DB Units Comparison'!A536, 'DataMart Test'!$A$2:$C$1137, 3, FALSE)</f>
        <v/>
      </c>
      <c r="J536">
        <f>VLOOKUP('Needs Work&gt;5DB Units Comparison'!A536, 'DataMart Prod'!$A$2:$C$1137, 2, FALSE)</f>
        <v/>
      </c>
      <c r="K536">
        <f>VLOOKUP('Needs Work&gt;5DB Units Comparison'!A536, 'DataMart Prod'!$A$2:$C$1137, 3, FALSE)</f>
        <v/>
      </c>
      <c r="L536">
        <f>IF(AND(B536=D536, B536=F536, B536=H536, B536=J536), TRUE, FALSE)</f>
        <v/>
      </c>
      <c r="M536">
        <f>IF(C536=0, AND(E536=1, G536=1, I536=1, K536=1), AND(E536=0, G536=0, I536=0, K536=0))</f>
        <v/>
      </c>
    </row>
    <row r="537">
      <c r="A537" s="3">
        <f>'PALS Prod'!H538</f>
        <v/>
      </c>
      <c r="B537">
        <f>VLOOKUP(A537, 'PALS Prod'!$H$3:$J$863, 2, FALSE)</f>
        <v/>
      </c>
      <c r="C537">
        <f>VLOOKUP(A537, 'PALS Prod'!$H$3:$J$863, 3, FALSE)</f>
        <v/>
      </c>
      <c r="D537">
        <f>VLOOKUP('Needs Work&gt;5DB Units Comparison'!A537, 'CARA Test'!$A$2:$C$1137, 2, FALSE)</f>
        <v/>
      </c>
      <c r="E537">
        <f>VLOOKUP('Needs Work&gt;5DB Units Comparison'!A537, 'CARA Test'!$A$2:$C$1137, 3, FALSE)</f>
        <v/>
      </c>
      <c r="F537">
        <f>VLOOKUP('Needs Work&gt;5DB Units Comparison'!$A537, 'CARA Prod2'!$A$2:$C$1138, 2, FALSE)</f>
        <v/>
      </c>
      <c r="G537">
        <f>VLOOKUP('Needs Work&gt;5DB Units Comparison'!$A537, 'CARA Prod2'!$A$2:$C$1138, 3, FALSE)</f>
        <v/>
      </c>
      <c r="H537">
        <f>VLOOKUP('Needs Work&gt;5DB Units Comparison'!A537, 'DataMart Test'!$A$2:$C$1137, 2, FALSE)</f>
        <v/>
      </c>
      <c r="I537">
        <f>VLOOKUP('Needs Work&gt;5DB Units Comparison'!A537, 'DataMart Test'!$A$2:$C$1137, 3, FALSE)</f>
        <v/>
      </c>
      <c r="J537">
        <f>VLOOKUP('Needs Work&gt;5DB Units Comparison'!A537, 'DataMart Prod'!$A$2:$C$1137, 2, FALSE)</f>
        <v/>
      </c>
      <c r="K537">
        <f>VLOOKUP('Needs Work&gt;5DB Units Comparison'!A537, 'DataMart Prod'!$A$2:$C$1137, 3, FALSE)</f>
        <v/>
      </c>
      <c r="L537">
        <f>IF(AND(B537=D537, B537=F537, B537=H537, B537=J537), TRUE, FALSE)</f>
        <v/>
      </c>
      <c r="M537">
        <f>IF(C537=0, AND(E537=1, G537=1, I537=1, K537=1), AND(E537=0, G537=0, I537=0, K537=0))</f>
        <v/>
      </c>
    </row>
    <row r="538">
      <c r="A538" s="3">
        <f>'PALS Prod'!H539</f>
        <v/>
      </c>
      <c r="B538">
        <f>VLOOKUP(A538, 'PALS Prod'!$H$3:$J$863, 2, FALSE)</f>
        <v/>
      </c>
      <c r="C538">
        <f>VLOOKUP(A538, 'PALS Prod'!$H$3:$J$863, 3, FALSE)</f>
        <v/>
      </c>
      <c r="D538">
        <f>VLOOKUP('Needs Work&gt;5DB Units Comparison'!A538, 'CARA Test'!$A$2:$C$1137, 2, FALSE)</f>
        <v/>
      </c>
      <c r="E538">
        <f>VLOOKUP('Needs Work&gt;5DB Units Comparison'!A538, 'CARA Test'!$A$2:$C$1137, 3, FALSE)</f>
        <v/>
      </c>
      <c r="F538">
        <f>VLOOKUP('Needs Work&gt;5DB Units Comparison'!$A538, 'CARA Prod2'!$A$2:$C$1138, 2, FALSE)</f>
        <v/>
      </c>
      <c r="G538">
        <f>VLOOKUP('Needs Work&gt;5DB Units Comparison'!$A538, 'CARA Prod2'!$A$2:$C$1138, 3, FALSE)</f>
        <v/>
      </c>
      <c r="H538">
        <f>VLOOKUP('Needs Work&gt;5DB Units Comparison'!A538, 'DataMart Test'!$A$2:$C$1137, 2, FALSE)</f>
        <v/>
      </c>
      <c r="I538">
        <f>VLOOKUP('Needs Work&gt;5DB Units Comparison'!A538, 'DataMart Test'!$A$2:$C$1137, 3, FALSE)</f>
        <v/>
      </c>
      <c r="J538">
        <f>VLOOKUP('Needs Work&gt;5DB Units Comparison'!A538, 'DataMart Prod'!$A$2:$C$1137, 2, FALSE)</f>
        <v/>
      </c>
      <c r="K538">
        <f>VLOOKUP('Needs Work&gt;5DB Units Comparison'!A538, 'DataMart Prod'!$A$2:$C$1137, 3, FALSE)</f>
        <v/>
      </c>
      <c r="L538">
        <f>IF(AND(B538=D538, B538=F538, B538=H538, B538=J538), TRUE, FALSE)</f>
        <v/>
      </c>
      <c r="M538">
        <f>IF(C538=0, AND(E538=1, G538=1, I538=1, K538=1), AND(E538=0, G538=0, I538=0, K538=0))</f>
        <v/>
      </c>
    </row>
    <row r="539">
      <c r="A539" s="3">
        <f>'PALS Prod'!H540</f>
        <v/>
      </c>
      <c r="B539">
        <f>VLOOKUP(A539, 'PALS Prod'!$H$3:$J$863, 2, FALSE)</f>
        <v/>
      </c>
      <c r="C539">
        <f>VLOOKUP(A539, 'PALS Prod'!$H$3:$J$863, 3, FALSE)</f>
        <v/>
      </c>
      <c r="D539">
        <f>VLOOKUP('Needs Work&gt;5DB Units Comparison'!A539, 'CARA Test'!$A$2:$C$1137, 2, FALSE)</f>
        <v/>
      </c>
      <c r="E539">
        <f>VLOOKUP('Needs Work&gt;5DB Units Comparison'!A539, 'CARA Test'!$A$2:$C$1137, 3, FALSE)</f>
        <v/>
      </c>
      <c r="F539">
        <f>VLOOKUP('Needs Work&gt;5DB Units Comparison'!$A539, 'CARA Prod2'!$A$2:$C$1138, 2, FALSE)</f>
        <v/>
      </c>
      <c r="G539">
        <f>VLOOKUP('Needs Work&gt;5DB Units Comparison'!$A539, 'CARA Prod2'!$A$2:$C$1138, 3, FALSE)</f>
        <v/>
      </c>
      <c r="H539">
        <f>VLOOKUP('Needs Work&gt;5DB Units Comparison'!A539, 'DataMart Test'!$A$2:$C$1137, 2, FALSE)</f>
        <v/>
      </c>
      <c r="I539">
        <f>VLOOKUP('Needs Work&gt;5DB Units Comparison'!A539, 'DataMart Test'!$A$2:$C$1137, 3, FALSE)</f>
        <v/>
      </c>
      <c r="J539">
        <f>VLOOKUP('Needs Work&gt;5DB Units Comparison'!A539, 'DataMart Prod'!$A$2:$C$1137, 2, FALSE)</f>
        <v/>
      </c>
      <c r="K539">
        <f>VLOOKUP('Needs Work&gt;5DB Units Comparison'!A539, 'DataMart Prod'!$A$2:$C$1137, 3, FALSE)</f>
        <v/>
      </c>
      <c r="L539">
        <f>IF(AND(B539=D539, B539=F539, B539=H539, B539=J539), TRUE, FALSE)</f>
        <v/>
      </c>
      <c r="M539">
        <f>IF(C539=0, AND(E539=1, G539=1, I539=1, K539=1), AND(E539=0, G539=0, I539=0, K539=0))</f>
        <v/>
      </c>
    </row>
    <row r="540">
      <c r="A540" s="3">
        <f>'PALS Prod'!H541</f>
        <v/>
      </c>
      <c r="B540">
        <f>VLOOKUP(A540, 'PALS Prod'!$H$3:$J$863, 2, FALSE)</f>
        <v/>
      </c>
      <c r="C540">
        <f>VLOOKUP(A540, 'PALS Prod'!$H$3:$J$863, 3, FALSE)</f>
        <v/>
      </c>
      <c r="D540">
        <f>VLOOKUP('Needs Work&gt;5DB Units Comparison'!A540, 'CARA Test'!$A$2:$C$1137, 2, FALSE)</f>
        <v/>
      </c>
      <c r="E540">
        <f>VLOOKUP('Needs Work&gt;5DB Units Comparison'!A540, 'CARA Test'!$A$2:$C$1137, 3, FALSE)</f>
        <v/>
      </c>
      <c r="F540">
        <f>VLOOKUP('Needs Work&gt;5DB Units Comparison'!$A540, 'CARA Prod2'!$A$2:$C$1138, 2, FALSE)</f>
        <v/>
      </c>
      <c r="G540">
        <f>VLOOKUP('Needs Work&gt;5DB Units Comparison'!$A540, 'CARA Prod2'!$A$2:$C$1138, 3, FALSE)</f>
        <v/>
      </c>
      <c r="H540">
        <f>VLOOKUP('Needs Work&gt;5DB Units Comparison'!A540, 'DataMart Test'!$A$2:$C$1137, 2, FALSE)</f>
        <v/>
      </c>
      <c r="I540">
        <f>VLOOKUP('Needs Work&gt;5DB Units Comparison'!A540, 'DataMart Test'!$A$2:$C$1137, 3, FALSE)</f>
        <v/>
      </c>
      <c r="J540">
        <f>VLOOKUP('Needs Work&gt;5DB Units Comparison'!A540, 'DataMart Prod'!$A$2:$C$1137, 2, FALSE)</f>
        <v/>
      </c>
      <c r="K540">
        <f>VLOOKUP('Needs Work&gt;5DB Units Comparison'!A540, 'DataMart Prod'!$A$2:$C$1137, 3, FALSE)</f>
        <v/>
      </c>
      <c r="L540">
        <f>IF(AND(B540=D540, B540=F540, B540=H540, B540=J540), TRUE, FALSE)</f>
        <v/>
      </c>
      <c r="M540">
        <f>IF(C540=0, AND(E540=1, G540=1, I540=1, K540=1), AND(E540=0, G540=0, I540=0, K540=0))</f>
        <v/>
      </c>
    </row>
    <row r="541">
      <c r="A541" s="3">
        <f>'PALS Prod'!H542</f>
        <v/>
      </c>
      <c r="B541">
        <f>VLOOKUP(A541, 'PALS Prod'!$H$3:$J$863, 2, FALSE)</f>
        <v/>
      </c>
      <c r="C541">
        <f>VLOOKUP(A541, 'PALS Prod'!$H$3:$J$863, 3, FALSE)</f>
        <v/>
      </c>
      <c r="D541">
        <f>VLOOKUP('Needs Work&gt;5DB Units Comparison'!A541, 'CARA Test'!$A$2:$C$1137, 2, FALSE)</f>
        <v/>
      </c>
      <c r="E541">
        <f>VLOOKUP('Needs Work&gt;5DB Units Comparison'!A541, 'CARA Test'!$A$2:$C$1137, 3, FALSE)</f>
        <v/>
      </c>
      <c r="F541">
        <f>VLOOKUP('Needs Work&gt;5DB Units Comparison'!$A541, 'CARA Prod2'!$A$2:$C$1138, 2, FALSE)</f>
        <v/>
      </c>
      <c r="G541">
        <f>VLOOKUP('Needs Work&gt;5DB Units Comparison'!$A541, 'CARA Prod2'!$A$2:$C$1138, 3, FALSE)</f>
        <v/>
      </c>
      <c r="H541">
        <f>VLOOKUP('Needs Work&gt;5DB Units Comparison'!A541, 'DataMart Test'!$A$2:$C$1137, 2, FALSE)</f>
        <v/>
      </c>
      <c r="I541">
        <f>VLOOKUP('Needs Work&gt;5DB Units Comparison'!A541, 'DataMart Test'!$A$2:$C$1137, 3, FALSE)</f>
        <v/>
      </c>
      <c r="J541">
        <f>VLOOKUP('Needs Work&gt;5DB Units Comparison'!A541, 'DataMart Prod'!$A$2:$C$1137, 2, FALSE)</f>
        <v/>
      </c>
      <c r="K541">
        <f>VLOOKUP('Needs Work&gt;5DB Units Comparison'!A541, 'DataMart Prod'!$A$2:$C$1137, 3, FALSE)</f>
        <v/>
      </c>
      <c r="L541">
        <f>IF(AND(B541=D541, B541=F541, B541=H541, B541=J541), TRUE, FALSE)</f>
        <v/>
      </c>
      <c r="M541">
        <f>IF(C541=0, AND(E541=1, G541=1, I541=1, K541=1), AND(E541=0, G541=0, I541=0, K541=0))</f>
        <v/>
      </c>
    </row>
    <row r="542">
      <c r="A542" s="3">
        <f>'PALS Prod'!H543</f>
        <v/>
      </c>
      <c r="B542">
        <f>VLOOKUP(A542, 'PALS Prod'!$H$3:$J$863, 2, FALSE)</f>
        <v/>
      </c>
      <c r="C542">
        <f>VLOOKUP(A542, 'PALS Prod'!$H$3:$J$863, 3, FALSE)</f>
        <v/>
      </c>
      <c r="D542">
        <f>VLOOKUP('Needs Work&gt;5DB Units Comparison'!A542, 'CARA Test'!$A$2:$C$1137, 2, FALSE)</f>
        <v/>
      </c>
      <c r="E542">
        <f>VLOOKUP('Needs Work&gt;5DB Units Comparison'!A542, 'CARA Test'!$A$2:$C$1137, 3, FALSE)</f>
        <v/>
      </c>
      <c r="F542">
        <f>VLOOKUP('Needs Work&gt;5DB Units Comparison'!$A542, 'CARA Prod2'!$A$2:$C$1138, 2, FALSE)</f>
        <v/>
      </c>
      <c r="G542">
        <f>VLOOKUP('Needs Work&gt;5DB Units Comparison'!$A542, 'CARA Prod2'!$A$2:$C$1138, 3, FALSE)</f>
        <v/>
      </c>
      <c r="H542">
        <f>VLOOKUP('Needs Work&gt;5DB Units Comparison'!A542, 'DataMart Test'!$A$2:$C$1137, 2, FALSE)</f>
        <v/>
      </c>
      <c r="I542">
        <f>VLOOKUP('Needs Work&gt;5DB Units Comparison'!A542, 'DataMart Test'!$A$2:$C$1137, 3, FALSE)</f>
        <v/>
      </c>
      <c r="J542">
        <f>VLOOKUP('Needs Work&gt;5DB Units Comparison'!A542, 'DataMart Prod'!$A$2:$C$1137, 2, FALSE)</f>
        <v/>
      </c>
      <c r="K542">
        <f>VLOOKUP('Needs Work&gt;5DB Units Comparison'!A542, 'DataMart Prod'!$A$2:$C$1137, 3, FALSE)</f>
        <v/>
      </c>
      <c r="L542">
        <f>IF(AND(B542=D542, B542=F542, B542=H542, B542=J542), TRUE, FALSE)</f>
        <v/>
      </c>
      <c r="M542">
        <f>IF(C542=0, AND(E542=1, G542=1, I542=1, K542=1), AND(E542=0, G542=0, I542=0, K542=0))</f>
        <v/>
      </c>
    </row>
    <row r="543">
      <c r="A543" s="3">
        <f>'PALS Prod'!H544</f>
        <v/>
      </c>
      <c r="B543">
        <f>VLOOKUP(A543, 'PALS Prod'!$H$3:$J$863, 2, FALSE)</f>
        <v/>
      </c>
      <c r="C543">
        <f>VLOOKUP(A543, 'PALS Prod'!$H$3:$J$863, 3, FALSE)</f>
        <v/>
      </c>
      <c r="D543">
        <f>VLOOKUP('Needs Work&gt;5DB Units Comparison'!A543, 'CARA Test'!$A$2:$C$1137, 2, FALSE)</f>
        <v/>
      </c>
      <c r="E543">
        <f>VLOOKUP('Needs Work&gt;5DB Units Comparison'!A543, 'CARA Test'!$A$2:$C$1137, 3, FALSE)</f>
        <v/>
      </c>
      <c r="F543">
        <f>VLOOKUP('Needs Work&gt;5DB Units Comparison'!$A543, 'CARA Prod2'!$A$2:$C$1138, 2, FALSE)</f>
        <v/>
      </c>
      <c r="G543">
        <f>VLOOKUP('Needs Work&gt;5DB Units Comparison'!$A543, 'CARA Prod2'!$A$2:$C$1138, 3, FALSE)</f>
        <v/>
      </c>
      <c r="H543">
        <f>VLOOKUP('Needs Work&gt;5DB Units Comparison'!A543, 'DataMart Test'!$A$2:$C$1137, 2, FALSE)</f>
        <v/>
      </c>
      <c r="I543">
        <f>VLOOKUP('Needs Work&gt;5DB Units Comparison'!A543, 'DataMart Test'!$A$2:$C$1137, 3, FALSE)</f>
        <v/>
      </c>
      <c r="J543">
        <f>VLOOKUP('Needs Work&gt;5DB Units Comparison'!A543, 'DataMart Prod'!$A$2:$C$1137, 2, FALSE)</f>
        <v/>
      </c>
      <c r="K543">
        <f>VLOOKUP('Needs Work&gt;5DB Units Comparison'!A543, 'DataMart Prod'!$A$2:$C$1137, 3, FALSE)</f>
        <v/>
      </c>
      <c r="L543">
        <f>IF(AND(B543=D543, B543=F543, B543=H543, B543=J543), TRUE, FALSE)</f>
        <v/>
      </c>
      <c r="M543">
        <f>IF(C543=0, AND(E543=1, G543=1, I543=1, K543=1), AND(E543=0, G543=0, I543=0, K543=0))</f>
        <v/>
      </c>
    </row>
    <row r="544">
      <c r="A544" s="3">
        <f>'PALS Prod'!H545</f>
        <v/>
      </c>
      <c r="B544">
        <f>VLOOKUP(A544, 'PALS Prod'!$H$3:$J$863, 2, FALSE)</f>
        <v/>
      </c>
      <c r="C544">
        <f>VLOOKUP(A544, 'PALS Prod'!$H$3:$J$863, 3, FALSE)</f>
        <v/>
      </c>
      <c r="D544">
        <f>VLOOKUP('Needs Work&gt;5DB Units Comparison'!A544, 'CARA Test'!$A$2:$C$1137, 2, FALSE)</f>
        <v/>
      </c>
      <c r="E544">
        <f>VLOOKUP('Needs Work&gt;5DB Units Comparison'!A544, 'CARA Test'!$A$2:$C$1137, 3, FALSE)</f>
        <v/>
      </c>
      <c r="F544">
        <f>VLOOKUP('Needs Work&gt;5DB Units Comparison'!$A544, 'CARA Prod2'!$A$2:$C$1138, 2, FALSE)</f>
        <v/>
      </c>
      <c r="G544">
        <f>VLOOKUP('Needs Work&gt;5DB Units Comparison'!$A544, 'CARA Prod2'!$A$2:$C$1138, 3, FALSE)</f>
        <v/>
      </c>
      <c r="H544">
        <f>VLOOKUP('Needs Work&gt;5DB Units Comparison'!A544, 'DataMart Test'!$A$2:$C$1137, 2, FALSE)</f>
        <v/>
      </c>
      <c r="I544">
        <f>VLOOKUP('Needs Work&gt;5DB Units Comparison'!A544, 'DataMart Test'!$A$2:$C$1137, 3, FALSE)</f>
        <v/>
      </c>
      <c r="J544">
        <f>VLOOKUP('Needs Work&gt;5DB Units Comparison'!A544, 'DataMart Prod'!$A$2:$C$1137, 2, FALSE)</f>
        <v/>
      </c>
      <c r="K544">
        <f>VLOOKUP('Needs Work&gt;5DB Units Comparison'!A544, 'DataMart Prod'!$A$2:$C$1137, 3, FALSE)</f>
        <v/>
      </c>
      <c r="L544">
        <f>IF(AND(B544=D544, B544=F544, B544=H544, B544=J544), TRUE, FALSE)</f>
        <v/>
      </c>
      <c r="M544">
        <f>IF(C544=0, AND(E544=1, G544=1, I544=1, K544=1), AND(E544=0, G544=0, I544=0, K544=0))</f>
        <v/>
      </c>
    </row>
    <row r="545">
      <c r="A545" s="3">
        <f>'PALS Prod'!H546</f>
        <v/>
      </c>
      <c r="B545">
        <f>VLOOKUP(A545, 'PALS Prod'!$H$3:$J$863, 2, FALSE)</f>
        <v/>
      </c>
      <c r="C545">
        <f>VLOOKUP(A545, 'PALS Prod'!$H$3:$J$863, 3, FALSE)</f>
        <v/>
      </c>
      <c r="D545">
        <f>VLOOKUP('Needs Work&gt;5DB Units Comparison'!A545, 'CARA Test'!$A$2:$C$1137, 2, FALSE)</f>
        <v/>
      </c>
      <c r="E545">
        <f>VLOOKUP('Needs Work&gt;5DB Units Comparison'!A545, 'CARA Test'!$A$2:$C$1137, 3, FALSE)</f>
        <v/>
      </c>
      <c r="F545">
        <f>VLOOKUP('Needs Work&gt;5DB Units Comparison'!$A545, 'CARA Prod2'!$A$2:$C$1138, 2, FALSE)</f>
        <v/>
      </c>
      <c r="G545">
        <f>VLOOKUP('Needs Work&gt;5DB Units Comparison'!$A545, 'CARA Prod2'!$A$2:$C$1138, 3, FALSE)</f>
        <v/>
      </c>
      <c r="H545">
        <f>VLOOKUP('Needs Work&gt;5DB Units Comparison'!A545, 'DataMart Test'!$A$2:$C$1137, 2, FALSE)</f>
        <v/>
      </c>
      <c r="I545">
        <f>VLOOKUP('Needs Work&gt;5DB Units Comparison'!A545, 'DataMart Test'!$A$2:$C$1137, 3, FALSE)</f>
        <v/>
      </c>
      <c r="J545">
        <f>VLOOKUP('Needs Work&gt;5DB Units Comparison'!A545, 'DataMart Prod'!$A$2:$C$1137, 2, FALSE)</f>
        <v/>
      </c>
      <c r="K545">
        <f>VLOOKUP('Needs Work&gt;5DB Units Comparison'!A545, 'DataMart Prod'!$A$2:$C$1137, 3, FALSE)</f>
        <v/>
      </c>
      <c r="L545">
        <f>IF(AND(B545=D545, B545=F545, B545=H545, B545=J545), TRUE, FALSE)</f>
        <v/>
      </c>
      <c r="M545">
        <f>IF(C545=0, AND(E545=1, G545=1, I545=1, K545=1), AND(E545=0, G545=0, I545=0, K545=0))</f>
        <v/>
      </c>
    </row>
    <row r="546">
      <c r="A546" s="3">
        <f>'PALS Prod'!H547</f>
        <v/>
      </c>
      <c r="B546">
        <f>VLOOKUP(A546, 'PALS Prod'!$H$3:$J$863, 2, FALSE)</f>
        <v/>
      </c>
      <c r="C546">
        <f>VLOOKUP(A546, 'PALS Prod'!$H$3:$J$863, 3, FALSE)</f>
        <v/>
      </c>
      <c r="D546">
        <f>VLOOKUP('Needs Work&gt;5DB Units Comparison'!A546, 'CARA Test'!$A$2:$C$1137, 2, FALSE)</f>
        <v/>
      </c>
      <c r="E546">
        <f>VLOOKUP('Needs Work&gt;5DB Units Comparison'!A546, 'CARA Test'!$A$2:$C$1137, 3, FALSE)</f>
        <v/>
      </c>
      <c r="F546">
        <f>VLOOKUP('Needs Work&gt;5DB Units Comparison'!$A546, 'CARA Prod2'!$A$2:$C$1138, 2, FALSE)</f>
        <v/>
      </c>
      <c r="G546">
        <f>VLOOKUP('Needs Work&gt;5DB Units Comparison'!$A546, 'CARA Prod2'!$A$2:$C$1138, 3, FALSE)</f>
        <v/>
      </c>
      <c r="H546">
        <f>VLOOKUP('Needs Work&gt;5DB Units Comparison'!A546, 'DataMart Test'!$A$2:$C$1137, 2, FALSE)</f>
        <v/>
      </c>
      <c r="I546">
        <f>VLOOKUP('Needs Work&gt;5DB Units Comparison'!A546, 'DataMart Test'!$A$2:$C$1137, 3, FALSE)</f>
        <v/>
      </c>
      <c r="J546">
        <f>VLOOKUP('Needs Work&gt;5DB Units Comparison'!A546, 'DataMart Prod'!$A$2:$C$1137, 2, FALSE)</f>
        <v/>
      </c>
      <c r="K546">
        <f>VLOOKUP('Needs Work&gt;5DB Units Comparison'!A546, 'DataMart Prod'!$A$2:$C$1137, 3, FALSE)</f>
        <v/>
      </c>
      <c r="L546">
        <f>IF(AND(B546=D546, B546=F546, B546=H546, B546=J546), TRUE, FALSE)</f>
        <v/>
      </c>
      <c r="M546">
        <f>IF(C546=0, AND(E546=1, G546=1, I546=1, K546=1), AND(E546=0, G546=0, I546=0, K546=0))</f>
        <v/>
      </c>
    </row>
    <row r="547">
      <c r="A547" s="3">
        <f>'PALS Prod'!H548</f>
        <v/>
      </c>
      <c r="B547">
        <f>VLOOKUP(A547, 'PALS Prod'!$H$3:$J$863, 2, FALSE)</f>
        <v/>
      </c>
      <c r="C547">
        <f>VLOOKUP(A547, 'PALS Prod'!$H$3:$J$863, 3, FALSE)</f>
        <v/>
      </c>
      <c r="D547">
        <f>VLOOKUP('Needs Work&gt;5DB Units Comparison'!A547, 'CARA Test'!$A$2:$C$1137, 2, FALSE)</f>
        <v/>
      </c>
      <c r="E547">
        <f>VLOOKUP('Needs Work&gt;5DB Units Comparison'!A547, 'CARA Test'!$A$2:$C$1137, 3, FALSE)</f>
        <v/>
      </c>
      <c r="F547">
        <f>VLOOKUP('Needs Work&gt;5DB Units Comparison'!$A547, 'CARA Prod2'!$A$2:$C$1138, 2, FALSE)</f>
        <v/>
      </c>
      <c r="G547">
        <f>VLOOKUP('Needs Work&gt;5DB Units Comparison'!$A547, 'CARA Prod2'!$A$2:$C$1138, 3, FALSE)</f>
        <v/>
      </c>
      <c r="H547">
        <f>VLOOKUP('Needs Work&gt;5DB Units Comparison'!A547, 'DataMart Test'!$A$2:$C$1137, 2, FALSE)</f>
        <v/>
      </c>
      <c r="I547">
        <f>VLOOKUP('Needs Work&gt;5DB Units Comparison'!A547, 'DataMart Test'!$A$2:$C$1137, 3, FALSE)</f>
        <v/>
      </c>
      <c r="J547">
        <f>VLOOKUP('Needs Work&gt;5DB Units Comparison'!A547, 'DataMart Prod'!$A$2:$C$1137, 2, FALSE)</f>
        <v/>
      </c>
      <c r="K547">
        <f>VLOOKUP('Needs Work&gt;5DB Units Comparison'!A547, 'DataMart Prod'!$A$2:$C$1137, 3, FALSE)</f>
        <v/>
      </c>
      <c r="L547">
        <f>IF(AND(B547=D547, B547=F547, B547=H547, B547=J547), TRUE, FALSE)</f>
        <v/>
      </c>
      <c r="M547">
        <f>IF(C547=0, AND(E547=1, G547=1, I547=1, K547=1), AND(E547=0, G547=0, I547=0, K547=0))</f>
        <v/>
      </c>
    </row>
    <row r="548">
      <c r="A548" s="3">
        <f>'PALS Prod'!H549</f>
        <v/>
      </c>
      <c r="B548">
        <f>VLOOKUP(A548, 'PALS Prod'!$H$3:$J$863, 2, FALSE)</f>
        <v/>
      </c>
      <c r="C548">
        <f>VLOOKUP(A548, 'PALS Prod'!$H$3:$J$863, 3, FALSE)</f>
        <v/>
      </c>
      <c r="D548">
        <f>VLOOKUP('Needs Work&gt;5DB Units Comparison'!A548, 'CARA Test'!$A$2:$C$1137, 2, FALSE)</f>
        <v/>
      </c>
      <c r="E548">
        <f>VLOOKUP('Needs Work&gt;5DB Units Comparison'!A548, 'CARA Test'!$A$2:$C$1137, 3, FALSE)</f>
        <v/>
      </c>
      <c r="F548">
        <f>VLOOKUP('Needs Work&gt;5DB Units Comparison'!$A548, 'CARA Prod2'!$A$2:$C$1138, 2, FALSE)</f>
        <v/>
      </c>
      <c r="G548">
        <f>VLOOKUP('Needs Work&gt;5DB Units Comparison'!$A548, 'CARA Prod2'!$A$2:$C$1138, 3, FALSE)</f>
        <v/>
      </c>
      <c r="H548">
        <f>VLOOKUP('Needs Work&gt;5DB Units Comparison'!A548, 'DataMart Test'!$A$2:$C$1137, 2, FALSE)</f>
        <v/>
      </c>
      <c r="I548">
        <f>VLOOKUP('Needs Work&gt;5DB Units Comparison'!A548, 'DataMart Test'!$A$2:$C$1137, 3, FALSE)</f>
        <v/>
      </c>
      <c r="J548">
        <f>VLOOKUP('Needs Work&gt;5DB Units Comparison'!A548, 'DataMart Prod'!$A$2:$C$1137, 2, FALSE)</f>
        <v/>
      </c>
      <c r="K548">
        <f>VLOOKUP('Needs Work&gt;5DB Units Comparison'!A548, 'DataMart Prod'!$A$2:$C$1137, 3, FALSE)</f>
        <v/>
      </c>
      <c r="L548">
        <f>IF(AND(B548=D548, B548=F548, B548=H548, B548=J548), TRUE, FALSE)</f>
        <v/>
      </c>
      <c r="M548">
        <f>IF(C548=0, AND(E548=1, G548=1, I548=1, K548=1), AND(E548=0, G548=0, I548=0, K548=0))</f>
        <v/>
      </c>
    </row>
    <row r="549">
      <c r="A549" s="3">
        <f>'PALS Prod'!H550</f>
        <v/>
      </c>
      <c r="B549">
        <f>VLOOKUP(A549, 'PALS Prod'!$H$3:$J$863, 2, FALSE)</f>
        <v/>
      </c>
      <c r="C549">
        <f>VLOOKUP(A549, 'PALS Prod'!$H$3:$J$863, 3, FALSE)</f>
        <v/>
      </c>
      <c r="D549">
        <f>VLOOKUP('Needs Work&gt;5DB Units Comparison'!A549, 'CARA Test'!$A$2:$C$1137, 2, FALSE)</f>
        <v/>
      </c>
      <c r="E549">
        <f>VLOOKUP('Needs Work&gt;5DB Units Comparison'!A549, 'CARA Test'!$A$2:$C$1137, 3, FALSE)</f>
        <v/>
      </c>
      <c r="F549">
        <f>VLOOKUP('Needs Work&gt;5DB Units Comparison'!$A549, 'CARA Prod2'!$A$2:$C$1138, 2, FALSE)</f>
        <v/>
      </c>
      <c r="G549">
        <f>VLOOKUP('Needs Work&gt;5DB Units Comparison'!$A549, 'CARA Prod2'!$A$2:$C$1138, 3, FALSE)</f>
        <v/>
      </c>
      <c r="H549">
        <f>VLOOKUP('Needs Work&gt;5DB Units Comparison'!A549, 'DataMart Test'!$A$2:$C$1137, 2, FALSE)</f>
        <v/>
      </c>
      <c r="I549">
        <f>VLOOKUP('Needs Work&gt;5DB Units Comparison'!A549, 'DataMart Test'!$A$2:$C$1137, 3, FALSE)</f>
        <v/>
      </c>
      <c r="J549">
        <f>VLOOKUP('Needs Work&gt;5DB Units Comparison'!A549, 'DataMart Prod'!$A$2:$C$1137, 2, FALSE)</f>
        <v/>
      </c>
      <c r="K549">
        <f>VLOOKUP('Needs Work&gt;5DB Units Comparison'!A549, 'DataMart Prod'!$A$2:$C$1137, 3, FALSE)</f>
        <v/>
      </c>
      <c r="L549">
        <f>IF(AND(B549=D549, B549=F549, B549=H549, B549=J549), TRUE, FALSE)</f>
        <v/>
      </c>
      <c r="M549">
        <f>IF(C549=0, AND(E549=1, G549=1, I549=1, K549=1), AND(E549=0, G549=0, I549=0, K549=0))</f>
        <v/>
      </c>
    </row>
    <row r="550">
      <c r="A550" s="3">
        <f>'PALS Prod'!H551</f>
        <v/>
      </c>
      <c r="B550">
        <f>VLOOKUP(A550, 'PALS Prod'!$H$3:$J$863, 2, FALSE)</f>
        <v/>
      </c>
      <c r="C550">
        <f>VLOOKUP(A550, 'PALS Prod'!$H$3:$J$863, 3, FALSE)</f>
        <v/>
      </c>
      <c r="D550">
        <f>VLOOKUP('Needs Work&gt;5DB Units Comparison'!A550, 'CARA Test'!$A$2:$C$1137, 2, FALSE)</f>
        <v/>
      </c>
      <c r="E550">
        <f>VLOOKUP('Needs Work&gt;5DB Units Comparison'!A550, 'CARA Test'!$A$2:$C$1137, 3, FALSE)</f>
        <v/>
      </c>
      <c r="F550">
        <f>VLOOKUP('Needs Work&gt;5DB Units Comparison'!$A550, 'CARA Prod2'!$A$2:$C$1138, 2, FALSE)</f>
        <v/>
      </c>
      <c r="G550">
        <f>VLOOKUP('Needs Work&gt;5DB Units Comparison'!$A550, 'CARA Prod2'!$A$2:$C$1138, 3, FALSE)</f>
        <v/>
      </c>
      <c r="H550">
        <f>VLOOKUP('Needs Work&gt;5DB Units Comparison'!A550, 'DataMart Test'!$A$2:$C$1137, 2, FALSE)</f>
        <v/>
      </c>
      <c r="I550">
        <f>VLOOKUP('Needs Work&gt;5DB Units Comparison'!A550, 'DataMart Test'!$A$2:$C$1137, 3, FALSE)</f>
        <v/>
      </c>
      <c r="J550">
        <f>VLOOKUP('Needs Work&gt;5DB Units Comparison'!A550, 'DataMart Prod'!$A$2:$C$1137, 2, FALSE)</f>
        <v/>
      </c>
      <c r="K550">
        <f>VLOOKUP('Needs Work&gt;5DB Units Comparison'!A550, 'DataMart Prod'!$A$2:$C$1137, 3, FALSE)</f>
        <v/>
      </c>
      <c r="L550">
        <f>IF(AND(B550=D550, B550=F550, B550=H550, B550=J550), TRUE, FALSE)</f>
        <v/>
      </c>
      <c r="M550">
        <f>IF(C550=0, AND(E550=1, G550=1, I550=1, K550=1), AND(E550=0, G550=0, I550=0, K550=0))</f>
        <v/>
      </c>
    </row>
    <row r="551">
      <c r="A551" s="3">
        <f>'PALS Prod'!H552</f>
        <v/>
      </c>
      <c r="B551">
        <f>VLOOKUP(A551, 'PALS Prod'!$H$3:$J$863, 2, FALSE)</f>
        <v/>
      </c>
      <c r="C551">
        <f>VLOOKUP(A551, 'PALS Prod'!$H$3:$J$863, 3, FALSE)</f>
        <v/>
      </c>
      <c r="D551">
        <f>VLOOKUP('Needs Work&gt;5DB Units Comparison'!A551, 'CARA Test'!$A$2:$C$1137, 2, FALSE)</f>
        <v/>
      </c>
      <c r="E551">
        <f>VLOOKUP('Needs Work&gt;5DB Units Comparison'!A551, 'CARA Test'!$A$2:$C$1137, 3, FALSE)</f>
        <v/>
      </c>
      <c r="F551">
        <f>VLOOKUP('Needs Work&gt;5DB Units Comparison'!$A551, 'CARA Prod2'!$A$2:$C$1138, 2, FALSE)</f>
        <v/>
      </c>
      <c r="G551">
        <f>VLOOKUP('Needs Work&gt;5DB Units Comparison'!$A551, 'CARA Prod2'!$A$2:$C$1138, 3, FALSE)</f>
        <v/>
      </c>
      <c r="H551">
        <f>VLOOKUP('Needs Work&gt;5DB Units Comparison'!A551, 'DataMart Test'!$A$2:$C$1137, 2, FALSE)</f>
        <v/>
      </c>
      <c r="I551">
        <f>VLOOKUP('Needs Work&gt;5DB Units Comparison'!A551, 'DataMart Test'!$A$2:$C$1137, 3, FALSE)</f>
        <v/>
      </c>
      <c r="J551">
        <f>VLOOKUP('Needs Work&gt;5DB Units Comparison'!A551, 'DataMart Prod'!$A$2:$C$1137, 2, FALSE)</f>
        <v/>
      </c>
      <c r="K551">
        <f>VLOOKUP('Needs Work&gt;5DB Units Comparison'!A551, 'DataMart Prod'!$A$2:$C$1137, 3, FALSE)</f>
        <v/>
      </c>
      <c r="L551">
        <f>IF(AND(B551=D551, B551=F551, B551=H551, B551=J551), TRUE, FALSE)</f>
        <v/>
      </c>
      <c r="M551">
        <f>IF(C551=0, AND(E551=1, G551=1, I551=1, K551=1), AND(E551=0, G551=0, I551=0, K551=0))</f>
        <v/>
      </c>
    </row>
    <row r="552">
      <c r="A552" s="3">
        <f>'PALS Prod'!H553</f>
        <v/>
      </c>
      <c r="B552">
        <f>VLOOKUP(A552, 'PALS Prod'!$H$3:$J$863, 2, FALSE)</f>
        <v/>
      </c>
      <c r="C552">
        <f>VLOOKUP(A552, 'PALS Prod'!$H$3:$J$863, 3, FALSE)</f>
        <v/>
      </c>
      <c r="D552">
        <f>VLOOKUP('Needs Work&gt;5DB Units Comparison'!A552, 'CARA Test'!$A$2:$C$1137, 2, FALSE)</f>
        <v/>
      </c>
      <c r="E552">
        <f>VLOOKUP('Needs Work&gt;5DB Units Comparison'!A552, 'CARA Test'!$A$2:$C$1137, 3, FALSE)</f>
        <v/>
      </c>
      <c r="F552">
        <f>VLOOKUP('Needs Work&gt;5DB Units Comparison'!$A552, 'CARA Prod2'!$A$2:$C$1138, 2, FALSE)</f>
        <v/>
      </c>
      <c r="G552">
        <f>VLOOKUP('Needs Work&gt;5DB Units Comparison'!$A552, 'CARA Prod2'!$A$2:$C$1138, 3, FALSE)</f>
        <v/>
      </c>
      <c r="H552">
        <f>VLOOKUP('Needs Work&gt;5DB Units Comparison'!A552, 'DataMart Test'!$A$2:$C$1137, 2, FALSE)</f>
        <v/>
      </c>
      <c r="I552">
        <f>VLOOKUP('Needs Work&gt;5DB Units Comparison'!A552, 'DataMart Test'!$A$2:$C$1137, 3, FALSE)</f>
        <v/>
      </c>
      <c r="J552">
        <f>VLOOKUP('Needs Work&gt;5DB Units Comparison'!A552, 'DataMart Prod'!$A$2:$C$1137, 2, FALSE)</f>
        <v/>
      </c>
      <c r="K552">
        <f>VLOOKUP('Needs Work&gt;5DB Units Comparison'!A552, 'DataMart Prod'!$A$2:$C$1137, 3, FALSE)</f>
        <v/>
      </c>
      <c r="L552">
        <f>IF(AND(B552=D552, B552=F552, B552=H552, B552=J552), TRUE, FALSE)</f>
        <v/>
      </c>
      <c r="M552">
        <f>IF(C552=0, AND(E552=1, G552=1, I552=1, K552=1), AND(E552=0, G552=0, I552=0, K552=0))</f>
        <v/>
      </c>
    </row>
    <row r="553">
      <c r="A553" s="3">
        <f>'PALS Prod'!H554</f>
        <v/>
      </c>
      <c r="B553">
        <f>VLOOKUP(A553, 'PALS Prod'!$H$3:$J$863, 2, FALSE)</f>
        <v/>
      </c>
      <c r="C553">
        <f>VLOOKUP(A553, 'PALS Prod'!$H$3:$J$863, 3, FALSE)</f>
        <v/>
      </c>
      <c r="D553">
        <f>VLOOKUP('Needs Work&gt;5DB Units Comparison'!A553, 'CARA Test'!$A$2:$C$1137, 2, FALSE)</f>
        <v/>
      </c>
      <c r="E553">
        <f>VLOOKUP('Needs Work&gt;5DB Units Comparison'!A553, 'CARA Test'!$A$2:$C$1137, 3, FALSE)</f>
        <v/>
      </c>
      <c r="F553">
        <f>VLOOKUP('Needs Work&gt;5DB Units Comparison'!$A553, 'CARA Prod2'!$A$2:$C$1138, 2, FALSE)</f>
        <v/>
      </c>
      <c r="G553">
        <f>VLOOKUP('Needs Work&gt;5DB Units Comparison'!$A553, 'CARA Prod2'!$A$2:$C$1138, 3, FALSE)</f>
        <v/>
      </c>
      <c r="H553">
        <f>VLOOKUP('Needs Work&gt;5DB Units Comparison'!A553, 'DataMart Test'!$A$2:$C$1137, 2, FALSE)</f>
        <v/>
      </c>
      <c r="I553">
        <f>VLOOKUP('Needs Work&gt;5DB Units Comparison'!A553, 'DataMart Test'!$A$2:$C$1137, 3, FALSE)</f>
        <v/>
      </c>
      <c r="J553">
        <f>VLOOKUP('Needs Work&gt;5DB Units Comparison'!A553, 'DataMart Prod'!$A$2:$C$1137, 2, FALSE)</f>
        <v/>
      </c>
      <c r="K553">
        <f>VLOOKUP('Needs Work&gt;5DB Units Comparison'!A553, 'DataMart Prod'!$A$2:$C$1137, 3, FALSE)</f>
        <v/>
      </c>
      <c r="L553">
        <f>IF(AND(B553=D553, B553=F553, B553=H553, B553=J553), TRUE, FALSE)</f>
        <v/>
      </c>
      <c r="M553">
        <f>IF(C553=0, AND(E553=1, G553=1, I553=1, K553=1), AND(E553=0, G553=0, I553=0, K553=0))</f>
        <v/>
      </c>
    </row>
    <row r="554">
      <c r="A554" s="3">
        <f>'PALS Prod'!H555</f>
        <v/>
      </c>
      <c r="B554">
        <f>VLOOKUP(A554, 'PALS Prod'!$H$3:$J$863, 2, FALSE)</f>
        <v/>
      </c>
      <c r="C554">
        <f>VLOOKUP(A554, 'PALS Prod'!$H$3:$J$863, 3, FALSE)</f>
        <v/>
      </c>
      <c r="D554">
        <f>VLOOKUP('Needs Work&gt;5DB Units Comparison'!A554, 'CARA Test'!$A$2:$C$1137, 2, FALSE)</f>
        <v/>
      </c>
      <c r="E554">
        <f>VLOOKUP('Needs Work&gt;5DB Units Comparison'!A554, 'CARA Test'!$A$2:$C$1137, 3, FALSE)</f>
        <v/>
      </c>
      <c r="F554">
        <f>VLOOKUP('Needs Work&gt;5DB Units Comparison'!$A554, 'CARA Prod2'!$A$2:$C$1138, 2, FALSE)</f>
        <v/>
      </c>
      <c r="G554">
        <f>VLOOKUP('Needs Work&gt;5DB Units Comparison'!$A554, 'CARA Prod2'!$A$2:$C$1138, 3, FALSE)</f>
        <v/>
      </c>
      <c r="H554">
        <f>VLOOKUP('Needs Work&gt;5DB Units Comparison'!A554, 'DataMart Test'!$A$2:$C$1137, 2, FALSE)</f>
        <v/>
      </c>
      <c r="I554">
        <f>VLOOKUP('Needs Work&gt;5DB Units Comparison'!A554, 'DataMart Test'!$A$2:$C$1137, 3, FALSE)</f>
        <v/>
      </c>
      <c r="J554">
        <f>VLOOKUP('Needs Work&gt;5DB Units Comparison'!A554, 'DataMart Prod'!$A$2:$C$1137, 2, FALSE)</f>
        <v/>
      </c>
      <c r="K554">
        <f>VLOOKUP('Needs Work&gt;5DB Units Comparison'!A554, 'DataMart Prod'!$A$2:$C$1137, 3, FALSE)</f>
        <v/>
      </c>
      <c r="L554">
        <f>IF(AND(B554=D554, B554=F554, B554=H554, B554=J554), TRUE, FALSE)</f>
        <v/>
      </c>
      <c r="M554">
        <f>IF(C554=0, AND(E554=1, G554=1, I554=1, K554=1), AND(E554=0, G554=0, I554=0, K554=0))</f>
        <v/>
      </c>
    </row>
    <row r="555">
      <c r="A555" s="3">
        <f>'PALS Prod'!H556</f>
        <v/>
      </c>
      <c r="B555">
        <f>VLOOKUP(A555, 'PALS Prod'!$H$3:$J$863, 2, FALSE)</f>
        <v/>
      </c>
      <c r="C555">
        <f>VLOOKUP(A555, 'PALS Prod'!$H$3:$J$863, 3, FALSE)</f>
        <v/>
      </c>
      <c r="D555">
        <f>VLOOKUP('Needs Work&gt;5DB Units Comparison'!A555, 'CARA Test'!$A$2:$C$1137, 2, FALSE)</f>
        <v/>
      </c>
      <c r="E555">
        <f>VLOOKUP('Needs Work&gt;5DB Units Comparison'!A555, 'CARA Test'!$A$2:$C$1137, 3, FALSE)</f>
        <v/>
      </c>
      <c r="F555">
        <f>VLOOKUP('Needs Work&gt;5DB Units Comparison'!$A555, 'CARA Prod2'!$A$2:$C$1138, 2, FALSE)</f>
        <v/>
      </c>
      <c r="G555">
        <f>VLOOKUP('Needs Work&gt;5DB Units Comparison'!$A555, 'CARA Prod2'!$A$2:$C$1138, 3, FALSE)</f>
        <v/>
      </c>
      <c r="H555">
        <f>VLOOKUP('Needs Work&gt;5DB Units Comparison'!A555, 'DataMart Test'!$A$2:$C$1137, 2, FALSE)</f>
        <v/>
      </c>
      <c r="I555">
        <f>VLOOKUP('Needs Work&gt;5DB Units Comparison'!A555, 'DataMart Test'!$A$2:$C$1137, 3, FALSE)</f>
        <v/>
      </c>
      <c r="J555">
        <f>VLOOKUP('Needs Work&gt;5DB Units Comparison'!A555, 'DataMart Prod'!$A$2:$C$1137, 2, FALSE)</f>
        <v/>
      </c>
      <c r="K555">
        <f>VLOOKUP('Needs Work&gt;5DB Units Comparison'!A555, 'DataMart Prod'!$A$2:$C$1137, 3, FALSE)</f>
        <v/>
      </c>
      <c r="L555">
        <f>IF(AND(B555=D555, B555=F555, B555=H555, B555=J555), TRUE, FALSE)</f>
        <v/>
      </c>
      <c r="M555">
        <f>IF(C555=0, AND(E555=1, G555=1, I555=1, K555=1), AND(E555=0, G555=0, I555=0, K555=0))</f>
        <v/>
      </c>
    </row>
    <row r="556">
      <c r="A556" s="3">
        <f>'PALS Prod'!H557</f>
        <v/>
      </c>
      <c r="B556">
        <f>VLOOKUP(A556, 'PALS Prod'!$H$3:$J$863, 2, FALSE)</f>
        <v/>
      </c>
      <c r="C556">
        <f>VLOOKUP(A556, 'PALS Prod'!$H$3:$J$863, 3, FALSE)</f>
        <v/>
      </c>
      <c r="D556">
        <f>VLOOKUP('Needs Work&gt;5DB Units Comparison'!A556, 'CARA Test'!$A$2:$C$1137, 2, FALSE)</f>
        <v/>
      </c>
      <c r="E556">
        <f>VLOOKUP('Needs Work&gt;5DB Units Comparison'!A556, 'CARA Test'!$A$2:$C$1137, 3, FALSE)</f>
        <v/>
      </c>
      <c r="F556">
        <f>VLOOKUP('Needs Work&gt;5DB Units Comparison'!$A556, 'CARA Prod2'!$A$2:$C$1138, 2, FALSE)</f>
        <v/>
      </c>
      <c r="G556">
        <f>VLOOKUP('Needs Work&gt;5DB Units Comparison'!$A556, 'CARA Prod2'!$A$2:$C$1138, 3, FALSE)</f>
        <v/>
      </c>
      <c r="H556">
        <f>VLOOKUP('Needs Work&gt;5DB Units Comparison'!A556, 'DataMart Test'!$A$2:$C$1137, 2, FALSE)</f>
        <v/>
      </c>
      <c r="I556">
        <f>VLOOKUP('Needs Work&gt;5DB Units Comparison'!A556, 'DataMart Test'!$A$2:$C$1137, 3, FALSE)</f>
        <v/>
      </c>
      <c r="J556">
        <f>VLOOKUP('Needs Work&gt;5DB Units Comparison'!A556, 'DataMart Prod'!$A$2:$C$1137, 2, FALSE)</f>
        <v/>
      </c>
      <c r="K556">
        <f>VLOOKUP('Needs Work&gt;5DB Units Comparison'!A556, 'DataMart Prod'!$A$2:$C$1137, 3, FALSE)</f>
        <v/>
      </c>
      <c r="L556">
        <f>IF(AND(B556=D556, B556=F556, B556=H556, B556=J556), TRUE, FALSE)</f>
        <v/>
      </c>
      <c r="M556">
        <f>IF(C556=0, AND(E556=1, G556=1, I556=1, K556=1), AND(E556=0, G556=0, I556=0, K556=0))</f>
        <v/>
      </c>
    </row>
    <row r="557">
      <c r="A557" s="3">
        <f>'PALS Prod'!H558</f>
        <v/>
      </c>
      <c r="B557">
        <f>VLOOKUP(A557, 'PALS Prod'!$H$3:$J$863, 2, FALSE)</f>
        <v/>
      </c>
      <c r="C557">
        <f>VLOOKUP(A557, 'PALS Prod'!$H$3:$J$863, 3, FALSE)</f>
        <v/>
      </c>
      <c r="D557">
        <f>VLOOKUP('Needs Work&gt;5DB Units Comparison'!A557, 'CARA Test'!$A$2:$C$1137, 2, FALSE)</f>
        <v/>
      </c>
      <c r="E557">
        <f>VLOOKUP('Needs Work&gt;5DB Units Comparison'!A557, 'CARA Test'!$A$2:$C$1137, 3, FALSE)</f>
        <v/>
      </c>
      <c r="F557">
        <f>VLOOKUP('Needs Work&gt;5DB Units Comparison'!$A557, 'CARA Prod2'!$A$2:$C$1138, 2, FALSE)</f>
        <v/>
      </c>
      <c r="G557">
        <f>VLOOKUP('Needs Work&gt;5DB Units Comparison'!$A557, 'CARA Prod2'!$A$2:$C$1138, 3, FALSE)</f>
        <v/>
      </c>
      <c r="H557">
        <f>VLOOKUP('Needs Work&gt;5DB Units Comparison'!A557, 'DataMart Test'!$A$2:$C$1137, 2, FALSE)</f>
        <v/>
      </c>
      <c r="I557">
        <f>VLOOKUP('Needs Work&gt;5DB Units Comparison'!A557, 'DataMart Test'!$A$2:$C$1137, 3, FALSE)</f>
        <v/>
      </c>
      <c r="J557">
        <f>VLOOKUP('Needs Work&gt;5DB Units Comparison'!A557, 'DataMart Prod'!$A$2:$C$1137, 2, FALSE)</f>
        <v/>
      </c>
      <c r="K557">
        <f>VLOOKUP('Needs Work&gt;5DB Units Comparison'!A557, 'DataMart Prod'!$A$2:$C$1137, 3, FALSE)</f>
        <v/>
      </c>
      <c r="L557">
        <f>IF(AND(B557=D557, B557=F557, B557=H557, B557=J557), TRUE, FALSE)</f>
        <v/>
      </c>
      <c r="M557">
        <f>IF(C557=0, AND(E557=1, G557=1, I557=1, K557=1), AND(E557=0, G557=0, I557=0, K557=0))</f>
        <v/>
      </c>
    </row>
    <row r="558">
      <c r="A558" s="3">
        <f>'PALS Prod'!H559</f>
        <v/>
      </c>
      <c r="B558">
        <f>VLOOKUP(A558, 'PALS Prod'!$H$3:$J$863, 2, FALSE)</f>
        <v/>
      </c>
      <c r="C558">
        <f>VLOOKUP(A558, 'PALS Prod'!$H$3:$J$863, 3, FALSE)</f>
        <v/>
      </c>
      <c r="D558">
        <f>VLOOKUP('Needs Work&gt;5DB Units Comparison'!A558, 'CARA Test'!$A$2:$C$1137, 2, FALSE)</f>
        <v/>
      </c>
      <c r="E558">
        <f>VLOOKUP('Needs Work&gt;5DB Units Comparison'!A558, 'CARA Test'!$A$2:$C$1137, 3, FALSE)</f>
        <v/>
      </c>
      <c r="F558">
        <f>VLOOKUP('Needs Work&gt;5DB Units Comparison'!$A558, 'CARA Prod2'!$A$2:$C$1138, 2, FALSE)</f>
        <v/>
      </c>
      <c r="G558">
        <f>VLOOKUP('Needs Work&gt;5DB Units Comparison'!$A558, 'CARA Prod2'!$A$2:$C$1138, 3, FALSE)</f>
        <v/>
      </c>
      <c r="H558">
        <f>VLOOKUP('Needs Work&gt;5DB Units Comparison'!A558, 'DataMart Test'!$A$2:$C$1137, 2, FALSE)</f>
        <v/>
      </c>
      <c r="I558">
        <f>VLOOKUP('Needs Work&gt;5DB Units Comparison'!A558, 'DataMart Test'!$A$2:$C$1137, 3, FALSE)</f>
        <v/>
      </c>
      <c r="J558">
        <f>VLOOKUP('Needs Work&gt;5DB Units Comparison'!A558, 'DataMart Prod'!$A$2:$C$1137, 2, FALSE)</f>
        <v/>
      </c>
      <c r="K558">
        <f>VLOOKUP('Needs Work&gt;5DB Units Comparison'!A558, 'DataMart Prod'!$A$2:$C$1137, 3, FALSE)</f>
        <v/>
      </c>
      <c r="L558">
        <f>IF(AND(B558=D558, B558=F558, B558=H558, B558=J558), TRUE, FALSE)</f>
        <v/>
      </c>
      <c r="M558">
        <f>IF(C558=0, AND(E558=1, G558=1, I558=1, K558=1), AND(E558=0, G558=0, I558=0, K558=0))</f>
        <v/>
      </c>
    </row>
    <row r="559">
      <c r="A559" s="3">
        <f>'PALS Prod'!H560</f>
        <v/>
      </c>
      <c r="B559">
        <f>VLOOKUP(A559, 'PALS Prod'!$H$3:$J$863, 2, FALSE)</f>
        <v/>
      </c>
      <c r="C559">
        <f>VLOOKUP(A559, 'PALS Prod'!$H$3:$J$863, 3, FALSE)</f>
        <v/>
      </c>
      <c r="D559">
        <f>VLOOKUP('Needs Work&gt;5DB Units Comparison'!A559, 'CARA Test'!$A$2:$C$1137, 2, FALSE)</f>
        <v/>
      </c>
      <c r="E559">
        <f>VLOOKUP('Needs Work&gt;5DB Units Comparison'!A559, 'CARA Test'!$A$2:$C$1137, 3, FALSE)</f>
        <v/>
      </c>
      <c r="F559">
        <f>VLOOKUP('Needs Work&gt;5DB Units Comparison'!$A559, 'CARA Prod2'!$A$2:$C$1138, 2, FALSE)</f>
        <v/>
      </c>
      <c r="G559">
        <f>VLOOKUP('Needs Work&gt;5DB Units Comparison'!$A559, 'CARA Prod2'!$A$2:$C$1138, 3, FALSE)</f>
        <v/>
      </c>
      <c r="H559">
        <f>VLOOKUP('Needs Work&gt;5DB Units Comparison'!A559, 'DataMart Test'!$A$2:$C$1137, 2, FALSE)</f>
        <v/>
      </c>
      <c r="I559">
        <f>VLOOKUP('Needs Work&gt;5DB Units Comparison'!A559, 'DataMart Test'!$A$2:$C$1137, 3, FALSE)</f>
        <v/>
      </c>
      <c r="J559">
        <f>VLOOKUP('Needs Work&gt;5DB Units Comparison'!A559, 'DataMart Prod'!$A$2:$C$1137, 2, FALSE)</f>
        <v/>
      </c>
      <c r="K559">
        <f>VLOOKUP('Needs Work&gt;5DB Units Comparison'!A559, 'DataMart Prod'!$A$2:$C$1137, 3, FALSE)</f>
        <v/>
      </c>
      <c r="L559">
        <f>IF(AND(B559=D559, B559=F559, B559=H559, B559=J559), TRUE, FALSE)</f>
        <v/>
      </c>
      <c r="M559">
        <f>IF(C559=0, AND(E559=1, G559=1, I559=1, K559=1), AND(E559=0, G559=0, I559=0, K559=0))</f>
        <v/>
      </c>
    </row>
    <row r="560">
      <c r="A560" s="3">
        <f>'PALS Prod'!H561</f>
        <v/>
      </c>
      <c r="B560">
        <f>VLOOKUP(A560, 'PALS Prod'!$H$3:$J$863, 2, FALSE)</f>
        <v/>
      </c>
      <c r="C560">
        <f>VLOOKUP(A560, 'PALS Prod'!$H$3:$J$863, 3, FALSE)</f>
        <v/>
      </c>
      <c r="D560">
        <f>VLOOKUP('Needs Work&gt;5DB Units Comparison'!A560, 'CARA Test'!$A$2:$C$1137, 2, FALSE)</f>
        <v/>
      </c>
      <c r="E560">
        <f>VLOOKUP('Needs Work&gt;5DB Units Comparison'!A560, 'CARA Test'!$A$2:$C$1137, 3, FALSE)</f>
        <v/>
      </c>
      <c r="F560">
        <f>VLOOKUP('Needs Work&gt;5DB Units Comparison'!$A560, 'CARA Prod2'!$A$2:$C$1138, 2, FALSE)</f>
        <v/>
      </c>
      <c r="G560">
        <f>VLOOKUP('Needs Work&gt;5DB Units Comparison'!$A560, 'CARA Prod2'!$A$2:$C$1138, 3, FALSE)</f>
        <v/>
      </c>
      <c r="H560">
        <f>VLOOKUP('Needs Work&gt;5DB Units Comparison'!A560, 'DataMart Test'!$A$2:$C$1137, 2, FALSE)</f>
        <v/>
      </c>
      <c r="I560">
        <f>VLOOKUP('Needs Work&gt;5DB Units Comparison'!A560, 'DataMart Test'!$A$2:$C$1137, 3, FALSE)</f>
        <v/>
      </c>
      <c r="J560">
        <f>VLOOKUP('Needs Work&gt;5DB Units Comparison'!A560, 'DataMart Prod'!$A$2:$C$1137, 2, FALSE)</f>
        <v/>
      </c>
      <c r="K560">
        <f>VLOOKUP('Needs Work&gt;5DB Units Comparison'!A560, 'DataMart Prod'!$A$2:$C$1137, 3, FALSE)</f>
        <v/>
      </c>
      <c r="L560">
        <f>IF(AND(B560=D560, B560=F560, B560=H560, B560=J560), TRUE, FALSE)</f>
        <v/>
      </c>
      <c r="M560">
        <f>IF(C560=0, AND(E560=1, G560=1, I560=1, K560=1), AND(E560=0, G560=0, I560=0, K560=0))</f>
        <v/>
      </c>
    </row>
    <row r="561">
      <c r="A561" s="3">
        <f>'PALS Prod'!H562</f>
        <v/>
      </c>
      <c r="B561">
        <f>VLOOKUP(A561, 'PALS Prod'!$H$3:$J$863, 2, FALSE)</f>
        <v/>
      </c>
      <c r="C561">
        <f>VLOOKUP(A561, 'PALS Prod'!$H$3:$J$863, 3, FALSE)</f>
        <v/>
      </c>
      <c r="D561">
        <f>VLOOKUP('Needs Work&gt;5DB Units Comparison'!A561, 'CARA Test'!$A$2:$C$1137, 2, FALSE)</f>
        <v/>
      </c>
      <c r="E561">
        <f>VLOOKUP('Needs Work&gt;5DB Units Comparison'!A561, 'CARA Test'!$A$2:$C$1137, 3, FALSE)</f>
        <v/>
      </c>
      <c r="F561">
        <f>VLOOKUP('Needs Work&gt;5DB Units Comparison'!$A561, 'CARA Prod2'!$A$2:$C$1138, 2, FALSE)</f>
        <v/>
      </c>
      <c r="G561">
        <f>VLOOKUP('Needs Work&gt;5DB Units Comparison'!$A561, 'CARA Prod2'!$A$2:$C$1138, 3, FALSE)</f>
        <v/>
      </c>
      <c r="H561">
        <f>VLOOKUP('Needs Work&gt;5DB Units Comparison'!A561, 'DataMart Test'!$A$2:$C$1137, 2, FALSE)</f>
        <v/>
      </c>
      <c r="I561">
        <f>VLOOKUP('Needs Work&gt;5DB Units Comparison'!A561, 'DataMart Test'!$A$2:$C$1137, 3, FALSE)</f>
        <v/>
      </c>
      <c r="J561">
        <f>VLOOKUP('Needs Work&gt;5DB Units Comparison'!A561, 'DataMart Prod'!$A$2:$C$1137, 2, FALSE)</f>
        <v/>
      </c>
      <c r="K561">
        <f>VLOOKUP('Needs Work&gt;5DB Units Comparison'!A561, 'DataMart Prod'!$A$2:$C$1137, 3, FALSE)</f>
        <v/>
      </c>
      <c r="L561">
        <f>IF(AND(B561=D561, B561=F561, B561=H561, B561=J561), TRUE, FALSE)</f>
        <v/>
      </c>
      <c r="M561">
        <f>IF(C561=0, AND(E561=1, G561=1, I561=1, K561=1), AND(E561=0, G561=0, I561=0, K561=0))</f>
        <v/>
      </c>
    </row>
    <row r="562">
      <c r="A562" s="3">
        <f>'PALS Prod'!H563</f>
        <v/>
      </c>
      <c r="B562">
        <f>VLOOKUP(A562, 'PALS Prod'!$H$3:$J$863, 2, FALSE)</f>
        <v/>
      </c>
      <c r="C562">
        <f>VLOOKUP(A562, 'PALS Prod'!$H$3:$J$863, 3, FALSE)</f>
        <v/>
      </c>
      <c r="D562">
        <f>VLOOKUP('Needs Work&gt;5DB Units Comparison'!A562, 'CARA Test'!$A$2:$C$1137, 2, FALSE)</f>
        <v/>
      </c>
      <c r="E562">
        <f>VLOOKUP('Needs Work&gt;5DB Units Comparison'!A562, 'CARA Test'!$A$2:$C$1137, 3, FALSE)</f>
        <v/>
      </c>
      <c r="F562">
        <f>VLOOKUP('Needs Work&gt;5DB Units Comparison'!$A562, 'CARA Prod2'!$A$2:$C$1138, 2, FALSE)</f>
        <v/>
      </c>
      <c r="G562">
        <f>VLOOKUP('Needs Work&gt;5DB Units Comparison'!$A562, 'CARA Prod2'!$A$2:$C$1138, 3, FALSE)</f>
        <v/>
      </c>
      <c r="H562">
        <f>VLOOKUP('Needs Work&gt;5DB Units Comparison'!A562, 'DataMart Test'!$A$2:$C$1137, 2, FALSE)</f>
        <v/>
      </c>
      <c r="I562">
        <f>VLOOKUP('Needs Work&gt;5DB Units Comparison'!A562, 'DataMart Test'!$A$2:$C$1137, 3, FALSE)</f>
        <v/>
      </c>
      <c r="J562">
        <f>VLOOKUP('Needs Work&gt;5DB Units Comparison'!A562, 'DataMart Prod'!$A$2:$C$1137, 2, FALSE)</f>
        <v/>
      </c>
      <c r="K562">
        <f>VLOOKUP('Needs Work&gt;5DB Units Comparison'!A562, 'DataMart Prod'!$A$2:$C$1137, 3, FALSE)</f>
        <v/>
      </c>
      <c r="L562">
        <f>IF(AND(B562=D562, B562=F562, B562=H562, B562=J562), TRUE, FALSE)</f>
        <v/>
      </c>
      <c r="M562">
        <f>IF(C562=0, AND(E562=1, G562=1, I562=1, K562=1), AND(E562=0, G562=0, I562=0, K562=0))</f>
        <v/>
      </c>
    </row>
    <row r="563">
      <c r="A563" s="3">
        <f>'PALS Prod'!H564</f>
        <v/>
      </c>
      <c r="B563">
        <f>VLOOKUP(A563, 'PALS Prod'!$H$3:$J$863, 2, FALSE)</f>
        <v/>
      </c>
      <c r="C563">
        <f>VLOOKUP(A563, 'PALS Prod'!$H$3:$J$863, 3, FALSE)</f>
        <v/>
      </c>
      <c r="D563">
        <f>VLOOKUP('Needs Work&gt;5DB Units Comparison'!A563, 'CARA Test'!$A$2:$C$1137, 2, FALSE)</f>
        <v/>
      </c>
      <c r="E563">
        <f>VLOOKUP('Needs Work&gt;5DB Units Comparison'!A563, 'CARA Test'!$A$2:$C$1137, 3, FALSE)</f>
        <v/>
      </c>
      <c r="F563">
        <f>VLOOKUP('Needs Work&gt;5DB Units Comparison'!$A563, 'CARA Prod2'!$A$2:$C$1138, 2, FALSE)</f>
        <v/>
      </c>
      <c r="G563">
        <f>VLOOKUP('Needs Work&gt;5DB Units Comparison'!$A563, 'CARA Prod2'!$A$2:$C$1138, 3, FALSE)</f>
        <v/>
      </c>
      <c r="H563">
        <f>VLOOKUP('Needs Work&gt;5DB Units Comparison'!A563, 'DataMart Test'!$A$2:$C$1137, 2, FALSE)</f>
        <v/>
      </c>
      <c r="I563">
        <f>VLOOKUP('Needs Work&gt;5DB Units Comparison'!A563, 'DataMart Test'!$A$2:$C$1137, 3, FALSE)</f>
        <v/>
      </c>
      <c r="J563">
        <f>VLOOKUP('Needs Work&gt;5DB Units Comparison'!A563, 'DataMart Prod'!$A$2:$C$1137, 2, FALSE)</f>
        <v/>
      </c>
      <c r="K563">
        <f>VLOOKUP('Needs Work&gt;5DB Units Comparison'!A563, 'DataMart Prod'!$A$2:$C$1137, 3, FALSE)</f>
        <v/>
      </c>
      <c r="L563">
        <f>IF(AND(B563=D563, B563=F563, B563=H563, B563=J563), TRUE, FALSE)</f>
        <v/>
      </c>
      <c r="M563">
        <f>IF(C563=0, AND(E563=1, G563=1, I563=1, K563=1), AND(E563=0, G563=0, I563=0, K563=0))</f>
        <v/>
      </c>
    </row>
    <row r="564">
      <c r="A564" s="3">
        <f>'PALS Prod'!H565</f>
        <v/>
      </c>
      <c r="B564">
        <f>VLOOKUP(A564, 'PALS Prod'!$H$3:$J$863, 2, FALSE)</f>
        <v/>
      </c>
      <c r="C564">
        <f>VLOOKUP(A564, 'PALS Prod'!$H$3:$J$863, 3, FALSE)</f>
        <v/>
      </c>
      <c r="D564">
        <f>VLOOKUP('Needs Work&gt;5DB Units Comparison'!A564, 'CARA Test'!$A$2:$C$1137, 2, FALSE)</f>
        <v/>
      </c>
      <c r="E564">
        <f>VLOOKUP('Needs Work&gt;5DB Units Comparison'!A564, 'CARA Test'!$A$2:$C$1137, 3, FALSE)</f>
        <v/>
      </c>
      <c r="F564">
        <f>VLOOKUP('Needs Work&gt;5DB Units Comparison'!$A564, 'CARA Prod2'!$A$2:$C$1138, 2, FALSE)</f>
        <v/>
      </c>
      <c r="G564">
        <f>VLOOKUP('Needs Work&gt;5DB Units Comparison'!$A564, 'CARA Prod2'!$A$2:$C$1138, 3, FALSE)</f>
        <v/>
      </c>
      <c r="H564">
        <f>VLOOKUP('Needs Work&gt;5DB Units Comparison'!A564, 'DataMart Test'!$A$2:$C$1137, 2, FALSE)</f>
        <v/>
      </c>
      <c r="I564">
        <f>VLOOKUP('Needs Work&gt;5DB Units Comparison'!A564, 'DataMart Test'!$A$2:$C$1137, 3, FALSE)</f>
        <v/>
      </c>
      <c r="J564">
        <f>VLOOKUP('Needs Work&gt;5DB Units Comparison'!A564, 'DataMart Prod'!$A$2:$C$1137, 2, FALSE)</f>
        <v/>
      </c>
      <c r="K564">
        <f>VLOOKUP('Needs Work&gt;5DB Units Comparison'!A564, 'DataMart Prod'!$A$2:$C$1137, 3, FALSE)</f>
        <v/>
      </c>
      <c r="L564">
        <f>IF(AND(B564=D564, B564=F564, B564=H564, B564=J564), TRUE, FALSE)</f>
        <v/>
      </c>
      <c r="M564">
        <f>IF(C564=0, AND(E564=1, G564=1, I564=1, K564=1), AND(E564=0, G564=0, I564=0, K564=0))</f>
        <v/>
      </c>
    </row>
    <row r="565">
      <c r="A565" s="3">
        <f>'PALS Prod'!H566</f>
        <v/>
      </c>
      <c r="B565">
        <f>VLOOKUP(A565, 'PALS Prod'!$H$3:$J$863, 2, FALSE)</f>
        <v/>
      </c>
      <c r="C565">
        <f>VLOOKUP(A565, 'PALS Prod'!$H$3:$J$863, 3, FALSE)</f>
        <v/>
      </c>
      <c r="D565">
        <f>VLOOKUP('Needs Work&gt;5DB Units Comparison'!A565, 'CARA Test'!$A$2:$C$1137, 2, FALSE)</f>
        <v/>
      </c>
      <c r="E565">
        <f>VLOOKUP('Needs Work&gt;5DB Units Comparison'!A565, 'CARA Test'!$A$2:$C$1137, 3, FALSE)</f>
        <v/>
      </c>
      <c r="F565">
        <f>VLOOKUP('Needs Work&gt;5DB Units Comparison'!$A565, 'CARA Prod2'!$A$2:$C$1138, 2, FALSE)</f>
        <v/>
      </c>
      <c r="G565">
        <f>VLOOKUP('Needs Work&gt;5DB Units Comparison'!$A565, 'CARA Prod2'!$A$2:$C$1138, 3, FALSE)</f>
        <v/>
      </c>
      <c r="H565">
        <f>VLOOKUP('Needs Work&gt;5DB Units Comparison'!A565, 'DataMart Test'!$A$2:$C$1137, 2, FALSE)</f>
        <v/>
      </c>
      <c r="I565">
        <f>VLOOKUP('Needs Work&gt;5DB Units Comparison'!A565, 'DataMart Test'!$A$2:$C$1137, 3, FALSE)</f>
        <v/>
      </c>
      <c r="J565">
        <f>VLOOKUP('Needs Work&gt;5DB Units Comparison'!A565, 'DataMart Prod'!$A$2:$C$1137, 2, FALSE)</f>
        <v/>
      </c>
      <c r="K565">
        <f>VLOOKUP('Needs Work&gt;5DB Units Comparison'!A565, 'DataMart Prod'!$A$2:$C$1137, 3, FALSE)</f>
        <v/>
      </c>
      <c r="L565">
        <f>IF(AND(B565=D565, B565=F565, B565=H565, B565=J565), TRUE, FALSE)</f>
        <v/>
      </c>
      <c r="M565">
        <f>IF(C565=0, AND(E565=1, G565=1, I565=1, K565=1), AND(E565=0, G565=0, I565=0, K565=0))</f>
        <v/>
      </c>
    </row>
    <row r="566">
      <c r="A566" s="3">
        <f>'PALS Prod'!H567</f>
        <v/>
      </c>
      <c r="B566">
        <f>VLOOKUP(A566, 'PALS Prod'!$H$3:$J$863, 2, FALSE)</f>
        <v/>
      </c>
      <c r="C566">
        <f>VLOOKUP(A566, 'PALS Prod'!$H$3:$J$863, 3, FALSE)</f>
        <v/>
      </c>
      <c r="D566">
        <f>VLOOKUP('Needs Work&gt;5DB Units Comparison'!A566, 'CARA Test'!$A$2:$C$1137, 2, FALSE)</f>
        <v/>
      </c>
      <c r="E566">
        <f>VLOOKUP('Needs Work&gt;5DB Units Comparison'!A566, 'CARA Test'!$A$2:$C$1137, 3, FALSE)</f>
        <v/>
      </c>
      <c r="F566">
        <f>VLOOKUP('Needs Work&gt;5DB Units Comparison'!$A566, 'CARA Prod2'!$A$2:$C$1138, 2, FALSE)</f>
        <v/>
      </c>
      <c r="G566">
        <f>VLOOKUP('Needs Work&gt;5DB Units Comparison'!$A566, 'CARA Prod2'!$A$2:$C$1138, 3, FALSE)</f>
        <v/>
      </c>
      <c r="H566">
        <f>VLOOKUP('Needs Work&gt;5DB Units Comparison'!A566, 'DataMart Test'!$A$2:$C$1137, 2, FALSE)</f>
        <v/>
      </c>
      <c r="I566">
        <f>VLOOKUP('Needs Work&gt;5DB Units Comparison'!A566, 'DataMart Test'!$A$2:$C$1137, 3, FALSE)</f>
        <v/>
      </c>
      <c r="J566">
        <f>VLOOKUP('Needs Work&gt;5DB Units Comparison'!A566, 'DataMart Prod'!$A$2:$C$1137, 2, FALSE)</f>
        <v/>
      </c>
      <c r="K566">
        <f>VLOOKUP('Needs Work&gt;5DB Units Comparison'!A566, 'DataMart Prod'!$A$2:$C$1137, 3, FALSE)</f>
        <v/>
      </c>
      <c r="L566">
        <f>IF(AND(B566=D566, B566=F566, B566=H566, B566=J566), TRUE, FALSE)</f>
        <v/>
      </c>
      <c r="M566">
        <f>IF(C566=0, AND(E566=1, G566=1, I566=1, K566=1), AND(E566=0, G566=0, I566=0, K566=0))</f>
        <v/>
      </c>
    </row>
    <row r="567">
      <c r="A567" s="3">
        <f>'PALS Prod'!H568</f>
        <v/>
      </c>
      <c r="B567">
        <f>VLOOKUP(A567, 'PALS Prod'!$H$3:$J$863, 2, FALSE)</f>
        <v/>
      </c>
      <c r="C567">
        <f>VLOOKUP(A567, 'PALS Prod'!$H$3:$J$863, 3, FALSE)</f>
        <v/>
      </c>
      <c r="D567">
        <f>VLOOKUP('Needs Work&gt;5DB Units Comparison'!A567, 'CARA Test'!$A$2:$C$1137, 2, FALSE)</f>
        <v/>
      </c>
      <c r="E567">
        <f>VLOOKUP('Needs Work&gt;5DB Units Comparison'!A567, 'CARA Test'!$A$2:$C$1137, 3, FALSE)</f>
        <v/>
      </c>
      <c r="F567">
        <f>VLOOKUP('Needs Work&gt;5DB Units Comparison'!$A567, 'CARA Prod2'!$A$2:$C$1138, 2, FALSE)</f>
        <v/>
      </c>
      <c r="G567">
        <f>VLOOKUP('Needs Work&gt;5DB Units Comparison'!$A567, 'CARA Prod2'!$A$2:$C$1138, 3, FALSE)</f>
        <v/>
      </c>
      <c r="H567">
        <f>VLOOKUP('Needs Work&gt;5DB Units Comparison'!A567, 'DataMart Test'!$A$2:$C$1137, 2, FALSE)</f>
        <v/>
      </c>
      <c r="I567">
        <f>VLOOKUP('Needs Work&gt;5DB Units Comparison'!A567, 'DataMart Test'!$A$2:$C$1137, 3, FALSE)</f>
        <v/>
      </c>
      <c r="J567">
        <f>VLOOKUP('Needs Work&gt;5DB Units Comparison'!A567, 'DataMart Prod'!$A$2:$C$1137, 2, FALSE)</f>
        <v/>
      </c>
      <c r="K567">
        <f>VLOOKUP('Needs Work&gt;5DB Units Comparison'!A567, 'DataMart Prod'!$A$2:$C$1137, 3, FALSE)</f>
        <v/>
      </c>
      <c r="L567">
        <f>IF(AND(B567=D567, B567=F567, B567=H567, B567=J567), TRUE, FALSE)</f>
        <v/>
      </c>
      <c r="M567">
        <f>IF(C567=0, AND(E567=1, G567=1, I567=1, K567=1), AND(E567=0, G567=0, I567=0, K567=0))</f>
        <v/>
      </c>
    </row>
    <row r="568">
      <c r="A568" s="3">
        <f>'PALS Prod'!H569</f>
        <v/>
      </c>
      <c r="B568">
        <f>VLOOKUP(A568, 'PALS Prod'!$H$3:$J$863, 2, FALSE)</f>
        <v/>
      </c>
      <c r="C568">
        <f>VLOOKUP(A568, 'PALS Prod'!$H$3:$J$863, 3, FALSE)</f>
        <v/>
      </c>
      <c r="D568">
        <f>VLOOKUP('Needs Work&gt;5DB Units Comparison'!A568, 'CARA Test'!$A$2:$C$1137, 2, FALSE)</f>
        <v/>
      </c>
      <c r="E568">
        <f>VLOOKUP('Needs Work&gt;5DB Units Comparison'!A568, 'CARA Test'!$A$2:$C$1137, 3, FALSE)</f>
        <v/>
      </c>
      <c r="F568">
        <f>VLOOKUP('Needs Work&gt;5DB Units Comparison'!$A568, 'CARA Prod2'!$A$2:$C$1138, 2, FALSE)</f>
        <v/>
      </c>
      <c r="G568">
        <f>VLOOKUP('Needs Work&gt;5DB Units Comparison'!$A568, 'CARA Prod2'!$A$2:$C$1138, 3, FALSE)</f>
        <v/>
      </c>
      <c r="H568">
        <f>VLOOKUP('Needs Work&gt;5DB Units Comparison'!A568, 'DataMart Test'!$A$2:$C$1137, 2, FALSE)</f>
        <v/>
      </c>
      <c r="I568">
        <f>VLOOKUP('Needs Work&gt;5DB Units Comparison'!A568, 'DataMart Test'!$A$2:$C$1137, 3, FALSE)</f>
        <v/>
      </c>
      <c r="J568">
        <f>VLOOKUP('Needs Work&gt;5DB Units Comparison'!A568, 'DataMart Prod'!$A$2:$C$1137, 2, FALSE)</f>
        <v/>
      </c>
      <c r="K568">
        <f>VLOOKUP('Needs Work&gt;5DB Units Comparison'!A568, 'DataMart Prod'!$A$2:$C$1137, 3, FALSE)</f>
        <v/>
      </c>
      <c r="L568">
        <f>IF(AND(B568=D568, B568=F568, B568=H568, B568=J568), TRUE, FALSE)</f>
        <v/>
      </c>
      <c r="M568">
        <f>IF(C568=0, AND(E568=1, G568=1, I568=1, K568=1), AND(E568=0, G568=0, I568=0, K568=0))</f>
        <v/>
      </c>
    </row>
    <row r="569">
      <c r="A569" s="3">
        <f>'PALS Prod'!H570</f>
        <v/>
      </c>
      <c r="B569">
        <f>VLOOKUP(A569, 'PALS Prod'!$H$3:$J$863, 2, FALSE)</f>
        <v/>
      </c>
      <c r="C569">
        <f>VLOOKUP(A569, 'PALS Prod'!$H$3:$J$863, 3, FALSE)</f>
        <v/>
      </c>
      <c r="D569">
        <f>VLOOKUP('Needs Work&gt;5DB Units Comparison'!A569, 'CARA Test'!$A$2:$C$1137, 2, FALSE)</f>
        <v/>
      </c>
      <c r="E569">
        <f>VLOOKUP('Needs Work&gt;5DB Units Comparison'!A569, 'CARA Test'!$A$2:$C$1137, 3, FALSE)</f>
        <v/>
      </c>
      <c r="F569">
        <f>VLOOKUP('Needs Work&gt;5DB Units Comparison'!$A569, 'CARA Prod2'!$A$2:$C$1138, 2, FALSE)</f>
        <v/>
      </c>
      <c r="G569">
        <f>VLOOKUP('Needs Work&gt;5DB Units Comparison'!$A569, 'CARA Prod2'!$A$2:$C$1138, 3, FALSE)</f>
        <v/>
      </c>
      <c r="H569">
        <f>VLOOKUP('Needs Work&gt;5DB Units Comparison'!A569, 'DataMart Test'!$A$2:$C$1137, 2, FALSE)</f>
        <v/>
      </c>
      <c r="I569">
        <f>VLOOKUP('Needs Work&gt;5DB Units Comparison'!A569, 'DataMart Test'!$A$2:$C$1137, 3, FALSE)</f>
        <v/>
      </c>
      <c r="J569">
        <f>VLOOKUP('Needs Work&gt;5DB Units Comparison'!A569, 'DataMart Prod'!$A$2:$C$1137, 2, FALSE)</f>
        <v/>
      </c>
      <c r="K569">
        <f>VLOOKUP('Needs Work&gt;5DB Units Comparison'!A569, 'DataMart Prod'!$A$2:$C$1137, 3, FALSE)</f>
        <v/>
      </c>
      <c r="L569">
        <f>IF(AND(B569=D569, B569=F569, B569=H569, B569=J569), TRUE, FALSE)</f>
        <v/>
      </c>
      <c r="M569">
        <f>IF(C569=0, AND(E569=1, G569=1, I569=1, K569=1), AND(E569=0, G569=0, I569=0, K569=0))</f>
        <v/>
      </c>
    </row>
    <row r="570">
      <c r="A570" s="3">
        <f>'PALS Prod'!H571</f>
        <v/>
      </c>
      <c r="B570">
        <f>VLOOKUP(A570, 'PALS Prod'!$H$3:$J$863, 2, FALSE)</f>
        <v/>
      </c>
      <c r="C570">
        <f>VLOOKUP(A570, 'PALS Prod'!$H$3:$J$863, 3, FALSE)</f>
        <v/>
      </c>
      <c r="D570">
        <f>VLOOKUP('Needs Work&gt;5DB Units Comparison'!A570, 'CARA Test'!$A$2:$C$1137, 2, FALSE)</f>
        <v/>
      </c>
      <c r="E570">
        <f>VLOOKUP('Needs Work&gt;5DB Units Comparison'!A570, 'CARA Test'!$A$2:$C$1137, 3, FALSE)</f>
        <v/>
      </c>
      <c r="F570">
        <f>VLOOKUP('Needs Work&gt;5DB Units Comparison'!$A570, 'CARA Prod2'!$A$2:$C$1138, 2, FALSE)</f>
        <v/>
      </c>
      <c r="G570">
        <f>VLOOKUP('Needs Work&gt;5DB Units Comparison'!$A570, 'CARA Prod2'!$A$2:$C$1138, 3, FALSE)</f>
        <v/>
      </c>
      <c r="H570">
        <f>VLOOKUP('Needs Work&gt;5DB Units Comparison'!A570, 'DataMart Test'!$A$2:$C$1137, 2, FALSE)</f>
        <v/>
      </c>
      <c r="I570">
        <f>VLOOKUP('Needs Work&gt;5DB Units Comparison'!A570, 'DataMart Test'!$A$2:$C$1137, 3, FALSE)</f>
        <v/>
      </c>
      <c r="J570">
        <f>VLOOKUP('Needs Work&gt;5DB Units Comparison'!A570, 'DataMart Prod'!$A$2:$C$1137, 2, FALSE)</f>
        <v/>
      </c>
      <c r="K570">
        <f>VLOOKUP('Needs Work&gt;5DB Units Comparison'!A570, 'DataMart Prod'!$A$2:$C$1137, 3, FALSE)</f>
        <v/>
      </c>
      <c r="L570">
        <f>IF(AND(B570=D570, B570=F570, B570=H570, B570=J570), TRUE, FALSE)</f>
        <v/>
      </c>
      <c r="M570">
        <f>IF(C570=0, AND(E570=1, G570=1, I570=1, K570=1), AND(E570=0, G570=0, I570=0, K570=0))</f>
        <v/>
      </c>
    </row>
    <row r="571">
      <c r="A571" s="3">
        <f>'PALS Prod'!H572</f>
        <v/>
      </c>
      <c r="B571">
        <f>VLOOKUP(A571, 'PALS Prod'!$H$3:$J$863, 2, FALSE)</f>
        <v/>
      </c>
      <c r="C571">
        <f>VLOOKUP(A571, 'PALS Prod'!$H$3:$J$863, 3, FALSE)</f>
        <v/>
      </c>
      <c r="D571">
        <f>VLOOKUP('Needs Work&gt;5DB Units Comparison'!A571, 'CARA Test'!$A$2:$C$1137, 2, FALSE)</f>
        <v/>
      </c>
      <c r="E571">
        <f>VLOOKUP('Needs Work&gt;5DB Units Comparison'!A571, 'CARA Test'!$A$2:$C$1137, 3, FALSE)</f>
        <v/>
      </c>
      <c r="F571">
        <f>VLOOKUP('Needs Work&gt;5DB Units Comparison'!$A571, 'CARA Prod2'!$A$2:$C$1138, 2, FALSE)</f>
        <v/>
      </c>
      <c r="G571">
        <f>VLOOKUP('Needs Work&gt;5DB Units Comparison'!$A571, 'CARA Prod2'!$A$2:$C$1138, 3, FALSE)</f>
        <v/>
      </c>
      <c r="H571">
        <f>VLOOKUP('Needs Work&gt;5DB Units Comparison'!A571, 'DataMart Test'!$A$2:$C$1137, 2, FALSE)</f>
        <v/>
      </c>
      <c r="I571">
        <f>VLOOKUP('Needs Work&gt;5DB Units Comparison'!A571, 'DataMart Test'!$A$2:$C$1137, 3, FALSE)</f>
        <v/>
      </c>
      <c r="J571">
        <f>VLOOKUP('Needs Work&gt;5DB Units Comparison'!A571, 'DataMart Prod'!$A$2:$C$1137, 2, FALSE)</f>
        <v/>
      </c>
      <c r="K571">
        <f>VLOOKUP('Needs Work&gt;5DB Units Comparison'!A571, 'DataMart Prod'!$A$2:$C$1137, 3, FALSE)</f>
        <v/>
      </c>
      <c r="L571">
        <f>IF(AND(B571=D571, B571=F571, B571=H571, B571=J571), TRUE, FALSE)</f>
        <v/>
      </c>
      <c r="M571">
        <f>IF(C571=0, AND(E571=1, G571=1, I571=1, K571=1), AND(E571=0, G571=0, I571=0, K571=0))</f>
        <v/>
      </c>
    </row>
    <row r="572">
      <c r="A572" s="3">
        <f>'PALS Prod'!H573</f>
        <v/>
      </c>
      <c r="B572">
        <f>VLOOKUP(A572, 'PALS Prod'!$H$3:$J$863, 2, FALSE)</f>
        <v/>
      </c>
      <c r="C572">
        <f>VLOOKUP(A572, 'PALS Prod'!$H$3:$J$863, 3, FALSE)</f>
        <v/>
      </c>
      <c r="D572">
        <f>VLOOKUP('Needs Work&gt;5DB Units Comparison'!A572, 'CARA Test'!$A$2:$C$1137, 2, FALSE)</f>
        <v/>
      </c>
      <c r="E572">
        <f>VLOOKUP('Needs Work&gt;5DB Units Comparison'!A572, 'CARA Test'!$A$2:$C$1137, 3, FALSE)</f>
        <v/>
      </c>
      <c r="F572">
        <f>VLOOKUP('Needs Work&gt;5DB Units Comparison'!$A572, 'CARA Prod2'!$A$2:$C$1138, 2, FALSE)</f>
        <v/>
      </c>
      <c r="G572">
        <f>VLOOKUP('Needs Work&gt;5DB Units Comparison'!$A572, 'CARA Prod2'!$A$2:$C$1138, 3, FALSE)</f>
        <v/>
      </c>
      <c r="H572">
        <f>VLOOKUP('Needs Work&gt;5DB Units Comparison'!A572, 'DataMart Test'!$A$2:$C$1137, 2, FALSE)</f>
        <v/>
      </c>
      <c r="I572">
        <f>VLOOKUP('Needs Work&gt;5DB Units Comparison'!A572, 'DataMart Test'!$A$2:$C$1137, 3, FALSE)</f>
        <v/>
      </c>
      <c r="J572">
        <f>VLOOKUP('Needs Work&gt;5DB Units Comparison'!A572, 'DataMart Prod'!$A$2:$C$1137, 2, FALSE)</f>
        <v/>
      </c>
      <c r="K572">
        <f>VLOOKUP('Needs Work&gt;5DB Units Comparison'!A572, 'DataMart Prod'!$A$2:$C$1137, 3, FALSE)</f>
        <v/>
      </c>
      <c r="L572">
        <f>IF(AND(B572=D572, B572=F572, B572=H572, B572=J572), TRUE, FALSE)</f>
        <v/>
      </c>
      <c r="M572">
        <f>IF(C572=0, AND(E572=1, G572=1, I572=1, K572=1), AND(E572=0, G572=0, I572=0, K572=0))</f>
        <v/>
      </c>
    </row>
    <row r="573">
      <c r="A573" s="3">
        <f>'PALS Prod'!H574</f>
        <v/>
      </c>
      <c r="B573">
        <f>VLOOKUP(A573, 'PALS Prod'!$H$3:$J$863, 2, FALSE)</f>
        <v/>
      </c>
      <c r="C573">
        <f>VLOOKUP(A573, 'PALS Prod'!$H$3:$J$863, 3, FALSE)</f>
        <v/>
      </c>
      <c r="D573">
        <f>VLOOKUP('Needs Work&gt;5DB Units Comparison'!A573, 'CARA Test'!$A$2:$C$1137, 2, FALSE)</f>
        <v/>
      </c>
      <c r="E573">
        <f>VLOOKUP('Needs Work&gt;5DB Units Comparison'!A573, 'CARA Test'!$A$2:$C$1137, 3, FALSE)</f>
        <v/>
      </c>
      <c r="F573">
        <f>VLOOKUP('Needs Work&gt;5DB Units Comparison'!$A573, 'CARA Prod2'!$A$2:$C$1138, 2, FALSE)</f>
        <v/>
      </c>
      <c r="G573">
        <f>VLOOKUP('Needs Work&gt;5DB Units Comparison'!$A573, 'CARA Prod2'!$A$2:$C$1138, 3, FALSE)</f>
        <v/>
      </c>
      <c r="H573">
        <f>VLOOKUP('Needs Work&gt;5DB Units Comparison'!A573, 'DataMart Test'!$A$2:$C$1137, 2, FALSE)</f>
        <v/>
      </c>
      <c r="I573">
        <f>VLOOKUP('Needs Work&gt;5DB Units Comparison'!A573, 'DataMart Test'!$A$2:$C$1137, 3, FALSE)</f>
        <v/>
      </c>
      <c r="J573">
        <f>VLOOKUP('Needs Work&gt;5DB Units Comparison'!A573, 'DataMart Prod'!$A$2:$C$1137, 2, FALSE)</f>
        <v/>
      </c>
      <c r="K573">
        <f>VLOOKUP('Needs Work&gt;5DB Units Comparison'!A573, 'DataMart Prod'!$A$2:$C$1137, 3, FALSE)</f>
        <v/>
      </c>
      <c r="L573">
        <f>IF(AND(B573=D573, B573=F573, B573=H573, B573=J573), TRUE, FALSE)</f>
        <v/>
      </c>
      <c r="M573">
        <f>IF(C573=0, AND(E573=1, G573=1, I573=1, K573=1), AND(E573=0, G573=0, I573=0, K573=0))</f>
        <v/>
      </c>
    </row>
    <row r="574">
      <c r="A574" s="3">
        <f>'PALS Prod'!H575</f>
        <v/>
      </c>
      <c r="B574">
        <f>VLOOKUP(A574, 'PALS Prod'!$H$3:$J$863, 2, FALSE)</f>
        <v/>
      </c>
      <c r="C574">
        <f>VLOOKUP(A574, 'PALS Prod'!$H$3:$J$863, 3, FALSE)</f>
        <v/>
      </c>
      <c r="D574">
        <f>VLOOKUP('Needs Work&gt;5DB Units Comparison'!A574, 'CARA Test'!$A$2:$C$1137, 2, FALSE)</f>
        <v/>
      </c>
      <c r="E574">
        <f>VLOOKUP('Needs Work&gt;5DB Units Comparison'!A574, 'CARA Test'!$A$2:$C$1137, 3, FALSE)</f>
        <v/>
      </c>
      <c r="F574">
        <f>VLOOKUP('Needs Work&gt;5DB Units Comparison'!$A574, 'CARA Prod2'!$A$2:$C$1138, 2, FALSE)</f>
        <v/>
      </c>
      <c r="G574">
        <f>VLOOKUP('Needs Work&gt;5DB Units Comparison'!$A574, 'CARA Prod2'!$A$2:$C$1138, 3, FALSE)</f>
        <v/>
      </c>
      <c r="H574">
        <f>VLOOKUP('Needs Work&gt;5DB Units Comparison'!A574, 'DataMart Test'!$A$2:$C$1137, 2, FALSE)</f>
        <v/>
      </c>
      <c r="I574">
        <f>VLOOKUP('Needs Work&gt;5DB Units Comparison'!A574, 'DataMart Test'!$A$2:$C$1137, 3, FALSE)</f>
        <v/>
      </c>
      <c r="J574">
        <f>VLOOKUP('Needs Work&gt;5DB Units Comparison'!A574, 'DataMart Prod'!$A$2:$C$1137, 2, FALSE)</f>
        <v/>
      </c>
      <c r="K574">
        <f>VLOOKUP('Needs Work&gt;5DB Units Comparison'!A574, 'DataMart Prod'!$A$2:$C$1137, 3, FALSE)</f>
        <v/>
      </c>
      <c r="L574">
        <f>IF(AND(B574=D574, B574=F574, B574=H574, B574=J574), TRUE, FALSE)</f>
        <v/>
      </c>
      <c r="M574">
        <f>IF(C574=0, AND(E574=1, G574=1, I574=1, K574=1), AND(E574=0, G574=0, I574=0, K574=0))</f>
        <v/>
      </c>
    </row>
    <row r="575">
      <c r="A575" s="3">
        <f>'PALS Prod'!H576</f>
        <v/>
      </c>
      <c r="B575">
        <f>VLOOKUP(A575, 'PALS Prod'!$H$3:$J$863, 2, FALSE)</f>
        <v/>
      </c>
      <c r="C575">
        <f>VLOOKUP(A575, 'PALS Prod'!$H$3:$J$863, 3, FALSE)</f>
        <v/>
      </c>
      <c r="D575">
        <f>VLOOKUP('Needs Work&gt;5DB Units Comparison'!A575, 'CARA Test'!$A$2:$C$1137, 2, FALSE)</f>
        <v/>
      </c>
      <c r="E575">
        <f>VLOOKUP('Needs Work&gt;5DB Units Comparison'!A575, 'CARA Test'!$A$2:$C$1137, 3, FALSE)</f>
        <v/>
      </c>
      <c r="F575">
        <f>VLOOKUP('Needs Work&gt;5DB Units Comparison'!$A575, 'CARA Prod2'!$A$2:$C$1138, 2, FALSE)</f>
        <v/>
      </c>
      <c r="G575">
        <f>VLOOKUP('Needs Work&gt;5DB Units Comparison'!$A575, 'CARA Prod2'!$A$2:$C$1138, 3, FALSE)</f>
        <v/>
      </c>
      <c r="H575">
        <f>VLOOKUP('Needs Work&gt;5DB Units Comparison'!A575, 'DataMart Test'!$A$2:$C$1137, 2, FALSE)</f>
        <v/>
      </c>
      <c r="I575">
        <f>VLOOKUP('Needs Work&gt;5DB Units Comparison'!A575, 'DataMart Test'!$A$2:$C$1137, 3, FALSE)</f>
        <v/>
      </c>
      <c r="J575">
        <f>VLOOKUP('Needs Work&gt;5DB Units Comparison'!A575, 'DataMart Prod'!$A$2:$C$1137, 2, FALSE)</f>
        <v/>
      </c>
      <c r="K575">
        <f>VLOOKUP('Needs Work&gt;5DB Units Comparison'!A575, 'DataMart Prod'!$A$2:$C$1137, 3, FALSE)</f>
        <v/>
      </c>
      <c r="L575">
        <f>IF(AND(B575=D575, B575=F575, B575=H575, B575=J575), TRUE, FALSE)</f>
        <v/>
      </c>
      <c r="M575">
        <f>IF(C575=0, AND(E575=1, G575=1, I575=1, K575=1), AND(E575=0, G575=0, I575=0, K575=0))</f>
        <v/>
      </c>
    </row>
    <row r="576">
      <c r="A576" s="3">
        <f>'PALS Prod'!H577</f>
        <v/>
      </c>
      <c r="B576">
        <f>VLOOKUP(A576, 'PALS Prod'!$H$3:$J$863, 2, FALSE)</f>
        <v/>
      </c>
      <c r="C576">
        <f>VLOOKUP(A576, 'PALS Prod'!$H$3:$J$863, 3, FALSE)</f>
        <v/>
      </c>
      <c r="D576">
        <f>VLOOKUP('Needs Work&gt;5DB Units Comparison'!A576, 'CARA Test'!$A$2:$C$1137, 2, FALSE)</f>
        <v/>
      </c>
      <c r="E576">
        <f>VLOOKUP('Needs Work&gt;5DB Units Comparison'!A576, 'CARA Test'!$A$2:$C$1137, 3, FALSE)</f>
        <v/>
      </c>
      <c r="F576">
        <f>VLOOKUP('Needs Work&gt;5DB Units Comparison'!$A576, 'CARA Prod2'!$A$2:$C$1138, 2, FALSE)</f>
        <v/>
      </c>
      <c r="G576">
        <f>VLOOKUP('Needs Work&gt;5DB Units Comparison'!$A576, 'CARA Prod2'!$A$2:$C$1138, 3, FALSE)</f>
        <v/>
      </c>
      <c r="H576">
        <f>VLOOKUP('Needs Work&gt;5DB Units Comparison'!A576, 'DataMart Test'!$A$2:$C$1137, 2, FALSE)</f>
        <v/>
      </c>
      <c r="I576">
        <f>VLOOKUP('Needs Work&gt;5DB Units Comparison'!A576, 'DataMart Test'!$A$2:$C$1137, 3, FALSE)</f>
        <v/>
      </c>
      <c r="J576">
        <f>VLOOKUP('Needs Work&gt;5DB Units Comparison'!A576, 'DataMart Prod'!$A$2:$C$1137, 2, FALSE)</f>
        <v/>
      </c>
      <c r="K576">
        <f>VLOOKUP('Needs Work&gt;5DB Units Comparison'!A576, 'DataMart Prod'!$A$2:$C$1137, 3, FALSE)</f>
        <v/>
      </c>
      <c r="L576">
        <f>IF(AND(B576=D576, B576=F576, B576=H576, B576=J576), TRUE, FALSE)</f>
        <v/>
      </c>
      <c r="M576">
        <f>IF(C576=0, AND(E576=1, G576=1, I576=1, K576=1), AND(E576=0, G576=0, I576=0, K576=0))</f>
        <v/>
      </c>
    </row>
    <row r="577">
      <c r="A577" s="3">
        <f>'PALS Prod'!H578</f>
        <v/>
      </c>
      <c r="B577">
        <f>VLOOKUP(A577, 'PALS Prod'!$H$3:$J$863, 2, FALSE)</f>
        <v/>
      </c>
      <c r="C577">
        <f>VLOOKUP(A577, 'PALS Prod'!$H$3:$J$863, 3, FALSE)</f>
        <v/>
      </c>
      <c r="D577">
        <f>VLOOKUP('Needs Work&gt;5DB Units Comparison'!A577, 'CARA Test'!$A$2:$C$1137, 2, FALSE)</f>
        <v/>
      </c>
      <c r="E577">
        <f>VLOOKUP('Needs Work&gt;5DB Units Comparison'!A577, 'CARA Test'!$A$2:$C$1137, 3, FALSE)</f>
        <v/>
      </c>
      <c r="F577">
        <f>VLOOKUP('Needs Work&gt;5DB Units Comparison'!$A577, 'CARA Prod2'!$A$2:$C$1138, 2, FALSE)</f>
        <v/>
      </c>
      <c r="G577">
        <f>VLOOKUP('Needs Work&gt;5DB Units Comparison'!$A577, 'CARA Prod2'!$A$2:$C$1138, 3, FALSE)</f>
        <v/>
      </c>
      <c r="H577">
        <f>VLOOKUP('Needs Work&gt;5DB Units Comparison'!A577, 'DataMart Test'!$A$2:$C$1137, 2, FALSE)</f>
        <v/>
      </c>
      <c r="I577">
        <f>VLOOKUP('Needs Work&gt;5DB Units Comparison'!A577, 'DataMart Test'!$A$2:$C$1137, 3, FALSE)</f>
        <v/>
      </c>
      <c r="J577">
        <f>VLOOKUP('Needs Work&gt;5DB Units Comparison'!A577, 'DataMart Prod'!$A$2:$C$1137, 2, FALSE)</f>
        <v/>
      </c>
      <c r="K577">
        <f>VLOOKUP('Needs Work&gt;5DB Units Comparison'!A577, 'DataMart Prod'!$A$2:$C$1137, 3, FALSE)</f>
        <v/>
      </c>
      <c r="L577">
        <f>IF(AND(B577=D577, B577=F577, B577=H577, B577=J577), TRUE, FALSE)</f>
        <v/>
      </c>
      <c r="M577">
        <f>IF(C577=0, AND(E577=1, G577=1, I577=1, K577=1), AND(E577=0, G577=0, I577=0, K577=0))</f>
        <v/>
      </c>
    </row>
    <row r="578">
      <c r="A578" s="3">
        <f>'PALS Prod'!H579</f>
        <v/>
      </c>
      <c r="B578">
        <f>VLOOKUP(A578, 'PALS Prod'!$H$3:$J$863, 2, FALSE)</f>
        <v/>
      </c>
      <c r="C578">
        <f>VLOOKUP(A578, 'PALS Prod'!$H$3:$J$863, 3, FALSE)</f>
        <v/>
      </c>
      <c r="D578">
        <f>VLOOKUP('Needs Work&gt;5DB Units Comparison'!A578, 'CARA Test'!$A$2:$C$1137, 2, FALSE)</f>
        <v/>
      </c>
      <c r="E578">
        <f>VLOOKUP('Needs Work&gt;5DB Units Comparison'!A578, 'CARA Test'!$A$2:$C$1137, 3, FALSE)</f>
        <v/>
      </c>
      <c r="F578">
        <f>VLOOKUP('Needs Work&gt;5DB Units Comparison'!$A578, 'CARA Prod2'!$A$2:$C$1138, 2, FALSE)</f>
        <v/>
      </c>
      <c r="G578">
        <f>VLOOKUP('Needs Work&gt;5DB Units Comparison'!$A578, 'CARA Prod2'!$A$2:$C$1138, 3, FALSE)</f>
        <v/>
      </c>
      <c r="H578">
        <f>VLOOKUP('Needs Work&gt;5DB Units Comparison'!A578, 'DataMart Test'!$A$2:$C$1137, 2, FALSE)</f>
        <v/>
      </c>
      <c r="I578">
        <f>VLOOKUP('Needs Work&gt;5DB Units Comparison'!A578, 'DataMart Test'!$A$2:$C$1137, 3, FALSE)</f>
        <v/>
      </c>
      <c r="J578">
        <f>VLOOKUP('Needs Work&gt;5DB Units Comparison'!A578, 'DataMart Prod'!$A$2:$C$1137, 2, FALSE)</f>
        <v/>
      </c>
      <c r="K578">
        <f>VLOOKUP('Needs Work&gt;5DB Units Comparison'!A578, 'DataMart Prod'!$A$2:$C$1137, 3, FALSE)</f>
        <v/>
      </c>
      <c r="L578">
        <f>IF(AND(B578=D578, B578=F578, B578=H578, B578=J578), TRUE, FALSE)</f>
        <v/>
      </c>
      <c r="M578">
        <f>IF(C578=0, AND(E578=1, G578=1, I578=1, K578=1), AND(E578=0, G578=0, I578=0, K578=0))</f>
        <v/>
      </c>
    </row>
    <row r="579">
      <c r="A579" s="3">
        <f>'PALS Prod'!H580</f>
        <v/>
      </c>
      <c r="B579">
        <f>VLOOKUP(A579, 'PALS Prod'!$H$3:$J$863, 2, FALSE)</f>
        <v/>
      </c>
      <c r="C579">
        <f>VLOOKUP(A579, 'PALS Prod'!$H$3:$J$863, 3, FALSE)</f>
        <v/>
      </c>
      <c r="D579">
        <f>VLOOKUP('Needs Work&gt;5DB Units Comparison'!A579, 'CARA Test'!$A$2:$C$1137, 2, FALSE)</f>
        <v/>
      </c>
      <c r="E579">
        <f>VLOOKUP('Needs Work&gt;5DB Units Comparison'!A579, 'CARA Test'!$A$2:$C$1137, 3, FALSE)</f>
        <v/>
      </c>
      <c r="F579">
        <f>VLOOKUP('Needs Work&gt;5DB Units Comparison'!$A579, 'CARA Prod2'!$A$2:$C$1138, 2, FALSE)</f>
        <v/>
      </c>
      <c r="G579">
        <f>VLOOKUP('Needs Work&gt;5DB Units Comparison'!$A579, 'CARA Prod2'!$A$2:$C$1138, 3, FALSE)</f>
        <v/>
      </c>
      <c r="H579">
        <f>VLOOKUP('Needs Work&gt;5DB Units Comparison'!A579, 'DataMart Test'!$A$2:$C$1137, 2, FALSE)</f>
        <v/>
      </c>
      <c r="I579">
        <f>VLOOKUP('Needs Work&gt;5DB Units Comparison'!A579, 'DataMart Test'!$A$2:$C$1137, 3, FALSE)</f>
        <v/>
      </c>
      <c r="J579">
        <f>VLOOKUP('Needs Work&gt;5DB Units Comparison'!A579, 'DataMart Prod'!$A$2:$C$1137, 2, FALSE)</f>
        <v/>
      </c>
      <c r="K579">
        <f>VLOOKUP('Needs Work&gt;5DB Units Comparison'!A579, 'DataMart Prod'!$A$2:$C$1137, 3, FALSE)</f>
        <v/>
      </c>
      <c r="L579">
        <f>IF(AND(B579=D579, B579=F579, B579=H579, B579=J579), TRUE, FALSE)</f>
        <v/>
      </c>
      <c r="M579">
        <f>IF(C579=0, AND(E579=1, G579=1, I579=1, K579=1), AND(E579=0, G579=0, I579=0, K579=0))</f>
        <v/>
      </c>
    </row>
    <row r="580">
      <c r="A580" s="3">
        <f>'PALS Prod'!H581</f>
        <v/>
      </c>
      <c r="B580">
        <f>VLOOKUP(A580, 'PALS Prod'!$H$3:$J$863, 2, FALSE)</f>
        <v/>
      </c>
      <c r="C580">
        <f>VLOOKUP(A580, 'PALS Prod'!$H$3:$J$863, 3, FALSE)</f>
        <v/>
      </c>
      <c r="D580">
        <f>VLOOKUP('Needs Work&gt;5DB Units Comparison'!A580, 'CARA Test'!$A$2:$C$1137, 2, FALSE)</f>
        <v/>
      </c>
      <c r="E580">
        <f>VLOOKUP('Needs Work&gt;5DB Units Comparison'!A580, 'CARA Test'!$A$2:$C$1137, 3, FALSE)</f>
        <v/>
      </c>
      <c r="F580">
        <f>VLOOKUP('Needs Work&gt;5DB Units Comparison'!$A580, 'CARA Prod2'!$A$2:$C$1138, 2, FALSE)</f>
        <v/>
      </c>
      <c r="G580">
        <f>VLOOKUP('Needs Work&gt;5DB Units Comparison'!$A580, 'CARA Prod2'!$A$2:$C$1138, 3, FALSE)</f>
        <v/>
      </c>
      <c r="H580">
        <f>VLOOKUP('Needs Work&gt;5DB Units Comparison'!A580, 'DataMart Test'!$A$2:$C$1137, 2, FALSE)</f>
        <v/>
      </c>
      <c r="I580">
        <f>VLOOKUP('Needs Work&gt;5DB Units Comparison'!A580, 'DataMart Test'!$A$2:$C$1137, 3, FALSE)</f>
        <v/>
      </c>
      <c r="J580">
        <f>VLOOKUP('Needs Work&gt;5DB Units Comparison'!A580, 'DataMart Prod'!$A$2:$C$1137, 2, FALSE)</f>
        <v/>
      </c>
      <c r="K580">
        <f>VLOOKUP('Needs Work&gt;5DB Units Comparison'!A580, 'DataMart Prod'!$A$2:$C$1137, 3, FALSE)</f>
        <v/>
      </c>
      <c r="L580">
        <f>IF(AND(B580=D580, B580=F580, B580=H580, B580=J580), TRUE, FALSE)</f>
        <v/>
      </c>
      <c r="M580">
        <f>IF(C580=0, AND(E580=1, G580=1, I580=1, K580=1), AND(E580=0, G580=0, I580=0, K580=0))</f>
        <v/>
      </c>
    </row>
    <row r="581">
      <c r="A581" s="3">
        <f>'PALS Prod'!H582</f>
        <v/>
      </c>
      <c r="B581">
        <f>VLOOKUP(A581, 'PALS Prod'!$H$3:$J$863, 2, FALSE)</f>
        <v/>
      </c>
      <c r="C581">
        <f>VLOOKUP(A581, 'PALS Prod'!$H$3:$J$863, 3, FALSE)</f>
        <v/>
      </c>
      <c r="D581">
        <f>VLOOKUP('Needs Work&gt;5DB Units Comparison'!A581, 'CARA Test'!$A$2:$C$1137, 2, FALSE)</f>
        <v/>
      </c>
      <c r="E581">
        <f>VLOOKUP('Needs Work&gt;5DB Units Comparison'!A581, 'CARA Test'!$A$2:$C$1137, 3, FALSE)</f>
        <v/>
      </c>
      <c r="F581">
        <f>VLOOKUP('Needs Work&gt;5DB Units Comparison'!$A581, 'CARA Prod2'!$A$2:$C$1138, 2, FALSE)</f>
        <v/>
      </c>
      <c r="G581">
        <f>VLOOKUP('Needs Work&gt;5DB Units Comparison'!$A581, 'CARA Prod2'!$A$2:$C$1138, 3, FALSE)</f>
        <v/>
      </c>
      <c r="H581">
        <f>VLOOKUP('Needs Work&gt;5DB Units Comparison'!A581, 'DataMart Test'!$A$2:$C$1137, 2, FALSE)</f>
        <v/>
      </c>
      <c r="I581">
        <f>VLOOKUP('Needs Work&gt;5DB Units Comparison'!A581, 'DataMart Test'!$A$2:$C$1137, 3, FALSE)</f>
        <v/>
      </c>
      <c r="J581">
        <f>VLOOKUP('Needs Work&gt;5DB Units Comparison'!A581, 'DataMart Prod'!$A$2:$C$1137, 2, FALSE)</f>
        <v/>
      </c>
      <c r="K581">
        <f>VLOOKUP('Needs Work&gt;5DB Units Comparison'!A581, 'DataMart Prod'!$A$2:$C$1137, 3, FALSE)</f>
        <v/>
      </c>
      <c r="L581">
        <f>IF(AND(B581=D581, B581=F581, B581=H581, B581=J581), TRUE, FALSE)</f>
        <v/>
      </c>
      <c r="M581">
        <f>IF(C581=0, AND(E581=1, G581=1, I581=1, K581=1), AND(E581=0, G581=0, I581=0, K581=0))</f>
        <v/>
      </c>
    </row>
    <row r="582">
      <c r="A582" s="3">
        <f>'PALS Prod'!H583</f>
        <v/>
      </c>
      <c r="B582">
        <f>VLOOKUP(A582, 'PALS Prod'!$H$3:$J$863, 2, FALSE)</f>
        <v/>
      </c>
      <c r="C582">
        <f>VLOOKUP(A582, 'PALS Prod'!$H$3:$J$863, 3, FALSE)</f>
        <v/>
      </c>
      <c r="D582">
        <f>VLOOKUP('Needs Work&gt;5DB Units Comparison'!A582, 'CARA Test'!$A$2:$C$1137, 2, FALSE)</f>
        <v/>
      </c>
      <c r="E582">
        <f>VLOOKUP('Needs Work&gt;5DB Units Comparison'!A582, 'CARA Test'!$A$2:$C$1137, 3, FALSE)</f>
        <v/>
      </c>
      <c r="F582">
        <f>VLOOKUP('Needs Work&gt;5DB Units Comparison'!$A582, 'CARA Prod2'!$A$2:$C$1138, 2, FALSE)</f>
        <v/>
      </c>
      <c r="G582">
        <f>VLOOKUP('Needs Work&gt;5DB Units Comparison'!$A582, 'CARA Prod2'!$A$2:$C$1138, 3, FALSE)</f>
        <v/>
      </c>
      <c r="H582">
        <f>VLOOKUP('Needs Work&gt;5DB Units Comparison'!A582, 'DataMart Test'!$A$2:$C$1137, 2, FALSE)</f>
        <v/>
      </c>
      <c r="I582">
        <f>VLOOKUP('Needs Work&gt;5DB Units Comparison'!A582, 'DataMart Test'!$A$2:$C$1137, 3, FALSE)</f>
        <v/>
      </c>
      <c r="J582">
        <f>VLOOKUP('Needs Work&gt;5DB Units Comparison'!A582, 'DataMart Prod'!$A$2:$C$1137, 2, FALSE)</f>
        <v/>
      </c>
      <c r="K582">
        <f>VLOOKUP('Needs Work&gt;5DB Units Comparison'!A582, 'DataMart Prod'!$A$2:$C$1137, 3, FALSE)</f>
        <v/>
      </c>
      <c r="L582">
        <f>IF(AND(B582=D582, B582=F582, B582=H582, B582=J582), TRUE, FALSE)</f>
        <v/>
      </c>
      <c r="M582">
        <f>IF(C582=0, AND(E582=1, G582=1, I582=1, K582=1), AND(E582=0, G582=0, I582=0, K582=0))</f>
        <v/>
      </c>
    </row>
    <row r="583">
      <c r="A583" s="3">
        <f>'PALS Prod'!H584</f>
        <v/>
      </c>
      <c r="B583">
        <f>VLOOKUP(A583, 'PALS Prod'!$H$3:$J$863, 2, FALSE)</f>
        <v/>
      </c>
      <c r="C583">
        <f>VLOOKUP(A583, 'PALS Prod'!$H$3:$J$863, 3, FALSE)</f>
        <v/>
      </c>
      <c r="D583">
        <f>VLOOKUP('Needs Work&gt;5DB Units Comparison'!A583, 'CARA Test'!$A$2:$C$1137, 2, FALSE)</f>
        <v/>
      </c>
      <c r="E583">
        <f>VLOOKUP('Needs Work&gt;5DB Units Comparison'!A583, 'CARA Test'!$A$2:$C$1137, 3, FALSE)</f>
        <v/>
      </c>
      <c r="F583">
        <f>VLOOKUP('Needs Work&gt;5DB Units Comparison'!$A583, 'CARA Prod2'!$A$2:$C$1138, 2, FALSE)</f>
        <v/>
      </c>
      <c r="G583">
        <f>VLOOKUP('Needs Work&gt;5DB Units Comparison'!$A583, 'CARA Prod2'!$A$2:$C$1138, 3, FALSE)</f>
        <v/>
      </c>
      <c r="H583">
        <f>VLOOKUP('Needs Work&gt;5DB Units Comparison'!A583, 'DataMart Test'!$A$2:$C$1137, 2, FALSE)</f>
        <v/>
      </c>
      <c r="I583">
        <f>VLOOKUP('Needs Work&gt;5DB Units Comparison'!A583, 'DataMart Test'!$A$2:$C$1137, 3, FALSE)</f>
        <v/>
      </c>
      <c r="J583">
        <f>VLOOKUP('Needs Work&gt;5DB Units Comparison'!A583, 'DataMart Prod'!$A$2:$C$1137, 2, FALSE)</f>
        <v/>
      </c>
      <c r="K583">
        <f>VLOOKUP('Needs Work&gt;5DB Units Comparison'!A583, 'DataMart Prod'!$A$2:$C$1137, 3, FALSE)</f>
        <v/>
      </c>
      <c r="L583">
        <f>IF(AND(B583=D583, B583=F583, B583=H583, B583=J583), TRUE, FALSE)</f>
        <v/>
      </c>
      <c r="M583">
        <f>IF(C583=0, AND(E583=1, G583=1, I583=1, K583=1), AND(E583=0, G583=0, I583=0, K583=0))</f>
        <v/>
      </c>
    </row>
    <row r="584">
      <c r="A584" s="3">
        <f>'PALS Prod'!H585</f>
        <v/>
      </c>
      <c r="B584">
        <f>VLOOKUP(A584, 'PALS Prod'!$H$3:$J$863, 2, FALSE)</f>
        <v/>
      </c>
      <c r="C584">
        <f>VLOOKUP(A584, 'PALS Prod'!$H$3:$J$863, 3, FALSE)</f>
        <v/>
      </c>
      <c r="D584">
        <f>VLOOKUP('Needs Work&gt;5DB Units Comparison'!A584, 'CARA Test'!$A$2:$C$1137, 2, FALSE)</f>
        <v/>
      </c>
      <c r="E584">
        <f>VLOOKUP('Needs Work&gt;5DB Units Comparison'!A584, 'CARA Test'!$A$2:$C$1137, 3, FALSE)</f>
        <v/>
      </c>
      <c r="F584">
        <f>VLOOKUP('Needs Work&gt;5DB Units Comparison'!$A584, 'CARA Prod2'!$A$2:$C$1138, 2, FALSE)</f>
        <v/>
      </c>
      <c r="G584">
        <f>VLOOKUP('Needs Work&gt;5DB Units Comparison'!$A584, 'CARA Prod2'!$A$2:$C$1138, 3, FALSE)</f>
        <v/>
      </c>
      <c r="H584">
        <f>VLOOKUP('Needs Work&gt;5DB Units Comparison'!A584, 'DataMart Test'!$A$2:$C$1137, 2, FALSE)</f>
        <v/>
      </c>
      <c r="I584">
        <f>VLOOKUP('Needs Work&gt;5DB Units Comparison'!A584, 'DataMart Test'!$A$2:$C$1137, 3, FALSE)</f>
        <v/>
      </c>
      <c r="J584">
        <f>VLOOKUP('Needs Work&gt;5DB Units Comparison'!A584, 'DataMart Prod'!$A$2:$C$1137, 2, FALSE)</f>
        <v/>
      </c>
      <c r="K584">
        <f>VLOOKUP('Needs Work&gt;5DB Units Comparison'!A584, 'DataMart Prod'!$A$2:$C$1137, 3, FALSE)</f>
        <v/>
      </c>
      <c r="L584">
        <f>IF(AND(B584=D584, B584=F584, B584=H584, B584=J584), TRUE, FALSE)</f>
        <v/>
      </c>
      <c r="M584">
        <f>IF(C584=0, AND(E584=1, G584=1, I584=1, K584=1), AND(E584=0, G584=0, I584=0, K584=0))</f>
        <v/>
      </c>
    </row>
    <row r="585">
      <c r="A585" s="3">
        <f>'PALS Prod'!H586</f>
        <v/>
      </c>
      <c r="B585">
        <f>VLOOKUP(A585, 'PALS Prod'!$H$3:$J$863, 2, FALSE)</f>
        <v/>
      </c>
      <c r="C585">
        <f>VLOOKUP(A585, 'PALS Prod'!$H$3:$J$863, 3, FALSE)</f>
        <v/>
      </c>
      <c r="D585">
        <f>VLOOKUP('Needs Work&gt;5DB Units Comparison'!A585, 'CARA Test'!$A$2:$C$1137, 2, FALSE)</f>
        <v/>
      </c>
      <c r="E585">
        <f>VLOOKUP('Needs Work&gt;5DB Units Comparison'!A585, 'CARA Test'!$A$2:$C$1137, 3, FALSE)</f>
        <v/>
      </c>
      <c r="F585">
        <f>VLOOKUP('Needs Work&gt;5DB Units Comparison'!$A585, 'CARA Prod2'!$A$2:$C$1138, 2, FALSE)</f>
        <v/>
      </c>
      <c r="G585">
        <f>VLOOKUP('Needs Work&gt;5DB Units Comparison'!$A585, 'CARA Prod2'!$A$2:$C$1138, 3, FALSE)</f>
        <v/>
      </c>
      <c r="H585">
        <f>VLOOKUP('Needs Work&gt;5DB Units Comparison'!A585, 'DataMart Test'!$A$2:$C$1137, 2, FALSE)</f>
        <v/>
      </c>
      <c r="I585">
        <f>VLOOKUP('Needs Work&gt;5DB Units Comparison'!A585, 'DataMart Test'!$A$2:$C$1137, 3, FALSE)</f>
        <v/>
      </c>
      <c r="J585">
        <f>VLOOKUP('Needs Work&gt;5DB Units Comparison'!A585, 'DataMart Prod'!$A$2:$C$1137, 2, FALSE)</f>
        <v/>
      </c>
      <c r="K585">
        <f>VLOOKUP('Needs Work&gt;5DB Units Comparison'!A585, 'DataMart Prod'!$A$2:$C$1137, 3, FALSE)</f>
        <v/>
      </c>
      <c r="L585">
        <f>IF(AND(B585=D585, B585=F585, B585=H585, B585=J585), TRUE, FALSE)</f>
        <v/>
      </c>
      <c r="M585">
        <f>IF(C585=0, AND(E585=1, G585=1, I585=1, K585=1), AND(E585=0, G585=0, I585=0, K585=0))</f>
        <v/>
      </c>
    </row>
    <row r="586">
      <c r="A586" s="3">
        <f>'PALS Prod'!H587</f>
        <v/>
      </c>
      <c r="B586">
        <f>VLOOKUP(A586, 'PALS Prod'!$H$3:$J$863, 2, FALSE)</f>
        <v/>
      </c>
      <c r="C586">
        <f>VLOOKUP(A586, 'PALS Prod'!$H$3:$J$863, 3, FALSE)</f>
        <v/>
      </c>
      <c r="D586">
        <f>VLOOKUP('Needs Work&gt;5DB Units Comparison'!A586, 'CARA Test'!$A$2:$C$1137, 2, FALSE)</f>
        <v/>
      </c>
      <c r="E586">
        <f>VLOOKUP('Needs Work&gt;5DB Units Comparison'!A586, 'CARA Test'!$A$2:$C$1137, 3, FALSE)</f>
        <v/>
      </c>
      <c r="F586">
        <f>VLOOKUP('Needs Work&gt;5DB Units Comparison'!$A586, 'CARA Prod2'!$A$2:$C$1138, 2, FALSE)</f>
        <v/>
      </c>
      <c r="G586">
        <f>VLOOKUP('Needs Work&gt;5DB Units Comparison'!$A586, 'CARA Prod2'!$A$2:$C$1138, 3, FALSE)</f>
        <v/>
      </c>
      <c r="H586">
        <f>VLOOKUP('Needs Work&gt;5DB Units Comparison'!A586, 'DataMart Test'!$A$2:$C$1137, 2, FALSE)</f>
        <v/>
      </c>
      <c r="I586">
        <f>VLOOKUP('Needs Work&gt;5DB Units Comparison'!A586, 'DataMart Test'!$A$2:$C$1137, 3, FALSE)</f>
        <v/>
      </c>
      <c r="J586">
        <f>VLOOKUP('Needs Work&gt;5DB Units Comparison'!A586, 'DataMart Prod'!$A$2:$C$1137, 2, FALSE)</f>
        <v/>
      </c>
      <c r="K586">
        <f>VLOOKUP('Needs Work&gt;5DB Units Comparison'!A586, 'DataMart Prod'!$A$2:$C$1137, 3, FALSE)</f>
        <v/>
      </c>
      <c r="L586">
        <f>IF(AND(B586=D586, B586=F586, B586=H586, B586=J586), TRUE, FALSE)</f>
        <v/>
      </c>
      <c r="M586">
        <f>IF(C586=0, AND(E586=1, G586=1, I586=1, K586=1), AND(E586=0, G586=0, I586=0, K586=0))</f>
        <v/>
      </c>
    </row>
    <row r="587">
      <c r="A587" s="3">
        <f>'PALS Prod'!H588</f>
        <v/>
      </c>
      <c r="B587">
        <f>VLOOKUP(A587, 'PALS Prod'!$H$3:$J$863, 2, FALSE)</f>
        <v/>
      </c>
      <c r="C587">
        <f>VLOOKUP(A587, 'PALS Prod'!$H$3:$J$863, 3, FALSE)</f>
        <v/>
      </c>
      <c r="D587">
        <f>VLOOKUP('Needs Work&gt;5DB Units Comparison'!A587, 'CARA Test'!$A$2:$C$1137, 2, FALSE)</f>
        <v/>
      </c>
      <c r="E587">
        <f>VLOOKUP('Needs Work&gt;5DB Units Comparison'!A587, 'CARA Test'!$A$2:$C$1137, 3, FALSE)</f>
        <v/>
      </c>
      <c r="F587">
        <f>VLOOKUP('Needs Work&gt;5DB Units Comparison'!$A587, 'CARA Prod2'!$A$2:$C$1138, 2, FALSE)</f>
        <v/>
      </c>
      <c r="G587">
        <f>VLOOKUP('Needs Work&gt;5DB Units Comparison'!$A587, 'CARA Prod2'!$A$2:$C$1138, 3, FALSE)</f>
        <v/>
      </c>
      <c r="H587">
        <f>VLOOKUP('Needs Work&gt;5DB Units Comparison'!A587, 'DataMart Test'!$A$2:$C$1137, 2, FALSE)</f>
        <v/>
      </c>
      <c r="I587">
        <f>VLOOKUP('Needs Work&gt;5DB Units Comparison'!A587, 'DataMart Test'!$A$2:$C$1137, 3, FALSE)</f>
        <v/>
      </c>
      <c r="J587">
        <f>VLOOKUP('Needs Work&gt;5DB Units Comparison'!A587, 'DataMart Prod'!$A$2:$C$1137, 2, FALSE)</f>
        <v/>
      </c>
      <c r="K587">
        <f>VLOOKUP('Needs Work&gt;5DB Units Comparison'!A587, 'DataMart Prod'!$A$2:$C$1137, 3, FALSE)</f>
        <v/>
      </c>
      <c r="L587">
        <f>IF(AND(B587=D587, B587=F587, B587=H587, B587=J587), TRUE, FALSE)</f>
        <v/>
      </c>
      <c r="M587">
        <f>IF(C587=0, AND(E587=1, G587=1, I587=1, K587=1), AND(E587=0, G587=0, I587=0, K587=0))</f>
        <v/>
      </c>
    </row>
    <row r="588">
      <c r="A588" s="3">
        <f>'PALS Prod'!H589</f>
        <v/>
      </c>
      <c r="B588">
        <f>VLOOKUP(A588, 'PALS Prod'!$H$3:$J$863, 2, FALSE)</f>
        <v/>
      </c>
      <c r="C588">
        <f>VLOOKUP(A588, 'PALS Prod'!$H$3:$J$863, 3, FALSE)</f>
        <v/>
      </c>
      <c r="D588">
        <f>VLOOKUP('Needs Work&gt;5DB Units Comparison'!A588, 'CARA Test'!$A$2:$C$1137, 2, FALSE)</f>
        <v/>
      </c>
      <c r="E588">
        <f>VLOOKUP('Needs Work&gt;5DB Units Comparison'!A588, 'CARA Test'!$A$2:$C$1137, 3, FALSE)</f>
        <v/>
      </c>
      <c r="F588">
        <f>VLOOKUP('Needs Work&gt;5DB Units Comparison'!$A588, 'CARA Prod2'!$A$2:$C$1138, 2, FALSE)</f>
        <v/>
      </c>
      <c r="G588">
        <f>VLOOKUP('Needs Work&gt;5DB Units Comparison'!$A588, 'CARA Prod2'!$A$2:$C$1138, 3, FALSE)</f>
        <v/>
      </c>
      <c r="H588">
        <f>VLOOKUP('Needs Work&gt;5DB Units Comparison'!A588, 'DataMart Test'!$A$2:$C$1137, 2, FALSE)</f>
        <v/>
      </c>
      <c r="I588">
        <f>VLOOKUP('Needs Work&gt;5DB Units Comparison'!A588, 'DataMart Test'!$A$2:$C$1137, 3, FALSE)</f>
        <v/>
      </c>
      <c r="J588">
        <f>VLOOKUP('Needs Work&gt;5DB Units Comparison'!A588, 'DataMart Prod'!$A$2:$C$1137, 2, FALSE)</f>
        <v/>
      </c>
      <c r="K588">
        <f>VLOOKUP('Needs Work&gt;5DB Units Comparison'!A588, 'DataMart Prod'!$A$2:$C$1137, 3, FALSE)</f>
        <v/>
      </c>
      <c r="L588">
        <f>IF(AND(B588=D588, B588=F588, B588=H588, B588=J588), TRUE, FALSE)</f>
        <v/>
      </c>
      <c r="M588">
        <f>IF(C588=0, AND(E588=1, G588=1, I588=1, K588=1), AND(E588=0, G588=0, I588=0, K588=0))</f>
        <v/>
      </c>
    </row>
    <row r="589">
      <c r="A589" s="3">
        <f>'PALS Prod'!H590</f>
        <v/>
      </c>
      <c r="B589">
        <f>VLOOKUP(A589, 'PALS Prod'!$H$3:$J$863, 2, FALSE)</f>
        <v/>
      </c>
      <c r="C589">
        <f>VLOOKUP(A589, 'PALS Prod'!$H$3:$J$863, 3, FALSE)</f>
        <v/>
      </c>
      <c r="D589">
        <f>VLOOKUP('Needs Work&gt;5DB Units Comparison'!A589, 'CARA Test'!$A$2:$C$1137, 2, FALSE)</f>
        <v/>
      </c>
      <c r="E589">
        <f>VLOOKUP('Needs Work&gt;5DB Units Comparison'!A589, 'CARA Test'!$A$2:$C$1137, 3, FALSE)</f>
        <v/>
      </c>
      <c r="F589">
        <f>VLOOKUP('Needs Work&gt;5DB Units Comparison'!$A589, 'CARA Prod2'!$A$2:$C$1138, 2, FALSE)</f>
        <v/>
      </c>
      <c r="G589">
        <f>VLOOKUP('Needs Work&gt;5DB Units Comparison'!$A589, 'CARA Prod2'!$A$2:$C$1138, 3, FALSE)</f>
        <v/>
      </c>
      <c r="H589">
        <f>VLOOKUP('Needs Work&gt;5DB Units Comparison'!A589, 'DataMart Test'!$A$2:$C$1137, 2, FALSE)</f>
        <v/>
      </c>
      <c r="I589">
        <f>VLOOKUP('Needs Work&gt;5DB Units Comparison'!A589, 'DataMart Test'!$A$2:$C$1137, 3, FALSE)</f>
        <v/>
      </c>
      <c r="J589">
        <f>VLOOKUP('Needs Work&gt;5DB Units Comparison'!A589, 'DataMart Prod'!$A$2:$C$1137, 2, FALSE)</f>
        <v/>
      </c>
      <c r="K589">
        <f>VLOOKUP('Needs Work&gt;5DB Units Comparison'!A589, 'DataMart Prod'!$A$2:$C$1137, 3, FALSE)</f>
        <v/>
      </c>
      <c r="L589">
        <f>IF(AND(B589=D589, B589=F589, B589=H589, B589=J589), TRUE, FALSE)</f>
        <v/>
      </c>
      <c r="M589">
        <f>IF(C589=0, AND(E589=1, G589=1, I589=1, K589=1), AND(E589=0, G589=0, I589=0, K589=0))</f>
        <v/>
      </c>
    </row>
    <row r="590">
      <c r="A590" s="3">
        <f>'PALS Prod'!H591</f>
        <v/>
      </c>
      <c r="B590">
        <f>VLOOKUP(A590, 'PALS Prod'!$H$3:$J$863, 2, FALSE)</f>
        <v/>
      </c>
      <c r="C590">
        <f>VLOOKUP(A590, 'PALS Prod'!$H$3:$J$863, 3, FALSE)</f>
        <v/>
      </c>
      <c r="D590">
        <f>VLOOKUP('Needs Work&gt;5DB Units Comparison'!A590, 'CARA Test'!$A$2:$C$1137, 2, FALSE)</f>
        <v/>
      </c>
      <c r="E590">
        <f>VLOOKUP('Needs Work&gt;5DB Units Comparison'!A590, 'CARA Test'!$A$2:$C$1137, 3, FALSE)</f>
        <v/>
      </c>
      <c r="F590">
        <f>VLOOKUP('Needs Work&gt;5DB Units Comparison'!$A590, 'CARA Prod2'!$A$2:$C$1138, 2, FALSE)</f>
        <v/>
      </c>
      <c r="G590">
        <f>VLOOKUP('Needs Work&gt;5DB Units Comparison'!$A590, 'CARA Prod2'!$A$2:$C$1138, 3, FALSE)</f>
        <v/>
      </c>
      <c r="H590">
        <f>VLOOKUP('Needs Work&gt;5DB Units Comparison'!A590, 'DataMart Test'!$A$2:$C$1137, 2, FALSE)</f>
        <v/>
      </c>
      <c r="I590">
        <f>VLOOKUP('Needs Work&gt;5DB Units Comparison'!A590, 'DataMart Test'!$A$2:$C$1137, 3, FALSE)</f>
        <v/>
      </c>
      <c r="J590">
        <f>VLOOKUP('Needs Work&gt;5DB Units Comparison'!A590, 'DataMart Prod'!$A$2:$C$1137, 2, FALSE)</f>
        <v/>
      </c>
      <c r="K590">
        <f>VLOOKUP('Needs Work&gt;5DB Units Comparison'!A590, 'DataMart Prod'!$A$2:$C$1137, 3, FALSE)</f>
        <v/>
      </c>
      <c r="L590">
        <f>IF(AND(B590=D590, B590=F590, B590=H590, B590=J590), TRUE, FALSE)</f>
        <v/>
      </c>
      <c r="M590">
        <f>IF(C590=0, AND(E590=1, G590=1, I590=1, K590=1), AND(E590=0, G590=0, I590=0, K590=0))</f>
        <v/>
      </c>
    </row>
    <row r="591">
      <c r="A591" s="3">
        <f>'PALS Prod'!H592</f>
        <v/>
      </c>
      <c r="B591">
        <f>VLOOKUP(A591, 'PALS Prod'!$H$3:$J$863, 2, FALSE)</f>
        <v/>
      </c>
      <c r="C591">
        <f>VLOOKUP(A591, 'PALS Prod'!$H$3:$J$863, 3, FALSE)</f>
        <v/>
      </c>
      <c r="D591">
        <f>VLOOKUP('Needs Work&gt;5DB Units Comparison'!A591, 'CARA Test'!$A$2:$C$1137, 2, FALSE)</f>
        <v/>
      </c>
      <c r="E591">
        <f>VLOOKUP('Needs Work&gt;5DB Units Comparison'!A591, 'CARA Test'!$A$2:$C$1137, 3, FALSE)</f>
        <v/>
      </c>
      <c r="F591">
        <f>VLOOKUP('Needs Work&gt;5DB Units Comparison'!$A591, 'CARA Prod2'!$A$2:$C$1138, 2, FALSE)</f>
        <v/>
      </c>
      <c r="G591">
        <f>VLOOKUP('Needs Work&gt;5DB Units Comparison'!$A591, 'CARA Prod2'!$A$2:$C$1138, 3, FALSE)</f>
        <v/>
      </c>
      <c r="H591">
        <f>VLOOKUP('Needs Work&gt;5DB Units Comparison'!A591, 'DataMart Test'!$A$2:$C$1137, 2, FALSE)</f>
        <v/>
      </c>
      <c r="I591">
        <f>VLOOKUP('Needs Work&gt;5DB Units Comparison'!A591, 'DataMart Test'!$A$2:$C$1137, 3, FALSE)</f>
        <v/>
      </c>
      <c r="J591">
        <f>VLOOKUP('Needs Work&gt;5DB Units Comparison'!A591, 'DataMart Prod'!$A$2:$C$1137, 2, FALSE)</f>
        <v/>
      </c>
      <c r="K591">
        <f>VLOOKUP('Needs Work&gt;5DB Units Comparison'!A591, 'DataMart Prod'!$A$2:$C$1137, 3, FALSE)</f>
        <v/>
      </c>
      <c r="L591">
        <f>IF(AND(B591=D591, B591=F591, B591=H591, B591=J591), TRUE, FALSE)</f>
        <v/>
      </c>
      <c r="M591">
        <f>IF(C591=0, AND(E591=1, G591=1, I591=1, K591=1), AND(E591=0, G591=0, I591=0, K591=0))</f>
        <v/>
      </c>
    </row>
    <row r="592">
      <c r="A592" s="3">
        <f>'PALS Prod'!H593</f>
        <v/>
      </c>
      <c r="B592">
        <f>VLOOKUP(A592, 'PALS Prod'!$H$3:$J$863, 2, FALSE)</f>
        <v/>
      </c>
      <c r="C592">
        <f>VLOOKUP(A592, 'PALS Prod'!$H$3:$J$863, 3, FALSE)</f>
        <v/>
      </c>
      <c r="D592">
        <f>VLOOKUP('Needs Work&gt;5DB Units Comparison'!A592, 'CARA Test'!$A$2:$C$1137, 2, FALSE)</f>
        <v/>
      </c>
      <c r="E592">
        <f>VLOOKUP('Needs Work&gt;5DB Units Comparison'!A592, 'CARA Test'!$A$2:$C$1137, 3, FALSE)</f>
        <v/>
      </c>
      <c r="F592">
        <f>VLOOKUP('Needs Work&gt;5DB Units Comparison'!$A592, 'CARA Prod2'!$A$2:$C$1138, 2, FALSE)</f>
        <v/>
      </c>
      <c r="G592">
        <f>VLOOKUP('Needs Work&gt;5DB Units Comparison'!$A592, 'CARA Prod2'!$A$2:$C$1138, 3, FALSE)</f>
        <v/>
      </c>
      <c r="H592">
        <f>VLOOKUP('Needs Work&gt;5DB Units Comparison'!A592, 'DataMart Test'!$A$2:$C$1137, 2, FALSE)</f>
        <v/>
      </c>
      <c r="I592">
        <f>VLOOKUP('Needs Work&gt;5DB Units Comparison'!A592, 'DataMart Test'!$A$2:$C$1137, 3, FALSE)</f>
        <v/>
      </c>
      <c r="J592">
        <f>VLOOKUP('Needs Work&gt;5DB Units Comparison'!A592, 'DataMart Prod'!$A$2:$C$1137, 2, FALSE)</f>
        <v/>
      </c>
      <c r="K592">
        <f>VLOOKUP('Needs Work&gt;5DB Units Comparison'!A592, 'DataMart Prod'!$A$2:$C$1137, 3, FALSE)</f>
        <v/>
      </c>
      <c r="L592">
        <f>IF(AND(B592=D592, B592=F592, B592=H592, B592=J592), TRUE, FALSE)</f>
        <v/>
      </c>
      <c r="M592">
        <f>IF(C592=0, AND(E592=1, G592=1, I592=1, K592=1), AND(E592=0, G592=0, I592=0, K592=0))</f>
        <v/>
      </c>
    </row>
    <row r="593">
      <c r="A593" s="3">
        <f>'PALS Prod'!H594</f>
        <v/>
      </c>
      <c r="B593">
        <f>VLOOKUP(A593, 'PALS Prod'!$H$3:$J$863, 2, FALSE)</f>
        <v/>
      </c>
      <c r="C593">
        <f>VLOOKUP(A593, 'PALS Prod'!$H$3:$J$863, 3, FALSE)</f>
        <v/>
      </c>
      <c r="D593">
        <f>VLOOKUP('Needs Work&gt;5DB Units Comparison'!A593, 'CARA Test'!$A$2:$C$1137, 2, FALSE)</f>
        <v/>
      </c>
      <c r="E593">
        <f>VLOOKUP('Needs Work&gt;5DB Units Comparison'!A593, 'CARA Test'!$A$2:$C$1137, 3, FALSE)</f>
        <v/>
      </c>
      <c r="F593">
        <f>VLOOKUP('Needs Work&gt;5DB Units Comparison'!$A593, 'CARA Prod2'!$A$2:$C$1138, 2, FALSE)</f>
        <v/>
      </c>
      <c r="G593">
        <f>VLOOKUP('Needs Work&gt;5DB Units Comparison'!$A593, 'CARA Prod2'!$A$2:$C$1138, 3, FALSE)</f>
        <v/>
      </c>
      <c r="H593">
        <f>VLOOKUP('Needs Work&gt;5DB Units Comparison'!A593, 'DataMart Test'!$A$2:$C$1137, 2, FALSE)</f>
        <v/>
      </c>
      <c r="I593">
        <f>VLOOKUP('Needs Work&gt;5DB Units Comparison'!A593, 'DataMart Test'!$A$2:$C$1137, 3, FALSE)</f>
        <v/>
      </c>
      <c r="J593">
        <f>VLOOKUP('Needs Work&gt;5DB Units Comparison'!A593, 'DataMart Prod'!$A$2:$C$1137, 2, FALSE)</f>
        <v/>
      </c>
      <c r="K593">
        <f>VLOOKUP('Needs Work&gt;5DB Units Comparison'!A593, 'DataMart Prod'!$A$2:$C$1137, 3, FALSE)</f>
        <v/>
      </c>
      <c r="L593">
        <f>IF(AND(B593=D593, B593=F593, B593=H593, B593=J593), TRUE, FALSE)</f>
        <v/>
      </c>
      <c r="M593">
        <f>IF(C593=0, AND(E593=1, G593=1, I593=1, K593=1), AND(E593=0, G593=0, I593=0, K593=0))</f>
        <v/>
      </c>
    </row>
    <row r="594">
      <c r="A594" s="3">
        <f>'PALS Prod'!H595</f>
        <v/>
      </c>
      <c r="B594">
        <f>VLOOKUP(A594, 'PALS Prod'!$H$3:$J$863, 2, FALSE)</f>
        <v/>
      </c>
      <c r="C594">
        <f>VLOOKUP(A594, 'PALS Prod'!$H$3:$J$863, 3, FALSE)</f>
        <v/>
      </c>
      <c r="D594">
        <f>VLOOKUP('Needs Work&gt;5DB Units Comparison'!A594, 'CARA Test'!$A$2:$C$1137, 2, FALSE)</f>
        <v/>
      </c>
      <c r="E594">
        <f>VLOOKUP('Needs Work&gt;5DB Units Comparison'!A594, 'CARA Test'!$A$2:$C$1137, 3, FALSE)</f>
        <v/>
      </c>
      <c r="F594">
        <f>VLOOKUP('Needs Work&gt;5DB Units Comparison'!$A594, 'CARA Prod2'!$A$2:$C$1138, 2, FALSE)</f>
        <v/>
      </c>
      <c r="G594">
        <f>VLOOKUP('Needs Work&gt;5DB Units Comparison'!$A594, 'CARA Prod2'!$A$2:$C$1138, 3, FALSE)</f>
        <v/>
      </c>
      <c r="H594">
        <f>VLOOKUP('Needs Work&gt;5DB Units Comparison'!A594, 'DataMart Test'!$A$2:$C$1137, 2, FALSE)</f>
        <v/>
      </c>
      <c r="I594">
        <f>VLOOKUP('Needs Work&gt;5DB Units Comparison'!A594, 'DataMart Test'!$A$2:$C$1137, 3, FALSE)</f>
        <v/>
      </c>
      <c r="J594">
        <f>VLOOKUP('Needs Work&gt;5DB Units Comparison'!A594, 'DataMart Prod'!$A$2:$C$1137, 2, FALSE)</f>
        <v/>
      </c>
      <c r="K594">
        <f>VLOOKUP('Needs Work&gt;5DB Units Comparison'!A594, 'DataMart Prod'!$A$2:$C$1137, 3, FALSE)</f>
        <v/>
      </c>
      <c r="L594">
        <f>IF(AND(B594=D594, B594=F594, B594=H594, B594=J594), TRUE, FALSE)</f>
        <v/>
      </c>
      <c r="M594">
        <f>IF(C594=0, AND(E594=1, G594=1, I594=1, K594=1), AND(E594=0, G594=0, I594=0, K594=0))</f>
        <v/>
      </c>
    </row>
    <row r="595">
      <c r="A595" s="3">
        <f>'PALS Prod'!H596</f>
        <v/>
      </c>
      <c r="B595">
        <f>VLOOKUP(A595, 'PALS Prod'!$H$3:$J$863, 2, FALSE)</f>
        <v/>
      </c>
      <c r="C595">
        <f>VLOOKUP(A595, 'PALS Prod'!$H$3:$J$863, 3, FALSE)</f>
        <v/>
      </c>
      <c r="D595">
        <f>VLOOKUP('Needs Work&gt;5DB Units Comparison'!A595, 'CARA Test'!$A$2:$C$1137, 2, FALSE)</f>
        <v/>
      </c>
      <c r="E595">
        <f>VLOOKUP('Needs Work&gt;5DB Units Comparison'!A595, 'CARA Test'!$A$2:$C$1137, 3, FALSE)</f>
        <v/>
      </c>
      <c r="F595">
        <f>VLOOKUP('Needs Work&gt;5DB Units Comparison'!$A595, 'CARA Prod2'!$A$2:$C$1138, 2, FALSE)</f>
        <v/>
      </c>
      <c r="G595">
        <f>VLOOKUP('Needs Work&gt;5DB Units Comparison'!$A595, 'CARA Prod2'!$A$2:$C$1138, 3, FALSE)</f>
        <v/>
      </c>
      <c r="H595">
        <f>VLOOKUP('Needs Work&gt;5DB Units Comparison'!A595, 'DataMart Test'!$A$2:$C$1137, 2, FALSE)</f>
        <v/>
      </c>
      <c r="I595">
        <f>VLOOKUP('Needs Work&gt;5DB Units Comparison'!A595, 'DataMart Test'!$A$2:$C$1137, 3, FALSE)</f>
        <v/>
      </c>
      <c r="J595">
        <f>VLOOKUP('Needs Work&gt;5DB Units Comparison'!A595, 'DataMart Prod'!$A$2:$C$1137, 2, FALSE)</f>
        <v/>
      </c>
      <c r="K595">
        <f>VLOOKUP('Needs Work&gt;5DB Units Comparison'!A595, 'DataMart Prod'!$A$2:$C$1137, 3, FALSE)</f>
        <v/>
      </c>
      <c r="L595">
        <f>IF(AND(B595=D595, B595=F595, B595=H595, B595=J595), TRUE, FALSE)</f>
        <v/>
      </c>
      <c r="M595">
        <f>IF(C595=0, AND(E595=1, G595=1, I595=1, K595=1), AND(E595=0, G595=0, I595=0, K595=0))</f>
        <v/>
      </c>
    </row>
    <row r="596">
      <c r="A596" s="3">
        <f>'PALS Prod'!H597</f>
        <v/>
      </c>
      <c r="B596">
        <f>VLOOKUP(A596, 'PALS Prod'!$H$3:$J$863, 2, FALSE)</f>
        <v/>
      </c>
      <c r="C596">
        <f>VLOOKUP(A596, 'PALS Prod'!$H$3:$J$863, 3, FALSE)</f>
        <v/>
      </c>
      <c r="D596">
        <f>VLOOKUP('Needs Work&gt;5DB Units Comparison'!A596, 'CARA Test'!$A$2:$C$1137, 2, FALSE)</f>
        <v/>
      </c>
      <c r="E596">
        <f>VLOOKUP('Needs Work&gt;5DB Units Comparison'!A596, 'CARA Test'!$A$2:$C$1137, 3, FALSE)</f>
        <v/>
      </c>
      <c r="F596">
        <f>VLOOKUP('Needs Work&gt;5DB Units Comparison'!$A596, 'CARA Prod2'!$A$2:$C$1138, 2, FALSE)</f>
        <v/>
      </c>
      <c r="G596">
        <f>VLOOKUP('Needs Work&gt;5DB Units Comparison'!$A596, 'CARA Prod2'!$A$2:$C$1138, 3, FALSE)</f>
        <v/>
      </c>
      <c r="H596">
        <f>VLOOKUP('Needs Work&gt;5DB Units Comparison'!A596, 'DataMart Test'!$A$2:$C$1137, 2, FALSE)</f>
        <v/>
      </c>
      <c r="I596">
        <f>VLOOKUP('Needs Work&gt;5DB Units Comparison'!A596, 'DataMart Test'!$A$2:$C$1137, 3, FALSE)</f>
        <v/>
      </c>
      <c r="J596">
        <f>VLOOKUP('Needs Work&gt;5DB Units Comparison'!A596, 'DataMart Prod'!$A$2:$C$1137, 2, FALSE)</f>
        <v/>
      </c>
      <c r="K596">
        <f>VLOOKUP('Needs Work&gt;5DB Units Comparison'!A596, 'DataMart Prod'!$A$2:$C$1137, 3, FALSE)</f>
        <v/>
      </c>
      <c r="L596">
        <f>IF(AND(B596=D596, B596=F596, B596=H596, B596=J596), TRUE, FALSE)</f>
        <v/>
      </c>
      <c r="M596">
        <f>IF(C596=0, AND(E596=1, G596=1, I596=1, K596=1), AND(E596=0, G596=0, I596=0, K596=0))</f>
        <v/>
      </c>
    </row>
    <row r="597">
      <c r="A597" s="3">
        <f>'PALS Prod'!H598</f>
        <v/>
      </c>
      <c r="B597">
        <f>VLOOKUP(A597, 'PALS Prod'!$H$3:$J$863, 2, FALSE)</f>
        <v/>
      </c>
      <c r="C597">
        <f>VLOOKUP(A597, 'PALS Prod'!$H$3:$J$863, 3, FALSE)</f>
        <v/>
      </c>
      <c r="D597">
        <f>VLOOKUP('Needs Work&gt;5DB Units Comparison'!A597, 'CARA Test'!$A$2:$C$1137, 2, FALSE)</f>
        <v/>
      </c>
      <c r="E597">
        <f>VLOOKUP('Needs Work&gt;5DB Units Comparison'!A597, 'CARA Test'!$A$2:$C$1137, 3, FALSE)</f>
        <v/>
      </c>
      <c r="F597">
        <f>VLOOKUP('Needs Work&gt;5DB Units Comparison'!$A597, 'CARA Prod2'!$A$2:$C$1138, 2, FALSE)</f>
        <v/>
      </c>
      <c r="G597">
        <f>VLOOKUP('Needs Work&gt;5DB Units Comparison'!$A597, 'CARA Prod2'!$A$2:$C$1138, 3, FALSE)</f>
        <v/>
      </c>
      <c r="H597">
        <f>VLOOKUP('Needs Work&gt;5DB Units Comparison'!A597, 'DataMart Test'!$A$2:$C$1137, 2, FALSE)</f>
        <v/>
      </c>
      <c r="I597">
        <f>VLOOKUP('Needs Work&gt;5DB Units Comparison'!A597, 'DataMart Test'!$A$2:$C$1137, 3, FALSE)</f>
        <v/>
      </c>
      <c r="J597">
        <f>VLOOKUP('Needs Work&gt;5DB Units Comparison'!A597, 'DataMart Prod'!$A$2:$C$1137, 2, FALSE)</f>
        <v/>
      </c>
      <c r="K597">
        <f>VLOOKUP('Needs Work&gt;5DB Units Comparison'!A597, 'DataMart Prod'!$A$2:$C$1137, 3, FALSE)</f>
        <v/>
      </c>
      <c r="L597">
        <f>IF(AND(B597=D597, B597=F597, B597=H597, B597=J597), TRUE, FALSE)</f>
        <v/>
      </c>
      <c r="M597">
        <f>IF(C597=0, AND(E597=1, G597=1, I597=1, K597=1), AND(E597=0, G597=0, I597=0, K597=0))</f>
        <v/>
      </c>
    </row>
    <row r="598">
      <c r="A598" s="3">
        <f>'PALS Prod'!H599</f>
        <v/>
      </c>
      <c r="B598">
        <f>VLOOKUP(A598, 'PALS Prod'!$H$3:$J$863, 2, FALSE)</f>
        <v/>
      </c>
      <c r="C598">
        <f>VLOOKUP(A598, 'PALS Prod'!$H$3:$J$863, 3, FALSE)</f>
        <v/>
      </c>
      <c r="D598">
        <f>VLOOKUP('Needs Work&gt;5DB Units Comparison'!A598, 'CARA Test'!$A$2:$C$1137, 2, FALSE)</f>
        <v/>
      </c>
      <c r="E598">
        <f>VLOOKUP('Needs Work&gt;5DB Units Comparison'!A598, 'CARA Test'!$A$2:$C$1137, 3, FALSE)</f>
        <v/>
      </c>
      <c r="F598">
        <f>VLOOKUP('Needs Work&gt;5DB Units Comparison'!$A598, 'CARA Prod2'!$A$2:$C$1138, 2, FALSE)</f>
        <v/>
      </c>
      <c r="G598">
        <f>VLOOKUP('Needs Work&gt;5DB Units Comparison'!$A598, 'CARA Prod2'!$A$2:$C$1138, 3, FALSE)</f>
        <v/>
      </c>
      <c r="H598">
        <f>VLOOKUP('Needs Work&gt;5DB Units Comparison'!A598, 'DataMart Test'!$A$2:$C$1137, 2, FALSE)</f>
        <v/>
      </c>
      <c r="I598">
        <f>VLOOKUP('Needs Work&gt;5DB Units Comparison'!A598, 'DataMart Test'!$A$2:$C$1137, 3, FALSE)</f>
        <v/>
      </c>
      <c r="J598">
        <f>VLOOKUP('Needs Work&gt;5DB Units Comparison'!A598, 'DataMart Prod'!$A$2:$C$1137, 2, FALSE)</f>
        <v/>
      </c>
      <c r="K598">
        <f>VLOOKUP('Needs Work&gt;5DB Units Comparison'!A598, 'DataMart Prod'!$A$2:$C$1137, 3, FALSE)</f>
        <v/>
      </c>
      <c r="L598">
        <f>IF(AND(B598=D598, B598=F598, B598=H598, B598=J598), TRUE, FALSE)</f>
        <v/>
      </c>
      <c r="M598">
        <f>IF(C598=0, AND(E598=1, G598=1, I598=1, K598=1), AND(E598=0, G598=0, I598=0, K598=0))</f>
        <v/>
      </c>
    </row>
    <row r="599">
      <c r="A599" s="3">
        <f>'PALS Prod'!H600</f>
        <v/>
      </c>
      <c r="B599">
        <f>VLOOKUP(A599, 'PALS Prod'!$H$3:$J$863, 2, FALSE)</f>
        <v/>
      </c>
      <c r="C599">
        <f>VLOOKUP(A599, 'PALS Prod'!$H$3:$J$863, 3, FALSE)</f>
        <v/>
      </c>
      <c r="D599">
        <f>VLOOKUP('Needs Work&gt;5DB Units Comparison'!A599, 'CARA Test'!$A$2:$C$1137, 2, FALSE)</f>
        <v/>
      </c>
      <c r="E599">
        <f>VLOOKUP('Needs Work&gt;5DB Units Comparison'!A599, 'CARA Test'!$A$2:$C$1137, 3, FALSE)</f>
        <v/>
      </c>
      <c r="F599">
        <f>VLOOKUP('Needs Work&gt;5DB Units Comparison'!$A599, 'CARA Prod2'!$A$2:$C$1138, 2, FALSE)</f>
        <v/>
      </c>
      <c r="G599">
        <f>VLOOKUP('Needs Work&gt;5DB Units Comparison'!$A599, 'CARA Prod2'!$A$2:$C$1138, 3, FALSE)</f>
        <v/>
      </c>
      <c r="H599">
        <f>VLOOKUP('Needs Work&gt;5DB Units Comparison'!A599, 'DataMart Test'!$A$2:$C$1137, 2, FALSE)</f>
        <v/>
      </c>
      <c r="I599">
        <f>VLOOKUP('Needs Work&gt;5DB Units Comparison'!A599, 'DataMart Test'!$A$2:$C$1137, 3, FALSE)</f>
        <v/>
      </c>
      <c r="J599">
        <f>VLOOKUP('Needs Work&gt;5DB Units Comparison'!A599, 'DataMart Prod'!$A$2:$C$1137, 2, FALSE)</f>
        <v/>
      </c>
      <c r="K599">
        <f>VLOOKUP('Needs Work&gt;5DB Units Comparison'!A599, 'DataMart Prod'!$A$2:$C$1137, 3, FALSE)</f>
        <v/>
      </c>
      <c r="L599">
        <f>IF(AND(B599=D599, B599=F599, B599=H599, B599=J599), TRUE, FALSE)</f>
        <v/>
      </c>
      <c r="M599">
        <f>IF(C599=0, AND(E599=1, G599=1, I599=1, K599=1), AND(E599=0, G599=0, I599=0, K599=0))</f>
        <v/>
      </c>
    </row>
    <row r="600">
      <c r="A600" s="3">
        <f>'PALS Prod'!H601</f>
        <v/>
      </c>
      <c r="B600">
        <f>VLOOKUP(A600, 'PALS Prod'!$H$3:$J$863, 2, FALSE)</f>
        <v/>
      </c>
      <c r="C600">
        <f>VLOOKUP(A600, 'PALS Prod'!$H$3:$J$863, 3, FALSE)</f>
        <v/>
      </c>
      <c r="D600">
        <f>VLOOKUP('Needs Work&gt;5DB Units Comparison'!A600, 'CARA Test'!$A$2:$C$1137, 2, FALSE)</f>
        <v/>
      </c>
      <c r="E600">
        <f>VLOOKUP('Needs Work&gt;5DB Units Comparison'!A600, 'CARA Test'!$A$2:$C$1137, 3, FALSE)</f>
        <v/>
      </c>
      <c r="F600">
        <f>VLOOKUP('Needs Work&gt;5DB Units Comparison'!$A600, 'CARA Prod2'!$A$2:$C$1138, 2, FALSE)</f>
        <v/>
      </c>
      <c r="G600">
        <f>VLOOKUP('Needs Work&gt;5DB Units Comparison'!$A600, 'CARA Prod2'!$A$2:$C$1138, 3, FALSE)</f>
        <v/>
      </c>
      <c r="H600">
        <f>VLOOKUP('Needs Work&gt;5DB Units Comparison'!A600, 'DataMart Test'!$A$2:$C$1137, 2, FALSE)</f>
        <v/>
      </c>
      <c r="I600">
        <f>VLOOKUP('Needs Work&gt;5DB Units Comparison'!A600, 'DataMart Test'!$A$2:$C$1137, 3, FALSE)</f>
        <v/>
      </c>
      <c r="J600">
        <f>VLOOKUP('Needs Work&gt;5DB Units Comparison'!A600, 'DataMart Prod'!$A$2:$C$1137, 2, FALSE)</f>
        <v/>
      </c>
      <c r="K600">
        <f>VLOOKUP('Needs Work&gt;5DB Units Comparison'!A600, 'DataMart Prod'!$A$2:$C$1137, 3, FALSE)</f>
        <v/>
      </c>
      <c r="L600">
        <f>IF(AND(B600=D600, B600=F600, B600=H600, B600=J600), TRUE, FALSE)</f>
        <v/>
      </c>
      <c r="M600">
        <f>IF(C600=0, AND(E600=1, G600=1, I600=1, K600=1), AND(E600=0, G600=0, I600=0, K600=0))</f>
        <v/>
      </c>
    </row>
    <row r="601">
      <c r="A601" s="3">
        <f>'PALS Prod'!H602</f>
        <v/>
      </c>
      <c r="B601">
        <f>VLOOKUP(A601, 'PALS Prod'!$H$3:$J$863, 2, FALSE)</f>
        <v/>
      </c>
      <c r="C601">
        <f>VLOOKUP(A601, 'PALS Prod'!$H$3:$J$863, 3, FALSE)</f>
        <v/>
      </c>
      <c r="D601">
        <f>VLOOKUP('Needs Work&gt;5DB Units Comparison'!A601, 'CARA Test'!$A$2:$C$1137, 2, FALSE)</f>
        <v/>
      </c>
      <c r="E601">
        <f>VLOOKUP('Needs Work&gt;5DB Units Comparison'!A601, 'CARA Test'!$A$2:$C$1137, 3, FALSE)</f>
        <v/>
      </c>
      <c r="F601">
        <f>VLOOKUP('Needs Work&gt;5DB Units Comparison'!$A601, 'CARA Prod2'!$A$2:$C$1138, 2, FALSE)</f>
        <v/>
      </c>
      <c r="G601">
        <f>VLOOKUP('Needs Work&gt;5DB Units Comparison'!$A601, 'CARA Prod2'!$A$2:$C$1138, 3, FALSE)</f>
        <v/>
      </c>
      <c r="H601">
        <f>VLOOKUP('Needs Work&gt;5DB Units Comparison'!A601, 'DataMart Test'!$A$2:$C$1137, 2, FALSE)</f>
        <v/>
      </c>
      <c r="I601">
        <f>VLOOKUP('Needs Work&gt;5DB Units Comparison'!A601, 'DataMart Test'!$A$2:$C$1137, 3, FALSE)</f>
        <v/>
      </c>
      <c r="J601">
        <f>VLOOKUP('Needs Work&gt;5DB Units Comparison'!A601, 'DataMart Prod'!$A$2:$C$1137, 2, FALSE)</f>
        <v/>
      </c>
      <c r="K601">
        <f>VLOOKUP('Needs Work&gt;5DB Units Comparison'!A601, 'DataMart Prod'!$A$2:$C$1137, 3, FALSE)</f>
        <v/>
      </c>
      <c r="L601">
        <f>IF(AND(B601=D601, B601=F601, B601=H601, B601=J601), TRUE, FALSE)</f>
        <v/>
      </c>
      <c r="M601">
        <f>IF(C601=0, AND(E601=1, G601=1, I601=1, K601=1), AND(E601=0, G601=0, I601=0, K601=0))</f>
        <v/>
      </c>
    </row>
    <row r="602">
      <c r="A602" s="3">
        <f>'PALS Prod'!H603</f>
        <v/>
      </c>
      <c r="B602">
        <f>VLOOKUP(A602, 'PALS Prod'!$H$3:$J$863, 2, FALSE)</f>
        <v/>
      </c>
      <c r="C602">
        <f>VLOOKUP(A602, 'PALS Prod'!$H$3:$J$863, 3, FALSE)</f>
        <v/>
      </c>
      <c r="D602">
        <f>VLOOKUP('Needs Work&gt;5DB Units Comparison'!A602, 'CARA Test'!$A$2:$C$1137, 2, FALSE)</f>
        <v/>
      </c>
      <c r="E602">
        <f>VLOOKUP('Needs Work&gt;5DB Units Comparison'!A602, 'CARA Test'!$A$2:$C$1137, 3, FALSE)</f>
        <v/>
      </c>
      <c r="F602">
        <f>VLOOKUP('Needs Work&gt;5DB Units Comparison'!$A602, 'CARA Prod2'!$A$2:$C$1138, 2, FALSE)</f>
        <v/>
      </c>
      <c r="G602">
        <f>VLOOKUP('Needs Work&gt;5DB Units Comparison'!$A602, 'CARA Prod2'!$A$2:$C$1138, 3, FALSE)</f>
        <v/>
      </c>
      <c r="H602">
        <f>VLOOKUP('Needs Work&gt;5DB Units Comparison'!A602, 'DataMart Test'!$A$2:$C$1137, 2, FALSE)</f>
        <v/>
      </c>
      <c r="I602">
        <f>VLOOKUP('Needs Work&gt;5DB Units Comparison'!A602, 'DataMart Test'!$A$2:$C$1137, 3, FALSE)</f>
        <v/>
      </c>
      <c r="J602">
        <f>VLOOKUP('Needs Work&gt;5DB Units Comparison'!A602, 'DataMart Prod'!$A$2:$C$1137, 2, FALSE)</f>
        <v/>
      </c>
      <c r="K602">
        <f>VLOOKUP('Needs Work&gt;5DB Units Comparison'!A602, 'DataMart Prod'!$A$2:$C$1137, 3, FALSE)</f>
        <v/>
      </c>
      <c r="L602">
        <f>IF(AND(B602=D602, B602=F602, B602=H602, B602=J602), TRUE, FALSE)</f>
        <v/>
      </c>
      <c r="M602">
        <f>IF(C602=0, AND(E602=1, G602=1, I602=1, K602=1), AND(E602=0, G602=0, I602=0, K602=0))</f>
        <v/>
      </c>
    </row>
    <row r="603">
      <c r="A603" s="3">
        <f>'PALS Prod'!H604</f>
        <v/>
      </c>
      <c r="B603">
        <f>VLOOKUP(A603, 'PALS Prod'!$H$3:$J$863, 2, FALSE)</f>
        <v/>
      </c>
      <c r="C603">
        <f>VLOOKUP(A603, 'PALS Prod'!$H$3:$J$863, 3, FALSE)</f>
        <v/>
      </c>
      <c r="D603">
        <f>VLOOKUP('Needs Work&gt;5DB Units Comparison'!A603, 'CARA Test'!$A$2:$C$1137, 2, FALSE)</f>
        <v/>
      </c>
      <c r="E603">
        <f>VLOOKUP('Needs Work&gt;5DB Units Comparison'!A603, 'CARA Test'!$A$2:$C$1137, 3, FALSE)</f>
        <v/>
      </c>
      <c r="F603">
        <f>VLOOKUP('Needs Work&gt;5DB Units Comparison'!$A603, 'CARA Prod2'!$A$2:$C$1138, 2, FALSE)</f>
        <v/>
      </c>
      <c r="G603">
        <f>VLOOKUP('Needs Work&gt;5DB Units Comparison'!$A603, 'CARA Prod2'!$A$2:$C$1138, 3, FALSE)</f>
        <v/>
      </c>
      <c r="H603">
        <f>VLOOKUP('Needs Work&gt;5DB Units Comparison'!A603, 'DataMart Test'!$A$2:$C$1137, 2, FALSE)</f>
        <v/>
      </c>
      <c r="I603">
        <f>VLOOKUP('Needs Work&gt;5DB Units Comparison'!A603, 'DataMart Test'!$A$2:$C$1137, 3, FALSE)</f>
        <v/>
      </c>
      <c r="J603">
        <f>VLOOKUP('Needs Work&gt;5DB Units Comparison'!A603, 'DataMart Prod'!$A$2:$C$1137, 2, FALSE)</f>
        <v/>
      </c>
      <c r="K603">
        <f>VLOOKUP('Needs Work&gt;5DB Units Comparison'!A603, 'DataMart Prod'!$A$2:$C$1137, 3, FALSE)</f>
        <v/>
      </c>
      <c r="L603">
        <f>IF(AND(B603=D603, B603=F603, B603=H603, B603=J603), TRUE, FALSE)</f>
        <v/>
      </c>
      <c r="M603">
        <f>IF(C603=0, AND(E603=1, G603=1, I603=1, K603=1), AND(E603=0, G603=0, I603=0, K603=0))</f>
        <v/>
      </c>
    </row>
    <row r="604">
      <c r="A604" s="3">
        <f>'PALS Prod'!H605</f>
        <v/>
      </c>
      <c r="B604">
        <f>VLOOKUP(A604, 'PALS Prod'!$H$3:$J$863, 2, FALSE)</f>
        <v/>
      </c>
      <c r="C604">
        <f>VLOOKUP(A604, 'PALS Prod'!$H$3:$J$863, 3, FALSE)</f>
        <v/>
      </c>
      <c r="D604">
        <f>VLOOKUP('Needs Work&gt;5DB Units Comparison'!A604, 'CARA Test'!$A$2:$C$1137, 2, FALSE)</f>
        <v/>
      </c>
      <c r="E604">
        <f>VLOOKUP('Needs Work&gt;5DB Units Comparison'!A604, 'CARA Test'!$A$2:$C$1137, 3, FALSE)</f>
        <v/>
      </c>
      <c r="F604">
        <f>VLOOKUP('Needs Work&gt;5DB Units Comparison'!$A604, 'CARA Prod2'!$A$2:$C$1138, 2, FALSE)</f>
        <v/>
      </c>
      <c r="G604">
        <f>VLOOKUP('Needs Work&gt;5DB Units Comparison'!$A604, 'CARA Prod2'!$A$2:$C$1138, 3, FALSE)</f>
        <v/>
      </c>
      <c r="H604">
        <f>VLOOKUP('Needs Work&gt;5DB Units Comparison'!A604, 'DataMart Test'!$A$2:$C$1137, 2, FALSE)</f>
        <v/>
      </c>
      <c r="I604">
        <f>VLOOKUP('Needs Work&gt;5DB Units Comparison'!A604, 'DataMart Test'!$A$2:$C$1137, 3, FALSE)</f>
        <v/>
      </c>
      <c r="J604">
        <f>VLOOKUP('Needs Work&gt;5DB Units Comparison'!A604, 'DataMart Prod'!$A$2:$C$1137, 2, FALSE)</f>
        <v/>
      </c>
      <c r="K604">
        <f>VLOOKUP('Needs Work&gt;5DB Units Comparison'!A604, 'DataMart Prod'!$A$2:$C$1137, 3, FALSE)</f>
        <v/>
      </c>
      <c r="L604">
        <f>IF(AND(B604=D604, B604=F604, B604=H604, B604=J604), TRUE, FALSE)</f>
        <v/>
      </c>
      <c r="M604">
        <f>IF(C604=0, AND(E604=1, G604=1, I604=1, K604=1), AND(E604=0, G604=0, I604=0, K604=0))</f>
        <v/>
      </c>
    </row>
    <row r="605">
      <c r="A605" s="3">
        <f>'PALS Prod'!H606</f>
        <v/>
      </c>
      <c r="B605">
        <f>VLOOKUP(A605, 'PALS Prod'!$H$3:$J$863, 2, FALSE)</f>
        <v/>
      </c>
      <c r="C605">
        <f>VLOOKUP(A605, 'PALS Prod'!$H$3:$J$863, 3, FALSE)</f>
        <v/>
      </c>
      <c r="D605">
        <f>VLOOKUP('Needs Work&gt;5DB Units Comparison'!A605, 'CARA Test'!$A$2:$C$1137, 2, FALSE)</f>
        <v/>
      </c>
      <c r="E605">
        <f>VLOOKUP('Needs Work&gt;5DB Units Comparison'!A605, 'CARA Test'!$A$2:$C$1137, 3, FALSE)</f>
        <v/>
      </c>
      <c r="F605">
        <f>VLOOKUP('Needs Work&gt;5DB Units Comparison'!$A605, 'CARA Prod2'!$A$2:$C$1138, 2, FALSE)</f>
        <v/>
      </c>
      <c r="G605">
        <f>VLOOKUP('Needs Work&gt;5DB Units Comparison'!$A605, 'CARA Prod2'!$A$2:$C$1138, 3, FALSE)</f>
        <v/>
      </c>
      <c r="H605">
        <f>VLOOKUP('Needs Work&gt;5DB Units Comparison'!A605, 'DataMart Test'!$A$2:$C$1137, 2, FALSE)</f>
        <v/>
      </c>
      <c r="I605">
        <f>VLOOKUP('Needs Work&gt;5DB Units Comparison'!A605, 'DataMart Test'!$A$2:$C$1137, 3, FALSE)</f>
        <v/>
      </c>
      <c r="J605">
        <f>VLOOKUP('Needs Work&gt;5DB Units Comparison'!A605, 'DataMart Prod'!$A$2:$C$1137, 2, FALSE)</f>
        <v/>
      </c>
      <c r="K605">
        <f>VLOOKUP('Needs Work&gt;5DB Units Comparison'!A605, 'DataMart Prod'!$A$2:$C$1137, 3, FALSE)</f>
        <v/>
      </c>
      <c r="L605">
        <f>IF(AND(B605=D605, B605=F605, B605=H605, B605=J605), TRUE, FALSE)</f>
        <v/>
      </c>
      <c r="M605">
        <f>IF(C605=0, AND(E605=1, G605=1, I605=1, K605=1), AND(E605=0, G605=0, I605=0, K605=0))</f>
        <v/>
      </c>
    </row>
    <row r="606">
      <c r="A606" s="3">
        <f>'PALS Prod'!H607</f>
        <v/>
      </c>
      <c r="B606">
        <f>VLOOKUP(A606, 'PALS Prod'!$H$3:$J$863, 2, FALSE)</f>
        <v/>
      </c>
      <c r="C606">
        <f>VLOOKUP(A606, 'PALS Prod'!$H$3:$J$863, 3, FALSE)</f>
        <v/>
      </c>
      <c r="D606">
        <f>VLOOKUP('Needs Work&gt;5DB Units Comparison'!A606, 'CARA Test'!$A$2:$C$1137, 2, FALSE)</f>
        <v/>
      </c>
      <c r="E606">
        <f>VLOOKUP('Needs Work&gt;5DB Units Comparison'!A606, 'CARA Test'!$A$2:$C$1137, 3, FALSE)</f>
        <v/>
      </c>
      <c r="F606">
        <f>VLOOKUP('Needs Work&gt;5DB Units Comparison'!$A606, 'CARA Prod2'!$A$2:$C$1138, 2, FALSE)</f>
        <v/>
      </c>
      <c r="G606">
        <f>VLOOKUP('Needs Work&gt;5DB Units Comparison'!$A606, 'CARA Prod2'!$A$2:$C$1138, 3, FALSE)</f>
        <v/>
      </c>
      <c r="H606">
        <f>VLOOKUP('Needs Work&gt;5DB Units Comparison'!A606, 'DataMart Test'!$A$2:$C$1137, 2, FALSE)</f>
        <v/>
      </c>
      <c r="I606">
        <f>VLOOKUP('Needs Work&gt;5DB Units Comparison'!A606, 'DataMart Test'!$A$2:$C$1137, 3, FALSE)</f>
        <v/>
      </c>
      <c r="J606">
        <f>VLOOKUP('Needs Work&gt;5DB Units Comparison'!A606, 'DataMart Prod'!$A$2:$C$1137, 2, FALSE)</f>
        <v/>
      </c>
      <c r="K606">
        <f>VLOOKUP('Needs Work&gt;5DB Units Comparison'!A606, 'DataMart Prod'!$A$2:$C$1137, 3, FALSE)</f>
        <v/>
      </c>
      <c r="L606">
        <f>IF(AND(B606=D606, B606=F606, B606=H606, B606=J606), TRUE, FALSE)</f>
        <v/>
      </c>
      <c r="M606">
        <f>IF(C606=0, AND(E606=1, G606=1, I606=1, K606=1), AND(E606=0, G606=0, I606=0, K606=0))</f>
        <v/>
      </c>
    </row>
    <row r="607">
      <c r="A607" s="3">
        <f>'PALS Prod'!H608</f>
        <v/>
      </c>
      <c r="B607">
        <f>VLOOKUP(A607, 'PALS Prod'!$H$3:$J$863, 2, FALSE)</f>
        <v/>
      </c>
      <c r="C607">
        <f>VLOOKUP(A607, 'PALS Prod'!$H$3:$J$863, 3, FALSE)</f>
        <v/>
      </c>
      <c r="D607">
        <f>VLOOKUP('Needs Work&gt;5DB Units Comparison'!A607, 'CARA Test'!$A$2:$C$1137, 2, FALSE)</f>
        <v/>
      </c>
      <c r="E607">
        <f>VLOOKUP('Needs Work&gt;5DB Units Comparison'!A607, 'CARA Test'!$A$2:$C$1137, 3, FALSE)</f>
        <v/>
      </c>
      <c r="F607">
        <f>VLOOKUP('Needs Work&gt;5DB Units Comparison'!$A607, 'CARA Prod2'!$A$2:$C$1138, 2, FALSE)</f>
        <v/>
      </c>
      <c r="G607">
        <f>VLOOKUP('Needs Work&gt;5DB Units Comparison'!$A607, 'CARA Prod2'!$A$2:$C$1138, 3, FALSE)</f>
        <v/>
      </c>
      <c r="H607">
        <f>VLOOKUP('Needs Work&gt;5DB Units Comparison'!A607, 'DataMart Test'!$A$2:$C$1137, 2, FALSE)</f>
        <v/>
      </c>
      <c r="I607">
        <f>VLOOKUP('Needs Work&gt;5DB Units Comparison'!A607, 'DataMart Test'!$A$2:$C$1137, 3, FALSE)</f>
        <v/>
      </c>
      <c r="J607">
        <f>VLOOKUP('Needs Work&gt;5DB Units Comparison'!A607, 'DataMart Prod'!$A$2:$C$1137, 2, FALSE)</f>
        <v/>
      </c>
      <c r="K607">
        <f>VLOOKUP('Needs Work&gt;5DB Units Comparison'!A607, 'DataMart Prod'!$A$2:$C$1137, 3, FALSE)</f>
        <v/>
      </c>
      <c r="L607">
        <f>IF(AND(B607=D607, B607=F607, B607=H607, B607=J607), TRUE, FALSE)</f>
        <v/>
      </c>
      <c r="M607">
        <f>IF(C607=0, AND(E607=1, G607=1, I607=1, K607=1), AND(E607=0, G607=0, I607=0, K607=0))</f>
        <v/>
      </c>
    </row>
    <row r="608">
      <c r="A608" s="3">
        <f>'PALS Prod'!H609</f>
        <v/>
      </c>
      <c r="B608">
        <f>VLOOKUP(A608, 'PALS Prod'!$H$3:$J$863, 2, FALSE)</f>
        <v/>
      </c>
      <c r="C608">
        <f>VLOOKUP(A608, 'PALS Prod'!$H$3:$J$863, 3, FALSE)</f>
        <v/>
      </c>
      <c r="D608">
        <f>VLOOKUP('Needs Work&gt;5DB Units Comparison'!A608, 'CARA Test'!$A$2:$C$1137, 2, FALSE)</f>
        <v/>
      </c>
      <c r="E608">
        <f>VLOOKUP('Needs Work&gt;5DB Units Comparison'!A608, 'CARA Test'!$A$2:$C$1137, 3, FALSE)</f>
        <v/>
      </c>
      <c r="F608">
        <f>VLOOKUP('Needs Work&gt;5DB Units Comparison'!$A608, 'CARA Prod2'!$A$2:$C$1138, 2, FALSE)</f>
        <v/>
      </c>
      <c r="G608">
        <f>VLOOKUP('Needs Work&gt;5DB Units Comparison'!$A608, 'CARA Prod2'!$A$2:$C$1138, 3, FALSE)</f>
        <v/>
      </c>
      <c r="H608">
        <f>VLOOKUP('Needs Work&gt;5DB Units Comparison'!A608, 'DataMart Test'!$A$2:$C$1137, 2, FALSE)</f>
        <v/>
      </c>
      <c r="I608">
        <f>VLOOKUP('Needs Work&gt;5DB Units Comparison'!A608, 'DataMart Test'!$A$2:$C$1137, 3, FALSE)</f>
        <v/>
      </c>
      <c r="J608">
        <f>VLOOKUP('Needs Work&gt;5DB Units Comparison'!A608, 'DataMart Prod'!$A$2:$C$1137, 2, FALSE)</f>
        <v/>
      </c>
      <c r="K608">
        <f>VLOOKUP('Needs Work&gt;5DB Units Comparison'!A608, 'DataMart Prod'!$A$2:$C$1137, 3, FALSE)</f>
        <v/>
      </c>
      <c r="L608">
        <f>IF(AND(B608=D608, B608=F608, B608=H608, B608=J608), TRUE, FALSE)</f>
        <v/>
      </c>
      <c r="M608">
        <f>IF(C608=0, AND(E608=1, G608=1, I608=1, K608=1), AND(E608=0, G608=0, I608=0, K608=0))</f>
        <v/>
      </c>
    </row>
    <row r="609">
      <c r="A609" s="3">
        <f>'PALS Prod'!H610</f>
        <v/>
      </c>
      <c r="B609">
        <f>VLOOKUP(A609, 'PALS Prod'!$H$3:$J$863, 2, FALSE)</f>
        <v/>
      </c>
      <c r="C609">
        <f>VLOOKUP(A609, 'PALS Prod'!$H$3:$J$863, 3, FALSE)</f>
        <v/>
      </c>
      <c r="D609">
        <f>VLOOKUP('Needs Work&gt;5DB Units Comparison'!A609, 'CARA Test'!$A$2:$C$1137, 2, FALSE)</f>
        <v/>
      </c>
      <c r="E609">
        <f>VLOOKUP('Needs Work&gt;5DB Units Comparison'!A609, 'CARA Test'!$A$2:$C$1137, 3, FALSE)</f>
        <v/>
      </c>
      <c r="F609">
        <f>VLOOKUP('Needs Work&gt;5DB Units Comparison'!$A609, 'CARA Prod2'!$A$2:$C$1138, 2, FALSE)</f>
        <v/>
      </c>
      <c r="G609">
        <f>VLOOKUP('Needs Work&gt;5DB Units Comparison'!$A609, 'CARA Prod2'!$A$2:$C$1138, 3, FALSE)</f>
        <v/>
      </c>
      <c r="H609">
        <f>VLOOKUP('Needs Work&gt;5DB Units Comparison'!A609, 'DataMart Test'!$A$2:$C$1137, 2, FALSE)</f>
        <v/>
      </c>
      <c r="I609">
        <f>VLOOKUP('Needs Work&gt;5DB Units Comparison'!A609, 'DataMart Test'!$A$2:$C$1137, 3, FALSE)</f>
        <v/>
      </c>
      <c r="J609">
        <f>VLOOKUP('Needs Work&gt;5DB Units Comparison'!A609, 'DataMart Prod'!$A$2:$C$1137, 2, FALSE)</f>
        <v/>
      </c>
      <c r="K609">
        <f>VLOOKUP('Needs Work&gt;5DB Units Comparison'!A609, 'DataMart Prod'!$A$2:$C$1137, 3, FALSE)</f>
        <v/>
      </c>
      <c r="L609">
        <f>IF(AND(B609=D609, B609=F609, B609=H609, B609=J609), TRUE, FALSE)</f>
        <v/>
      </c>
      <c r="M609">
        <f>IF(C609=0, AND(E609=1, G609=1, I609=1, K609=1), AND(E609=0, G609=0, I609=0, K609=0))</f>
        <v/>
      </c>
    </row>
    <row r="610">
      <c r="A610" s="3">
        <f>'PALS Prod'!H611</f>
        <v/>
      </c>
      <c r="B610">
        <f>VLOOKUP(A610, 'PALS Prod'!$H$3:$J$863, 2, FALSE)</f>
        <v/>
      </c>
      <c r="C610">
        <f>VLOOKUP(A610, 'PALS Prod'!$H$3:$J$863, 3, FALSE)</f>
        <v/>
      </c>
      <c r="D610">
        <f>VLOOKUP('Needs Work&gt;5DB Units Comparison'!A610, 'CARA Test'!$A$2:$C$1137, 2, FALSE)</f>
        <v/>
      </c>
      <c r="E610">
        <f>VLOOKUP('Needs Work&gt;5DB Units Comparison'!A610, 'CARA Test'!$A$2:$C$1137, 3, FALSE)</f>
        <v/>
      </c>
      <c r="F610">
        <f>VLOOKUP('Needs Work&gt;5DB Units Comparison'!$A610, 'CARA Prod2'!$A$2:$C$1138, 2, FALSE)</f>
        <v/>
      </c>
      <c r="G610">
        <f>VLOOKUP('Needs Work&gt;5DB Units Comparison'!$A610, 'CARA Prod2'!$A$2:$C$1138, 3, FALSE)</f>
        <v/>
      </c>
      <c r="H610">
        <f>VLOOKUP('Needs Work&gt;5DB Units Comparison'!A610, 'DataMart Test'!$A$2:$C$1137, 2, FALSE)</f>
        <v/>
      </c>
      <c r="I610">
        <f>VLOOKUP('Needs Work&gt;5DB Units Comparison'!A610, 'DataMart Test'!$A$2:$C$1137, 3, FALSE)</f>
        <v/>
      </c>
      <c r="J610">
        <f>VLOOKUP('Needs Work&gt;5DB Units Comparison'!A610, 'DataMart Prod'!$A$2:$C$1137, 2, FALSE)</f>
        <v/>
      </c>
      <c r="K610">
        <f>VLOOKUP('Needs Work&gt;5DB Units Comparison'!A610, 'DataMart Prod'!$A$2:$C$1137, 3, FALSE)</f>
        <v/>
      </c>
      <c r="L610">
        <f>IF(AND(B610=D610, B610=F610, B610=H610, B610=J610), TRUE, FALSE)</f>
        <v/>
      </c>
      <c r="M610">
        <f>IF(C610=0, AND(E610=1, G610=1, I610=1, K610=1), AND(E610=0, G610=0, I610=0, K610=0))</f>
        <v/>
      </c>
    </row>
    <row r="611">
      <c r="A611" s="3">
        <f>'PALS Prod'!H612</f>
        <v/>
      </c>
      <c r="B611">
        <f>VLOOKUP(A611, 'PALS Prod'!$H$3:$J$863, 2, FALSE)</f>
        <v/>
      </c>
      <c r="C611">
        <f>VLOOKUP(A611, 'PALS Prod'!$H$3:$J$863, 3, FALSE)</f>
        <v/>
      </c>
      <c r="D611">
        <f>VLOOKUP('Needs Work&gt;5DB Units Comparison'!A611, 'CARA Test'!$A$2:$C$1137, 2, FALSE)</f>
        <v/>
      </c>
      <c r="E611">
        <f>VLOOKUP('Needs Work&gt;5DB Units Comparison'!A611, 'CARA Test'!$A$2:$C$1137, 3, FALSE)</f>
        <v/>
      </c>
      <c r="F611">
        <f>VLOOKUP('Needs Work&gt;5DB Units Comparison'!$A611, 'CARA Prod2'!$A$2:$C$1138, 2, FALSE)</f>
        <v/>
      </c>
      <c r="G611">
        <f>VLOOKUP('Needs Work&gt;5DB Units Comparison'!$A611, 'CARA Prod2'!$A$2:$C$1138, 3, FALSE)</f>
        <v/>
      </c>
      <c r="H611">
        <f>VLOOKUP('Needs Work&gt;5DB Units Comparison'!A611, 'DataMart Test'!$A$2:$C$1137, 2, FALSE)</f>
        <v/>
      </c>
      <c r="I611">
        <f>VLOOKUP('Needs Work&gt;5DB Units Comparison'!A611, 'DataMart Test'!$A$2:$C$1137, 3, FALSE)</f>
        <v/>
      </c>
      <c r="J611">
        <f>VLOOKUP('Needs Work&gt;5DB Units Comparison'!A611, 'DataMart Prod'!$A$2:$C$1137, 2, FALSE)</f>
        <v/>
      </c>
      <c r="K611">
        <f>VLOOKUP('Needs Work&gt;5DB Units Comparison'!A611, 'DataMart Prod'!$A$2:$C$1137, 3, FALSE)</f>
        <v/>
      </c>
      <c r="L611">
        <f>IF(AND(B611=D611, B611=F611, B611=H611, B611=J611), TRUE, FALSE)</f>
        <v/>
      </c>
      <c r="M611">
        <f>IF(C611=0, AND(E611=1, G611=1, I611=1, K611=1), AND(E611=0, G611=0, I611=0, K611=0))</f>
        <v/>
      </c>
    </row>
    <row r="612">
      <c r="A612" s="3">
        <f>'PALS Prod'!H613</f>
        <v/>
      </c>
      <c r="B612">
        <f>VLOOKUP(A612, 'PALS Prod'!$H$3:$J$863, 2, FALSE)</f>
        <v/>
      </c>
      <c r="C612">
        <f>VLOOKUP(A612, 'PALS Prod'!$H$3:$J$863, 3, FALSE)</f>
        <v/>
      </c>
      <c r="D612">
        <f>VLOOKUP('Needs Work&gt;5DB Units Comparison'!A612, 'CARA Test'!$A$2:$C$1137, 2, FALSE)</f>
        <v/>
      </c>
      <c r="E612">
        <f>VLOOKUP('Needs Work&gt;5DB Units Comparison'!A612, 'CARA Test'!$A$2:$C$1137, 3, FALSE)</f>
        <v/>
      </c>
      <c r="F612">
        <f>VLOOKUP('Needs Work&gt;5DB Units Comparison'!$A612, 'CARA Prod2'!$A$2:$C$1138, 2, FALSE)</f>
        <v/>
      </c>
      <c r="G612">
        <f>VLOOKUP('Needs Work&gt;5DB Units Comparison'!$A612, 'CARA Prod2'!$A$2:$C$1138, 3, FALSE)</f>
        <v/>
      </c>
      <c r="H612">
        <f>VLOOKUP('Needs Work&gt;5DB Units Comparison'!A612, 'DataMart Test'!$A$2:$C$1137, 2, FALSE)</f>
        <v/>
      </c>
      <c r="I612">
        <f>VLOOKUP('Needs Work&gt;5DB Units Comparison'!A612, 'DataMart Test'!$A$2:$C$1137, 3, FALSE)</f>
        <v/>
      </c>
      <c r="J612">
        <f>VLOOKUP('Needs Work&gt;5DB Units Comparison'!A612, 'DataMart Prod'!$A$2:$C$1137, 2, FALSE)</f>
        <v/>
      </c>
      <c r="K612">
        <f>VLOOKUP('Needs Work&gt;5DB Units Comparison'!A612, 'DataMart Prod'!$A$2:$C$1137, 3, FALSE)</f>
        <v/>
      </c>
      <c r="L612">
        <f>IF(AND(B612=D612, B612=F612, B612=H612, B612=J612), TRUE, FALSE)</f>
        <v/>
      </c>
      <c r="M612">
        <f>IF(C612=0, AND(E612=1, G612=1, I612=1, K612=1), AND(E612=0, G612=0, I612=0, K612=0))</f>
        <v/>
      </c>
    </row>
    <row r="613">
      <c r="A613" s="3">
        <f>'PALS Prod'!H614</f>
        <v/>
      </c>
      <c r="B613">
        <f>VLOOKUP(A613, 'PALS Prod'!$H$3:$J$863, 2, FALSE)</f>
        <v/>
      </c>
      <c r="C613">
        <f>VLOOKUP(A613, 'PALS Prod'!$H$3:$J$863, 3, FALSE)</f>
        <v/>
      </c>
      <c r="D613">
        <f>VLOOKUP('Needs Work&gt;5DB Units Comparison'!A613, 'CARA Test'!$A$2:$C$1137, 2, FALSE)</f>
        <v/>
      </c>
      <c r="E613">
        <f>VLOOKUP('Needs Work&gt;5DB Units Comparison'!A613, 'CARA Test'!$A$2:$C$1137, 3, FALSE)</f>
        <v/>
      </c>
      <c r="F613">
        <f>VLOOKUP('Needs Work&gt;5DB Units Comparison'!$A613, 'CARA Prod2'!$A$2:$C$1138, 2, FALSE)</f>
        <v/>
      </c>
      <c r="G613">
        <f>VLOOKUP('Needs Work&gt;5DB Units Comparison'!$A613, 'CARA Prod2'!$A$2:$C$1138, 3, FALSE)</f>
        <v/>
      </c>
      <c r="H613">
        <f>VLOOKUP('Needs Work&gt;5DB Units Comparison'!A613, 'DataMart Test'!$A$2:$C$1137, 2, FALSE)</f>
        <v/>
      </c>
      <c r="I613">
        <f>VLOOKUP('Needs Work&gt;5DB Units Comparison'!A613, 'DataMart Test'!$A$2:$C$1137, 3, FALSE)</f>
        <v/>
      </c>
      <c r="J613">
        <f>VLOOKUP('Needs Work&gt;5DB Units Comparison'!A613, 'DataMart Prod'!$A$2:$C$1137, 2, FALSE)</f>
        <v/>
      </c>
      <c r="K613">
        <f>VLOOKUP('Needs Work&gt;5DB Units Comparison'!A613, 'DataMart Prod'!$A$2:$C$1137, 3, FALSE)</f>
        <v/>
      </c>
      <c r="L613">
        <f>IF(AND(B613=D613, B613=F613, B613=H613, B613=J613), TRUE, FALSE)</f>
        <v/>
      </c>
      <c r="M613">
        <f>IF(C613=0, AND(E613=1, G613=1, I613=1, K613=1), AND(E613=0, G613=0, I613=0, K613=0))</f>
        <v/>
      </c>
    </row>
    <row r="614">
      <c r="A614" s="3">
        <f>'PALS Prod'!H615</f>
        <v/>
      </c>
      <c r="B614">
        <f>VLOOKUP(A614, 'PALS Prod'!$H$3:$J$863, 2, FALSE)</f>
        <v/>
      </c>
      <c r="C614">
        <f>VLOOKUP(A614, 'PALS Prod'!$H$3:$J$863, 3, FALSE)</f>
        <v/>
      </c>
      <c r="D614">
        <f>VLOOKUP('Needs Work&gt;5DB Units Comparison'!A614, 'CARA Test'!$A$2:$C$1137, 2, FALSE)</f>
        <v/>
      </c>
      <c r="E614">
        <f>VLOOKUP('Needs Work&gt;5DB Units Comparison'!A614, 'CARA Test'!$A$2:$C$1137, 3, FALSE)</f>
        <v/>
      </c>
      <c r="F614">
        <f>VLOOKUP('Needs Work&gt;5DB Units Comparison'!$A614, 'CARA Prod2'!$A$2:$C$1138, 2, FALSE)</f>
        <v/>
      </c>
      <c r="G614">
        <f>VLOOKUP('Needs Work&gt;5DB Units Comparison'!$A614, 'CARA Prod2'!$A$2:$C$1138, 3, FALSE)</f>
        <v/>
      </c>
      <c r="H614">
        <f>VLOOKUP('Needs Work&gt;5DB Units Comparison'!A614, 'DataMart Test'!$A$2:$C$1137, 2, FALSE)</f>
        <v/>
      </c>
      <c r="I614">
        <f>VLOOKUP('Needs Work&gt;5DB Units Comparison'!A614, 'DataMart Test'!$A$2:$C$1137, 3, FALSE)</f>
        <v/>
      </c>
      <c r="J614">
        <f>VLOOKUP('Needs Work&gt;5DB Units Comparison'!A614, 'DataMart Prod'!$A$2:$C$1137, 2, FALSE)</f>
        <v/>
      </c>
      <c r="K614">
        <f>VLOOKUP('Needs Work&gt;5DB Units Comparison'!A614, 'DataMart Prod'!$A$2:$C$1137, 3, FALSE)</f>
        <v/>
      </c>
      <c r="L614">
        <f>IF(AND(B614=D614, B614=F614, B614=H614, B614=J614), TRUE, FALSE)</f>
        <v/>
      </c>
      <c r="M614">
        <f>IF(C614=0, AND(E614=1, G614=1, I614=1, K614=1), AND(E614=0, G614=0, I614=0, K614=0))</f>
        <v/>
      </c>
    </row>
    <row r="615">
      <c r="A615" s="3">
        <f>'PALS Prod'!H616</f>
        <v/>
      </c>
      <c r="B615">
        <f>VLOOKUP(A615, 'PALS Prod'!$H$3:$J$863, 2, FALSE)</f>
        <v/>
      </c>
      <c r="C615">
        <f>VLOOKUP(A615, 'PALS Prod'!$H$3:$J$863, 3, FALSE)</f>
        <v/>
      </c>
      <c r="D615">
        <f>VLOOKUP('Needs Work&gt;5DB Units Comparison'!A615, 'CARA Test'!$A$2:$C$1137, 2, FALSE)</f>
        <v/>
      </c>
      <c r="E615">
        <f>VLOOKUP('Needs Work&gt;5DB Units Comparison'!A615, 'CARA Test'!$A$2:$C$1137, 3, FALSE)</f>
        <v/>
      </c>
      <c r="F615">
        <f>VLOOKUP('Needs Work&gt;5DB Units Comparison'!$A615, 'CARA Prod2'!$A$2:$C$1138, 2, FALSE)</f>
        <v/>
      </c>
      <c r="G615">
        <f>VLOOKUP('Needs Work&gt;5DB Units Comparison'!$A615, 'CARA Prod2'!$A$2:$C$1138, 3, FALSE)</f>
        <v/>
      </c>
      <c r="H615">
        <f>VLOOKUP('Needs Work&gt;5DB Units Comparison'!A615, 'DataMart Test'!$A$2:$C$1137, 2, FALSE)</f>
        <v/>
      </c>
      <c r="I615">
        <f>VLOOKUP('Needs Work&gt;5DB Units Comparison'!A615, 'DataMart Test'!$A$2:$C$1137, 3, FALSE)</f>
        <v/>
      </c>
      <c r="J615">
        <f>VLOOKUP('Needs Work&gt;5DB Units Comparison'!A615, 'DataMart Prod'!$A$2:$C$1137, 2, FALSE)</f>
        <v/>
      </c>
      <c r="K615">
        <f>VLOOKUP('Needs Work&gt;5DB Units Comparison'!A615, 'DataMart Prod'!$A$2:$C$1137, 3, FALSE)</f>
        <v/>
      </c>
      <c r="L615">
        <f>IF(AND(B615=D615, B615=F615, B615=H615, B615=J615), TRUE, FALSE)</f>
        <v/>
      </c>
      <c r="M615">
        <f>IF(C615=0, AND(E615=1, G615=1, I615=1, K615=1), AND(E615=0, G615=0, I615=0, K615=0))</f>
        <v/>
      </c>
    </row>
    <row r="616">
      <c r="A616" s="3">
        <f>'PALS Prod'!H617</f>
        <v/>
      </c>
      <c r="B616">
        <f>VLOOKUP(A616, 'PALS Prod'!$H$3:$J$863, 2, FALSE)</f>
        <v/>
      </c>
      <c r="C616">
        <f>VLOOKUP(A616, 'PALS Prod'!$H$3:$J$863, 3, FALSE)</f>
        <v/>
      </c>
      <c r="D616">
        <f>VLOOKUP('Needs Work&gt;5DB Units Comparison'!A616, 'CARA Test'!$A$2:$C$1137, 2, FALSE)</f>
        <v/>
      </c>
      <c r="E616">
        <f>VLOOKUP('Needs Work&gt;5DB Units Comparison'!A616, 'CARA Test'!$A$2:$C$1137, 3, FALSE)</f>
        <v/>
      </c>
      <c r="F616">
        <f>VLOOKUP('Needs Work&gt;5DB Units Comparison'!$A616, 'CARA Prod2'!$A$2:$C$1138, 2, FALSE)</f>
        <v/>
      </c>
      <c r="G616">
        <f>VLOOKUP('Needs Work&gt;5DB Units Comparison'!$A616, 'CARA Prod2'!$A$2:$C$1138, 3, FALSE)</f>
        <v/>
      </c>
      <c r="H616">
        <f>VLOOKUP('Needs Work&gt;5DB Units Comparison'!A616, 'DataMart Test'!$A$2:$C$1137, 2, FALSE)</f>
        <v/>
      </c>
      <c r="I616">
        <f>VLOOKUP('Needs Work&gt;5DB Units Comparison'!A616, 'DataMart Test'!$A$2:$C$1137, 3, FALSE)</f>
        <v/>
      </c>
      <c r="J616">
        <f>VLOOKUP('Needs Work&gt;5DB Units Comparison'!A616, 'DataMart Prod'!$A$2:$C$1137, 2, FALSE)</f>
        <v/>
      </c>
      <c r="K616">
        <f>VLOOKUP('Needs Work&gt;5DB Units Comparison'!A616, 'DataMart Prod'!$A$2:$C$1137, 3, FALSE)</f>
        <v/>
      </c>
      <c r="L616">
        <f>IF(AND(B616=D616, B616=F616, B616=H616, B616=J616), TRUE, FALSE)</f>
        <v/>
      </c>
      <c r="M616">
        <f>IF(C616=0, AND(E616=1, G616=1, I616=1, K616=1), AND(E616=0, G616=0, I616=0, K616=0))</f>
        <v/>
      </c>
    </row>
    <row r="617">
      <c r="A617" s="3">
        <f>'PALS Prod'!H618</f>
        <v/>
      </c>
      <c r="B617">
        <f>VLOOKUP(A617, 'PALS Prod'!$H$3:$J$863, 2, FALSE)</f>
        <v/>
      </c>
      <c r="C617">
        <f>VLOOKUP(A617, 'PALS Prod'!$H$3:$J$863, 3, FALSE)</f>
        <v/>
      </c>
      <c r="D617">
        <f>VLOOKUP('Needs Work&gt;5DB Units Comparison'!A617, 'CARA Test'!$A$2:$C$1137, 2, FALSE)</f>
        <v/>
      </c>
      <c r="E617">
        <f>VLOOKUP('Needs Work&gt;5DB Units Comparison'!A617, 'CARA Test'!$A$2:$C$1137, 3, FALSE)</f>
        <v/>
      </c>
      <c r="F617">
        <f>VLOOKUP('Needs Work&gt;5DB Units Comparison'!$A617, 'CARA Prod2'!$A$2:$C$1138, 2, FALSE)</f>
        <v/>
      </c>
      <c r="G617">
        <f>VLOOKUP('Needs Work&gt;5DB Units Comparison'!$A617, 'CARA Prod2'!$A$2:$C$1138, 3, FALSE)</f>
        <v/>
      </c>
      <c r="H617">
        <f>VLOOKUP('Needs Work&gt;5DB Units Comparison'!A617, 'DataMart Test'!$A$2:$C$1137, 2, FALSE)</f>
        <v/>
      </c>
      <c r="I617">
        <f>VLOOKUP('Needs Work&gt;5DB Units Comparison'!A617, 'DataMart Test'!$A$2:$C$1137, 3, FALSE)</f>
        <v/>
      </c>
      <c r="J617">
        <f>VLOOKUP('Needs Work&gt;5DB Units Comparison'!A617, 'DataMart Prod'!$A$2:$C$1137, 2, FALSE)</f>
        <v/>
      </c>
      <c r="K617">
        <f>VLOOKUP('Needs Work&gt;5DB Units Comparison'!A617, 'DataMart Prod'!$A$2:$C$1137, 3, FALSE)</f>
        <v/>
      </c>
      <c r="L617">
        <f>IF(AND(B617=D617, B617=F617, B617=H617, B617=J617), TRUE, FALSE)</f>
        <v/>
      </c>
      <c r="M617">
        <f>IF(C617=0, AND(E617=1, G617=1, I617=1, K617=1), AND(E617=0, G617=0, I617=0, K617=0))</f>
        <v/>
      </c>
    </row>
    <row r="618">
      <c r="A618" s="3">
        <f>'PALS Prod'!H619</f>
        <v/>
      </c>
      <c r="B618">
        <f>VLOOKUP(A618, 'PALS Prod'!$H$3:$J$863, 2, FALSE)</f>
        <v/>
      </c>
      <c r="C618">
        <f>VLOOKUP(A618, 'PALS Prod'!$H$3:$J$863, 3, FALSE)</f>
        <v/>
      </c>
      <c r="D618">
        <f>VLOOKUP('Needs Work&gt;5DB Units Comparison'!A618, 'CARA Test'!$A$2:$C$1137, 2, FALSE)</f>
        <v/>
      </c>
      <c r="E618">
        <f>VLOOKUP('Needs Work&gt;5DB Units Comparison'!A618, 'CARA Test'!$A$2:$C$1137, 3, FALSE)</f>
        <v/>
      </c>
      <c r="F618">
        <f>VLOOKUP('Needs Work&gt;5DB Units Comparison'!$A618, 'CARA Prod2'!$A$2:$C$1138, 2, FALSE)</f>
        <v/>
      </c>
      <c r="G618">
        <f>VLOOKUP('Needs Work&gt;5DB Units Comparison'!$A618, 'CARA Prod2'!$A$2:$C$1138, 3, FALSE)</f>
        <v/>
      </c>
      <c r="H618">
        <f>VLOOKUP('Needs Work&gt;5DB Units Comparison'!A618, 'DataMart Test'!$A$2:$C$1137, 2, FALSE)</f>
        <v/>
      </c>
      <c r="I618">
        <f>VLOOKUP('Needs Work&gt;5DB Units Comparison'!A618, 'DataMart Test'!$A$2:$C$1137, 3, FALSE)</f>
        <v/>
      </c>
      <c r="J618">
        <f>VLOOKUP('Needs Work&gt;5DB Units Comparison'!A618, 'DataMart Prod'!$A$2:$C$1137, 2, FALSE)</f>
        <v/>
      </c>
      <c r="K618">
        <f>VLOOKUP('Needs Work&gt;5DB Units Comparison'!A618, 'DataMart Prod'!$A$2:$C$1137, 3, FALSE)</f>
        <v/>
      </c>
      <c r="L618">
        <f>IF(AND(B618=D618, B618=F618, B618=H618, B618=J618), TRUE, FALSE)</f>
        <v/>
      </c>
      <c r="M618">
        <f>IF(C618=0, AND(E618=1, G618=1, I618=1, K618=1), AND(E618=0, G618=0, I618=0, K618=0))</f>
        <v/>
      </c>
    </row>
    <row r="619">
      <c r="A619" s="3">
        <f>'PALS Prod'!H620</f>
        <v/>
      </c>
      <c r="B619">
        <f>VLOOKUP(A619, 'PALS Prod'!$H$3:$J$863, 2, FALSE)</f>
        <v/>
      </c>
      <c r="C619">
        <f>VLOOKUP(A619, 'PALS Prod'!$H$3:$J$863, 3, FALSE)</f>
        <v/>
      </c>
      <c r="D619">
        <f>VLOOKUP('Needs Work&gt;5DB Units Comparison'!A619, 'CARA Test'!$A$2:$C$1137, 2, FALSE)</f>
        <v/>
      </c>
      <c r="E619">
        <f>VLOOKUP('Needs Work&gt;5DB Units Comparison'!A619, 'CARA Test'!$A$2:$C$1137, 3, FALSE)</f>
        <v/>
      </c>
      <c r="F619">
        <f>VLOOKUP('Needs Work&gt;5DB Units Comparison'!$A619, 'CARA Prod2'!$A$2:$C$1138, 2, FALSE)</f>
        <v/>
      </c>
      <c r="G619">
        <f>VLOOKUP('Needs Work&gt;5DB Units Comparison'!$A619, 'CARA Prod2'!$A$2:$C$1138, 3, FALSE)</f>
        <v/>
      </c>
      <c r="H619">
        <f>VLOOKUP('Needs Work&gt;5DB Units Comparison'!A619, 'DataMart Test'!$A$2:$C$1137, 2, FALSE)</f>
        <v/>
      </c>
      <c r="I619">
        <f>VLOOKUP('Needs Work&gt;5DB Units Comparison'!A619, 'DataMart Test'!$A$2:$C$1137, 3, FALSE)</f>
        <v/>
      </c>
      <c r="J619">
        <f>VLOOKUP('Needs Work&gt;5DB Units Comparison'!A619, 'DataMart Prod'!$A$2:$C$1137, 2, FALSE)</f>
        <v/>
      </c>
      <c r="K619">
        <f>VLOOKUP('Needs Work&gt;5DB Units Comparison'!A619, 'DataMart Prod'!$A$2:$C$1137, 3, FALSE)</f>
        <v/>
      </c>
      <c r="L619">
        <f>IF(AND(B619=D619, B619=F619, B619=H619, B619=J619), TRUE, FALSE)</f>
        <v/>
      </c>
      <c r="M619">
        <f>IF(C619=0, AND(E619=1, G619=1, I619=1, K619=1), AND(E619=0, G619=0, I619=0, K619=0))</f>
        <v/>
      </c>
    </row>
    <row r="620">
      <c r="A620" s="3">
        <f>'PALS Prod'!H621</f>
        <v/>
      </c>
      <c r="B620">
        <f>VLOOKUP(A620, 'PALS Prod'!$H$3:$J$863, 2, FALSE)</f>
        <v/>
      </c>
      <c r="C620">
        <f>VLOOKUP(A620, 'PALS Prod'!$H$3:$J$863, 3, FALSE)</f>
        <v/>
      </c>
      <c r="D620">
        <f>VLOOKUP('Needs Work&gt;5DB Units Comparison'!A620, 'CARA Test'!$A$2:$C$1137, 2, FALSE)</f>
        <v/>
      </c>
      <c r="E620">
        <f>VLOOKUP('Needs Work&gt;5DB Units Comparison'!A620, 'CARA Test'!$A$2:$C$1137, 3, FALSE)</f>
        <v/>
      </c>
      <c r="F620">
        <f>VLOOKUP('Needs Work&gt;5DB Units Comparison'!$A620, 'CARA Prod2'!$A$2:$C$1138, 2, FALSE)</f>
        <v/>
      </c>
      <c r="G620">
        <f>VLOOKUP('Needs Work&gt;5DB Units Comparison'!$A620, 'CARA Prod2'!$A$2:$C$1138, 3, FALSE)</f>
        <v/>
      </c>
      <c r="H620">
        <f>VLOOKUP('Needs Work&gt;5DB Units Comparison'!A620, 'DataMart Test'!$A$2:$C$1137, 2, FALSE)</f>
        <v/>
      </c>
      <c r="I620">
        <f>VLOOKUP('Needs Work&gt;5DB Units Comparison'!A620, 'DataMart Test'!$A$2:$C$1137, 3, FALSE)</f>
        <v/>
      </c>
      <c r="J620">
        <f>VLOOKUP('Needs Work&gt;5DB Units Comparison'!A620, 'DataMart Prod'!$A$2:$C$1137, 2, FALSE)</f>
        <v/>
      </c>
      <c r="K620">
        <f>VLOOKUP('Needs Work&gt;5DB Units Comparison'!A620, 'DataMart Prod'!$A$2:$C$1137, 3, FALSE)</f>
        <v/>
      </c>
      <c r="L620">
        <f>IF(AND(B620=D620, B620=F620, B620=H620, B620=J620), TRUE, FALSE)</f>
        <v/>
      </c>
      <c r="M620">
        <f>IF(C620=0, AND(E620=1, G620=1, I620=1, K620=1), AND(E620=0, G620=0, I620=0, K620=0))</f>
        <v/>
      </c>
    </row>
    <row r="621">
      <c r="A621" s="3">
        <f>'PALS Prod'!H622</f>
        <v/>
      </c>
      <c r="B621">
        <f>VLOOKUP(A621, 'PALS Prod'!$H$3:$J$863, 2, FALSE)</f>
        <v/>
      </c>
      <c r="C621">
        <f>VLOOKUP(A621, 'PALS Prod'!$H$3:$J$863, 3, FALSE)</f>
        <v/>
      </c>
      <c r="D621">
        <f>VLOOKUP('Needs Work&gt;5DB Units Comparison'!A621, 'CARA Test'!$A$2:$C$1137, 2, FALSE)</f>
        <v/>
      </c>
      <c r="E621">
        <f>VLOOKUP('Needs Work&gt;5DB Units Comparison'!A621, 'CARA Test'!$A$2:$C$1137, 3, FALSE)</f>
        <v/>
      </c>
      <c r="F621">
        <f>VLOOKUP('Needs Work&gt;5DB Units Comparison'!$A621, 'CARA Prod2'!$A$2:$C$1138, 2, FALSE)</f>
        <v/>
      </c>
      <c r="G621">
        <f>VLOOKUP('Needs Work&gt;5DB Units Comparison'!$A621, 'CARA Prod2'!$A$2:$C$1138, 3, FALSE)</f>
        <v/>
      </c>
      <c r="H621">
        <f>VLOOKUP('Needs Work&gt;5DB Units Comparison'!A621, 'DataMart Test'!$A$2:$C$1137, 2, FALSE)</f>
        <v/>
      </c>
      <c r="I621">
        <f>VLOOKUP('Needs Work&gt;5DB Units Comparison'!A621, 'DataMart Test'!$A$2:$C$1137, 3, FALSE)</f>
        <v/>
      </c>
      <c r="J621">
        <f>VLOOKUP('Needs Work&gt;5DB Units Comparison'!A621, 'DataMart Prod'!$A$2:$C$1137, 2, FALSE)</f>
        <v/>
      </c>
      <c r="K621">
        <f>VLOOKUP('Needs Work&gt;5DB Units Comparison'!A621, 'DataMart Prod'!$A$2:$C$1137, 3, FALSE)</f>
        <v/>
      </c>
      <c r="L621">
        <f>IF(AND(B621=D621, B621=F621, B621=H621, B621=J621), TRUE, FALSE)</f>
        <v/>
      </c>
      <c r="M621">
        <f>IF(C621=0, AND(E621=1, G621=1, I621=1, K621=1), AND(E621=0, G621=0, I621=0, K621=0))</f>
        <v/>
      </c>
    </row>
    <row r="622">
      <c r="A622" s="3">
        <f>'PALS Prod'!H623</f>
        <v/>
      </c>
      <c r="B622">
        <f>VLOOKUP(A622, 'PALS Prod'!$H$3:$J$863, 2, FALSE)</f>
        <v/>
      </c>
      <c r="C622">
        <f>VLOOKUP(A622, 'PALS Prod'!$H$3:$J$863, 3, FALSE)</f>
        <v/>
      </c>
      <c r="D622">
        <f>VLOOKUP('Needs Work&gt;5DB Units Comparison'!A622, 'CARA Test'!$A$2:$C$1137, 2, FALSE)</f>
        <v/>
      </c>
      <c r="E622">
        <f>VLOOKUP('Needs Work&gt;5DB Units Comparison'!A622, 'CARA Test'!$A$2:$C$1137, 3, FALSE)</f>
        <v/>
      </c>
      <c r="F622">
        <f>VLOOKUP('Needs Work&gt;5DB Units Comparison'!$A622, 'CARA Prod2'!$A$2:$C$1138, 2, FALSE)</f>
        <v/>
      </c>
      <c r="G622">
        <f>VLOOKUP('Needs Work&gt;5DB Units Comparison'!$A622, 'CARA Prod2'!$A$2:$C$1138, 3, FALSE)</f>
        <v/>
      </c>
      <c r="H622">
        <f>VLOOKUP('Needs Work&gt;5DB Units Comparison'!A622, 'DataMart Test'!$A$2:$C$1137, 2, FALSE)</f>
        <v/>
      </c>
      <c r="I622">
        <f>VLOOKUP('Needs Work&gt;5DB Units Comparison'!A622, 'DataMart Test'!$A$2:$C$1137, 3, FALSE)</f>
        <v/>
      </c>
      <c r="J622">
        <f>VLOOKUP('Needs Work&gt;5DB Units Comparison'!A622, 'DataMart Prod'!$A$2:$C$1137, 2, FALSE)</f>
        <v/>
      </c>
      <c r="K622">
        <f>VLOOKUP('Needs Work&gt;5DB Units Comparison'!A622, 'DataMart Prod'!$A$2:$C$1137, 3, FALSE)</f>
        <v/>
      </c>
      <c r="L622">
        <f>IF(AND(B622=D622, B622=F622, B622=H622, B622=J622), TRUE, FALSE)</f>
        <v/>
      </c>
      <c r="M622">
        <f>IF(C622=0, AND(E622=1, G622=1, I622=1, K622=1), AND(E622=0, G622=0, I622=0, K622=0))</f>
        <v/>
      </c>
    </row>
    <row r="623">
      <c r="A623" s="3">
        <f>'PALS Prod'!H624</f>
        <v/>
      </c>
      <c r="B623">
        <f>VLOOKUP(A623, 'PALS Prod'!$H$3:$J$863, 2, FALSE)</f>
        <v/>
      </c>
      <c r="C623">
        <f>VLOOKUP(A623, 'PALS Prod'!$H$3:$J$863, 3, FALSE)</f>
        <v/>
      </c>
      <c r="D623">
        <f>VLOOKUP('Needs Work&gt;5DB Units Comparison'!A623, 'CARA Test'!$A$2:$C$1137, 2, FALSE)</f>
        <v/>
      </c>
      <c r="E623">
        <f>VLOOKUP('Needs Work&gt;5DB Units Comparison'!A623, 'CARA Test'!$A$2:$C$1137, 3, FALSE)</f>
        <v/>
      </c>
      <c r="F623">
        <f>VLOOKUP('Needs Work&gt;5DB Units Comparison'!$A623, 'CARA Prod2'!$A$2:$C$1138, 2, FALSE)</f>
        <v/>
      </c>
      <c r="G623">
        <f>VLOOKUP('Needs Work&gt;5DB Units Comparison'!$A623, 'CARA Prod2'!$A$2:$C$1138, 3, FALSE)</f>
        <v/>
      </c>
      <c r="H623">
        <f>VLOOKUP('Needs Work&gt;5DB Units Comparison'!A623, 'DataMart Test'!$A$2:$C$1137, 2, FALSE)</f>
        <v/>
      </c>
      <c r="I623">
        <f>VLOOKUP('Needs Work&gt;5DB Units Comparison'!A623, 'DataMart Test'!$A$2:$C$1137, 3, FALSE)</f>
        <v/>
      </c>
      <c r="J623">
        <f>VLOOKUP('Needs Work&gt;5DB Units Comparison'!A623, 'DataMart Prod'!$A$2:$C$1137, 2, FALSE)</f>
        <v/>
      </c>
      <c r="K623">
        <f>VLOOKUP('Needs Work&gt;5DB Units Comparison'!A623, 'DataMart Prod'!$A$2:$C$1137, 3, FALSE)</f>
        <v/>
      </c>
      <c r="L623">
        <f>IF(AND(B623=D623, B623=F623, B623=H623, B623=J623), TRUE, FALSE)</f>
        <v/>
      </c>
      <c r="M623">
        <f>IF(C623=0, AND(E623=1, G623=1, I623=1, K623=1), AND(E623=0, G623=0, I623=0, K623=0))</f>
        <v/>
      </c>
    </row>
    <row r="624">
      <c r="A624" s="3">
        <f>'PALS Prod'!H625</f>
        <v/>
      </c>
      <c r="B624">
        <f>VLOOKUP(A624, 'PALS Prod'!$H$3:$J$863, 2, FALSE)</f>
        <v/>
      </c>
      <c r="C624">
        <f>VLOOKUP(A624, 'PALS Prod'!$H$3:$J$863, 3, FALSE)</f>
        <v/>
      </c>
      <c r="D624">
        <f>VLOOKUP('Needs Work&gt;5DB Units Comparison'!A624, 'CARA Test'!$A$2:$C$1137, 2, FALSE)</f>
        <v/>
      </c>
      <c r="E624">
        <f>VLOOKUP('Needs Work&gt;5DB Units Comparison'!A624, 'CARA Test'!$A$2:$C$1137, 3, FALSE)</f>
        <v/>
      </c>
      <c r="F624">
        <f>VLOOKUP('Needs Work&gt;5DB Units Comparison'!$A624, 'CARA Prod2'!$A$2:$C$1138, 2, FALSE)</f>
        <v/>
      </c>
      <c r="G624">
        <f>VLOOKUP('Needs Work&gt;5DB Units Comparison'!$A624, 'CARA Prod2'!$A$2:$C$1138, 3, FALSE)</f>
        <v/>
      </c>
      <c r="H624">
        <f>VLOOKUP('Needs Work&gt;5DB Units Comparison'!A624, 'DataMart Test'!$A$2:$C$1137, 2, FALSE)</f>
        <v/>
      </c>
      <c r="I624">
        <f>VLOOKUP('Needs Work&gt;5DB Units Comparison'!A624, 'DataMart Test'!$A$2:$C$1137, 3, FALSE)</f>
        <v/>
      </c>
      <c r="J624">
        <f>VLOOKUP('Needs Work&gt;5DB Units Comparison'!A624, 'DataMart Prod'!$A$2:$C$1137, 2, FALSE)</f>
        <v/>
      </c>
      <c r="K624">
        <f>VLOOKUP('Needs Work&gt;5DB Units Comparison'!A624, 'DataMart Prod'!$A$2:$C$1137, 3, FALSE)</f>
        <v/>
      </c>
      <c r="L624">
        <f>IF(AND(B624=D624, B624=F624, B624=H624, B624=J624), TRUE, FALSE)</f>
        <v/>
      </c>
      <c r="M624">
        <f>IF(C624=0, AND(E624=1, G624=1, I624=1, K624=1), AND(E624=0, G624=0, I624=0, K624=0))</f>
        <v/>
      </c>
    </row>
    <row r="625">
      <c r="A625" s="3">
        <f>'PALS Prod'!H626</f>
        <v/>
      </c>
      <c r="B625">
        <f>VLOOKUP(A625, 'PALS Prod'!$H$3:$J$863, 2, FALSE)</f>
        <v/>
      </c>
      <c r="C625">
        <f>VLOOKUP(A625, 'PALS Prod'!$H$3:$J$863, 3, FALSE)</f>
        <v/>
      </c>
      <c r="D625">
        <f>VLOOKUP('Needs Work&gt;5DB Units Comparison'!A625, 'CARA Test'!$A$2:$C$1137, 2, FALSE)</f>
        <v/>
      </c>
      <c r="E625">
        <f>VLOOKUP('Needs Work&gt;5DB Units Comparison'!A625, 'CARA Test'!$A$2:$C$1137, 3, FALSE)</f>
        <v/>
      </c>
      <c r="F625">
        <f>VLOOKUP('Needs Work&gt;5DB Units Comparison'!$A625, 'CARA Prod2'!$A$2:$C$1138, 2, FALSE)</f>
        <v/>
      </c>
      <c r="G625">
        <f>VLOOKUP('Needs Work&gt;5DB Units Comparison'!$A625, 'CARA Prod2'!$A$2:$C$1138, 3, FALSE)</f>
        <v/>
      </c>
      <c r="H625">
        <f>VLOOKUP('Needs Work&gt;5DB Units Comparison'!A625, 'DataMart Test'!$A$2:$C$1137, 2, FALSE)</f>
        <v/>
      </c>
      <c r="I625">
        <f>VLOOKUP('Needs Work&gt;5DB Units Comparison'!A625, 'DataMart Test'!$A$2:$C$1137, 3, FALSE)</f>
        <v/>
      </c>
      <c r="J625">
        <f>VLOOKUP('Needs Work&gt;5DB Units Comparison'!A625, 'DataMart Prod'!$A$2:$C$1137, 2, FALSE)</f>
        <v/>
      </c>
      <c r="K625">
        <f>VLOOKUP('Needs Work&gt;5DB Units Comparison'!A625, 'DataMart Prod'!$A$2:$C$1137, 3, FALSE)</f>
        <v/>
      </c>
      <c r="L625">
        <f>IF(AND(B625=D625, B625=F625, B625=H625, B625=J625), TRUE, FALSE)</f>
        <v/>
      </c>
      <c r="M625">
        <f>IF(C625=0, AND(E625=1, G625=1, I625=1, K625=1), AND(E625=0, G625=0, I625=0, K625=0))</f>
        <v/>
      </c>
    </row>
    <row r="626">
      <c r="A626" s="3">
        <f>'PALS Prod'!H627</f>
        <v/>
      </c>
      <c r="B626">
        <f>VLOOKUP(A626, 'PALS Prod'!$H$3:$J$863, 2, FALSE)</f>
        <v/>
      </c>
      <c r="C626">
        <f>VLOOKUP(A626, 'PALS Prod'!$H$3:$J$863, 3, FALSE)</f>
        <v/>
      </c>
      <c r="D626">
        <f>VLOOKUP('Needs Work&gt;5DB Units Comparison'!A626, 'CARA Test'!$A$2:$C$1137, 2, FALSE)</f>
        <v/>
      </c>
      <c r="E626">
        <f>VLOOKUP('Needs Work&gt;5DB Units Comparison'!A626, 'CARA Test'!$A$2:$C$1137, 3, FALSE)</f>
        <v/>
      </c>
      <c r="F626">
        <f>VLOOKUP('Needs Work&gt;5DB Units Comparison'!$A626, 'CARA Prod2'!$A$2:$C$1138, 2, FALSE)</f>
        <v/>
      </c>
      <c r="G626">
        <f>VLOOKUP('Needs Work&gt;5DB Units Comparison'!$A626, 'CARA Prod2'!$A$2:$C$1138, 3, FALSE)</f>
        <v/>
      </c>
      <c r="H626">
        <f>VLOOKUP('Needs Work&gt;5DB Units Comparison'!A626, 'DataMart Test'!$A$2:$C$1137, 2, FALSE)</f>
        <v/>
      </c>
      <c r="I626">
        <f>VLOOKUP('Needs Work&gt;5DB Units Comparison'!A626, 'DataMart Test'!$A$2:$C$1137, 3, FALSE)</f>
        <v/>
      </c>
      <c r="J626">
        <f>VLOOKUP('Needs Work&gt;5DB Units Comparison'!A626, 'DataMart Prod'!$A$2:$C$1137, 2, FALSE)</f>
        <v/>
      </c>
      <c r="K626">
        <f>VLOOKUP('Needs Work&gt;5DB Units Comparison'!A626, 'DataMart Prod'!$A$2:$C$1137, 3, FALSE)</f>
        <v/>
      </c>
      <c r="L626">
        <f>IF(AND(B626=D626, B626=F626, B626=H626, B626=J626), TRUE, FALSE)</f>
        <v/>
      </c>
      <c r="M626">
        <f>IF(C626=0, AND(E626=1, G626=1, I626=1, K626=1), AND(E626=0, G626=0, I626=0, K626=0))</f>
        <v/>
      </c>
    </row>
    <row r="627">
      <c r="A627" s="3">
        <f>'PALS Prod'!H628</f>
        <v/>
      </c>
      <c r="B627">
        <f>VLOOKUP(A627, 'PALS Prod'!$H$3:$J$863, 2, FALSE)</f>
        <v/>
      </c>
      <c r="C627">
        <f>VLOOKUP(A627, 'PALS Prod'!$H$3:$J$863, 3, FALSE)</f>
        <v/>
      </c>
      <c r="D627">
        <f>VLOOKUP('Needs Work&gt;5DB Units Comparison'!A627, 'CARA Test'!$A$2:$C$1137, 2, FALSE)</f>
        <v/>
      </c>
      <c r="E627">
        <f>VLOOKUP('Needs Work&gt;5DB Units Comparison'!A627, 'CARA Test'!$A$2:$C$1137, 3, FALSE)</f>
        <v/>
      </c>
      <c r="F627">
        <f>VLOOKUP('Needs Work&gt;5DB Units Comparison'!$A627, 'CARA Prod2'!$A$2:$C$1138, 2, FALSE)</f>
        <v/>
      </c>
      <c r="G627">
        <f>VLOOKUP('Needs Work&gt;5DB Units Comparison'!$A627, 'CARA Prod2'!$A$2:$C$1138, 3, FALSE)</f>
        <v/>
      </c>
      <c r="H627">
        <f>VLOOKUP('Needs Work&gt;5DB Units Comparison'!A627, 'DataMart Test'!$A$2:$C$1137, 2, FALSE)</f>
        <v/>
      </c>
      <c r="I627">
        <f>VLOOKUP('Needs Work&gt;5DB Units Comparison'!A627, 'DataMart Test'!$A$2:$C$1137, 3, FALSE)</f>
        <v/>
      </c>
      <c r="J627">
        <f>VLOOKUP('Needs Work&gt;5DB Units Comparison'!A627, 'DataMart Prod'!$A$2:$C$1137, 2, FALSE)</f>
        <v/>
      </c>
      <c r="K627">
        <f>VLOOKUP('Needs Work&gt;5DB Units Comparison'!A627, 'DataMart Prod'!$A$2:$C$1137, 3, FALSE)</f>
        <v/>
      </c>
      <c r="L627">
        <f>IF(AND(B627=D627, B627=F627, B627=H627, B627=J627), TRUE, FALSE)</f>
        <v/>
      </c>
      <c r="M627">
        <f>IF(C627=0, AND(E627=1, G627=1, I627=1, K627=1), AND(E627=0, G627=0, I627=0, K627=0))</f>
        <v/>
      </c>
    </row>
    <row r="628">
      <c r="A628" s="3">
        <f>'PALS Prod'!H629</f>
        <v/>
      </c>
      <c r="B628">
        <f>VLOOKUP(A628, 'PALS Prod'!$H$3:$J$863, 2, FALSE)</f>
        <v/>
      </c>
      <c r="C628">
        <f>VLOOKUP(A628, 'PALS Prod'!$H$3:$J$863, 3, FALSE)</f>
        <v/>
      </c>
      <c r="D628">
        <f>VLOOKUP('Needs Work&gt;5DB Units Comparison'!A628, 'CARA Test'!$A$2:$C$1137, 2, FALSE)</f>
        <v/>
      </c>
      <c r="E628">
        <f>VLOOKUP('Needs Work&gt;5DB Units Comparison'!A628, 'CARA Test'!$A$2:$C$1137, 3, FALSE)</f>
        <v/>
      </c>
      <c r="F628">
        <f>VLOOKUP('Needs Work&gt;5DB Units Comparison'!$A628, 'CARA Prod2'!$A$2:$C$1138, 2, FALSE)</f>
        <v/>
      </c>
      <c r="G628">
        <f>VLOOKUP('Needs Work&gt;5DB Units Comparison'!$A628, 'CARA Prod2'!$A$2:$C$1138, 3, FALSE)</f>
        <v/>
      </c>
      <c r="H628">
        <f>VLOOKUP('Needs Work&gt;5DB Units Comparison'!A628, 'DataMart Test'!$A$2:$C$1137, 2, FALSE)</f>
        <v/>
      </c>
      <c r="I628">
        <f>VLOOKUP('Needs Work&gt;5DB Units Comparison'!A628, 'DataMart Test'!$A$2:$C$1137, 3, FALSE)</f>
        <v/>
      </c>
      <c r="J628">
        <f>VLOOKUP('Needs Work&gt;5DB Units Comparison'!A628, 'DataMart Prod'!$A$2:$C$1137, 2, FALSE)</f>
        <v/>
      </c>
      <c r="K628">
        <f>VLOOKUP('Needs Work&gt;5DB Units Comparison'!A628, 'DataMart Prod'!$A$2:$C$1137, 3, FALSE)</f>
        <v/>
      </c>
      <c r="L628">
        <f>IF(AND(B628=D628, B628=F628, B628=H628, B628=J628), TRUE, FALSE)</f>
        <v/>
      </c>
      <c r="M628">
        <f>IF(C628=0, AND(E628=1, G628=1, I628=1, K628=1), AND(E628=0, G628=0, I628=0, K628=0))</f>
        <v/>
      </c>
    </row>
    <row r="629">
      <c r="A629" s="3">
        <f>'PALS Prod'!H630</f>
        <v/>
      </c>
      <c r="B629">
        <f>VLOOKUP(A629, 'PALS Prod'!$H$3:$J$863, 2, FALSE)</f>
        <v/>
      </c>
      <c r="C629">
        <f>VLOOKUP(A629, 'PALS Prod'!$H$3:$J$863, 3, FALSE)</f>
        <v/>
      </c>
      <c r="D629">
        <f>VLOOKUP('Needs Work&gt;5DB Units Comparison'!A629, 'CARA Test'!$A$2:$C$1137, 2, FALSE)</f>
        <v/>
      </c>
      <c r="E629">
        <f>VLOOKUP('Needs Work&gt;5DB Units Comparison'!A629, 'CARA Test'!$A$2:$C$1137, 3, FALSE)</f>
        <v/>
      </c>
      <c r="F629">
        <f>VLOOKUP('Needs Work&gt;5DB Units Comparison'!$A629, 'CARA Prod2'!$A$2:$C$1138, 2, FALSE)</f>
        <v/>
      </c>
      <c r="G629">
        <f>VLOOKUP('Needs Work&gt;5DB Units Comparison'!$A629, 'CARA Prod2'!$A$2:$C$1138, 3, FALSE)</f>
        <v/>
      </c>
      <c r="H629">
        <f>VLOOKUP('Needs Work&gt;5DB Units Comparison'!A629, 'DataMart Test'!$A$2:$C$1137, 2, FALSE)</f>
        <v/>
      </c>
      <c r="I629">
        <f>VLOOKUP('Needs Work&gt;5DB Units Comparison'!A629, 'DataMart Test'!$A$2:$C$1137, 3, FALSE)</f>
        <v/>
      </c>
      <c r="J629">
        <f>VLOOKUP('Needs Work&gt;5DB Units Comparison'!A629, 'DataMart Prod'!$A$2:$C$1137, 2, FALSE)</f>
        <v/>
      </c>
      <c r="K629">
        <f>VLOOKUP('Needs Work&gt;5DB Units Comparison'!A629, 'DataMart Prod'!$A$2:$C$1137, 3, FALSE)</f>
        <v/>
      </c>
      <c r="L629">
        <f>IF(AND(B629=D629, B629=F629, B629=H629, B629=J629), TRUE, FALSE)</f>
        <v/>
      </c>
      <c r="M629">
        <f>IF(C629=0, AND(E629=1, G629=1, I629=1, K629=1), AND(E629=0, G629=0, I629=0, K629=0))</f>
        <v/>
      </c>
    </row>
    <row r="630">
      <c r="A630" s="3">
        <f>'PALS Prod'!H631</f>
        <v/>
      </c>
      <c r="B630">
        <f>VLOOKUP(A630, 'PALS Prod'!$H$3:$J$863, 2, FALSE)</f>
        <v/>
      </c>
      <c r="C630">
        <f>VLOOKUP(A630, 'PALS Prod'!$H$3:$J$863, 3, FALSE)</f>
        <v/>
      </c>
      <c r="D630">
        <f>VLOOKUP('Needs Work&gt;5DB Units Comparison'!A630, 'CARA Test'!$A$2:$C$1137, 2, FALSE)</f>
        <v/>
      </c>
      <c r="E630">
        <f>VLOOKUP('Needs Work&gt;5DB Units Comparison'!A630, 'CARA Test'!$A$2:$C$1137, 3, FALSE)</f>
        <v/>
      </c>
      <c r="F630">
        <f>VLOOKUP('Needs Work&gt;5DB Units Comparison'!$A630, 'CARA Prod2'!$A$2:$C$1138, 2, FALSE)</f>
        <v/>
      </c>
      <c r="G630">
        <f>VLOOKUP('Needs Work&gt;5DB Units Comparison'!$A630, 'CARA Prod2'!$A$2:$C$1138, 3, FALSE)</f>
        <v/>
      </c>
      <c r="H630">
        <f>VLOOKUP('Needs Work&gt;5DB Units Comparison'!A630, 'DataMart Test'!$A$2:$C$1137, 2, FALSE)</f>
        <v/>
      </c>
      <c r="I630">
        <f>VLOOKUP('Needs Work&gt;5DB Units Comparison'!A630, 'DataMart Test'!$A$2:$C$1137, 3, FALSE)</f>
        <v/>
      </c>
      <c r="J630">
        <f>VLOOKUP('Needs Work&gt;5DB Units Comparison'!A630, 'DataMart Prod'!$A$2:$C$1137, 2, FALSE)</f>
        <v/>
      </c>
      <c r="K630">
        <f>VLOOKUP('Needs Work&gt;5DB Units Comparison'!A630, 'DataMart Prod'!$A$2:$C$1137, 3, FALSE)</f>
        <v/>
      </c>
      <c r="L630">
        <f>IF(AND(B630=D630, B630=F630, B630=H630, B630=J630), TRUE, FALSE)</f>
        <v/>
      </c>
      <c r="M630">
        <f>IF(C630=0, AND(E630=1, G630=1, I630=1, K630=1), AND(E630=0, G630=0, I630=0, K630=0))</f>
        <v/>
      </c>
    </row>
    <row r="631">
      <c r="A631" s="3">
        <f>'PALS Prod'!H632</f>
        <v/>
      </c>
      <c r="B631">
        <f>VLOOKUP(A631, 'PALS Prod'!$H$3:$J$863, 2, FALSE)</f>
        <v/>
      </c>
      <c r="C631">
        <f>VLOOKUP(A631, 'PALS Prod'!$H$3:$J$863, 3, FALSE)</f>
        <v/>
      </c>
      <c r="D631">
        <f>VLOOKUP('Needs Work&gt;5DB Units Comparison'!A631, 'CARA Test'!$A$2:$C$1137, 2, FALSE)</f>
        <v/>
      </c>
      <c r="E631">
        <f>VLOOKUP('Needs Work&gt;5DB Units Comparison'!A631, 'CARA Test'!$A$2:$C$1137, 3, FALSE)</f>
        <v/>
      </c>
      <c r="F631">
        <f>VLOOKUP('Needs Work&gt;5DB Units Comparison'!$A631, 'CARA Prod2'!$A$2:$C$1138, 2, FALSE)</f>
        <v/>
      </c>
      <c r="G631">
        <f>VLOOKUP('Needs Work&gt;5DB Units Comparison'!$A631, 'CARA Prod2'!$A$2:$C$1138, 3, FALSE)</f>
        <v/>
      </c>
      <c r="H631">
        <f>VLOOKUP('Needs Work&gt;5DB Units Comparison'!A631, 'DataMart Test'!$A$2:$C$1137, 2, FALSE)</f>
        <v/>
      </c>
      <c r="I631">
        <f>VLOOKUP('Needs Work&gt;5DB Units Comparison'!A631, 'DataMart Test'!$A$2:$C$1137, 3, FALSE)</f>
        <v/>
      </c>
      <c r="J631">
        <f>VLOOKUP('Needs Work&gt;5DB Units Comparison'!A631, 'DataMart Prod'!$A$2:$C$1137, 2, FALSE)</f>
        <v/>
      </c>
      <c r="K631">
        <f>VLOOKUP('Needs Work&gt;5DB Units Comparison'!A631, 'DataMart Prod'!$A$2:$C$1137, 3, FALSE)</f>
        <v/>
      </c>
      <c r="L631">
        <f>IF(AND(B631=D631, B631=F631, B631=H631, B631=J631), TRUE, FALSE)</f>
        <v/>
      </c>
      <c r="M631">
        <f>IF(C631=0, AND(E631=1, G631=1, I631=1, K631=1), AND(E631=0, G631=0, I631=0, K631=0))</f>
        <v/>
      </c>
    </row>
    <row r="632">
      <c r="A632" s="3">
        <f>'PALS Prod'!H633</f>
        <v/>
      </c>
      <c r="B632">
        <f>VLOOKUP(A632, 'PALS Prod'!$H$3:$J$863, 2, FALSE)</f>
        <v/>
      </c>
      <c r="C632">
        <f>VLOOKUP(A632, 'PALS Prod'!$H$3:$J$863, 3, FALSE)</f>
        <v/>
      </c>
      <c r="D632">
        <f>VLOOKUP('Needs Work&gt;5DB Units Comparison'!A632, 'CARA Test'!$A$2:$C$1137, 2, FALSE)</f>
        <v/>
      </c>
      <c r="E632">
        <f>VLOOKUP('Needs Work&gt;5DB Units Comparison'!A632, 'CARA Test'!$A$2:$C$1137, 3, FALSE)</f>
        <v/>
      </c>
      <c r="F632">
        <f>VLOOKUP('Needs Work&gt;5DB Units Comparison'!$A632, 'CARA Prod2'!$A$2:$C$1138, 2, FALSE)</f>
        <v/>
      </c>
      <c r="G632">
        <f>VLOOKUP('Needs Work&gt;5DB Units Comparison'!$A632, 'CARA Prod2'!$A$2:$C$1138, 3, FALSE)</f>
        <v/>
      </c>
      <c r="H632">
        <f>VLOOKUP('Needs Work&gt;5DB Units Comparison'!A632, 'DataMart Test'!$A$2:$C$1137, 2, FALSE)</f>
        <v/>
      </c>
      <c r="I632">
        <f>VLOOKUP('Needs Work&gt;5DB Units Comparison'!A632, 'DataMart Test'!$A$2:$C$1137, 3, FALSE)</f>
        <v/>
      </c>
      <c r="J632">
        <f>VLOOKUP('Needs Work&gt;5DB Units Comparison'!A632, 'DataMart Prod'!$A$2:$C$1137, 2, FALSE)</f>
        <v/>
      </c>
      <c r="K632">
        <f>VLOOKUP('Needs Work&gt;5DB Units Comparison'!A632, 'DataMart Prod'!$A$2:$C$1137, 3, FALSE)</f>
        <v/>
      </c>
      <c r="L632">
        <f>IF(AND(B632=D632, B632=F632, B632=H632, B632=J632), TRUE, FALSE)</f>
        <v/>
      </c>
      <c r="M632">
        <f>IF(C632=0, AND(E632=1, G632=1, I632=1, K632=1), AND(E632=0, G632=0, I632=0, K632=0))</f>
        <v/>
      </c>
    </row>
    <row r="633">
      <c r="A633" s="3">
        <f>'PALS Prod'!H634</f>
        <v/>
      </c>
      <c r="B633">
        <f>VLOOKUP(A633, 'PALS Prod'!$H$3:$J$863, 2, FALSE)</f>
        <v/>
      </c>
      <c r="C633">
        <f>VLOOKUP(A633, 'PALS Prod'!$H$3:$J$863, 3, FALSE)</f>
        <v/>
      </c>
      <c r="D633">
        <f>VLOOKUP('Needs Work&gt;5DB Units Comparison'!A633, 'CARA Test'!$A$2:$C$1137, 2, FALSE)</f>
        <v/>
      </c>
      <c r="E633">
        <f>VLOOKUP('Needs Work&gt;5DB Units Comparison'!A633, 'CARA Test'!$A$2:$C$1137, 3, FALSE)</f>
        <v/>
      </c>
      <c r="F633">
        <f>VLOOKUP('Needs Work&gt;5DB Units Comparison'!$A633, 'CARA Prod2'!$A$2:$C$1138, 2, FALSE)</f>
        <v/>
      </c>
      <c r="G633">
        <f>VLOOKUP('Needs Work&gt;5DB Units Comparison'!$A633, 'CARA Prod2'!$A$2:$C$1138, 3, FALSE)</f>
        <v/>
      </c>
      <c r="H633">
        <f>VLOOKUP('Needs Work&gt;5DB Units Comparison'!A633, 'DataMart Test'!$A$2:$C$1137, 2, FALSE)</f>
        <v/>
      </c>
      <c r="I633">
        <f>VLOOKUP('Needs Work&gt;5DB Units Comparison'!A633, 'DataMart Test'!$A$2:$C$1137, 3, FALSE)</f>
        <v/>
      </c>
      <c r="J633">
        <f>VLOOKUP('Needs Work&gt;5DB Units Comparison'!A633, 'DataMart Prod'!$A$2:$C$1137, 2, FALSE)</f>
        <v/>
      </c>
      <c r="K633">
        <f>VLOOKUP('Needs Work&gt;5DB Units Comparison'!A633, 'DataMart Prod'!$A$2:$C$1137, 3, FALSE)</f>
        <v/>
      </c>
      <c r="L633">
        <f>IF(AND(B633=D633, B633=F633, B633=H633, B633=J633), TRUE, FALSE)</f>
        <v/>
      </c>
      <c r="M633">
        <f>IF(C633=0, AND(E633=1, G633=1, I633=1, K633=1), AND(E633=0, G633=0, I633=0, K633=0))</f>
        <v/>
      </c>
    </row>
    <row r="634">
      <c r="A634" s="3">
        <f>'PALS Prod'!H635</f>
        <v/>
      </c>
      <c r="B634">
        <f>VLOOKUP(A634, 'PALS Prod'!$H$3:$J$863, 2, FALSE)</f>
        <v/>
      </c>
      <c r="C634">
        <f>VLOOKUP(A634, 'PALS Prod'!$H$3:$J$863, 3, FALSE)</f>
        <v/>
      </c>
      <c r="D634">
        <f>VLOOKUP('Needs Work&gt;5DB Units Comparison'!A634, 'CARA Test'!$A$2:$C$1137, 2, FALSE)</f>
        <v/>
      </c>
      <c r="E634">
        <f>VLOOKUP('Needs Work&gt;5DB Units Comparison'!A634, 'CARA Test'!$A$2:$C$1137, 3, FALSE)</f>
        <v/>
      </c>
      <c r="F634">
        <f>VLOOKUP('Needs Work&gt;5DB Units Comparison'!$A634, 'CARA Prod2'!$A$2:$C$1138, 2, FALSE)</f>
        <v/>
      </c>
      <c r="G634">
        <f>VLOOKUP('Needs Work&gt;5DB Units Comparison'!$A634, 'CARA Prod2'!$A$2:$C$1138, 3, FALSE)</f>
        <v/>
      </c>
      <c r="H634">
        <f>VLOOKUP('Needs Work&gt;5DB Units Comparison'!A634, 'DataMart Test'!$A$2:$C$1137, 2, FALSE)</f>
        <v/>
      </c>
      <c r="I634">
        <f>VLOOKUP('Needs Work&gt;5DB Units Comparison'!A634, 'DataMart Test'!$A$2:$C$1137, 3, FALSE)</f>
        <v/>
      </c>
      <c r="J634">
        <f>VLOOKUP('Needs Work&gt;5DB Units Comparison'!A634, 'DataMart Prod'!$A$2:$C$1137, 2, FALSE)</f>
        <v/>
      </c>
      <c r="K634">
        <f>VLOOKUP('Needs Work&gt;5DB Units Comparison'!A634, 'DataMart Prod'!$A$2:$C$1137, 3, FALSE)</f>
        <v/>
      </c>
      <c r="L634">
        <f>IF(AND(B634=D634, B634=F634, B634=H634, B634=J634), TRUE, FALSE)</f>
        <v/>
      </c>
      <c r="M634">
        <f>IF(C634=0, AND(E634=1, G634=1, I634=1, K634=1), AND(E634=0, G634=0, I634=0, K634=0))</f>
        <v/>
      </c>
    </row>
    <row r="635">
      <c r="A635" s="3">
        <f>'PALS Prod'!H636</f>
        <v/>
      </c>
      <c r="B635">
        <f>VLOOKUP(A635, 'PALS Prod'!$H$3:$J$863, 2, FALSE)</f>
        <v/>
      </c>
      <c r="C635">
        <f>VLOOKUP(A635, 'PALS Prod'!$H$3:$J$863, 3, FALSE)</f>
        <v/>
      </c>
      <c r="D635">
        <f>VLOOKUP('Needs Work&gt;5DB Units Comparison'!A635, 'CARA Test'!$A$2:$C$1137, 2, FALSE)</f>
        <v/>
      </c>
      <c r="E635">
        <f>VLOOKUP('Needs Work&gt;5DB Units Comparison'!A635, 'CARA Test'!$A$2:$C$1137, 3, FALSE)</f>
        <v/>
      </c>
      <c r="F635">
        <f>VLOOKUP('Needs Work&gt;5DB Units Comparison'!$A635, 'CARA Prod2'!$A$2:$C$1138, 2, FALSE)</f>
        <v/>
      </c>
      <c r="G635">
        <f>VLOOKUP('Needs Work&gt;5DB Units Comparison'!$A635, 'CARA Prod2'!$A$2:$C$1138, 3, FALSE)</f>
        <v/>
      </c>
      <c r="H635">
        <f>VLOOKUP('Needs Work&gt;5DB Units Comparison'!A635, 'DataMart Test'!$A$2:$C$1137, 2, FALSE)</f>
        <v/>
      </c>
      <c r="I635">
        <f>VLOOKUP('Needs Work&gt;5DB Units Comparison'!A635, 'DataMart Test'!$A$2:$C$1137, 3, FALSE)</f>
        <v/>
      </c>
      <c r="J635">
        <f>VLOOKUP('Needs Work&gt;5DB Units Comparison'!A635, 'DataMart Prod'!$A$2:$C$1137, 2, FALSE)</f>
        <v/>
      </c>
      <c r="K635">
        <f>VLOOKUP('Needs Work&gt;5DB Units Comparison'!A635, 'DataMart Prod'!$A$2:$C$1137, 3, FALSE)</f>
        <v/>
      </c>
      <c r="L635">
        <f>IF(AND(B635=D635, B635=F635, B635=H635, B635=J635), TRUE, FALSE)</f>
        <v/>
      </c>
      <c r="M635">
        <f>IF(C635=0, AND(E635=1, G635=1, I635=1, K635=1), AND(E635=0, G635=0, I635=0, K635=0))</f>
        <v/>
      </c>
    </row>
    <row r="636">
      <c r="A636" s="3">
        <f>'PALS Prod'!H637</f>
        <v/>
      </c>
      <c r="B636">
        <f>VLOOKUP(A636, 'PALS Prod'!$H$3:$J$863, 2, FALSE)</f>
        <v/>
      </c>
      <c r="C636">
        <f>VLOOKUP(A636, 'PALS Prod'!$H$3:$J$863, 3, FALSE)</f>
        <v/>
      </c>
      <c r="D636">
        <f>VLOOKUP('Needs Work&gt;5DB Units Comparison'!A636, 'CARA Test'!$A$2:$C$1137, 2, FALSE)</f>
        <v/>
      </c>
      <c r="E636">
        <f>VLOOKUP('Needs Work&gt;5DB Units Comparison'!A636, 'CARA Test'!$A$2:$C$1137, 3, FALSE)</f>
        <v/>
      </c>
      <c r="F636">
        <f>VLOOKUP('Needs Work&gt;5DB Units Comparison'!$A636, 'CARA Prod2'!$A$2:$C$1138, 2, FALSE)</f>
        <v/>
      </c>
      <c r="G636">
        <f>VLOOKUP('Needs Work&gt;5DB Units Comparison'!$A636, 'CARA Prod2'!$A$2:$C$1138, 3, FALSE)</f>
        <v/>
      </c>
      <c r="H636">
        <f>VLOOKUP('Needs Work&gt;5DB Units Comparison'!A636, 'DataMart Test'!$A$2:$C$1137, 2, FALSE)</f>
        <v/>
      </c>
      <c r="I636">
        <f>VLOOKUP('Needs Work&gt;5DB Units Comparison'!A636, 'DataMart Test'!$A$2:$C$1137, 3, FALSE)</f>
        <v/>
      </c>
      <c r="J636">
        <f>VLOOKUP('Needs Work&gt;5DB Units Comparison'!A636, 'DataMart Prod'!$A$2:$C$1137, 2, FALSE)</f>
        <v/>
      </c>
      <c r="K636">
        <f>VLOOKUP('Needs Work&gt;5DB Units Comparison'!A636, 'DataMart Prod'!$A$2:$C$1137, 3, FALSE)</f>
        <v/>
      </c>
      <c r="L636">
        <f>IF(AND(B636=D636, B636=F636, B636=H636, B636=J636), TRUE, FALSE)</f>
        <v/>
      </c>
      <c r="M636">
        <f>IF(C636=0, AND(E636=1, G636=1, I636=1, K636=1), AND(E636=0, G636=0, I636=0, K636=0))</f>
        <v/>
      </c>
    </row>
    <row r="637">
      <c r="A637" s="3">
        <f>'PALS Prod'!H638</f>
        <v/>
      </c>
      <c r="B637">
        <f>VLOOKUP(A637, 'PALS Prod'!$H$3:$J$863, 2, FALSE)</f>
        <v/>
      </c>
      <c r="C637">
        <f>VLOOKUP(A637, 'PALS Prod'!$H$3:$J$863, 3, FALSE)</f>
        <v/>
      </c>
      <c r="D637">
        <f>VLOOKUP('Needs Work&gt;5DB Units Comparison'!A637, 'CARA Test'!$A$2:$C$1137, 2, FALSE)</f>
        <v/>
      </c>
      <c r="E637">
        <f>VLOOKUP('Needs Work&gt;5DB Units Comparison'!A637, 'CARA Test'!$A$2:$C$1137, 3, FALSE)</f>
        <v/>
      </c>
      <c r="F637">
        <f>VLOOKUP('Needs Work&gt;5DB Units Comparison'!$A637, 'CARA Prod2'!$A$2:$C$1138, 2, FALSE)</f>
        <v/>
      </c>
      <c r="G637">
        <f>VLOOKUP('Needs Work&gt;5DB Units Comparison'!$A637, 'CARA Prod2'!$A$2:$C$1138, 3, FALSE)</f>
        <v/>
      </c>
      <c r="H637">
        <f>VLOOKUP('Needs Work&gt;5DB Units Comparison'!A637, 'DataMart Test'!$A$2:$C$1137, 2, FALSE)</f>
        <v/>
      </c>
      <c r="I637">
        <f>VLOOKUP('Needs Work&gt;5DB Units Comparison'!A637, 'DataMart Test'!$A$2:$C$1137, 3, FALSE)</f>
        <v/>
      </c>
      <c r="J637">
        <f>VLOOKUP('Needs Work&gt;5DB Units Comparison'!A637, 'DataMart Prod'!$A$2:$C$1137, 2, FALSE)</f>
        <v/>
      </c>
      <c r="K637">
        <f>VLOOKUP('Needs Work&gt;5DB Units Comparison'!A637, 'DataMart Prod'!$A$2:$C$1137, 3, FALSE)</f>
        <v/>
      </c>
      <c r="L637">
        <f>IF(AND(B637=D637, B637=F637, B637=H637, B637=J637), TRUE, FALSE)</f>
        <v/>
      </c>
      <c r="M637">
        <f>IF(C637=0, AND(E637=1, G637=1, I637=1, K637=1), AND(E637=0, G637=0, I637=0, K637=0))</f>
        <v/>
      </c>
    </row>
    <row r="638">
      <c r="A638" s="3">
        <f>'PALS Prod'!H639</f>
        <v/>
      </c>
      <c r="B638">
        <f>VLOOKUP(A638, 'PALS Prod'!$H$3:$J$863, 2, FALSE)</f>
        <v/>
      </c>
      <c r="C638">
        <f>VLOOKUP(A638, 'PALS Prod'!$H$3:$J$863, 3, FALSE)</f>
        <v/>
      </c>
      <c r="D638">
        <f>VLOOKUP('Needs Work&gt;5DB Units Comparison'!A638, 'CARA Test'!$A$2:$C$1137, 2, FALSE)</f>
        <v/>
      </c>
      <c r="E638">
        <f>VLOOKUP('Needs Work&gt;5DB Units Comparison'!A638, 'CARA Test'!$A$2:$C$1137, 3, FALSE)</f>
        <v/>
      </c>
      <c r="F638">
        <f>VLOOKUP('Needs Work&gt;5DB Units Comparison'!$A638, 'CARA Prod2'!$A$2:$C$1138, 2, FALSE)</f>
        <v/>
      </c>
      <c r="G638">
        <f>VLOOKUP('Needs Work&gt;5DB Units Comparison'!$A638, 'CARA Prod2'!$A$2:$C$1138, 3, FALSE)</f>
        <v/>
      </c>
      <c r="H638">
        <f>VLOOKUP('Needs Work&gt;5DB Units Comparison'!A638, 'DataMart Test'!$A$2:$C$1137, 2, FALSE)</f>
        <v/>
      </c>
      <c r="I638">
        <f>VLOOKUP('Needs Work&gt;5DB Units Comparison'!A638, 'DataMart Test'!$A$2:$C$1137, 3, FALSE)</f>
        <v/>
      </c>
      <c r="J638">
        <f>VLOOKUP('Needs Work&gt;5DB Units Comparison'!A638, 'DataMart Prod'!$A$2:$C$1137, 2, FALSE)</f>
        <v/>
      </c>
      <c r="K638">
        <f>VLOOKUP('Needs Work&gt;5DB Units Comparison'!A638, 'DataMart Prod'!$A$2:$C$1137, 3, FALSE)</f>
        <v/>
      </c>
      <c r="L638">
        <f>IF(AND(B638=D638, B638=F638, B638=H638, B638=J638), TRUE, FALSE)</f>
        <v/>
      </c>
      <c r="M638">
        <f>IF(C638=0, AND(E638=1, G638=1, I638=1, K638=1), AND(E638=0, G638=0, I638=0, K638=0))</f>
        <v/>
      </c>
    </row>
    <row r="639">
      <c r="A639" s="3">
        <f>'PALS Prod'!H640</f>
        <v/>
      </c>
      <c r="B639">
        <f>VLOOKUP(A639, 'PALS Prod'!$H$3:$J$863, 2, FALSE)</f>
        <v/>
      </c>
      <c r="C639">
        <f>VLOOKUP(A639, 'PALS Prod'!$H$3:$J$863, 3, FALSE)</f>
        <v/>
      </c>
      <c r="D639">
        <f>VLOOKUP('Needs Work&gt;5DB Units Comparison'!A639, 'CARA Test'!$A$2:$C$1137, 2, FALSE)</f>
        <v/>
      </c>
      <c r="E639">
        <f>VLOOKUP('Needs Work&gt;5DB Units Comparison'!A639, 'CARA Test'!$A$2:$C$1137, 3, FALSE)</f>
        <v/>
      </c>
      <c r="F639">
        <f>VLOOKUP('Needs Work&gt;5DB Units Comparison'!$A639, 'CARA Prod2'!$A$2:$C$1138, 2, FALSE)</f>
        <v/>
      </c>
      <c r="G639">
        <f>VLOOKUP('Needs Work&gt;5DB Units Comparison'!$A639, 'CARA Prod2'!$A$2:$C$1138, 3, FALSE)</f>
        <v/>
      </c>
      <c r="H639">
        <f>VLOOKUP('Needs Work&gt;5DB Units Comparison'!A639, 'DataMart Test'!$A$2:$C$1137, 2, FALSE)</f>
        <v/>
      </c>
      <c r="I639">
        <f>VLOOKUP('Needs Work&gt;5DB Units Comparison'!A639, 'DataMart Test'!$A$2:$C$1137, 3, FALSE)</f>
        <v/>
      </c>
      <c r="J639">
        <f>VLOOKUP('Needs Work&gt;5DB Units Comparison'!A639, 'DataMart Prod'!$A$2:$C$1137, 2, FALSE)</f>
        <v/>
      </c>
      <c r="K639">
        <f>VLOOKUP('Needs Work&gt;5DB Units Comparison'!A639, 'DataMart Prod'!$A$2:$C$1137, 3, FALSE)</f>
        <v/>
      </c>
      <c r="L639">
        <f>IF(AND(B639=D639, B639=F639, B639=H639, B639=J639), TRUE, FALSE)</f>
        <v/>
      </c>
      <c r="M639">
        <f>IF(C639=0, AND(E639=1, G639=1, I639=1, K639=1), AND(E639=0, G639=0, I639=0, K639=0))</f>
        <v/>
      </c>
    </row>
    <row r="640">
      <c r="A640" s="3">
        <f>'PALS Prod'!H641</f>
        <v/>
      </c>
      <c r="B640">
        <f>VLOOKUP(A640, 'PALS Prod'!$H$3:$J$863, 2, FALSE)</f>
        <v/>
      </c>
      <c r="C640">
        <f>VLOOKUP(A640, 'PALS Prod'!$H$3:$J$863, 3, FALSE)</f>
        <v/>
      </c>
      <c r="D640">
        <f>VLOOKUP('Needs Work&gt;5DB Units Comparison'!A640, 'CARA Test'!$A$2:$C$1137, 2, FALSE)</f>
        <v/>
      </c>
      <c r="E640">
        <f>VLOOKUP('Needs Work&gt;5DB Units Comparison'!A640, 'CARA Test'!$A$2:$C$1137, 3, FALSE)</f>
        <v/>
      </c>
      <c r="F640">
        <f>VLOOKUP('Needs Work&gt;5DB Units Comparison'!$A640, 'CARA Prod2'!$A$2:$C$1138, 2, FALSE)</f>
        <v/>
      </c>
      <c r="G640">
        <f>VLOOKUP('Needs Work&gt;5DB Units Comparison'!$A640, 'CARA Prod2'!$A$2:$C$1138, 3, FALSE)</f>
        <v/>
      </c>
      <c r="H640">
        <f>VLOOKUP('Needs Work&gt;5DB Units Comparison'!A640, 'DataMart Test'!$A$2:$C$1137, 2, FALSE)</f>
        <v/>
      </c>
      <c r="I640">
        <f>VLOOKUP('Needs Work&gt;5DB Units Comparison'!A640, 'DataMart Test'!$A$2:$C$1137, 3, FALSE)</f>
        <v/>
      </c>
      <c r="J640">
        <f>VLOOKUP('Needs Work&gt;5DB Units Comparison'!A640, 'DataMart Prod'!$A$2:$C$1137, 2, FALSE)</f>
        <v/>
      </c>
      <c r="K640">
        <f>VLOOKUP('Needs Work&gt;5DB Units Comparison'!A640, 'DataMart Prod'!$A$2:$C$1137, 3, FALSE)</f>
        <v/>
      </c>
      <c r="L640">
        <f>IF(AND(B640=D640, B640=F640, B640=H640, B640=J640), TRUE, FALSE)</f>
        <v/>
      </c>
      <c r="M640">
        <f>IF(C640=0, AND(E640=1, G640=1, I640=1, K640=1), AND(E640=0, G640=0, I640=0, K640=0))</f>
        <v/>
      </c>
    </row>
    <row r="641">
      <c r="A641" s="3">
        <f>'PALS Prod'!H642</f>
        <v/>
      </c>
      <c r="B641">
        <f>VLOOKUP(A641, 'PALS Prod'!$H$3:$J$863, 2, FALSE)</f>
        <v/>
      </c>
      <c r="C641">
        <f>VLOOKUP(A641, 'PALS Prod'!$H$3:$J$863, 3, FALSE)</f>
        <v/>
      </c>
      <c r="D641">
        <f>VLOOKUP('Needs Work&gt;5DB Units Comparison'!A641, 'CARA Test'!$A$2:$C$1137, 2, FALSE)</f>
        <v/>
      </c>
      <c r="E641">
        <f>VLOOKUP('Needs Work&gt;5DB Units Comparison'!A641, 'CARA Test'!$A$2:$C$1137, 3, FALSE)</f>
        <v/>
      </c>
      <c r="F641">
        <f>VLOOKUP('Needs Work&gt;5DB Units Comparison'!$A641, 'CARA Prod2'!$A$2:$C$1138, 2, FALSE)</f>
        <v/>
      </c>
      <c r="G641">
        <f>VLOOKUP('Needs Work&gt;5DB Units Comparison'!$A641, 'CARA Prod2'!$A$2:$C$1138, 3, FALSE)</f>
        <v/>
      </c>
      <c r="H641">
        <f>VLOOKUP('Needs Work&gt;5DB Units Comparison'!A641, 'DataMart Test'!$A$2:$C$1137, 2, FALSE)</f>
        <v/>
      </c>
      <c r="I641">
        <f>VLOOKUP('Needs Work&gt;5DB Units Comparison'!A641, 'DataMart Test'!$A$2:$C$1137, 3, FALSE)</f>
        <v/>
      </c>
      <c r="J641">
        <f>VLOOKUP('Needs Work&gt;5DB Units Comparison'!A641, 'DataMart Prod'!$A$2:$C$1137, 2, FALSE)</f>
        <v/>
      </c>
      <c r="K641">
        <f>VLOOKUP('Needs Work&gt;5DB Units Comparison'!A641, 'DataMart Prod'!$A$2:$C$1137, 3, FALSE)</f>
        <v/>
      </c>
      <c r="L641">
        <f>IF(AND(B641=D641, B641=F641, B641=H641, B641=J641), TRUE, FALSE)</f>
        <v/>
      </c>
      <c r="M641">
        <f>IF(C641=0, AND(E641=1, G641=1, I641=1, K641=1), AND(E641=0, G641=0, I641=0, K641=0))</f>
        <v/>
      </c>
    </row>
    <row r="642">
      <c r="A642" s="3">
        <f>'PALS Prod'!H643</f>
        <v/>
      </c>
      <c r="B642">
        <f>VLOOKUP(A642, 'PALS Prod'!$H$3:$J$863, 2, FALSE)</f>
        <v/>
      </c>
      <c r="C642">
        <f>VLOOKUP(A642, 'PALS Prod'!$H$3:$J$863, 3, FALSE)</f>
        <v/>
      </c>
      <c r="D642">
        <f>VLOOKUP('Needs Work&gt;5DB Units Comparison'!A642, 'CARA Test'!$A$2:$C$1137, 2, FALSE)</f>
        <v/>
      </c>
      <c r="E642">
        <f>VLOOKUP('Needs Work&gt;5DB Units Comparison'!A642, 'CARA Test'!$A$2:$C$1137, 3, FALSE)</f>
        <v/>
      </c>
      <c r="F642">
        <f>VLOOKUP('Needs Work&gt;5DB Units Comparison'!$A642, 'CARA Prod2'!$A$2:$C$1138, 2, FALSE)</f>
        <v/>
      </c>
      <c r="G642">
        <f>VLOOKUP('Needs Work&gt;5DB Units Comparison'!$A642, 'CARA Prod2'!$A$2:$C$1138, 3, FALSE)</f>
        <v/>
      </c>
      <c r="H642">
        <f>VLOOKUP('Needs Work&gt;5DB Units Comparison'!A642, 'DataMart Test'!$A$2:$C$1137, 2, FALSE)</f>
        <v/>
      </c>
      <c r="I642">
        <f>VLOOKUP('Needs Work&gt;5DB Units Comparison'!A642, 'DataMart Test'!$A$2:$C$1137, 3, FALSE)</f>
        <v/>
      </c>
      <c r="J642">
        <f>VLOOKUP('Needs Work&gt;5DB Units Comparison'!A642, 'DataMart Prod'!$A$2:$C$1137, 2, FALSE)</f>
        <v/>
      </c>
      <c r="K642">
        <f>VLOOKUP('Needs Work&gt;5DB Units Comparison'!A642, 'DataMart Prod'!$A$2:$C$1137, 3, FALSE)</f>
        <v/>
      </c>
      <c r="L642">
        <f>IF(AND(B642=D642, B642=F642, B642=H642, B642=J642), TRUE, FALSE)</f>
        <v/>
      </c>
      <c r="M642">
        <f>IF(C642=0, AND(E642=1, G642=1, I642=1, K642=1), AND(E642=0, G642=0, I642=0, K642=0))</f>
        <v/>
      </c>
    </row>
    <row r="643">
      <c r="A643" s="3">
        <f>'PALS Prod'!H644</f>
        <v/>
      </c>
      <c r="B643">
        <f>VLOOKUP(A643, 'PALS Prod'!$H$3:$J$863, 2, FALSE)</f>
        <v/>
      </c>
      <c r="C643">
        <f>VLOOKUP(A643, 'PALS Prod'!$H$3:$J$863, 3, FALSE)</f>
        <v/>
      </c>
      <c r="D643">
        <f>VLOOKUP('Needs Work&gt;5DB Units Comparison'!A643, 'CARA Test'!$A$2:$C$1137, 2, FALSE)</f>
        <v/>
      </c>
      <c r="E643">
        <f>VLOOKUP('Needs Work&gt;5DB Units Comparison'!A643, 'CARA Test'!$A$2:$C$1137, 3, FALSE)</f>
        <v/>
      </c>
      <c r="F643">
        <f>VLOOKUP('Needs Work&gt;5DB Units Comparison'!$A643, 'CARA Prod2'!$A$2:$C$1138, 2, FALSE)</f>
        <v/>
      </c>
      <c r="G643">
        <f>VLOOKUP('Needs Work&gt;5DB Units Comparison'!$A643, 'CARA Prod2'!$A$2:$C$1138, 3, FALSE)</f>
        <v/>
      </c>
      <c r="H643">
        <f>VLOOKUP('Needs Work&gt;5DB Units Comparison'!A643, 'DataMart Test'!$A$2:$C$1137, 2, FALSE)</f>
        <v/>
      </c>
      <c r="I643">
        <f>VLOOKUP('Needs Work&gt;5DB Units Comparison'!A643, 'DataMart Test'!$A$2:$C$1137, 3, FALSE)</f>
        <v/>
      </c>
      <c r="J643">
        <f>VLOOKUP('Needs Work&gt;5DB Units Comparison'!A643, 'DataMart Prod'!$A$2:$C$1137, 2, FALSE)</f>
        <v/>
      </c>
      <c r="K643">
        <f>VLOOKUP('Needs Work&gt;5DB Units Comparison'!A643, 'DataMart Prod'!$A$2:$C$1137, 3, FALSE)</f>
        <v/>
      </c>
      <c r="L643">
        <f>IF(AND(B643=D643, B643=F643, B643=H643, B643=J643), TRUE, FALSE)</f>
        <v/>
      </c>
      <c r="M643">
        <f>IF(C643=0, AND(E643=1, G643=1, I643=1, K643=1), AND(E643=0, G643=0, I643=0, K643=0))</f>
        <v/>
      </c>
    </row>
    <row r="644">
      <c r="A644" s="3">
        <f>'PALS Prod'!H645</f>
        <v/>
      </c>
      <c r="B644">
        <f>VLOOKUP(A644, 'PALS Prod'!$H$3:$J$863, 2, FALSE)</f>
        <v/>
      </c>
      <c r="C644">
        <f>VLOOKUP(A644, 'PALS Prod'!$H$3:$J$863, 3, FALSE)</f>
        <v/>
      </c>
      <c r="D644">
        <f>VLOOKUP('Needs Work&gt;5DB Units Comparison'!A644, 'CARA Test'!$A$2:$C$1137, 2, FALSE)</f>
        <v/>
      </c>
      <c r="E644">
        <f>VLOOKUP('Needs Work&gt;5DB Units Comparison'!A644, 'CARA Test'!$A$2:$C$1137, 3, FALSE)</f>
        <v/>
      </c>
      <c r="F644">
        <f>VLOOKUP('Needs Work&gt;5DB Units Comparison'!$A644, 'CARA Prod2'!$A$2:$C$1138, 2, FALSE)</f>
        <v/>
      </c>
      <c r="G644">
        <f>VLOOKUP('Needs Work&gt;5DB Units Comparison'!$A644, 'CARA Prod2'!$A$2:$C$1138, 3, FALSE)</f>
        <v/>
      </c>
      <c r="H644">
        <f>VLOOKUP('Needs Work&gt;5DB Units Comparison'!A644, 'DataMart Test'!$A$2:$C$1137, 2, FALSE)</f>
        <v/>
      </c>
      <c r="I644">
        <f>VLOOKUP('Needs Work&gt;5DB Units Comparison'!A644, 'DataMart Test'!$A$2:$C$1137, 3, FALSE)</f>
        <v/>
      </c>
      <c r="J644">
        <f>VLOOKUP('Needs Work&gt;5DB Units Comparison'!A644, 'DataMart Prod'!$A$2:$C$1137, 2, FALSE)</f>
        <v/>
      </c>
      <c r="K644">
        <f>VLOOKUP('Needs Work&gt;5DB Units Comparison'!A644, 'DataMart Prod'!$A$2:$C$1137, 3, FALSE)</f>
        <v/>
      </c>
      <c r="L644">
        <f>IF(AND(B644=D644, B644=F644, B644=H644, B644=J644), TRUE, FALSE)</f>
        <v/>
      </c>
      <c r="M644">
        <f>IF(C644=0, AND(E644=1, G644=1, I644=1, K644=1), AND(E644=0, G644=0, I644=0, K644=0))</f>
        <v/>
      </c>
    </row>
    <row r="645">
      <c r="A645" s="3">
        <f>'PALS Prod'!H646</f>
        <v/>
      </c>
      <c r="B645">
        <f>VLOOKUP(A645, 'PALS Prod'!$H$3:$J$863, 2, FALSE)</f>
        <v/>
      </c>
      <c r="C645">
        <f>VLOOKUP(A645, 'PALS Prod'!$H$3:$J$863, 3, FALSE)</f>
        <v/>
      </c>
      <c r="D645">
        <f>VLOOKUP('Needs Work&gt;5DB Units Comparison'!A645, 'CARA Test'!$A$2:$C$1137, 2, FALSE)</f>
        <v/>
      </c>
      <c r="E645">
        <f>VLOOKUP('Needs Work&gt;5DB Units Comparison'!A645, 'CARA Test'!$A$2:$C$1137, 3, FALSE)</f>
        <v/>
      </c>
      <c r="F645">
        <f>VLOOKUP('Needs Work&gt;5DB Units Comparison'!$A645, 'CARA Prod2'!$A$2:$C$1138, 2, FALSE)</f>
        <v/>
      </c>
      <c r="G645">
        <f>VLOOKUP('Needs Work&gt;5DB Units Comparison'!$A645, 'CARA Prod2'!$A$2:$C$1138, 3, FALSE)</f>
        <v/>
      </c>
      <c r="H645">
        <f>VLOOKUP('Needs Work&gt;5DB Units Comparison'!A645, 'DataMart Test'!$A$2:$C$1137, 2, FALSE)</f>
        <v/>
      </c>
      <c r="I645">
        <f>VLOOKUP('Needs Work&gt;5DB Units Comparison'!A645, 'DataMart Test'!$A$2:$C$1137, 3, FALSE)</f>
        <v/>
      </c>
      <c r="J645">
        <f>VLOOKUP('Needs Work&gt;5DB Units Comparison'!A645, 'DataMart Prod'!$A$2:$C$1137, 2, FALSE)</f>
        <v/>
      </c>
      <c r="K645">
        <f>VLOOKUP('Needs Work&gt;5DB Units Comparison'!A645, 'DataMart Prod'!$A$2:$C$1137, 3, FALSE)</f>
        <v/>
      </c>
      <c r="L645">
        <f>IF(AND(B645=D645, B645=F645, B645=H645, B645=J645), TRUE, FALSE)</f>
        <v/>
      </c>
      <c r="M645">
        <f>IF(C645=0, AND(E645=1, G645=1, I645=1, K645=1), AND(E645=0, G645=0, I645=0, K645=0))</f>
        <v/>
      </c>
    </row>
    <row r="646">
      <c r="A646" s="3">
        <f>'PALS Prod'!H647</f>
        <v/>
      </c>
      <c r="B646">
        <f>VLOOKUP(A646, 'PALS Prod'!$H$3:$J$863, 2, FALSE)</f>
        <v/>
      </c>
      <c r="C646">
        <f>VLOOKUP(A646, 'PALS Prod'!$H$3:$J$863, 3, FALSE)</f>
        <v/>
      </c>
      <c r="D646">
        <f>VLOOKUP('Needs Work&gt;5DB Units Comparison'!A646, 'CARA Test'!$A$2:$C$1137, 2, FALSE)</f>
        <v/>
      </c>
      <c r="E646">
        <f>VLOOKUP('Needs Work&gt;5DB Units Comparison'!A646, 'CARA Test'!$A$2:$C$1137, 3, FALSE)</f>
        <v/>
      </c>
      <c r="F646">
        <f>VLOOKUP('Needs Work&gt;5DB Units Comparison'!$A646, 'CARA Prod2'!$A$2:$C$1138, 2, FALSE)</f>
        <v/>
      </c>
      <c r="G646">
        <f>VLOOKUP('Needs Work&gt;5DB Units Comparison'!$A646, 'CARA Prod2'!$A$2:$C$1138, 3, FALSE)</f>
        <v/>
      </c>
      <c r="H646">
        <f>VLOOKUP('Needs Work&gt;5DB Units Comparison'!A646, 'DataMart Test'!$A$2:$C$1137, 2, FALSE)</f>
        <v/>
      </c>
      <c r="I646">
        <f>VLOOKUP('Needs Work&gt;5DB Units Comparison'!A646, 'DataMart Test'!$A$2:$C$1137, 3, FALSE)</f>
        <v/>
      </c>
      <c r="J646">
        <f>VLOOKUP('Needs Work&gt;5DB Units Comparison'!A646, 'DataMart Prod'!$A$2:$C$1137, 2, FALSE)</f>
        <v/>
      </c>
      <c r="K646">
        <f>VLOOKUP('Needs Work&gt;5DB Units Comparison'!A646, 'DataMart Prod'!$A$2:$C$1137, 3, FALSE)</f>
        <v/>
      </c>
      <c r="L646">
        <f>IF(AND(B646=D646, B646=F646, B646=H646, B646=J646), TRUE, FALSE)</f>
        <v/>
      </c>
      <c r="M646">
        <f>IF(C646=0, AND(E646=1, G646=1, I646=1, K646=1), AND(E646=0, G646=0, I646=0, K646=0))</f>
        <v/>
      </c>
    </row>
    <row r="647">
      <c r="A647" s="3">
        <f>'PALS Prod'!H648</f>
        <v/>
      </c>
      <c r="B647">
        <f>VLOOKUP(A647, 'PALS Prod'!$H$3:$J$863, 2, FALSE)</f>
        <v/>
      </c>
      <c r="C647">
        <f>VLOOKUP(A647, 'PALS Prod'!$H$3:$J$863, 3, FALSE)</f>
        <v/>
      </c>
      <c r="D647">
        <f>VLOOKUP('Needs Work&gt;5DB Units Comparison'!A647, 'CARA Test'!$A$2:$C$1137, 2, FALSE)</f>
        <v/>
      </c>
      <c r="E647">
        <f>VLOOKUP('Needs Work&gt;5DB Units Comparison'!A647, 'CARA Test'!$A$2:$C$1137, 3, FALSE)</f>
        <v/>
      </c>
      <c r="F647">
        <f>VLOOKUP('Needs Work&gt;5DB Units Comparison'!$A647, 'CARA Prod2'!$A$2:$C$1138, 2, FALSE)</f>
        <v/>
      </c>
      <c r="G647">
        <f>VLOOKUP('Needs Work&gt;5DB Units Comparison'!$A647, 'CARA Prod2'!$A$2:$C$1138, 3, FALSE)</f>
        <v/>
      </c>
      <c r="H647">
        <f>VLOOKUP('Needs Work&gt;5DB Units Comparison'!A647, 'DataMart Test'!$A$2:$C$1137, 2, FALSE)</f>
        <v/>
      </c>
      <c r="I647">
        <f>VLOOKUP('Needs Work&gt;5DB Units Comparison'!A647, 'DataMart Test'!$A$2:$C$1137, 3, FALSE)</f>
        <v/>
      </c>
      <c r="J647">
        <f>VLOOKUP('Needs Work&gt;5DB Units Comparison'!A647, 'DataMart Prod'!$A$2:$C$1137, 2, FALSE)</f>
        <v/>
      </c>
      <c r="K647">
        <f>VLOOKUP('Needs Work&gt;5DB Units Comparison'!A647, 'DataMart Prod'!$A$2:$C$1137, 3, FALSE)</f>
        <v/>
      </c>
      <c r="L647">
        <f>IF(AND(B647=D647, B647=F647, B647=H647, B647=J647), TRUE, FALSE)</f>
        <v/>
      </c>
      <c r="M647">
        <f>IF(C647=0, AND(E647=1, G647=1, I647=1, K647=1), AND(E647=0, G647=0, I647=0, K647=0))</f>
        <v/>
      </c>
    </row>
    <row r="648">
      <c r="A648" s="3">
        <f>'PALS Prod'!H649</f>
        <v/>
      </c>
      <c r="B648">
        <f>VLOOKUP(A648, 'PALS Prod'!$H$3:$J$863, 2, FALSE)</f>
        <v/>
      </c>
      <c r="C648">
        <f>VLOOKUP(A648, 'PALS Prod'!$H$3:$J$863, 3, FALSE)</f>
        <v/>
      </c>
      <c r="D648">
        <f>VLOOKUP('Needs Work&gt;5DB Units Comparison'!A648, 'CARA Test'!$A$2:$C$1137, 2, FALSE)</f>
        <v/>
      </c>
      <c r="E648">
        <f>VLOOKUP('Needs Work&gt;5DB Units Comparison'!A648, 'CARA Test'!$A$2:$C$1137, 3, FALSE)</f>
        <v/>
      </c>
      <c r="F648">
        <f>VLOOKUP('Needs Work&gt;5DB Units Comparison'!$A648, 'CARA Prod2'!$A$2:$C$1138, 2, FALSE)</f>
        <v/>
      </c>
      <c r="G648">
        <f>VLOOKUP('Needs Work&gt;5DB Units Comparison'!$A648, 'CARA Prod2'!$A$2:$C$1138, 3, FALSE)</f>
        <v/>
      </c>
      <c r="H648">
        <f>VLOOKUP('Needs Work&gt;5DB Units Comparison'!A648, 'DataMart Test'!$A$2:$C$1137, 2, FALSE)</f>
        <v/>
      </c>
      <c r="I648">
        <f>VLOOKUP('Needs Work&gt;5DB Units Comparison'!A648, 'DataMart Test'!$A$2:$C$1137, 3, FALSE)</f>
        <v/>
      </c>
      <c r="J648">
        <f>VLOOKUP('Needs Work&gt;5DB Units Comparison'!A648, 'DataMart Prod'!$A$2:$C$1137, 2, FALSE)</f>
        <v/>
      </c>
      <c r="K648">
        <f>VLOOKUP('Needs Work&gt;5DB Units Comparison'!A648, 'DataMart Prod'!$A$2:$C$1137, 3, FALSE)</f>
        <v/>
      </c>
      <c r="L648">
        <f>IF(AND(B648=D648, B648=F648, B648=H648, B648=J648), TRUE, FALSE)</f>
        <v/>
      </c>
      <c r="M648">
        <f>IF(C648=0, AND(E648=1, G648=1, I648=1, K648=1), AND(E648=0, G648=0, I648=0, K648=0))</f>
        <v/>
      </c>
    </row>
    <row r="649">
      <c r="A649" s="3">
        <f>'PALS Prod'!H650</f>
        <v/>
      </c>
      <c r="B649">
        <f>VLOOKUP(A649, 'PALS Prod'!$H$3:$J$863, 2, FALSE)</f>
        <v/>
      </c>
      <c r="C649">
        <f>VLOOKUP(A649, 'PALS Prod'!$H$3:$J$863, 3, FALSE)</f>
        <v/>
      </c>
      <c r="D649">
        <f>VLOOKUP('Needs Work&gt;5DB Units Comparison'!A649, 'CARA Test'!$A$2:$C$1137, 2, FALSE)</f>
        <v/>
      </c>
      <c r="E649">
        <f>VLOOKUP('Needs Work&gt;5DB Units Comparison'!A649, 'CARA Test'!$A$2:$C$1137, 3, FALSE)</f>
        <v/>
      </c>
      <c r="F649">
        <f>VLOOKUP('Needs Work&gt;5DB Units Comparison'!$A649, 'CARA Prod2'!$A$2:$C$1138, 2, FALSE)</f>
        <v/>
      </c>
      <c r="G649">
        <f>VLOOKUP('Needs Work&gt;5DB Units Comparison'!$A649, 'CARA Prod2'!$A$2:$C$1138, 3, FALSE)</f>
        <v/>
      </c>
      <c r="H649">
        <f>VLOOKUP('Needs Work&gt;5DB Units Comparison'!A649, 'DataMart Test'!$A$2:$C$1137, 2, FALSE)</f>
        <v/>
      </c>
      <c r="I649">
        <f>VLOOKUP('Needs Work&gt;5DB Units Comparison'!A649, 'DataMart Test'!$A$2:$C$1137, 3, FALSE)</f>
        <v/>
      </c>
      <c r="J649">
        <f>VLOOKUP('Needs Work&gt;5DB Units Comparison'!A649, 'DataMart Prod'!$A$2:$C$1137, 2, FALSE)</f>
        <v/>
      </c>
      <c r="K649">
        <f>VLOOKUP('Needs Work&gt;5DB Units Comparison'!A649, 'DataMart Prod'!$A$2:$C$1137, 3, FALSE)</f>
        <v/>
      </c>
      <c r="L649">
        <f>IF(AND(B649=D649, B649=F649, B649=H649, B649=J649), TRUE, FALSE)</f>
        <v/>
      </c>
      <c r="M649">
        <f>IF(C649=0, AND(E649=1, G649=1, I649=1, K649=1), AND(E649=0, G649=0, I649=0, K649=0))</f>
        <v/>
      </c>
    </row>
    <row r="650">
      <c r="A650" s="3">
        <f>'PALS Prod'!H651</f>
        <v/>
      </c>
      <c r="B650">
        <f>VLOOKUP(A650, 'PALS Prod'!$H$3:$J$863, 2, FALSE)</f>
        <v/>
      </c>
      <c r="C650">
        <f>VLOOKUP(A650, 'PALS Prod'!$H$3:$J$863, 3, FALSE)</f>
        <v/>
      </c>
      <c r="D650">
        <f>VLOOKUP('Needs Work&gt;5DB Units Comparison'!A650, 'CARA Test'!$A$2:$C$1137, 2, FALSE)</f>
        <v/>
      </c>
      <c r="E650">
        <f>VLOOKUP('Needs Work&gt;5DB Units Comparison'!A650, 'CARA Test'!$A$2:$C$1137, 3, FALSE)</f>
        <v/>
      </c>
      <c r="F650">
        <f>VLOOKUP('Needs Work&gt;5DB Units Comparison'!$A650, 'CARA Prod2'!$A$2:$C$1138, 2, FALSE)</f>
        <v/>
      </c>
      <c r="G650">
        <f>VLOOKUP('Needs Work&gt;5DB Units Comparison'!$A650, 'CARA Prod2'!$A$2:$C$1138, 3, FALSE)</f>
        <v/>
      </c>
      <c r="H650">
        <f>VLOOKUP('Needs Work&gt;5DB Units Comparison'!A650, 'DataMart Test'!$A$2:$C$1137, 2, FALSE)</f>
        <v/>
      </c>
      <c r="I650">
        <f>VLOOKUP('Needs Work&gt;5DB Units Comparison'!A650, 'DataMart Test'!$A$2:$C$1137, 3, FALSE)</f>
        <v/>
      </c>
      <c r="J650">
        <f>VLOOKUP('Needs Work&gt;5DB Units Comparison'!A650, 'DataMart Prod'!$A$2:$C$1137, 2, FALSE)</f>
        <v/>
      </c>
      <c r="K650">
        <f>VLOOKUP('Needs Work&gt;5DB Units Comparison'!A650, 'DataMart Prod'!$A$2:$C$1137, 3, FALSE)</f>
        <v/>
      </c>
      <c r="L650">
        <f>IF(AND(B650=D650, B650=F650, B650=H650, B650=J650), TRUE, FALSE)</f>
        <v/>
      </c>
      <c r="M650">
        <f>IF(C650=0, AND(E650=1, G650=1, I650=1, K650=1), AND(E650=0, G650=0, I650=0, K650=0))</f>
        <v/>
      </c>
    </row>
    <row r="651">
      <c r="A651" s="3">
        <f>'PALS Prod'!H652</f>
        <v/>
      </c>
      <c r="B651">
        <f>VLOOKUP(A651, 'PALS Prod'!$H$3:$J$863, 2, FALSE)</f>
        <v/>
      </c>
      <c r="C651">
        <f>VLOOKUP(A651, 'PALS Prod'!$H$3:$J$863, 3, FALSE)</f>
        <v/>
      </c>
      <c r="D651">
        <f>VLOOKUP('Needs Work&gt;5DB Units Comparison'!A651, 'CARA Test'!$A$2:$C$1137, 2, FALSE)</f>
        <v/>
      </c>
      <c r="E651">
        <f>VLOOKUP('Needs Work&gt;5DB Units Comparison'!A651, 'CARA Test'!$A$2:$C$1137, 3, FALSE)</f>
        <v/>
      </c>
      <c r="F651">
        <f>VLOOKUP('Needs Work&gt;5DB Units Comparison'!$A651, 'CARA Prod2'!$A$2:$C$1138, 2, FALSE)</f>
        <v/>
      </c>
      <c r="G651">
        <f>VLOOKUP('Needs Work&gt;5DB Units Comparison'!$A651, 'CARA Prod2'!$A$2:$C$1138, 3, FALSE)</f>
        <v/>
      </c>
      <c r="H651">
        <f>VLOOKUP('Needs Work&gt;5DB Units Comparison'!A651, 'DataMart Test'!$A$2:$C$1137, 2, FALSE)</f>
        <v/>
      </c>
      <c r="I651">
        <f>VLOOKUP('Needs Work&gt;5DB Units Comparison'!A651, 'DataMart Test'!$A$2:$C$1137, 3, FALSE)</f>
        <v/>
      </c>
      <c r="J651">
        <f>VLOOKUP('Needs Work&gt;5DB Units Comparison'!A651, 'DataMart Prod'!$A$2:$C$1137, 2, FALSE)</f>
        <v/>
      </c>
      <c r="K651">
        <f>VLOOKUP('Needs Work&gt;5DB Units Comparison'!A651, 'DataMart Prod'!$A$2:$C$1137, 3, FALSE)</f>
        <v/>
      </c>
      <c r="L651">
        <f>IF(AND(B651=D651, B651=F651, B651=H651, B651=J651), TRUE, FALSE)</f>
        <v/>
      </c>
      <c r="M651">
        <f>IF(C651=0, AND(E651=1, G651=1, I651=1, K651=1), AND(E651=0, G651=0, I651=0, K651=0))</f>
        <v/>
      </c>
    </row>
    <row r="652">
      <c r="A652" s="3">
        <f>'PALS Prod'!H653</f>
        <v/>
      </c>
      <c r="B652">
        <f>VLOOKUP(A652, 'PALS Prod'!$H$3:$J$863, 2, FALSE)</f>
        <v/>
      </c>
      <c r="C652">
        <f>VLOOKUP(A652, 'PALS Prod'!$H$3:$J$863, 3, FALSE)</f>
        <v/>
      </c>
      <c r="D652">
        <f>VLOOKUP('Needs Work&gt;5DB Units Comparison'!A652, 'CARA Test'!$A$2:$C$1137, 2, FALSE)</f>
        <v/>
      </c>
      <c r="E652">
        <f>VLOOKUP('Needs Work&gt;5DB Units Comparison'!A652, 'CARA Test'!$A$2:$C$1137, 3, FALSE)</f>
        <v/>
      </c>
      <c r="F652">
        <f>VLOOKUP('Needs Work&gt;5DB Units Comparison'!$A652, 'CARA Prod2'!$A$2:$C$1138, 2, FALSE)</f>
        <v/>
      </c>
      <c r="G652">
        <f>VLOOKUP('Needs Work&gt;5DB Units Comparison'!$A652, 'CARA Prod2'!$A$2:$C$1138, 3, FALSE)</f>
        <v/>
      </c>
      <c r="H652">
        <f>VLOOKUP('Needs Work&gt;5DB Units Comparison'!A652, 'DataMart Test'!$A$2:$C$1137, 2, FALSE)</f>
        <v/>
      </c>
      <c r="I652">
        <f>VLOOKUP('Needs Work&gt;5DB Units Comparison'!A652, 'DataMart Test'!$A$2:$C$1137, 3, FALSE)</f>
        <v/>
      </c>
      <c r="J652">
        <f>VLOOKUP('Needs Work&gt;5DB Units Comparison'!A652, 'DataMart Prod'!$A$2:$C$1137, 2, FALSE)</f>
        <v/>
      </c>
      <c r="K652">
        <f>VLOOKUP('Needs Work&gt;5DB Units Comparison'!A652, 'DataMart Prod'!$A$2:$C$1137, 3, FALSE)</f>
        <v/>
      </c>
      <c r="L652">
        <f>IF(AND(B652=D652, B652=F652, B652=H652, B652=J652), TRUE, FALSE)</f>
        <v/>
      </c>
      <c r="M652">
        <f>IF(C652=0, AND(E652=1, G652=1, I652=1, K652=1), AND(E652=0, G652=0, I652=0, K652=0))</f>
        <v/>
      </c>
    </row>
    <row r="653">
      <c r="A653" s="3">
        <f>'PALS Prod'!H654</f>
        <v/>
      </c>
      <c r="B653">
        <f>VLOOKUP(A653, 'PALS Prod'!$H$3:$J$863, 2, FALSE)</f>
        <v/>
      </c>
      <c r="C653">
        <f>VLOOKUP(A653, 'PALS Prod'!$H$3:$J$863, 3, FALSE)</f>
        <v/>
      </c>
      <c r="D653">
        <f>VLOOKUP('Needs Work&gt;5DB Units Comparison'!A653, 'CARA Test'!$A$2:$C$1137, 2, FALSE)</f>
        <v/>
      </c>
      <c r="E653">
        <f>VLOOKUP('Needs Work&gt;5DB Units Comparison'!A653, 'CARA Test'!$A$2:$C$1137, 3, FALSE)</f>
        <v/>
      </c>
      <c r="F653">
        <f>VLOOKUP('Needs Work&gt;5DB Units Comparison'!$A653, 'CARA Prod2'!$A$2:$C$1138, 2, FALSE)</f>
        <v/>
      </c>
      <c r="G653">
        <f>VLOOKUP('Needs Work&gt;5DB Units Comparison'!$A653, 'CARA Prod2'!$A$2:$C$1138, 3, FALSE)</f>
        <v/>
      </c>
      <c r="H653">
        <f>VLOOKUP('Needs Work&gt;5DB Units Comparison'!A653, 'DataMart Test'!$A$2:$C$1137, 2, FALSE)</f>
        <v/>
      </c>
      <c r="I653">
        <f>VLOOKUP('Needs Work&gt;5DB Units Comparison'!A653, 'DataMart Test'!$A$2:$C$1137, 3, FALSE)</f>
        <v/>
      </c>
      <c r="J653">
        <f>VLOOKUP('Needs Work&gt;5DB Units Comparison'!A653, 'DataMart Prod'!$A$2:$C$1137, 2, FALSE)</f>
        <v/>
      </c>
      <c r="K653">
        <f>VLOOKUP('Needs Work&gt;5DB Units Comparison'!A653, 'DataMart Prod'!$A$2:$C$1137, 3, FALSE)</f>
        <v/>
      </c>
      <c r="L653">
        <f>IF(AND(B653=D653, B653=F653, B653=H653, B653=J653), TRUE, FALSE)</f>
        <v/>
      </c>
      <c r="M653">
        <f>IF(C653=0, AND(E653=1, G653=1, I653=1, K653=1), AND(E653=0, G653=0, I653=0, K653=0))</f>
        <v/>
      </c>
    </row>
    <row r="654">
      <c r="A654" s="3">
        <f>'PALS Prod'!H655</f>
        <v/>
      </c>
      <c r="B654">
        <f>VLOOKUP(A654, 'PALS Prod'!$H$3:$J$863, 2, FALSE)</f>
        <v/>
      </c>
      <c r="C654">
        <f>VLOOKUP(A654, 'PALS Prod'!$H$3:$J$863, 3, FALSE)</f>
        <v/>
      </c>
      <c r="D654">
        <f>VLOOKUP('Needs Work&gt;5DB Units Comparison'!A654, 'CARA Test'!$A$2:$C$1137, 2, FALSE)</f>
        <v/>
      </c>
      <c r="E654">
        <f>VLOOKUP('Needs Work&gt;5DB Units Comparison'!A654, 'CARA Test'!$A$2:$C$1137, 3, FALSE)</f>
        <v/>
      </c>
      <c r="F654">
        <f>VLOOKUP('Needs Work&gt;5DB Units Comparison'!$A654, 'CARA Prod2'!$A$2:$C$1138, 2, FALSE)</f>
        <v/>
      </c>
      <c r="G654">
        <f>VLOOKUP('Needs Work&gt;5DB Units Comparison'!$A654, 'CARA Prod2'!$A$2:$C$1138, 3, FALSE)</f>
        <v/>
      </c>
      <c r="H654">
        <f>VLOOKUP('Needs Work&gt;5DB Units Comparison'!A654, 'DataMart Test'!$A$2:$C$1137, 2, FALSE)</f>
        <v/>
      </c>
      <c r="I654">
        <f>VLOOKUP('Needs Work&gt;5DB Units Comparison'!A654, 'DataMart Test'!$A$2:$C$1137, 3, FALSE)</f>
        <v/>
      </c>
      <c r="J654">
        <f>VLOOKUP('Needs Work&gt;5DB Units Comparison'!A654, 'DataMart Prod'!$A$2:$C$1137, 2, FALSE)</f>
        <v/>
      </c>
      <c r="K654">
        <f>VLOOKUP('Needs Work&gt;5DB Units Comparison'!A654, 'DataMart Prod'!$A$2:$C$1137, 3, FALSE)</f>
        <v/>
      </c>
      <c r="L654">
        <f>IF(AND(B654=D654, B654=F654, B654=H654, B654=J654), TRUE, FALSE)</f>
        <v/>
      </c>
      <c r="M654">
        <f>IF(C654=0, AND(E654=1, G654=1, I654=1, K654=1), AND(E654=0, G654=0, I654=0, K654=0))</f>
        <v/>
      </c>
    </row>
    <row r="655">
      <c r="A655" s="3">
        <f>'PALS Prod'!H656</f>
        <v/>
      </c>
      <c r="B655">
        <f>VLOOKUP(A655, 'PALS Prod'!$H$3:$J$863, 2, FALSE)</f>
        <v/>
      </c>
      <c r="C655">
        <f>VLOOKUP(A655, 'PALS Prod'!$H$3:$J$863, 3, FALSE)</f>
        <v/>
      </c>
      <c r="D655">
        <f>VLOOKUP('Needs Work&gt;5DB Units Comparison'!A655, 'CARA Test'!$A$2:$C$1137, 2, FALSE)</f>
        <v/>
      </c>
      <c r="E655">
        <f>VLOOKUP('Needs Work&gt;5DB Units Comparison'!A655, 'CARA Test'!$A$2:$C$1137, 3, FALSE)</f>
        <v/>
      </c>
      <c r="F655">
        <f>VLOOKUP('Needs Work&gt;5DB Units Comparison'!$A655, 'CARA Prod2'!$A$2:$C$1138, 2, FALSE)</f>
        <v/>
      </c>
      <c r="G655">
        <f>VLOOKUP('Needs Work&gt;5DB Units Comparison'!$A655, 'CARA Prod2'!$A$2:$C$1138, 3, FALSE)</f>
        <v/>
      </c>
      <c r="H655">
        <f>VLOOKUP('Needs Work&gt;5DB Units Comparison'!A655, 'DataMart Test'!$A$2:$C$1137, 2, FALSE)</f>
        <v/>
      </c>
      <c r="I655">
        <f>VLOOKUP('Needs Work&gt;5DB Units Comparison'!A655, 'DataMart Test'!$A$2:$C$1137, 3, FALSE)</f>
        <v/>
      </c>
      <c r="J655">
        <f>VLOOKUP('Needs Work&gt;5DB Units Comparison'!A655, 'DataMart Prod'!$A$2:$C$1137, 2, FALSE)</f>
        <v/>
      </c>
      <c r="K655">
        <f>VLOOKUP('Needs Work&gt;5DB Units Comparison'!A655, 'DataMart Prod'!$A$2:$C$1137, 3, FALSE)</f>
        <v/>
      </c>
      <c r="L655">
        <f>IF(AND(B655=D655, B655=F655, B655=H655, B655=J655), TRUE, FALSE)</f>
        <v/>
      </c>
      <c r="M655">
        <f>IF(C655=0, AND(E655=1, G655=1, I655=1, K655=1), AND(E655=0, G655=0, I655=0, K655=0))</f>
        <v/>
      </c>
    </row>
    <row r="656">
      <c r="A656" s="3">
        <f>'PALS Prod'!H657</f>
        <v/>
      </c>
      <c r="B656">
        <f>VLOOKUP(A656, 'PALS Prod'!$H$3:$J$863, 2, FALSE)</f>
        <v/>
      </c>
      <c r="C656">
        <f>VLOOKUP(A656, 'PALS Prod'!$H$3:$J$863, 3, FALSE)</f>
        <v/>
      </c>
      <c r="D656">
        <f>VLOOKUP('Needs Work&gt;5DB Units Comparison'!A656, 'CARA Test'!$A$2:$C$1137, 2, FALSE)</f>
        <v/>
      </c>
      <c r="E656">
        <f>VLOOKUP('Needs Work&gt;5DB Units Comparison'!A656, 'CARA Test'!$A$2:$C$1137, 3, FALSE)</f>
        <v/>
      </c>
      <c r="F656">
        <f>VLOOKUP('Needs Work&gt;5DB Units Comparison'!$A656, 'CARA Prod2'!$A$2:$C$1138, 2, FALSE)</f>
        <v/>
      </c>
      <c r="G656">
        <f>VLOOKUP('Needs Work&gt;5DB Units Comparison'!$A656, 'CARA Prod2'!$A$2:$C$1138, 3, FALSE)</f>
        <v/>
      </c>
      <c r="H656">
        <f>VLOOKUP('Needs Work&gt;5DB Units Comparison'!A656, 'DataMart Test'!$A$2:$C$1137, 2, FALSE)</f>
        <v/>
      </c>
      <c r="I656">
        <f>VLOOKUP('Needs Work&gt;5DB Units Comparison'!A656, 'DataMart Test'!$A$2:$C$1137, 3, FALSE)</f>
        <v/>
      </c>
      <c r="J656">
        <f>VLOOKUP('Needs Work&gt;5DB Units Comparison'!A656, 'DataMart Prod'!$A$2:$C$1137, 2, FALSE)</f>
        <v/>
      </c>
      <c r="K656">
        <f>VLOOKUP('Needs Work&gt;5DB Units Comparison'!A656, 'DataMart Prod'!$A$2:$C$1137, 3, FALSE)</f>
        <v/>
      </c>
      <c r="L656">
        <f>IF(AND(B656=D656, B656=F656, B656=H656, B656=J656), TRUE, FALSE)</f>
        <v/>
      </c>
      <c r="M656">
        <f>IF(C656=0, AND(E656=1, G656=1, I656=1, K656=1), AND(E656=0, G656=0, I656=0, K656=0))</f>
        <v/>
      </c>
    </row>
    <row r="657">
      <c r="A657" s="3">
        <f>'PALS Prod'!H658</f>
        <v/>
      </c>
      <c r="B657">
        <f>VLOOKUP(A657, 'PALS Prod'!$H$3:$J$863, 2, FALSE)</f>
        <v/>
      </c>
      <c r="C657">
        <f>VLOOKUP(A657, 'PALS Prod'!$H$3:$J$863, 3, FALSE)</f>
        <v/>
      </c>
      <c r="D657">
        <f>VLOOKUP('Needs Work&gt;5DB Units Comparison'!A657, 'CARA Test'!$A$2:$C$1137, 2, FALSE)</f>
        <v/>
      </c>
      <c r="E657">
        <f>VLOOKUP('Needs Work&gt;5DB Units Comparison'!A657, 'CARA Test'!$A$2:$C$1137, 3, FALSE)</f>
        <v/>
      </c>
      <c r="F657">
        <f>VLOOKUP('Needs Work&gt;5DB Units Comparison'!$A657, 'CARA Prod2'!$A$2:$C$1138, 2, FALSE)</f>
        <v/>
      </c>
      <c r="G657">
        <f>VLOOKUP('Needs Work&gt;5DB Units Comparison'!$A657, 'CARA Prod2'!$A$2:$C$1138, 3, FALSE)</f>
        <v/>
      </c>
      <c r="H657">
        <f>VLOOKUP('Needs Work&gt;5DB Units Comparison'!A657, 'DataMart Test'!$A$2:$C$1137, 2, FALSE)</f>
        <v/>
      </c>
      <c r="I657">
        <f>VLOOKUP('Needs Work&gt;5DB Units Comparison'!A657, 'DataMart Test'!$A$2:$C$1137, 3, FALSE)</f>
        <v/>
      </c>
      <c r="J657">
        <f>VLOOKUP('Needs Work&gt;5DB Units Comparison'!A657, 'DataMart Prod'!$A$2:$C$1137, 2, FALSE)</f>
        <v/>
      </c>
      <c r="K657">
        <f>VLOOKUP('Needs Work&gt;5DB Units Comparison'!A657, 'DataMart Prod'!$A$2:$C$1137, 3, FALSE)</f>
        <v/>
      </c>
      <c r="L657">
        <f>IF(AND(B657=D657, B657=F657, B657=H657, B657=J657), TRUE, FALSE)</f>
        <v/>
      </c>
      <c r="M657">
        <f>IF(C657=0, AND(E657=1, G657=1, I657=1, K657=1), AND(E657=0, G657=0, I657=0, K657=0))</f>
        <v/>
      </c>
    </row>
    <row r="658">
      <c r="A658" s="3">
        <f>'PALS Prod'!H659</f>
        <v/>
      </c>
      <c r="B658">
        <f>VLOOKUP(A658, 'PALS Prod'!$H$3:$J$863, 2, FALSE)</f>
        <v/>
      </c>
      <c r="C658">
        <f>VLOOKUP(A658, 'PALS Prod'!$H$3:$J$863, 3, FALSE)</f>
        <v/>
      </c>
      <c r="D658">
        <f>VLOOKUP('Needs Work&gt;5DB Units Comparison'!A658, 'CARA Test'!$A$2:$C$1137, 2, FALSE)</f>
        <v/>
      </c>
      <c r="E658">
        <f>VLOOKUP('Needs Work&gt;5DB Units Comparison'!A658, 'CARA Test'!$A$2:$C$1137, 3, FALSE)</f>
        <v/>
      </c>
      <c r="F658">
        <f>VLOOKUP('Needs Work&gt;5DB Units Comparison'!$A658, 'CARA Prod2'!$A$2:$C$1138, 2, FALSE)</f>
        <v/>
      </c>
      <c r="G658">
        <f>VLOOKUP('Needs Work&gt;5DB Units Comparison'!$A658, 'CARA Prod2'!$A$2:$C$1138, 3, FALSE)</f>
        <v/>
      </c>
      <c r="H658">
        <f>VLOOKUP('Needs Work&gt;5DB Units Comparison'!A658, 'DataMart Test'!$A$2:$C$1137, 2, FALSE)</f>
        <v/>
      </c>
      <c r="I658">
        <f>VLOOKUP('Needs Work&gt;5DB Units Comparison'!A658, 'DataMart Test'!$A$2:$C$1137, 3, FALSE)</f>
        <v/>
      </c>
      <c r="J658">
        <f>VLOOKUP('Needs Work&gt;5DB Units Comparison'!A658, 'DataMart Prod'!$A$2:$C$1137, 2, FALSE)</f>
        <v/>
      </c>
      <c r="K658">
        <f>VLOOKUP('Needs Work&gt;5DB Units Comparison'!A658, 'DataMart Prod'!$A$2:$C$1137, 3, FALSE)</f>
        <v/>
      </c>
      <c r="L658">
        <f>IF(AND(B658=D658, B658=F658, B658=H658, B658=J658), TRUE, FALSE)</f>
        <v/>
      </c>
      <c r="M658">
        <f>IF(C658=0, AND(E658=1, G658=1, I658=1, K658=1), AND(E658=0, G658=0, I658=0, K658=0))</f>
        <v/>
      </c>
    </row>
    <row r="659">
      <c r="A659" s="3">
        <f>'PALS Prod'!H660</f>
        <v/>
      </c>
      <c r="B659">
        <f>VLOOKUP(A659, 'PALS Prod'!$H$3:$J$863, 2, FALSE)</f>
        <v/>
      </c>
      <c r="C659">
        <f>VLOOKUP(A659, 'PALS Prod'!$H$3:$J$863, 3, FALSE)</f>
        <v/>
      </c>
      <c r="D659">
        <f>VLOOKUP('Needs Work&gt;5DB Units Comparison'!A659, 'CARA Test'!$A$2:$C$1137, 2, FALSE)</f>
        <v/>
      </c>
      <c r="E659">
        <f>VLOOKUP('Needs Work&gt;5DB Units Comparison'!A659, 'CARA Test'!$A$2:$C$1137, 3, FALSE)</f>
        <v/>
      </c>
      <c r="F659">
        <f>VLOOKUP('Needs Work&gt;5DB Units Comparison'!$A659, 'CARA Prod2'!$A$2:$C$1138, 2, FALSE)</f>
        <v/>
      </c>
      <c r="G659">
        <f>VLOOKUP('Needs Work&gt;5DB Units Comparison'!$A659, 'CARA Prod2'!$A$2:$C$1138, 3, FALSE)</f>
        <v/>
      </c>
      <c r="H659">
        <f>VLOOKUP('Needs Work&gt;5DB Units Comparison'!A659, 'DataMart Test'!$A$2:$C$1137, 2, FALSE)</f>
        <v/>
      </c>
      <c r="I659">
        <f>VLOOKUP('Needs Work&gt;5DB Units Comparison'!A659, 'DataMart Test'!$A$2:$C$1137, 3, FALSE)</f>
        <v/>
      </c>
      <c r="J659">
        <f>VLOOKUP('Needs Work&gt;5DB Units Comparison'!A659, 'DataMart Prod'!$A$2:$C$1137, 2, FALSE)</f>
        <v/>
      </c>
      <c r="K659">
        <f>VLOOKUP('Needs Work&gt;5DB Units Comparison'!A659, 'DataMart Prod'!$A$2:$C$1137, 3, FALSE)</f>
        <v/>
      </c>
      <c r="L659">
        <f>IF(AND(B659=D659, B659=F659, B659=H659, B659=J659), TRUE, FALSE)</f>
        <v/>
      </c>
      <c r="M659">
        <f>IF(C659=0, AND(E659=1, G659=1, I659=1, K659=1), AND(E659=0, G659=0, I659=0, K659=0))</f>
        <v/>
      </c>
    </row>
    <row r="660">
      <c r="A660" s="3">
        <f>'PALS Prod'!H661</f>
        <v/>
      </c>
      <c r="B660">
        <f>VLOOKUP(A660, 'PALS Prod'!$H$3:$J$863, 2, FALSE)</f>
        <v/>
      </c>
      <c r="C660">
        <f>VLOOKUP(A660, 'PALS Prod'!$H$3:$J$863, 3, FALSE)</f>
        <v/>
      </c>
      <c r="D660">
        <f>VLOOKUP('Needs Work&gt;5DB Units Comparison'!A660, 'CARA Test'!$A$2:$C$1137, 2, FALSE)</f>
        <v/>
      </c>
      <c r="E660">
        <f>VLOOKUP('Needs Work&gt;5DB Units Comparison'!A660, 'CARA Test'!$A$2:$C$1137, 3, FALSE)</f>
        <v/>
      </c>
      <c r="F660">
        <f>VLOOKUP('Needs Work&gt;5DB Units Comparison'!$A660, 'CARA Prod2'!$A$2:$C$1138, 2, FALSE)</f>
        <v/>
      </c>
      <c r="G660">
        <f>VLOOKUP('Needs Work&gt;5DB Units Comparison'!$A660, 'CARA Prod2'!$A$2:$C$1138, 3, FALSE)</f>
        <v/>
      </c>
      <c r="H660">
        <f>VLOOKUP('Needs Work&gt;5DB Units Comparison'!A660, 'DataMart Test'!$A$2:$C$1137, 2, FALSE)</f>
        <v/>
      </c>
      <c r="I660">
        <f>VLOOKUP('Needs Work&gt;5DB Units Comparison'!A660, 'DataMart Test'!$A$2:$C$1137, 3, FALSE)</f>
        <v/>
      </c>
      <c r="J660">
        <f>VLOOKUP('Needs Work&gt;5DB Units Comparison'!A660, 'DataMart Prod'!$A$2:$C$1137, 2, FALSE)</f>
        <v/>
      </c>
      <c r="K660">
        <f>VLOOKUP('Needs Work&gt;5DB Units Comparison'!A660, 'DataMart Prod'!$A$2:$C$1137, 3, FALSE)</f>
        <v/>
      </c>
      <c r="L660">
        <f>IF(AND(B660=D660, B660=F660, B660=H660, B660=J660), TRUE, FALSE)</f>
        <v/>
      </c>
      <c r="M660">
        <f>IF(C660=0, AND(E660=1, G660=1, I660=1, K660=1), AND(E660=0, G660=0, I660=0, K660=0))</f>
        <v/>
      </c>
    </row>
    <row r="661">
      <c r="A661" s="3">
        <f>'PALS Prod'!H662</f>
        <v/>
      </c>
      <c r="B661">
        <f>VLOOKUP(A661, 'PALS Prod'!$H$3:$J$863, 2, FALSE)</f>
        <v/>
      </c>
      <c r="C661">
        <f>VLOOKUP(A661, 'PALS Prod'!$H$3:$J$863, 3, FALSE)</f>
        <v/>
      </c>
      <c r="D661">
        <f>VLOOKUP('Needs Work&gt;5DB Units Comparison'!A661, 'CARA Test'!$A$2:$C$1137, 2, FALSE)</f>
        <v/>
      </c>
      <c r="E661">
        <f>VLOOKUP('Needs Work&gt;5DB Units Comparison'!A661, 'CARA Test'!$A$2:$C$1137, 3, FALSE)</f>
        <v/>
      </c>
      <c r="F661">
        <f>VLOOKUP('Needs Work&gt;5DB Units Comparison'!$A661, 'CARA Prod2'!$A$2:$C$1138, 2, FALSE)</f>
        <v/>
      </c>
      <c r="G661">
        <f>VLOOKUP('Needs Work&gt;5DB Units Comparison'!$A661, 'CARA Prod2'!$A$2:$C$1138, 3, FALSE)</f>
        <v/>
      </c>
      <c r="H661">
        <f>VLOOKUP('Needs Work&gt;5DB Units Comparison'!A661, 'DataMart Test'!$A$2:$C$1137, 2, FALSE)</f>
        <v/>
      </c>
      <c r="I661">
        <f>VLOOKUP('Needs Work&gt;5DB Units Comparison'!A661, 'DataMart Test'!$A$2:$C$1137, 3, FALSE)</f>
        <v/>
      </c>
      <c r="J661">
        <f>VLOOKUP('Needs Work&gt;5DB Units Comparison'!A661, 'DataMart Prod'!$A$2:$C$1137, 2, FALSE)</f>
        <v/>
      </c>
      <c r="K661">
        <f>VLOOKUP('Needs Work&gt;5DB Units Comparison'!A661, 'DataMart Prod'!$A$2:$C$1137, 3, FALSE)</f>
        <v/>
      </c>
      <c r="L661">
        <f>IF(AND(B661=D661, B661=F661, B661=H661, B661=J661), TRUE, FALSE)</f>
        <v/>
      </c>
      <c r="M661">
        <f>IF(C661=0, AND(E661=1, G661=1, I661=1, K661=1), AND(E661=0, G661=0, I661=0, K661=0))</f>
        <v/>
      </c>
    </row>
    <row r="662">
      <c r="A662" s="3">
        <f>'PALS Prod'!H663</f>
        <v/>
      </c>
      <c r="B662">
        <f>VLOOKUP(A662, 'PALS Prod'!$H$3:$J$863, 2, FALSE)</f>
        <v/>
      </c>
      <c r="C662">
        <f>VLOOKUP(A662, 'PALS Prod'!$H$3:$J$863, 3, FALSE)</f>
        <v/>
      </c>
      <c r="D662">
        <f>VLOOKUP('Needs Work&gt;5DB Units Comparison'!A662, 'CARA Test'!$A$2:$C$1137, 2, FALSE)</f>
        <v/>
      </c>
      <c r="E662">
        <f>VLOOKUP('Needs Work&gt;5DB Units Comparison'!A662, 'CARA Test'!$A$2:$C$1137, 3, FALSE)</f>
        <v/>
      </c>
      <c r="F662">
        <f>VLOOKUP('Needs Work&gt;5DB Units Comparison'!$A662, 'CARA Prod2'!$A$2:$C$1138, 2, FALSE)</f>
        <v/>
      </c>
      <c r="G662">
        <f>VLOOKUP('Needs Work&gt;5DB Units Comparison'!$A662, 'CARA Prod2'!$A$2:$C$1138, 3, FALSE)</f>
        <v/>
      </c>
      <c r="H662">
        <f>VLOOKUP('Needs Work&gt;5DB Units Comparison'!A662, 'DataMart Test'!$A$2:$C$1137, 2, FALSE)</f>
        <v/>
      </c>
      <c r="I662">
        <f>VLOOKUP('Needs Work&gt;5DB Units Comparison'!A662, 'DataMart Test'!$A$2:$C$1137, 3, FALSE)</f>
        <v/>
      </c>
      <c r="J662">
        <f>VLOOKUP('Needs Work&gt;5DB Units Comparison'!A662, 'DataMart Prod'!$A$2:$C$1137, 2, FALSE)</f>
        <v/>
      </c>
      <c r="K662">
        <f>VLOOKUP('Needs Work&gt;5DB Units Comparison'!A662, 'DataMart Prod'!$A$2:$C$1137, 3, FALSE)</f>
        <v/>
      </c>
      <c r="L662">
        <f>IF(AND(B662=D662, B662=F662, B662=H662, B662=J662), TRUE, FALSE)</f>
        <v/>
      </c>
      <c r="M662">
        <f>IF(C662=0, AND(E662=1, G662=1, I662=1, K662=1), AND(E662=0, G662=0, I662=0, K662=0))</f>
        <v/>
      </c>
    </row>
    <row r="663">
      <c r="A663" s="3">
        <f>'PALS Prod'!H664</f>
        <v/>
      </c>
      <c r="B663">
        <f>VLOOKUP(A663, 'PALS Prod'!$H$3:$J$863, 2, FALSE)</f>
        <v/>
      </c>
      <c r="C663">
        <f>VLOOKUP(A663, 'PALS Prod'!$H$3:$J$863, 3, FALSE)</f>
        <v/>
      </c>
      <c r="D663">
        <f>VLOOKUP('Needs Work&gt;5DB Units Comparison'!A663, 'CARA Test'!$A$2:$C$1137, 2, FALSE)</f>
        <v/>
      </c>
      <c r="E663">
        <f>VLOOKUP('Needs Work&gt;5DB Units Comparison'!A663, 'CARA Test'!$A$2:$C$1137, 3, FALSE)</f>
        <v/>
      </c>
      <c r="F663">
        <f>VLOOKUP('Needs Work&gt;5DB Units Comparison'!$A663, 'CARA Prod2'!$A$2:$C$1138, 2, FALSE)</f>
        <v/>
      </c>
      <c r="G663">
        <f>VLOOKUP('Needs Work&gt;5DB Units Comparison'!$A663, 'CARA Prod2'!$A$2:$C$1138, 3, FALSE)</f>
        <v/>
      </c>
      <c r="H663">
        <f>VLOOKUP('Needs Work&gt;5DB Units Comparison'!A663, 'DataMart Test'!$A$2:$C$1137, 2, FALSE)</f>
        <v/>
      </c>
      <c r="I663">
        <f>VLOOKUP('Needs Work&gt;5DB Units Comparison'!A663, 'DataMart Test'!$A$2:$C$1137, 3, FALSE)</f>
        <v/>
      </c>
      <c r="J663">
        <f>VLOOKUP('Needs Work&gt;5DB Units Comparison'!A663, 'DataMart Prod'!$A$2:$C$1137, 2, FALSE)</f>
        <v/>
      </c>
      <c r="K663">
        <f>VLOOKUP('Needs Work&gt;5DB Units Comparison'!A663, 'DataMart Prod'!$A$2:$C$1137, 3, FALSE)</f>
        <v/>
      </c>
      <c r="L663">
        <f>IF(AND(B663=D663, B663=F663, B663=H663, B663=J663), TRUE, FALSE)</f>
        <v/>
      </c>
      <c r="M663">
        <f>IF(C663=0, AND(E663=1, G663=1, I663=1, K663=1), AND(E663=0, G663=0, I663=0, K663=0))</f>
        <v/>
      </c>
    </row>
    <row r="664">
      <c r="A664" s="3">
        <f>'PALS Prod'!H665</f>
        <v/>
      </c>
      <c r="B664">
        <f>VLOOKUP(A664, 'PALS Prod'!$H$3:$J$863, 2, FALSE)</f>
        <v/>
      </c>
      <c r="C664">
        <f>VLOOKUP(A664, 'PALS Prod'!$H$3:$J$863, 3, FALSE)</f>
        <v/>
      </c>
      <c r="D664">
        <f>VLOOKUP('Needs Work&gt;5DB Units Comparison'!A664, 'CARA Test'!$A$2:$C$1137, 2, FALSE)</f>
        <v/>
      </c>
      <c r="E664">
        <f>VLOOKUP('Needs Work&gt;5DB Units Comparison'!A664, 'CARA Test'!$A$2:$C$1137, 3, FALSE)</f>
        <v/>
      </c>
      <c r="F664">
        <f>VLOOKUP('Needs Work&gt;5DB Units Comparison'!$A664, 'CARA Prod2'!$A$2:$C$1138, 2, FALSE)</f>
        <v/>
      </c>
      <c r="G664">
        <f>VLOOKUP('Needs Work&gt;5DB Units Comparison'!$A664, 'CARA Prod2'!$A$2:$C$1138, 3, FALSE)</f>
        <v/>
      </c>
      <c r="H664">
        <f>VLOOKUP('Needs Work&gt;5DB Units Comparison'!A664, 'DataMart Test'!$A$2:$C$1137, 2, FALSE)</f>
        <v/>
      </c>
      <c r="I664">
        <f>VLOOKUP('Needs Work&gt;5DB Units Comparison'!A664, 'DataMart Test'!$A$2:$C$1137, 3, FALSE)</f>
        <v/>
      </c>
      <c r="J664">
        <f>VLOOKUP('Needs Work&gt;5DB Units Comparison'!A664, 'DataMart Prod'!$A$2:$C$1137, 2, FALSE)</f>
        <v/>
      </c>
      <c r="K664">
        <f>VLOOKUP('Needs Work&gt;5DB Units Comparison'!A664, 'DataMart Prod'!$A$2:$C$1137, 3, FALSE)</f>
        <v/>
      </c>
      <c r="L664">
        <f>IF(AND(B664=D664, B664=F664, B664=H664, B664=J664), TRUE, FALSE)</f>
        <v/>
      </c>
      <c r="M664">
        <f>IF(C664=0, AND(E664=1, G664=1, I664=1, K664=1), AND(E664=0, G664=0, I664=0, K664=0))</f>
        <v/>
      </c>
    </row>
    <row r="665">
      <c r="A665" s="3">
        <f>'PALS Prod'!H666</f>
        <v/>
      </c>
      <c r="B665">
        <f>VLOOKUP(A665, 'PALS Prod'!$H$3:$J$863, 2, FALSE)</f>
        <v/>
      </c>
      <c r="C665">
        <f>VLOOKUP(A665, 'PALS Prod'!$H$3:$J$863, 3, FALSE)</f>
        <v/>
      </c>
      <c r="D665">
        <f>VLOOKUP('Needs Work&gt;5DB Units Comparison'!A665, 'CARA Test'!$A$2:$C$1137, 2, FALSE)</f>
        <v/>
      </c>
      <c r="E665">
        <f>VLOOKUP('Needs Work&gt;5DB Units Comparison'!A665, 'CARA Test'!$A$2:$C$1137, 3, FALSE)</f>
        <v/>
      </c>
      <c r="F665">
        <f>VLOOKUP('Needs Work&gt;5DB Units Comparison'!$A665, 'CARA Prod2'!$A$2:$C$1138, 2, FALSE)</f>
        <v/>
      </c>
      <c r="G665">
        <f>VLOOKUP('Needs Work&gt;5DB Units Comparison'!$A665, 'CARA Prod2'!$A$2:$C$1138, 3, FALSE)</f>
        <v/>
      </c>
      <c r="H665">
        <f>VLOOKUP('Needs Work&gt;5DB Units Comparison'!A665, 'DataMart Test'!$A$2:$C$1137, 2, FALSE)</f>
        <v/>
      </c>
      <c r="I665">
        <f>VLOOKUP('Needs Work&gt;5DB Units Comparison'!A665, 'DataMart Test'!$A$2:$C$1137, 3, FALSE)</f>
        <v/>
      </c>
      <c r="J665">
        <f>VLOOKUP('Needs Work&gt;5DB Units Comparison'!A665, 'DataMart Prod'!$A$2:$C$1137, 2, FALSE)</f>
        <v/>
      </c>
      <c r="K665">
        <f>VLOOKUP('Needs Work&gt;5DB Units Comparison'!A665, 'DataMart Prod'!$A$2:$C$1137, 3, FALSE)</f>
        <v/>
      </c>
      <c r="L665">
        <f>IF(AND(B665=D665, B665=F665, B665=H665, B665=J665), TRUE, FALSE)</f>
        <v/>
      </c>
      <c r="M665">
        <f>IF(C665=0, AND(E665=1, G665=1, I665=1, K665=1), AND(E665=0, G665=0, I665=0, K665=0))</f>
        <v/>
      </c>
    </row>
    <row r="666">
      <c r="A666" s="3">
        <f>'PALS Prod'!H667</f>
        <v/>
      </c>
      <c r="B666">
        <f>VLOOKUP(A666, 'PALS Prod'!$H$3:$J$863, 2, FALSE)</f>
        <v/>
      </c>
      <c r="C666">
        <f>VLOOKUP(A666, 'PALS Prod'!$H$3:$J$863, 3, FALSE)</f>
        <v/>
      </c>
      <c r="D666">
        <f>VLOOKUP('Needs Work&gt;5DB Units Comparison'!A666, 'CARA Test'!$A$2:$C$1137, 2, FALSE)</f>
        <v/>
      </c>
      <c r="E666">
        <f>VLOOKUP('Needs Work&gt;5DB Units Comparison'!A666, 'CARA Test'!$A$2:$C$1137, 3, FALSE)</f>
        <v/>
      </c>
      <c r="F666">
        <f>VLOOKUP('Needs Work&gt;5DB Units Comparison'!$A666, 'CARA Prod2'!$A$2:$C$1138, 2, FALSE)</f>
        <v/>
      </c>
      <c r="G666">
        <f>VLOOKUP('Needs Work&gt;5DB Units Comparison'!$A666, 'CARA Prod2'!$A$2:$C$1138, 3, FALSE)</f>
        <v/>
      </c>
      <c r="H666">
        <f>VLOOKUP('Needs Work&gt;5DB Units Comparison'!A666, 'DataMart Test'!$A$2:$C$1137, 2, FALSE)</f>
        <v/>
      </c>
      <c r="I666">
        <f>VLOOKUP('Needs Work&gt;5DB Units Comparison'!A666, 'DataMart Test'!$A$2:$C$1137, 3, FALSE)</f>
        <v/>
      </c>
      <c r="J666">
        <f>VLOOKUP('Needs Work&gt;5DB Units Comparison'!A666, 'DataMart Prod'!$A$2:$C$1137, 2, FALSE)</f>
        <v/>
      </c>
      <c r="K666">
        <f>VLOOKUP('Needs Work&gt;5DB Units Comparison'!A666, 'DataMart Prod'!$A$2:$C$1137, 3, FALSE)</f>
        <v/>
      </c>
      <c r="L666">
        <f>IF(AND(B666=D666, B666=F666, B666=H666, B666=J666), TRUE, FALSE)</f>
        <v/>
      </c>
      <c r="M666">
        <f>IF(C666=0, AND(E666=1, G666=1, I666=1, K666=1), AND(E666=0, G666=0, I666=0, K666=0))</f>
        <v/>
      </c>
    </row>
    <row r="667">
      <c r="A667" s="3">
        <f>'PALS Prod'!H668</f>
        <v/>
      </c>
      <c r="B667">
        <f>VLOOKUP(A667, 'PALS Prod'!$H$3:$J$863, 2, FALSE)</f>
        <v/>
      </c>
      <c r="C667">
        <f>VLOOKUP(A667, 'PALS Prod'!$H$3:$J$863, 3, FALSE)</f>
        <v/>
      </c>
      <c r="D667">
        <f>VLOOKUP('Needs Work&gt;5DB Units Comparison'!A667, 'CARA Test'!$A$2:$C$1137, 2, FALSE)</f>
        <v/>
      </c>
      <c r="E667">
        <f>VLOOKUP('Needs Work&gt;5DB Units Comparison'!A667, 'CARA Test'!$A$2:$C$1137, 3, FALSE)</f>
        <v/>
      </c>
      <c r="F667">
        <f>VLOOKUP('Needs Work&gt;5DB Units Comparison'!$A667, 'CARA Prod2'!$A$2:$C$1138, 2, FALSE)</f>
        <v/>
      </c>
      <c r="G667">
        <f>VLOOKUP('Needs Work&gt;5DB Units Comparison'!$A667, 'CARA Prod2'!$A$2:$C$1138, 3, FALSE)</f>
        <v/>
      </c>
      <c r="H667">
        <f>VLOOKUP('Needs Work&gt;5DB Units Comparison'!A667, 'DataMart Test'!$A$2:$C$1137, 2, FALSE)</f>
        <v/>
      </c>
      <c r="I667">
        <f>VLOOKUP('Needs Work&gt;5DB Units Comparison'!A667, 'DataMart Test'!$A$2:$C$1137, 3, FALSE)</f>
        <v/>
      </c>
      <c r="J667">
        <f>VLOOKUP('Needs Work&gt;5DB Units Comparison'!A667, 'DataMart Prod'!$A$2:$C$1137, 2, FALSE)</f>
        <v/>
      </c>
      <c r="K667">
        <f>VLOOKUP('Needs Work&gt;5DB Units Comparison'!A667, 'DataMart Prod'!$A$2:$C$1137, 3, FALSE)</f>
        <v/>
      </c>
      <c r="L667">
        <f>IF(AND(B667=D667, B667=F667, B667=H667, B667=J667), TRUE, FALSE)</f>
        <v/>
      </c>
      <c r="M667">
        <f>IF(C667=0, AND(E667=1, G667=1, I667=1, K667=1), AND(E667=0, G667=0, I667=0, K667=0))</f>
        <v/>
      </c>
    </row>
    <row r="668">
      <c r="A668" s="3">
        <f>'PALS Prod'!H669</f>
        <v/>
      </c>
      <c r="B668">
        <f>VLOOKUP(A668, 'PALS Prod'!$H$3:$J$863, 2, FALSE)</f>
        <v/>
      </c>
      <c r="C668">
        <f>VLOOKUP(A668, 'PALS Prod'!$H$3:$J$863, 3, FALSE)</f>
        <v/>
      </c>
      <c r="D668">
        <f>VLOOKUP('Needs Work&gt;5DB Units Comparison'!A668, 'CARA Test'!$A$2:$C$1137, 2, FALSE)</f>
        <v/>
      </c>
      <c r="E668">
        <f>VLOOKUP('Needs Work&gt;5DB Units Comparison'!A668, 'CARA Test'!$A$2:$C$1137, 3, FALSE)</f>
        <v/>
      </c>
      <c r="F668">
        <f>VLOOKUP('Needs Work&gt;5DB Units Comparison'!$A668, 'CARA Prod2'!$A$2:$C$1138, 2, FALSE)</f>
        <v/>
      </c>
      <c r="G668">
        <f>VLOOKUP('Needs Work&gt;5DB Units Comparison'!$A668, 'CARA Prod2'!$A$2:$C$1138, 3, FALSE)</f>
        <v/>
      </c>
      <c r="H668">
        <f>VLOOKUP('Needs Work&gt;5DB Units Comparison'!A668, 'DataMart Test'!$A$2:$C$1137, 2, FALSE)</f>
        <v/>
      </c>
      <c r="I668">
        <f>VLOOKUP('Needs Work&gt;5DB Units Comparison'!A668, 'DataMart Test'!$A$2:$C$1137, 3, FALSE)</f>
        <v/>
      </c>
      <c r="J668">
        <f>VLOOKUP('Needs Work&gt;5DB Units Comparison'!A668, 'DataMart Prod'!$A$2:$C$1137, 2, FALSE)</f>
        <v/>
      </c>
      <c r="K668">
        <f>VLOOKUP('Needs Work&gt;5DB Units Comparison'!A668, 'DataMart Prod'!$A$2:$C$1137, 3, FALSE)</f>
        <v/>
      </c>
      <c r="L668">
        <f>IF(AND(B668=D668, B668=F668, B668=H668, B668=J668), TRUE, FALSE)</f>
        <v/>
      </c>
      <c r="M668">
        <f>IF(C668=0, AND(E668=1, G668=1, I668=1, K668=1), AND(E668=0, G668=0, I668=0, K668=0))</f>
        <v/>
      </c>
    </row>
    <row r="669">
      <c r="A669" s="3">
        <f>'PALS Prod'!H670</f>
        <v/>
      </c>
      <c r="B669">
        <f>VLOOKUP(A669, 'PALS Prod'!$H$3:$J$863, 2, FALSE)</f>
        <v/>
      </c>
      <c r="C669">
        <f>VLOOKUP(A669, 'PALS Prod'!$H$3:$J$863, 3, FALSE)</f>
        <v/>
      </c>
      <c r="D669">
        <f>VLOOKUP('Needs Work&gt;5DB Units Comparison'!A669, 'CARA Test'!$A$2:$C$1137, 2, FALSE)</f>
        <v/>
      </c>
      <c r="E669">
        <f>VLOOKUP('Needs Work&gt;5DB Units Comparison'!A669, 'CARA Test'!$A$2:$C$1137, 3, FALSE)</f>
        <v/>
      </c>
      <c r="F669">
        <f>VLOOKUP('Needs Work&gt;5DB Units Comparison'!$A669, 'CARA Prod2'!$A$2:$C$1138, 2, FALSE)</f>
        <v/>
      </c>
      <c r="G669">
        <f>VLOOKUP('Needs Work&gt;5DB Units Comparison'!$A669, 'CARA Prod2'!$A$2:$C$1138, 3, FALSE)</f>
        <v/>
      </c>
      <c r="H669">
        <f>VLOOKUP('Needs Work&gt;5DB Units Comparison'!A669, 'DataMart Test'!$A$2:$C$1137, 2, FALSE)</f>
        <v/>
      </c>
      <c r="I669">
        <f>VLOOKUP('Needs Work&gt;5DB Units Comparison'!A669, 'DataMart Test'!$A$2:$C$1137, 3, FALSE)</f>
        <v/>
      </c>
      <c r="J669">
        <f>VLOOKUP('Needs Work&gt;5DB Units Comparison'!A669, 'DataMart Prod'!$A$2:$C$1137, 2, FALSE)</f>
        <v/>
      </c>
      <c r="K669">
        <f>VLOOKUP('Needs Work&gt;5DB Units Comparison'!A669, 'DataMart Prod'!$A$2:$C$1137, 3, FALSE)</f>
        <v/>
      </c>
      <c r="L669">
        <f>IF(AND(B669=D669, B669=F669, B669=H669, B669=J669), TRUE, FALSE)</f>
        <v/>
      </c>
      <c r="M669">
        <f>IF(C669=0, AND(E669=1, G669=1, I669=1, K669=1), AND(E669=0, G669=0, I669=0, K669=0))</f>
        <v/>
      </c>
    </row>
    <row r="670">
      <c r="A670" s="3">
        <f>'PALS Prod'!H671</f>
        <v/>
      </c>
      <c r="B670">
        <f>VLOOKUP(A670, 'PALS Prod'!$H$3:$J$863, 2, FALSE)</f>
        <v/>
      </c>
      <c r="C670">
        <f>VLOOKUP(A670, 'PALS Prod'!$H$3:$J$863, 3, FALSE)</f>
        <v/>
      </c>
      <c r="D670">
        <f>VLOOKUP('Needs Work&gt;5DB Units Comparison'!A670, 'CARA Test'!$A$2:$C$1137, 2, FALSE)</f>
        <v/>
      </c>
      <c r="E670">
        <f>VLOOKUP('Needs Work&gt;5DB Units Comparison'!A670, 'CARA Test'!$A$2:$C$1137, 3, FALSE)</f>
        <v/>
      </c>
      <c r="F670">
        <f>VLOOKUP('Needs Work&gt;5DB Units Comparison'!$A670, 'CARA Prod2'!$A$2:$C$1138, 2, FALSE)</f>
        <v/>
      </c>
      <c r="G670">
        <f>VLOOKUP('Needs Work&gt;5DB Units Comparison'!$A670, 'CARA Prod2'!$A$2:$C$1138, 3, FALSE)</f>
        <v/>
      </c>
      <c r="H670">
        <f>VLOOKUP('Needs Work&gt;5DB Units Comparison'!A670, 'DataMart Test'!$A$2:$C$1137, 2, FALSE)</f>
        <v/>
      </c>
      <c r="I670">
        <f>VLOOKUP('Needs Work&gt;5DB Units Comparison'!A670, 'DataMart Test'!$A$2:$C$1137, 3, FALSE)</f>
        <v/>
      </c>
      <c r="J670">
        <f>VLOOKUP('Needs Work&gt;5DB Units Comparison'!A670, 'DataMart Prod'!$A$2:$C$1137, 2, FALSE)</f>
        <v/>
      </c>
      <c r="K670">
        <f>VLOOKUP('Needs Work&gt;5DB Units Comparison'!A670, 'DataMart Prod'!$A$2:$C$1137, 3, FALSE)</f>
        <v/>
      </c>
      <c r="L670">
        <f>IF(AND(B670=D670, B670=F670, B670=H670, B670=J670), TRUE, FALSE)</f>
        <v/>
      </c>
      <c r="M670">
        <f>IF(C670=0, AND(E670=1, G670=1, I670=1, K670=1), AND(E670=0, G670=0, I670=0, K670=0))</f>
        <v/>
      </c>
    </row>
    <row r="671">
      <c r="A671" s="3">
        <f>'PALS Prod'!H672</f>
        <v/>
      </c>
      <c r="B671">
        <f>VLOOKUP(A671, 'PALS Prod'!$H$3:$J$863, 2, FALSE)</f>
        <v/>
      </c>
      <c r="C671">
        <f>VLOOKUP(A671, 'PALS Prod'!$H$3:$J$863, 3, FALSE)</f>
        <v/>
      </c>
      <c r="D671">
        <f>VLOOKUP('Needs Work&gt;5DB Units Comparison'!A671, 'CARA Test'!$A$2:$C$1137, 2, FALSE)</f>
        <v/>
      </c>
      <c r="E671">
        <f>VLOOKUP('Needs Work&gt;5DB Units Comparison'!A671, 'CARA Test'!$A$2:$C$1137, 3, FALSE)</f>
        <v/>
      </c>
      <c r="F671">
        <f>VLOOKUP('Needs Work&gt;5DB Units Comparison'!$A671, 'CARA Prod2'!$A$2:$C$1138, 2, FALSE)</f>
        <v/>
      </c>
      <c r="G671">
        <f>VLOOKUP('Needs Work&gt;5DB Units Comparison'!$A671, 'CARA Prod2'!$A$2:$C$1138, 3, FALSE)</f>
        <v/>
      </c>
      <c r="H671">
        <f>VLOOKUP('Needs Work&gt;5DB Units Comparison'!A671, 'DataMart Test'!$A$2:$C$1137, 2, FALSE)</f>
        <v/>
      </c>
      <c r="I671">
        <f>VLOOKUP('Needs Work&gt;5DB Units Comparison'!A671, 'DataMart Test'!$A$2:$C$1137, 3, FALSE)</f>
        <v/>
      </c>
      <c r="J671">
        <f>VLOOKUP('Needs Work&gt;5DB Units Comparison'!A671, 'DataMart Prod'!$A$2:$C$1137, 2, FALSE)</f>
        <v/>
      </c>
      <c r="K671">
        <f>VLOOKUP('Needs Work&gt;5DB Units Comparison'!A671, 'DataMart Prod'!$A$2:$C$1137, 3, FALSE)</f>
        <v/>
      </c>
      <c r="L671">
        <f>IF(AND(B671=D671, B671=F671, B671=H671, B671=J671), TRUE, FALSE)</f>
        <v/>
      </c>
      <c r="M671">
        <f>IF(C671=0, AND(E671=1, G671=1, I671=1, K671=1), AND(E671=0, G671=0, I671=0, K671=0))</f>
        <v/>
      </c>
    </row>
    <row r="672">
      <c r="A672" s="3">
        <f>'PALS Prod'!H673</f>
        <v/>
      </c>
      <c r="B672">
        <f>VLOOKUP(A672, 'PALS Prod'!$H$3:$J$863, 2, FALSE)</f>
        <v/>
      </c>
      <c r="C672">
        <f>VLOOKUP(A672, 'PALS Prod'!$H$3:$J$863, 3, FALSE)</f>
        <v/>
      </c>
      <c r="D672">
        <f>VLOOKUP('Needs Work&gt;5DB Units Comparison'!A672, 'CARA Test'!$A$2:$C$1137, 2, FALSE)</f>
        <v/>
      </c>
      <c r="E672">
        <f>VLOOKUP('Needs Work&gt;5DB Units Comparison'!A672, 'CARA Test'!$A$2:$C$1137, 3, FALSE)</f>
        <v/>
      </c>
      <c r="F672">
        <f>VLOOKUP('Needs Work&gt;5DB Units Comparison'!$A672, 'CARA Prod2'!$A$2:$C$1138, 2, FALSE)</f>
        <v/>
      </c>
      <c r="G672">
        <f>VLOOKUP('Needs Work&gt;5DB Units Comparison'!$A672, 'CARA Prod2'!$A$2:$C$1138, 3, FALSE)</f>
        <v/>
      </c>
      <c r="H672">
        <f>VLOOKUP('Needs Work&gt;5DB Units Comparison'!A672, 'DataMart Test'!$A$2:$C$1137, 2, FALSE)</f>
        <v/>
      </c>
      <c r="I672">
        <f>VLOOKUP('Needs Work&gt;5DB Units Comparison'!A672, 'DataMart Test'!$A$2:$C$1137, 3, FALSE)</f>
        <v/>
      </c>
      <c r="J672">
        <f>VLOOKUP('Needs Work&gt;5DB Units Comparison'!A672, 'DataMart Prod'!$A$2:$C$1137, 2, FALSE)</f>
        <v/>
      </c>
      <c r="K672">
        <f>VLOOKUP('Needs Work&gt;5DB Units Comparison'!A672, 'DataMart Prod'!$A$2:$C$1137, 3, FALSE)</f>
        <v/>
      </c>
      <c r="L672">
        <f>IF(AND(B672=D672, B672=F672, B672=H672, B672=J672), TRUE, FALSE)</f>
        <v/>
      </c>
      <c r="M672">
        <f>IF(C672=0, AND(E672=1, G672=1, I672=1, K672=1), AND(E672=0, G672=0, I672=0, K672=0))</f>
        <v/>
      </c>
    </row>
    <row r="673">
      <c r="A673" s="3">
        <f>'PALS Prod'!H674</f>
        <v/>
      </c>
      <c r="B673">
        <f>VLOOKUP(A673, 'PALS Prod'!$H$3:$J$863, 2, FALSE)</f>
        <v/>
      </c>
      <c r="C673">
        <f>VLOOKUP(A673, 'PALS Prod'!$H$3:$J$863, 3, FALSE)</f>
        <v/>
      </c>
      <c r="D673">
        <f>VLOOKUP('Needs Work&gt;5DB Units Comparison'!A673, 'CARA Test'!$A$2:$C$1137, 2, FALSE)</f>
        <v/>
      </c>
      <c r="E673">
        <f>VLOOKUP('Needs Work&gt;5DB Units Comparison'!A673, 'CARA Test'!$A$2:$C$1137, 3, FALSE)</f>
        <v/>
      </c>
      <c r="F673">
        <f>VLOOKUP('Needs Work&gt;5DB Units Comparison'!$A673, 'CARA Prod2'!$A$2:$C$1138, 2, FALSE)</f>
        <v/>
      </c>
      <c r="G673">
        <f>VLOOKUP('Needs Work&gt;5DB Units Comparison'!$A673, 'CARA Prod2'!$A$2:$C$1138, 3, FALSE)</f>
        <v/>
      </c>
      <c r="H673">
        <f>VLOOKUP('Needs Work&gt;5DB Units Comparison'!A673, 'DataMart Test'!$A$2:$C$1137, 2, FALSE)</f>
        <v/>
      </c>
      <c r="I673">
        <f>VLOOKUP('Needs Work&gt;5DB Units Comparison'!A673, 'DataMart Test'!$A$2:$C$1137, 3, FALSE)</f>
        <v/>
      </c>
      <c r="J673">
        <f>VLOOKUP('Needs Work&gt;5DB Units Comparison'!A673, 'DataMart Prod'!$A$2:$C$1137, 2, FALSE)</f>
        <v/>
      </c>
      <c r="K673">
        <f>VLOOKUP('Needs Work&gt;5DB Units Comparison'!A673, 'DataMart Prod'!$A$2:$C$1137, 3, FALSE)</f>
        <v/>
      </c>
      <c r="L673">
        <f>IF(AND(B673=D673, B673=F673, B673=H673, B673=J673), TRUE, FALSE)</f>
        <v/>
      </c>
      <c r="M673">
        <f>IF(C673=0, AND(E673=1, G673=1, I673=1, K673=1), AND(E673=0, G673=0, I673=0, K673=0))</f>
        <v/>
      </c>
    </row>
    <row r="674">
      <c r="A674" s="3">
        <f>'PALS Prod'!H675</f>
        <v/>
      </c>
      <c r="B674">
        <f>VLOOKUP(A674, 'PALS Prod'!$H$3:$J$863, 2, FALSE)</f>
        <v/>
      </c>
      <c r="C674">
        <f>VLOOKUP(A674, 'PALS Prod'!$H$3:$J$863, 3, FALSE)</f>
        <v/>
      </c>
      <c r="D674">
        <f>VLOOKUP('Needs Work&gt;5DB Units Comparison'!A674, 'CARA Test'!$A$2:$C$1137, 2, FALSE)</f>
        <v/>
      </c>
      <c r="E674">
        <f>VLOOKUP('Needs Work&gt;5DB Units Comparison'!A674, 'CARA Test'!$A$2:$C$1137, 3, FALSE)</f>
        <v/>
      </c>
      <c r="F674">
        <f>VLOOKUP('Needs Work&gt;5DB Units Comparison'!$A674, 'CARA Prod2'!$A$2:$C$1138, 2, FALSE)</f>
        <v/>
      </c>
      <c r="G674">
        <f>VLOOKUP('Needs Work&gt;5DB Units Comparison'!$A674, 'CARA Prod2'!$A$2:$C$1138, 3, FALSE)</f>
        <v/>
      </c>
      <c r="H674">
        <f>VLOOKUP('Needs Work&gt;5DB Units Comparison'!A674, 'DataMart Test'!$A$2:$C$1137, 2, FALSE)</f>
        <v/>
      </c>
      <c r="I674">
        <f>VLOOKUP('Needs Work&gt;5DB Units Comparison'!A674, 'DataMart Test'!$A$2:$C$1137, 3, FALSE)</f>
        <v/>
      </c>
      <c r="J674">
        <f>VLOOKUP('Needs Work&gt;5DB Units Comparison'!A674, 'DataMart Prod'!$A$2:$C$1137, 2, FALSE)</f>
        <v/>
      </c>
      <c r="K674">
        <f>VLOOKUP('Needs Work&gt;5DB Units Comparison'!A674, 'DataMart Prod'!$A$2:$C$1137, 3, FALSE)</f>
        <v/>
      </c>
      <c r="L674">
        <f>IF(AND(B674=D674, B674=F674, B674=H674, B674=J674), TRUE, FALSE)</f>
        <v/>
      </c>
      <c r="M674">
        <f>IF(C674=0, AND(E674=1, G674=1, I674=1, K674=1), AND(E674=0, G674=0, I674=0, K674=0))</f>
        <v/>
      </c>
    </row>
    <row r="675">
      <c r="A675" s="3">
        <f>'PALS Prod'!H676</f>
        <v/>
      </c>
      <c r="B675">
        <f>VLOOKUP(A675, 'PALS Prod'!$H$3:$J$863, 2, FALSE)</f>
        <v/>
      </c>
      <c r="C675">
        <f>VLOOKUP(A675, 'PALS Prod'!$H$3:$J$863, 3, FALSE)</f>
        <v/>
      </c>
      <c r="D675">
        <f>VLOOKUP('Needs Work&gt;5DB Units Comparison'!A675, 'CARA Test'!$A$2:$C$1137, 2, FALSE)</f>
        <v/>
      </c>
      <c r="E675">
        <f>VLOOKUP('Needs Work&gt;5DB Units Comparison'!A675, 'CARA Test'!$A$2:$C$1137, 3, FALSE)</f>
        <v/>
      </c>
      <c r="F675">
        <f>VLOOKUP('Needs Work&gt;5DB Units Comparison'!$A675, 'CARA Prod2'!$A$2:$C$1138, 2, FALSE)</f>
        <v/>
      </c>
      <c r="G675">
        <f>VLOOKUP('Needs Work&gt;5DB Units Comparison'!$A675, 'CARA Prod2'!$A$2:$C$1138, 3, FALSE)</f>
        <v/>
      </c>
      <c r="H675">
        <f>VLOOKUP('Needs Work&gt;5DB Units Comparison'!A675, 'DataMart Test'!$A$2:$C$1137, 2, FALSE)</f>
        <v/>
      </c>
      <c r="I675">
        <f>VLOOKUP('Needs Work&gt;5DB Units Comparison'!A675, 'DataMart Test'!$A$2:$C$1137, 3, FALSE)</f>
        <v/>
      </c>
      <c r="J675">
        <f>VLOOKUP('Needs Work&gt;5DB Units Comparison'!A675, 'DataMart Prod'!$A$2:$C$1137, 2, FALSE)</f>
        <v/>
      </c>
      <c r="K675">
        <f>VLOOKUP('Needs Work&gt;5DB Units Comparison'!A675, 'DataMart Prod'!$A$2:$C$1137, 3, FALSE)</f>
        <v/>
      </c>
      <c r="L675">
        <f>IF(AND(B675=D675, B675=F675, B675=H675, B675=J675), TRUE, FALSE)</f>
        <v/>
      </c>
      <c r="M675">
        <f>IF(C675=0, AND(E675=1, G675=1, I675=1, K675=1), AND(E675=0, G675=0, I675=0, K675=0))</f>
        <v/>
      </c>
    </row>
    <row r="676">
      <c r="A676" s="3">
        <f>'PALS Prod'!H677</f>
        <v/>
      </c>
      <c r="B676">
        <f>VLOOKUP(A676, 'PALS Prod'!$H$3:$J$863, 2, FALSE)</f>
        <v/>
      </c>
      <c r="C676">
        <f>VLOOKUP(A676, 'PALS Prod'!$H$3:$J$863, 3, FALSE)</f>
        <v/>
      </c>
      <c r="D676">
        <f>VLOOKUP('Needs Work&gt;5DB Units Comparison'!A676, 'CARA Test'!$A$2:$C$1137, 2, FALSE)</f>
        <v/>
      </c>
      <c r="E676">
        <f>VLOOKUP('Needs Work&gt;5DB Units Comparison'!A676, 'CARA Test'!$A$2:$C$1137, 3, FALSE)</f>
        <v/>
      </c>
      <c r="F676">
        <f>VLOOKUP('Needs Work&gt;5DB Units Comparison'!$A676, 'CARA Prod2'!$A$2:$C$1138, 2, FALSE)</f>
        <v/>
      </c>
      <c r="G676">
        <f>VLOOKUP('Needs Work&gt;5DB Units Comparison'!$A676, 'CARA Prod2'!$A$2:$C$1138, 3, FALSE)</f>
        <v/>
      </c>
      <c r="H676">
        <f>VLOOKUP('Needs Work&gt;5DB Units Comparison'!A676, 'DataMart Test'!$A$2:$C$1137, 2, FALSE)</f>
        <v/>
      </c>
      <c r="I676">
        <f>VLOOKUP('Needs Work&gt;5DB Units Comparison'!A676, 'DataMart Test'!$A$2:$C$1137, 3, FALSE)</f>
        <v/>
      </c>
      <c r="J676">
        <f>VLOOKUP('Needs Work&gt;5DB Units Comparison'!A676, 'DataMart Prod'!$A$2:$C$1137, 2, FALSE)</f>
        <v/>
      </c>
      <c r="K676">
        <f>VLOOKUP('Needs Work&gt;5DB Units Comparison'!A676, 'DataMart Prod'!$A$2:$C$1137, 3, FALSE)</f>
        <v/>
      </c>
      <c r="L676">
        <f>IF(AND(B676=D676, B676=F676, B676=H676, B676=J676), TRUE, FALSE)</f>
        <v/>
      </c>
      <c r="M676">
        <f>IF(C676=0, AND(E676=1, G676=1, I676=1, K676=1), AND(E676=0, G676=0, I676=0, K676=0))</f>
        <v/>
      </c>
    </row>
    <row r="677">
      <c r="A677" s="3">
        <f>'PALS Prod'!H678</f>
        <v/>
      </c>
      <c r="B677">
        <f>VLOOKUP(A677, 'PALS Prod'!$H$3:$J$863, 2, FALSE)</f>
        <v/>
      </c>
      <c r="C677">
        <f>VLOOKUP(A677, 'PALS Prod'!$H$3:$J$863, 3, FALSE)</f>
        <v/>
      </c>
      <c r="D677">
        <f>VLOOKUP('Needs Work&gt;5DB Units Comparison'!A677, 'CARA Test'!$A$2:$C$1137, 2, FALSE)</f>
        <v/>
      </c>
      <c r="E677">
        <f>VLOOKUP('Needs Work&gt;5DB Units Comparison'!A677, 'CARA Test'!$A$2:$C$1137, 3, FALSE)</f>
        <v/>
      </c>
      <c r="F677">
        <f>VLOOKUP('Needs Work&gt;5DB Units Comparison'!$A677, 'CARA Prod2'!$A$2:$C$1138, 2, FALSE)</f>
        <v/>
      </c>
      <c r="G677">
        <f>VLOOKUP('Needs Work&gt;5DB Units Comparison'!$A677, 'CARA Prod2'!$A$2:$C$1138, 3, FALSE)</f>
        <v/>
      </c>
      <c r="H677">
        <f>VLOOKUP('Needs Work&gt;5DB Units Comparison'!A677, 'DataMart Test'!$A$2:$C$1137, 2, FALSE)</f>
        <v/>
      </c>
      <c r="I677">
        <f>VLOOKUP('Needs Work&gt;5DB Units Comparison'!A677, 'DataMart Test'!$A$2:$C$1137, 3, FALSE)</f>
        <v/>
      </c>
      <c r="J677">
        <f>VLOOKUP('Needs Work&gt;5DB Units Comparison'!A677, 'DataMart Prod'!$A$2:$C$1137, 2, FALSE)</f>
        <v/>
      </c>
      <c r="K677">
        <f>VLOOKUP('Needs Work&gt;5DB Units Comparison'!A677, 'DataMart Prod'!$A$2:$C$1137, 3, FALSE)</f>
        <v/>
      </c>
      <c r="L677">
        <f>IF(AND(B677=D677, B677=F677, B677=H677, B677=J677), TRUE, FALSE)</f>
        <v/>
      </c>
      <c r="M677">
        <f>IF(C677=0, AND(E677=1, G677=1, I677=1, K677=1), AND(E677=0, G677=0, I677=0, K677=0))</f>
        <v/>
      </c>
    </row>
    <row r="678">
      <c r="A678" s="3">
        <f>'PALS Prod'!H679</f>
        <v/>
      </c>
      <c r="B678">
        <f>VLOOKUP(A678, 'PALS Prod'!$H$3:$J$863, 2, FALSE)</f>
        <v/>
      </c>
      <c r="C678">
        <f>VLOOKUP(A678, 'PALS Prod'!$H$3:$J$863, 3, FALSE)</f>
        <v/>
      </c>
      <c r="D678">
        <f>VLOOKUP('Needs Work&gt;5DB Units Comparison'!A678, 'CARA Test'!$A$2:$C$1137, 2, FALSE)</f>
        <v/>
      </c>
      <c r="E678">
        <f>VLOOKUP('Needs Work&gt;5DB Units Comparison'!A678, 'CARA Test'!$A$2:$C$1137, 3, FALSE)</f>
        <v/>
      </c>
      <c r="F678">
        <f>VLOOKUP('Needs Work&gt;5DB Units Comparison'!$A678, 'CARA Prod2'!$A$2:$C$1138, 2, FALSE)</f>
        <v/>
      </c>
      <c r="G678">
        <f>VLOOKUP('Needs Work&gt;5DB Units Comparison'!$A678, 'CARA Prod2'!$A$2:$C$1138, 3, FALSE)</f>
        <v/>
      </c>
      <c r="H678">
        <f>VLOOKUP('Needs Work&gt;5DB Units Comparison'!A678, 'DataMart Test'!$A$2:$C$1137, 2, FALSE)</f>
        <v/>
      </c>
      <c r="I678">
        <f>VLOOKUP('Needs Work&gt;5DB Units Comparison'!A678, 'DataMart Test'!$A$2:$C$1137, 3, FALSE)</f>
        <v/>
      </c>
      <c r="J678">
        <f>VLOOKUP('Needs Work&gt;5DB Units Comparison'!A678, 'DataMart Prod'!$A$2:$C$1137, 2, FALSE)</f>
        <v/>
      </c>
      <c r="K678">
        <f>VLOOKUP('Needs Work&gt;5DB Units Comparison'!A678, 'DataMart Prod'!$A$2:$C$1137, 3, FALSE)</f>
        <v/>
      </c>
      <c r="L678">
        <f>IF(AND(B678=D678, B678=F678, B678=H678, B678=J678), TRUE, FALSE)</f>
        <v/>
      </c>
      <c r="M678">
        <f>IF(C678=0, AND(E678=1, G678=1, I678=1, K678=1), AND(E678=0, G678=0, I678=0, K678=0))</f>
        <v/>
      </c>
    </row>
    <row r="679">
      <c r="A679" s="3">
        <f>'PALS Prod'!H680</f>
        <v/>
      </c>
      <c r="B679">
        <f>VLOOKUP(A679, 'PALS Prod'!$H$3:$J$863, 2, FALSE)</f>
        <v/>
      </c>
      <c r="C679">
        <f>VLOOKUP(A679, 'PALS Prod'!$H$3:$J$863, 3, FALSE)</f>
        <v/>
      </c>
      <c r="D679">
        <f>VLOOKUP('Needs Work&gt;5DB Units Comparison'!A679, 'CARA Test'!$A$2:$C$1137, 2, FALSE)</f>
        <v/>
      </c>
      <c r="E679">
        <f>VLOOKUP('Needs Work&gt;5DB Units Comparison'!A679, 'CARA Test'!$A$2:$C$1137, 3, FALSE)</f>
        <v/>
      </c>
      <c r="F679">
        <f>VLOOKUP('Needs Work&gt;5DB Units Comparison'!$A679, 'CARA Prod2'!$A$2:$C$1138, 2, FALSE)</f>
        <v/>
      </c>
      <c r="G679">
        <f>VLOOKUP('Needs Work&gt;5DB Units Comparison'!$A679, 'CARA Prod2'!$A$2:$C$1138, 3, FALSE)</f>
        <v/>
      </c>
      <c r="H679">
        <f>VLOOKUP('Needs Work&gt;5DB Units Comparison'!A679, 'DataMart Test'!$A$2:$C$1137, 2, FALSE)</f>
        <v/>
      </c>
      <c r="I679">
        <f>VLOOKUP('Needs Work&gt;5DB Units Comparison'!A679, 'DataMart Test'!$A$2:$C$1137, 3, FALSE)</f>
        <v/>
      </c>
      <c r="J679">
        <f>VLOOKUP('Needs Work&gt;5DB Units Comparison'!A679, 'DataMart Prod'!$A$2:$C$1137, 2, FALSE)</f>
        <v/>
      </c>
      <c r="K679">
        <f>VLOOKUP('Needs Work&gt;5DB Units Comparison'!A679, 'DataMart Prod'!$A$2:$C$1137, 3, FALSE)</f>
        <v/>
      </c>
      <c r="L679">
        <f>IF(AND(B679=D679, B679=F679, B679=H679, B679=J679), TRUE, FALSE)</f>
        <v/>
      </c>
      <c r="M679">
        <f>IF(C679=0, AND(E679=1, G679=1, I679=1, K679=1), AND(E679=0, G679=0, I679=0, K679=0))</f>
        <v/>
      </c>
    </row>
    <row r="680">
      <c r="A680" s="3">
        <f>'PALS Prod'!H681</f>
        <v/>
      </c>
      <c r="B680">
        <f>VLOOKUP(A680, 'PALS Prod'!$H$3:$J$863, 2, FALSE)</f>
        <v/>
      </c>
      <c r="C680">
        <f>VLOOKUP(A680, 'PALS Prod'!$H$3:$J$863, 3, FALSE)</f>
        <v/>
      </c>
      <c r="D680">
        <f>VLOOKUP('Needs Work&gt;5DB Units Comparison'!A680, 'CARA Test'!$A$2:$C$1137, 2, FALSE)</f>
        <v/>
      </c>
      <c r="E680">
        <f>VLOOKUP('Needs Work&gt;5DB Units Comparison'!A680, 'CARA Test'!$A$2:$C$1137, 3, FALSE)</f>
        <v/>
      </c>
      <c r="F680">
        <f>VLOOKUP('Needs Work&gt;5DB Units Comparison'!$A680, 'CARA Prod2'!$A$2:$C$1138, 2, FALSE)</f>
        <v/>
      </c>
      <c r="G680">
        <f>VLOOKUP('Needs Work&gt;5DB Units Comparison'!$A680, 'CARA Prod2'!$A$2:$C$1138, 3, FALSE)</f>
        <v/>
      </c>
      <c r="H680">
        <f>VLOOKUP('Needs Work&gt;5DB Units Comparison'!A680, 'DataMart Test'!$A$2:$C$1137, 2, FALSE)</f>
        <v/>
      </c>
      <c r="I680">
        <f>VLOOKUP('Needs Work&gt;5DB Units Comparison'!A680, 'DataMart Test'!$A$2:$C$1137, 3, FALSE)</f>
        <v/>
      </c>
      <c r="J680">
        <f>VLOOKUP('Needs Work&gt;5DB Units Comparison'!A680, 'DataMart Prod'!$A$2:$C$1137, 2, FALSE)</f>
        <v/>
      </c>
      <c r="K680">
        <f>VLOOKUP('Needs Work&gt;5DB Units Comparison'!A680, 'DataMart Prod'!$A$2:$C$1137, 3, FALSE)</f>
        <v/>
      </c>
      <c r="L680">
        <f>IF(AND(B680=D680, B680=F680, B680=H680, B680=J680), TRUE, FALSE)</f>
        <v/>
      </c>
      <c r="M680">
        <f>IF(C680=0, AND(E680=1, G680=1, I680=1, K680=1), AND(E680=0, G680=0, I680=0, K680=0))</f>
        <v/>
      </c>
    </row>
    <row r="681">
      <c r="A681" s="3">
        <f>'PALS Prod'!H682</f>
        <v/>
      </c>
      <c r="B681">
        <f>VLOOKUP(A681, 'PALS Prod'!$H$3:$J$863, 2, FALSE)</f>
        <v/>
      </c>
      <c r="C681">
        <f>VLOOKUP(A681, 'PALS Prod'!$H$3:$J$863, 3, FALSE)</f>
        <v/>
      </c>
      <c r="D681">
        <f>VLOOKUP('Needs Work&gt;5DB Units Comparison'!A681, 'CARA Test'!$A$2:$C$1137, 2, FALSE)</f>
        <v/>
      </c>
      <c r="E681">
        <f>VLOOKUP('Needs Work&gt;5DB Units Comparison'!A681, 'CARA Test'!$A$2:$C$1137, 3, FALSE)</f>
        <v/>
      </c>
      <c r="F681">
        <f>VLOOKUP('Needs Work&gt;5DB Units Comparison'!$A681, 'CARA Prod2'!$A$2:$C$1138, 2, FALSE)</f>
        <v/>
      </c>
      <c r="G681">
        <f>VLOOKUP('Needs Work&gt;5DB Units Comparison'!$A681, 'CARA Prod2'!$A$2:$C$1138, 3, FALSE)</f>
        <v/>
      </c>
      <c r="H681">
        <f>VLOOKUP('Needs Work&gt;5DB Units Comparison'!A681, 'DataMart Test'!$A$2:$C$1137, 2, FALSE)</f>
        <v/>
      </c>
      <c r="I681">
        <f>VLOOKUP('Needs Work&gt;5DB Units Comparison'!A681, 'DataMart Test'!$A$2:$C$1137, 3, FALSE)</f>
        <v/>
      </c>
      <c r="J681">
        <f>VLOOKUP('Needs Work&gt;5DB Units Comparison'!A681, 'DataMart Prod'!$A$2:$C$1137, 2, FALSE)</f>
        <v/>
      </c>
      <c r="K681">
        <f>VLOOKUP('Needs Work&gt;5DB Units Comparison'!A681, 'DataMart Prod'!$A$2:$C$1137, 3, FALSE)</f>
        <v/>
      </c>
      <c r="L681">
        <f>IF(AND(B681=D681, B681=F681, B681=H681, B681=J681), TRUE, FALSE)</f>
        <v/>
      </c>
      <c r="M681">
        <f>IF(C681=0, AND(E681=1, G681=1, I681=1, K681=1), AND(E681=0, G681=0, I681=0, K681=0))</f>
        <v/>
      </c>
    </row>
    <row r="682">
      <c r="A682" s="3">
        <f>'PALS Prod'!H683</f>
        <v/>
      </c>
      <c r="B682">
        <f>VLOOKUP(A682, 'PALS Prod'!$H$3:$J$863, 2, FALSE)</f>
        <v/>
      </c>
      <c r="C682">
        <f>VLOOKUP(A682, 'PALS Prod'!$H$3:$J$863, 3, FALSE)</f>
        <v/>
      </c>
      <c r="D682">
        <f>VLOOKUP('Needs Work&gt;5DB Units Comparison'!A682, 'CARA Test'!$A$2:$C$1137, 2, FALSE)</f>
        <v/>
      </c>
      <c r="E682">
        <f>VLOOKUP('Needs Work&gt;5DB Units Comparison'!A682, 'CARA Test'!$A$2:$C$1137, 3, FALSE)</f>
        <v/>
      </c>
      <c r="F682">
        <f>VLOOKUP('Needs Work&gt;5DB Units Comparison'!$A682, 'CARA Prod2'!$A$2:$C$1138, 2, FALSE)</f>
        <v/>
      </c>
      <c r="G682">
        <f>VLOOKUP('Needs Work&gt;5DB Units Comparison'!$A682, 'CARA Prod2'!$A$2:$C$1138, 3, FALSE)</f>
        <v/>
      </c>
      <c r="H682">
        <f>VLOOKUP('Needs Work&gt;5DB Units Comparison'!A682, 'DataMart Test'!$A$2:$C$1137, 2, FALSE)</f>
        <v/>
      </c>
      <c r="I682">
        <f>VLOOKUP('Needs Work&gt;5DB Units Comparison'!A682, 'DataMart Test'!$A$2:$C$1137, 3, FALSE)</f>
        <v/>
      </c>
      <c r="J682">
        <f>VLOOKUP('Needs Work&gt;5DB Units Comparison'!A682, 'DataMart Prod'!$A$2:$C$1137, 2, FALSE)</f>
        <v/>
      </c>
      <c r="K682">
        <f>VLOOKUP('Needs Work&gt;5DB Units Comparison'!A682, 'DataMart Prod'!$A$2:$C$1137, 3, FALSE)</f>
        <v/>
      </c>
      <c r="L682">
        <f>IF(AND(B682=D682, B682=F682, B682=H682, B682=J682), TRUE, FALSE)</f>
        <v/>
      </c>
      <c r="M682">
        <f>IF(C682=0, AND(E682=1, G682=1, I682=1, K682=1), AND(E682=0, G682=0, I682=0, K682=0))</f>
        <v/>
      </c>
    </row>
    <row r="683">
      <c r="A683" s="3">
        <f>'PALS Prod'!H684</f>
        <v/>
      </c>
      <c r="B683">
        <f>VLOOKUP(A683, 'PALS Prod'!$H$3:$J$863, 2, FALSE)</f>
        <v/>
      </c>
      <c r="C683">
        <f>VLOOKUP(A683, 'PALS Prod'!$H$3:$J$863, 3, FALSE)</f>
        <v/>
      </c>
      <c r="D683">
        <f>VLOOKUP('Needs Work&gt;5DB Units Comparison'!A683, 'CARA Test'!$A$2:$C$1137, 2, FALSE)</f>
        <v/>
      </c>
      <c r="E683">
        <f>VLOOKUP('Needs Work&gt;5DB Units Comparison'!A683, 'CARA Test'!$A$2:$C$1137, 3, FALSE)</f>
        <v/>
      </c>
      <c r="F683">
        <f>VLOOKUP('Needs Work&gt;5DB Units Comparison'!$A683, 'CARA Prod2'!$A$2:$C$1138, 2, FALSE)</f>
        <v/>
      </c>
      <c r="G683">
        <f>VLOOKUP('Needs Work&gt;5DB Units Comparison'!$A683, 'CARA Prod2'!$A$2:$C$1138, 3, FALSE)</f>
        <v/>
      </c>
      <c r="H683">
        <f>VLOOKUP('Needs Work&gt;5DB Units Comparison'!A683, 'DataMart Test'!$A$2:$C$1137, 2, FALSE)</f>
        <v/>
      </c>
      <c r="I683">
        <f>VLOOKUP('Needs Work&gt;5DB Units Comparison'!A683, 'DataMart Test'!$A$2:$C$1137, 3, FALSE)</f>
        <v/>
      </c>
      <c r="J683">
        <f>VLOOKUP('Needs Work&gt;5DB Units Comparison'!A683, 'DataMart Prod'!$A$2:$C$1137, 2, FALSE)</f>
        <v/>
      </c>
      <c r="K683">
        <f>VLOOKUP('Needs Work&gt;5DB Units Comparison'!A683, 'DataMart Prod'!$A$2:$C$1137, 3, FALSE)</f>
        <v/>
      </c>
      <c r="L683">
        <f>IF(AND(B683=D683, B683=F683, B683=H683, B683=J683), TRUE, FALSE)</f>
        <v/>
      </c>
      <c r="M683">
        <f>IF(C683=0, AND(E683=1, G683=1, I683=1, K683=1), AND(E683=0, G683=0, I683=0, K683=0))</f>
        <v/>
      </c>
    </row>
    <row r="684">
      <c r="A684" s="3">
        <f>'PALS Prod'!H685</f>
        <v/>
      </c>
      <c r="B684">
        <f>VLOOKUP(A684, 'PALS Prod'!$H$3:$J$863, 2, FALSE)</f>
        <v/>
      </c>
      <c r="C684">
        <f>VLOOKUP(A684, 'PALS Prod'!$H$3:$J$863, 3, FALSE)</f>
        <v/>
      </c>
      <c r="D684">
        <f>VLOOKUP('Needs Work&gt;5DB Units Comparison'!A684, 'CARA Test'!$A$2:$C$1137, 2, FALSE)</f>
        <v/>
      </c>
      <c r="E684">
        <f>VLOOKUP('Needs Work&gt;5DB Units Comparison'!A684, 'CARA Test'!$A$2:$C$1137, 3, FALSE)</f>
        <v/>
      </c>
      <c r="F684">
        <f>VLOOKUP('Needs Work&gt;5DB Units Comparison'!$A684, 'CARA Prod2'!$A$2:$C$1138, 2, FALSE)</f>
        <v/>
      </c>
      <c r="G684">
        <f>VLOOKUP('Needs Work&gt;5DB Units Comparison'!$A684, 'CARA Prod2'!$A$2:$C$1138, 3, FALSE)</f>
        <v/>
      </c>
      <c r="H684">
        <f>VLOOKUP('Needs Work&gt;5DB Units Comparison'!A684, 'DataMart Test'!$A$2:$C$1137, 2, FALSE)</f>
        <v/>
      </c>
      <c r="I684">
        <f>VLOOKUP('Needs Work&gt;5DB Units Comparison'!A684, 'DataMart Test'!$A$2:$C$1137, 3, FALSE)</f>
        <v/>
      </c>
      <c r="J684">
        <f>VLOOKUP('Needs Work&gt;5DB Units Comparison'!A684, 'DataMart Prod'!$A$2:$C$1137, 2, FALSE)</f>
        <v/>
      </c>
      <c r="K684">
        <f>VLOOKUP('Needs Work&gt;5DB Units Comparison'!A684, 'DataMart Prod'!$A$2:$C$1137, 3, FALSE)</f>
        <v/>
      </c>
      <c r="L684">
        <f>IF(AND(B684=D684, B684=F684, B684=H684, B684=J684), TRUE, FALSE)</f>
        <v/>
      </c>
      <c r="M684">
        <f>IF(C684=0, AND(E684=1, G684=1, I684=1, K684=1), AND(E684=0, G684=0, I684=0, K684=0))</f>
        <v/>
      </c>
    </row>
    <row r="685">
      <c r="A685" s="3">
        <f>'PALS Prod'!H686</f>
        <v/>
      </c>
      <c r="B685">
        <f>VLOOKUP(A685, 'PALS Prod'!$H$3:$J$863, 2, FALSE)</f>
        <v/>
      </c>
      <c r="C685">
        <f>VLOOKUP(A685, 'PALS Prod'!$H$3:$J$863, 3, FALSE)</f>
        <v/>
      </c>
      <c r="D685">
        <f>VLOOKUP('Needs Work&gt;5DB Units Comparison'!A685, 'CARA Test'!$A$2:$C$1137, 2, FALSE)</f>
        <v/>
      </c>
      <c r="E685">
        <f>VLOOKUP('Needs Work&gt;5DB Units Comparison'!A685, 'CARA Test'!$A$2:$C$1137, 3, FALSE)</f>
        <v/>
      </c>
      <c r="F685">
        <f>VLOOKUP('Needs Work&gt;5DB Units Comparison'!$A685, 'CARA Prod2'!$A$2:$C$1138, 2, FALSE)</f>
        <v/>
      </c>
      <c r="G685">
        <f>VLOOKUP('Needs Work&gt;5DB Units Comparison'!$A685, 'CARA Prod2'!$A$2:$C$1138, 3, FALSE)</f>
        <v/>
      </c>
      <c r="H685">
        <f>VLOOKUP('Needs Work&gt;5DB Units Comparison'!A685, 'DataMart Test'!$A$2:$C$1137, 2, FALSE)</f>
        <v/>
      </c>
      <c r="I685">
        <f>VLOOKUP('Needs Work&gt;5DB Units Comparison'!A685, 'DataMart Test'!$A$2:$C$1137, 3, FALSE)</f>
        <v/>
      </c>
      <c r="J685">
        <f>VLOOKUP('Needs Work&gt;5DB Units Comparison'!A685, 'DataMart Prod'!$A$2:$C$1137, 2, FALSE)</f>
        <v/>
      </c>
      <c r="K685">
        <f>VLOOKUP('Needs Work&gt;5DB Units Comparison'!A685, 'DataMart Prod'!$A$2:$C$1137, 3, FALSE)</f>
        <v/>
      </c>
      <c r="L685">
        <f>IF(AND(B685=D685, B685=F685, B685=H685, B685=J685), TRUE, FALSE)</f>
        <v/>
      </c>
      <c r="M685">
        <f>IF(C685=0, AND(E685=1, G685=1, I685=1, K685=1), AND(E685=0, G685=0, I685=0, K685=0))</f>
        <v/>
      </c>
    </row>
    <row r="686">
      <c r="A686" s="3">
        <f>'PALS Prod'!H687</f>
        <v/>
      </c>
      <c r="B686">
        <f>VLOOKUP(A686, 'PALS Prod'!$H$3:$J$863, 2, FALSE)</f>
        <v/>
      </c>
      <c r="C686">
        <f>VLOOKUP(A686, 'PALS Prod'!$H$3:$J$863, 3, FALSE)</f>
        <v/>
      </c>
      <c r="D686">
        <f>VLOOKUP('Needs Work&gt;5DB Units Comparison'!A686, 'CARA Test'!$A$2:$C$1137, 2, FALSE)</f>
        <v/>
      </c>
      <c r="E686">
        <f>VLOOKUP('Needs Work&gt;5DB Units Comparison'!A686, 'CARA Test'!$A$2:$C$1137, 3, FALSE)</f>
        <v/>
      </c>
      <c r="F686">
        <f>VLOOKUP('Needs Work&gt;5DB Units Comparison'!$A686, 'CARA Prod2'!$A$2:$C$1138, 2, FALSE)</f>
        <v/>
      </c>
      <c r="G686">
        <f>VLOOKUP('Needs Work&gt;5DB Units Comparison'!$A686, 'CARA Prod2'!$A$2:$C$1138, 3, FALSE)</f>
        <v/>
      </c>
      <c r="H686">
        <f>VLOOKUP('Needs Work&gt;5DB Units Comparison'!A686, 'DataMart Test'!$A$2:$C$1137, 2, FALSE)</f>
        <v/>
      </c>
      <c r="I686">
        <f>VLOOKUP('Needs Work&gt;5DB Units Comparison'!A686, 'DataMart Test'!$A$2:$C$1137, 3, FALSE)</f>
        <v/>
      </c>
      <c r="J686">
        <f>VLOOKUP('Needs Work&gt;5DB Units Comparison'!A686, 'DataMart Prod'!$A$2:$C$1137, 2, FALSE)</f>
        <v/>
      </c>
      <c r="K686">
        <f>VLOOKUP('Needs Work&gt;5DB Units Comparison'!A686, 'DataMart Prod'!$A$2:$C$1137, 3, FALSE)</f>
        <v/>
      </c>
      <c r="L686">
        <f>IF(AND(B686=D686, B686=F686, B686=H686, B686=J686), TRUE, FALSE)</f>
        <v/>
      </c>
      <c r="M686">
        <f>IF(C686=0, AND(E686=1, G686=1, I686=1, K686=1), AND(E686=0, G686=0, I686=0, K686=0))</f>
        <v/>
      </c>
    </row>
    <row r="687">
      <c r="A687" s="3">
        <f>'PALS Prod'!H688</f>
        <v/>
      </c>
      <c r="B687">
        <f>VLOOKUP(A687, 'PALS Prod'!$H$3:$J$863, 2, FALSE)</f>
        <v/>
      </c>
      <c r="C687">
        <f>VLOOKUP(A687, 'PALS Prod'!$H$3:$J$863, 3, FALSE)</f>
        <v/>
      </c>
      <c r="D687">
        <f>VLOOKUP('Needs Work&gt;5DB Units Comparison'!A687, 'CARA Test'!$A$2:$C$1137, 2, FALSE)</f>
        <v/>
      </c>
      <c r="E687">
        <f>VLOOKUP('Needs Work&gt;5DB Units Comparison'!A687, 'CARA Test'!$A$2:$C$1137, 3, FALSE)</f>
        <v/>
      </c>
      <c r="F687">
        <f>VLOOKUP('Needs Work&gt;5DB Units Comparison'!$A687, 'CARA Prod2'!$A$2:$C$1138, 2, FALSE)</f>
        <v/>
      </c>
      <c r="G687">
        <f>VLOOKUP('Needs Work&gt;5DB Units Comparison'!$A687, 'CARA Prod2'!$A$2:$C$1138, 3, FALSE)</f>
        <v/>
      </c>
      <c r="H687">
        <f>VLOOKUP('Needs Work&gt;5DB Units Comparison'!A687, 'DataMart Test'!$A$2:$C$1137, 2, FALSE)</f>
        <v/>
      </c>
      <c r="I687">
        <f>VLOOKUP('Needs Work&gt;5DB Units Comparison'!A687, 'DataMart Test'!$A$2:$C$1137, 3, FALSE)</f>
        <v/>
      </c>
      <c r="J687">
        <f>VLOOKUP('Needs Work&gt;5DB Units Comparison'!A687, 'DataMart Prod'!$A$2:$C$1137, 2, FALSE)</f>
        <v/>
      </c>
      <c r="K687">
        <f>VLOOKUP('Needs Work&gt;5DB Units Comparison'!A687, 'DataMart Prod'!$A$2:$C$1137, 3, FALSE)</f>
        <v/>
      </c>
      <c r="L687">
        <f>IF(AND(B687=D687, B687=F687, B687=H687, B687=J687), TRUE, FALSE)</f>
        <v/>
      </c>
      <c r="M687">
        <f>IF(C687=0, AND(E687=1, G687=1, I687=1, K687=1), AND(E687=0, G687=0, I687=0, K687=0))</f>
        <v/>
      </c>
    </row>
    <row r="688">
      <c r="A688" s="3">
        <f>'PALS Prod'!H689</f>
        <v/>
      </c>
      <c r="B688">
        <f>VLOOKUP(A688, 'PALS Prod'!$H$3:$J$863, 2, FALSE)</f>
        <v/>
      </c>
      <c r="C688">
        <f>VLOOKUP(A688, 'PALS Prod'!$H$3:$J$863, 3, FALSE)</f>
        <v/>
      </c>
      <c r="D688">
        <f>VLOOKUP('Needs Work&gt;5DB Units Comparison'!A688, 'CARA Test'!$A$2:$C$1137, 2, FALSE)</f>
        <v/>
      </c>
      <c r="E688">
        <f>VLOOKUP('Needs Work&gt;5DB Units Comparison'!A688, 'CARA Test'!$A$2:$C$1137, 3, FALSE)</f>
        <v/>
      </c>
      <c r="F688">
        <f>VLOOKUP('Needs Work&gt;5DB Units Comparison'!$A688, 'CARA Prod2'!$A$2:$C$1138, 2, FALSE)</f>
        <v/>
      </c>
      <c r="G688">
        <f>VLOOKUP('Needs Work&gt;5DB Units Comparison'!$A688, 'CARA Prod2'!$A$2:$C$1138, 3, FALSE)</f>
        <v/>
      </c>
      <c r="H688">
        <f>VLOOKUP('Needs Work&gt;5DB Units Comparison'!A688, 'DataMart Test'!$A$2:$C$1137, 2, FALSE)</f>
        <v/>
      </c>
      <c r="I688">
        <f>VLOOKUP('Needs Work&gt;5DB Units Comparison'!A688, 'DataMart Test'!$A$2:$C$1137, 3, FALSE)</f>
        <v/>
      </c>
      <c r="J688">
        <f>VLOOKUP('Needs Work&gt;5DB Units Comparison'!A688, 'DataMart Prod'!$A$2:$C$1137, 2, FALSE)</f>
        <v/>
      </c>
      <c r="K688">
        <f>VLOOKUP('Needs Work&gt;5DB Units Comparison'!A688, 'DataMart Prod'!$A$2:$C$1137, 3, FALSE)</f>
        <v/>
      </c>
      <c r="L688">
        <f>IF(AND(B688=D688, B688=F688, B688=H688, B688=J688), TRUE, FALSE)</f>
        <v/>
      </c>
      <c r="M688">
        <f>IF(C688=0, AND(E688=1, G688=1, I688=1, K688=1), AND(E688=0, G688=0, I688=0, K688=0))</f>
        <v/>
      </c>
    </row>
    <row r="689">
      <c r="A689" s="3">
        <f>'PALS Prod'!H690</f>
        <v/>
      </c>
      <c r="B689">
        <f>VLOOKUP(A689, 'PALS Prod'!$H$3:$J$863, 2, FALSE)</f>
        <v/>
      </c>
      <c r="C689">
        <f>VLOOKUP(A689, 'PALS Prod'!$H$3:$J$863, 3, FALSE)</f>
        <v/>
      </c>
      <c r="D689">
        <f>VLOOKUP('Needs Work&gt;5DB Units Comparison'!A689, 'CARA Test'!$A$2:$C$1137, 2, FALSE)</f>
        <v/>
      </c>
      <c r="E689">
        <f>VLOOKUP('Needs Work&gt;5DB Units Comparison'!A689, 'CARA Test'!$A$2:$C$1137, 3, FALSE)</f>
        <v/>
      </c>
      <c r="F689">
        <f>VLOOKUP('Needs Work&gt;5DB Units Comparison'!$A689, 'CARA Prod2'!$A$2:$C$1138, 2, FALSE)</f>
        <v/>
      </c>
      <c r="G689">
        <f>VLOOKUP('Needs Work&gt;5DB Units Comparison'!$A689, 'CARA Prod2'!$A$2:$C$1138, 3, FALSE)</f>
        <v/>
      </c>
      <c r="H689">
        <f>VLOOKUP('Needs Work&gt;5DB Units Comparison'!A689, 'DataMart Test'!$A$2:$C$1137, 2, FALSE)</f>
        <v/>
      </c>
      <c r="I689">
        <f>VLOOKUP('Needs Work&gt;5DB Units Comparison'!A689, 'DataMart Test'!$A$2:$C$1137, 3, FALSE)</f>
        <v/>
      </c>
      <c r="J689">
        <f>VLOOKUP('Needs Work&gt;5DB Units Comparison'!A689, 'DataMart Prod'!$A$2:$C$1137, 2, FALSE)</f>
        <v/>
      </c>
      <c r="K689">
        <f>VLOOKUP('Needs Work&gt;5DB Units Comparison'!A689, 'DataMart Prod'!$A$2:$C$1137, 3, FALSE)</f>
        <v/>
      </c>
      <c r="L689">
        <f>IF(AND(B689=D689, B689=F689, B689=H689, B689=J689), TRUE, FALSE)</f>
        <v/>
      </c>
      <c r="M689">
        <f>IF(C689=0, AND(E689=1, G689=1, I689=1, K689=1), AND(E689=0, G689=0, I689=0, K689=0))</f>
        <v/>
      </c>
    </row>
    <row r="690">
      <c r="A690" s="3">
        <f>'PALS Prod'!H691</f>
        <v/>
      </c>
      <c r="B690">
        <f>VLOOKUP(A690, 'PALS Prod'!$H$3:$J$863, 2, FALSE)</f>
        <v/>
      </c>
      <c r="C690">
        <f>VLOOKUP(A690, 'PALS Prod'!$H$3:$J$863, 3, FALSE)</f>
        <v/>
      </c>
      <c r="D690">
        <f>VLOOKUP('Needs Work&gt;5DB Units Comparison'!A690, 'CARA Test'!$A$2:$C$1137, 2, FALSE)</f>
        <v/>
      </c>
      <c r="E690">
        <f>VLOOKUP('Needs Work&gt;5DB Units Comparison'!A690, 'CARA Test'!$A$2:$C$1137, 3, FALSE)</f>
        <v/>
      </c>
      <c r="F690">
        <f>VLOOKUP('Needs Work&gt;5DB Units Comparison'!$A690, 'CARA Prod2'!$A$2:$C$1138, 2, FALSE)</f>
        <v/>
      </c>
      <c r="G690">
        <f>VLOOKUP('Needs Work&gt;5DB Units Comparison'!$A690, 'CARA Prod2'!$A$2:$C$1138, 3, FALSE)</f>
        <v/>
      </c>
      <c r="H690">
        <f>VLOOKUP('Needs Work&gt;5DB Units Comparison'!A690, 'DataMart Test'!$A$2:$C$1137, 2, FALSE)</f>
        <v/>
      </c>
      <c r="I690">
        <f>VLOOKUP('Needs Work&gt;5DB Units Comparison'!A690, 'DataMart Test'!$A$2:$C$1137, 3, FALSE)</f>
        <v/>
      </c>
      <c r="J690">
        <f>VLOOKUP('Needs Work&gt;5DB Units Comparison'!A690, 'DataMart Prod'!$A$2:$C$1137, 2, FALSE)</f>
        <v/>
      </c>
      <c r="K690">
        <f>VLOOKUP('Needs Work&gt;5DB Units Comparison'!A690, 'DataMart Prod'!$A$2:$C$1137, 3, FALSE)</f>
        <v/>
      </c>
      <c r="L690">
        <f>IF(AND(B690=D690, B690=F690, B690=H690, B690=J690), TRUE, FALSE)</f>
        <v/>
      </c>
      <c r="M690">
        <f>IF(C690=0, AND(E690=1, G690=1, I690=1, K690=1), AND(E690=0, G690=0, I690=0, K690=0))</f>
        <v/>
      </c>
    </row>
    <row r="691">
      <c r="A691" s="3">
        <f>'PALS Prod'!H692</f>
        <v/>
      </c>
      <c r="B691">
        <f>VLOOKUP(A691, 'PALS Prod'!$H$3:$J$863, 2, FALSE)</f>
        <v/>
      </c>
      <c r="C691">
        <f>VLOOKUP(A691, 'PALS Prod'!$H$3:$J$863, 3, FALSE)</f>
        <v/>
      </c>
      <c r="D691">
        <f>VLOOKUP('Needs Work&gt;5DB Units Comparison'!A691, 'CARA Test'!$A$2:$C$1137, 2, FALSE)</f>
        <v/>
      </c>
      <c r="E691">
        <f>VLOOKUP('Needs Work&gt;5DB Units Comparison'!A691, 'CARA Test'!$A$2:$C$1137, 3, FALSE)</f>
        <v/>
      </c>
      <c r="F691">
        <f>VLOOKUP('Needs Work&gt;5DB Units Comparison'!$A691, 'CARA Prod2'!$A$2:$C$1138, 2, FALSE)</f>
        <v/>
      </c>
      <c r="G691">
        <f>VLOOKUP('Needs Work&gt;5DB Units Comparison'!$A691, 'CARA Prod2'!$A$2:$C$1138, 3, FALSE)</f>
        <v/>
      </c>
      <c r="H691">
        <f>VLOOKUP('Needs Work&gt;5DB Units Comparison'!A691, 'DataMart Test'!$A$2:$C$1137, 2, FALSE)</f>
        <v/>
      </c>
      <c r="I691">
        <f>VLOOKUP('Needs Work&gt;5DB Units Comparison'!A691, 'DataMart Test'!$A$2:$C$1137, 3, FALSE)</f>
        <v/>
      </c>
      <c r="J691">
        <f>VLOOKUP('Needs Work&gt;5DB Units Comparison'!A691, 'DataMart Prod'!$A$2:$C$1137, 2, FALSE)</f>
        <v/>
      </c>
      <c r="K691">
        <f>VLOOKUP('Needs Work&gt;5DB Units Comparison'!A691, 'DataMart Prod'!$A$2:$C$1137, 3, FALSE)</f>
        <v/>
      </c>
      <c r="L691">
        <f>IF(AND(B691=D691, B691=F691, B691=H691, B691=J691), TRUE, FALSE)</f>
        <v/>
      </c>
      <c r="M691">
        <f>IF(C691=0, AND(E691=1, G691=1, I691=1, K691=1), AND(E691=0, G691=0, I691=0, K691=0))</f>
        <v/>
      </c>
    </row>
    <row r="692">
      <c r="A692" s="3">
        <f>'PALS Prod'!H693</f>
        <v/>
      </c>
      <c r="B692">
        <f>VLOOKUP(A692, 'PALS Prod'!$H$3:$J$863, 2, FALSE)</f>
        <v/>
      </c>
      <c r="C692">
        <f>VLOOKUP(A692, 'PALS Prod'!$H$3:$J$863, 3, FALSE)</f>
        <v/>
      </c>
      <c r="D692">
        <f>VLOOKUP('Needs Work&gt;5DB Units Comparison'!A692, 'CARA Test'!$A$2:$C$1137, 2, FALSE)</f>
        <v/>
      </c>
      <c r="E692">
        <f>VLOOKUP('Needs Work&gt;5DB Units Comparison'!A692, 'CARA Test'!$A$2:$C$1137, 3, FALSE)</f>
        <v/>
      </c>
      <c r="F692">
        <f>VLOOKUP('Needs Work&gt;5DB Units Comparison'!$A692, 'CARA Prod2'!$A$2:$C$1138, 2, FALSE)</f>
        <v/>
      </c>
      <c r="G692">
        <f>VLOOKUP('Needs Work&gt;5DB Units Comparison'!$A692, 'CARA Prod2'!$A$2:$C$1138, 3, FALSE)</f>
        <v/>
      </c>
      <c r="H692">
        <f>VLOOKUP('Needs Work&gt;5DB Units Comparison'!A692, 'DataMart Test'!$A$2:$C$1137, 2, FALSE)</f>
        <v/>
      </c>
      <c r="I692">
        <f>VLOOKUP('Needs Work&gt;5DB Units Comparison'!A692, 'DataMart Test'!$A$2:$C$1137, 3, FALSE)</f>
        <v/>
      </c>
      <c r="J692">
        <f>VLOOKUP('Needs Work&gt;5DB Units Comparison'!A692, 'DataMart Prod'!$A$2:$C$1137, 2, FALSE)</f>
        <v/>
      </c>
      <c r="K692">
        <f>VLOOKUP('Needs Work&gt;5DB Units Comparison'!A692, 'DataMart Prod'!$A$2:$C$1137, 3, FALSE)</f>
        <v/>
      </c>
      <c r="L692">
        <f>IF(AND(B692=D692, B692=F692, B692=H692, B692=J692), TRUE, FALSE)</f>
        <v/>
      </c>
      <c r="M692">
        <f>IF(C692=0, AND(E692=1, G692=1, I692=1, K692=1), AND(E692=0, G692=0, I692=0, K692=0))</f>
        <v/>
      </c>
    </row>
    <row r="693">
      <c r="A693" s="3">
        <f>'PALS Prod'!H694</f>
        <v/>
      </c>
      <c r="B693">
        <f>VLOOKUP(A693, 'PALS Prod'!$H$3:$J$863, 2, FALSE)</f>
        <v/>
      </c>
      <c r="C693">
        <f>VLOOKUP(A693, 'PALS Prod'!$H$3:$J$863, 3, FALSE)</f>
        <v/>
      </c>
      <c r="D693">
        <f>VLOOKUP('Needs Work&gt;5DB Units Comparison'!A693, 'CARA Test'!$A$2:$C$1137, 2, FALSE)</f>
        <v/>
      </c>
      <c r="E693">
        <f>VLOOKUP('Needs Work&gt;5DB Units Comparison'!A693, 'CARA Test'!$A$2:$C$1137, 3, FALSE)</f>
        <v/>
      </c>
      <c r="F693">
        <f>VLOOKUP('Needs Work&gt;5DB Units Comparison'!$A693, 'CARA Prod2'!$A$2:$C$1138, 2, FALSE)</f>
        <v/>
      </c>
      <c r="G693">
        <f>VLOOKUP('Needs Work&gt;5DB Units Comparison'!$A693, 'CARA Prod2'!$A$2:$C$1138, 3, FALSE)</f>
        <v/>
      </c>
      <c r="H693">
        <f>VLOOKUP('Needs Work&gt;5DB Units Comparison'!A693, 'DataMart Test'!$A$2:$C$1137, 2, FALSE)</f>
        <v/>
      </c>
      <c r="I693">
        <f>VLOOKUP('Needs Work&gt;5DB Units Comparison'!A693, 'DataMart Test'!$A$2:$C$1137, 3, FALSE)</f>
        <v/>
      </c>
      <c r="J693">
        <f>VLOOKUP('Needs Work&gt;5DB Units Comparison'!A693, 'DataMart Prod'!$A$2:$C$1137, 2, FALSE)</f>
        <v/>
      </c>
      <c r="K693">
        <f>VLOOKUP('Needs Work&gt;5DB Units Comparison'!A693, 'DataMart Prod'!$A$2:$C$1137, 3, FALSE)</f>
        <v/>
      </c>
      <c r="L693">
        <f>IF(AND(B693=D693, B693=F693, B693=H693, B693=J693), TRUE, FALSE)</f>
        <v/>
      </c>
      <c r="M693">
        <f>IF(C693=0, AND(E693=1, G693=1, I693=1, K693=1), AND(E693=0, G693=0, I693=0, K693=0))</f>
        <v/>
      </c>
    </row>
    <row r="694">
      <c r="A694" s="3">
        <f>'PALS Prod'!H695</f>
        <v/>
      </c>
      <c r="B694">
        <f>VLOOKUP(A694, 'PALS Prod'!$H$3:$J$863, 2, FALSE)</f>
        <v/>
      </c>
      <c r="C694">
        <f>VLOOKUP(A694, 'PALS Prod'!$H$3:$J$863, 3, FALSE)</f>
        <v/>
      </c>
      <c r="D694">
        <f>VLOOKUP('Needs Work&gt;5DB Units Comparison'!A694, 'CARA Test'!$A$2:$C$1137, 2, FALSE)</f>
        <v/>
      </c>
      <c r="E694">
        <f>VLOOKUP('Needs Work&gt;5DB Units Comparison'!A694, 'CARA Test'!$A$2:$C$1137, 3, FALSE)</f>
        <v/>
      </c>
      <c r="F694">
        <f>VLOOKUP('Needs Work&gt;5DB Units Comparison'!$A694, 'CARA Prod2'!$A$2:$C$1138, 2, FALSE)</f>
        <v/>
      </c>
      <c r="G694">
        <f>VLOOKUP('Needs Work&gt;5DB Units Comparison'!$A694, 'CARA Prod2'!$A$2:$C$1138, 3, FALSE)</f>
        <v/>
      </c>
      <c r="H694">
        <f>VLOOKUP('Needs Work&gt;5DB Units Comparison'!A694, 'DataMart Test'!$A$2:$C$1137, 2, FALSE)</f>
        <v/>
      </c>
      <c r="I694">
        <f>VLOOKUP('Needs Work&gt;5DB Units Comparison'!A694, 'DataMart Test'!$A$2:$C$1137, 3, FALSE)</f>
        <v/>
      </c>
      <c r="J694">
        <f>VLOOKUP('Needs Work&gt;5DB Units Comparison'!A694, 'DataMart Prod'!$A$2:$C$1137, 2, FALSE)</f>
        <v/>
      </c>
      <c r="K694">
        <f>VLOOKUP('Needs Work&gt;5DB Units Comparison'!A694, 'DataMart Prod'!$A$2:$C$1137, 3, FALSE)</f>
        <v/>
      </c>
      <c r="L694">
        <f>IF(AND(B694=D694, B694=F694, B694=H694, B694=J694), TRUE, FALSE)</f>
        <v/>
      </c>
      <c r="M694">
        <f>IF(C694=0, AND(E694=1, G694=1, I694=1, K694=1), AND(E694=0, G694=0, I694=0, K694=0))</f>
        <v/>
      </c>
    </row>
    <row r="695">
      <c r="A695" s="3">
        <f>'PALS Prod'!H696</f>
        <v/>
      </c>
      <c r="B695">
        <f>VLOOKUP(A695, 'PALS Prod'!$H$3:$J$863, 2, FALSE)</f>
        <v/>
      </c>
      <c r="C695">
        <f>VLOOKUP(A695, 'PALS Prod'!$H$3:$J$863, 3, FALSE)</f>
        <v/>
      </c>
      <c r="D695">
        <f>VLOOKUP('Needs Work&gt;5DB Units Comparison'!A695, 'CARA Test'!$A$2:$C$1137, 2, FALSE)</f>
        <v/>
      </c>
      <c r="E695">
        <f>VLOOKUP('Needs Work&gt;5DB Units Comparison'!A695, 'CARA Test'!$A$2:$C$1137, 3, FALSE)</f>
        <v/>
      </c>
      <c r="F695">
        <f>VLOOKUP('Needs Work&gt;5DB Units Comparison'!$A695, 'CARA Prod2'!$A$2:$C$1138, 2, FALSE)</f>
        <v/>
      </c>
      <c r="G695">
        <f>VLOOKUP('Needs Work&gt;5DB Units Comparison'!$A695, 'CARA Prod2'!$A$2:$C$1138, 3, FALSE)</f>
        <v/>
      </c>
      <c r="H695">
        <f>VLOOKUP('Needs Work&gt;5DB Units Comparison'!A695, 'DataMart Test'!$A$2:$C$1137, 2, FALSE)</f>
        <v/>
      </c>
      <c r="I695">
        <f>VLOOKUP('Needs Work&gt;5DB Units Comparison'!A695, 'DataMart Test'!$A$2:$C$1137, 3, FALSE)</f>
        <v/>
      </c>
      <c r="J695">
        <f>VLOOKUP('Needs Work&gt;5DB Units Comparison'!A695, 'DataMart Prod'!$A$2:$C$1137, 2, FALSE)</f>
        <v/>
      </c>
      <c r="K695">
        <f>VLOOKUP('Needs Work&gt;5DB Units Comparison'!A695, 'DataMart Prod'!$A$2:$C$1137, 3, FALSE)</f>
        <v/>
      </c>
      <c r="L695">
        <f>IF(AND(B695=D695, B695=F695, B695=H695, B695=J695), TRUE, FALSE)</f>
        <v/>
      </c>
      <c r="M695">
        <f>IF(C695=0, AND(E695=1, G695=1, I695=1, K695=1), AND(E695=0, G695=0, I695=0, K695=0))</f>
        <v/>
      </c>
    </row>
    <row r="696">
      <c r="A696" s="3">
        <f>'PALS Prod'!H697</f>
        <v/>
      </c>
      <c r="B696">
        <f>VLOOKUP(A696, 'PALS Prod'!$H$3:$J$863, 2, FALSE)</f>
        <v/>
      </c>
      <c r="C696">
        <f>VLOOKUP(A696, 'PALS Prod'!$H$3:$J$863, 3, FALSE)</f>
        <v/>
      </c>
      <c r="D696">
        <f>VLOOKUP('Needs Work&gt;5DB Units Comparison'!A696, 'CARA Test'!$A$2:$C$1137, 2, FALSE)</f>
        <v/>
      </c>
      <c r="E696">
        <f>VLOOKUP('Needs Work&gt;5DB Units Comparison'!A696, 'CARA Test'!$A$2:$C$1137, 3, FALSE)</f>
        <v/>
      </c>
      <c r="F696">
        <f>VLOOKUP('Needs Work&gt;5DB Units Comparison'!$A696, 'CARA Prod2'!$A$2:$C$1138, 2, FALSE)</f>
        <v/>
      </c>
      <c r="G696">
        <f>VLOOKUP('Needs Work&gt;5DB Units Comparison'!$A696, 'CARA Prod2'!$A$2:$C$1138, 3, FALSE)</f>
        <v/>
      </c>
      <c r="H696">
        <f>VLOOKUP('Needs Work&gt;5DB Units Comparison'!A696, 'DataMart Test'!$A$2:$C$1137, 2, FALSE)</f>
        <v/>
      </c>
      <c r="I696">
        <f>VLOOKUP('Needs Work&gt;5DB Units Comparison'!A696, 'DataMart Test'!$A$2:$C$1137, 3, FALSE)</f>
        <v/>
      </c>
      <c r="J696">
        <f>VLOOKUP('Needs Work&gt;5DB Units Comparison'!A696, 'DataMart Prod'!$A$2:$C$1137, 2, FALSE)</f>
        <v/>
      </c>
      <c r="K696">
        <f>VLOOKUP('Needs Work&gt;5DB Units Comparison'!A696, 'DataMart Prod'!$A$2:$C$1137, 3, FALSE)</f>
        <v/>
      </c>
      <c r="L696">
        <f>IF(AND(B696=D696, B696=F696, B696=H696, B696=J696), TRUE, FALSE)</f>
        <v/>
      </c>
      <c r="M696">
        <f>IF(C696=0, AND(E696=1, G696=1, I696=1, K696=1), AND(E696=0, G696=0, I696=0, K696=0))</f>
        <v/>
      </c>
    </row>
    <row r="697">
      <c r="A697" s="3">
        <f>'PALS Prod'!H698</f>
        <v/>
      </c>
      <c r="B697">
        <f>VLOOKUP(A697, 'PALS Prod'!$H$3:$J$863, 2, FALSE)</f>
        <v/>
      </c>
      <c r="C697">
        <f>VLOOKUP(A697, 'PALS Prod'!$H$3:$J$863, 3, FALSE)</f>
        <v/>
      </c>
      <c r="D697">
        <f>VLOOKUP('Needs Work&gt;5DB Units Comparison'!A697, 'CARA Test'!$A$2:$C$1137, 2, FALSE)</f>
        <v/>
      </c>
      <c r="E697">
        <f>VLOOKUP('Needs Work&gt;5DB Units Comparison'!A697, 'CARA Test'!$A$2:$C$1137, 3, FALSE)</f>
        <v/>
      </c>
      <c r="F697">
        <f>VLOOKUP('Needs Work&gt;5DB Units Comparison'!$A697, 'CARA Prod2'!$A$2:$C$1138, 2, FALSE)</f>
        <v/>
      </c>
      <c r="G697">
        <f>VLOOKUP('Needs Work&gt;5DB Units Comparison'!$A697, 'CARA Prod2'!$A$2:$C$1138, 3, FALSE)</f>
        <v/>
      </c>
      <c r="H697">
        <f>VLOOKUP('Needs Work&gt;5DB Units Comparison'!A697, 'DataMart Test'!$A$2:$C$1137, 2, FALSE)</f>
        <v/>
      </c>
      <c r="I697">
        <f>VLOOKUP('Needs Work&gt;5DB Units Comparison'!A697, 'DataMart Test'!$A$2:$C$1137, 3, FALSE)</f>
        <v/>
      </c>
      <c r="J697">
        <f>VLOOKUP('Needs Work&gt;5DB Units Comparison'!A697, 'DataMart Prod'!$A$2:$C$1137, 2, FALSE)</f>
        <v/>
      </c>
      <c r="K697">
        <f>VLOOKUP('Needs Work&gt;5DB Units Comparison'!A697, 'DataMart Prod'!$A$2:$C$1137, 3, FALSE)</f>
        <v/>
      </c>
      <c r="L697">
        <f>IF(AND(B697=D697, B697=F697, B697=H697, B697=J697), TRUE, FALSE)</f>
        <v/>
      </c>
      <c r="M697">
        <f>IF(C697=0, AND(E697=1, G697=1, I697=1, K697=1), AND(E697=0, G697=0, I697=0, K697=0))</f>
        <v/>
      </c>
    </row>
    <row r="698">
      <c r="A698" s="3">
        <f>'PALS Prod'!H699</f>
        <v/>
      </c>
      <c r="B698">
        <f>VLOOKUP(A698, 'PALS Prod'!$H$3:$J$863, 2, FALSE)</f>
        <v/>
      </c>
      <c r="C698">
        <f>VLOOKUP(A698, 'PALS Prod'!$H$3:$J$863, 3, FALSE)</f>
        <v/>
      </c>
      <c r="D698">
        <f>VLOOKUP('Needs Work&gt;5DB Units Comparison'!A698, 'CARA Test'!$A$2:$C$1137, 2, FALSE)</f>
        <v/>
      </c>
      <c r="E698">
        <f>VLOOKUP('Needs Work&gt;5DB Units Comparison'!A698, 'CARA Test'!$A$2:$C$1137, 3, FALSE)</f>
        <v/>
      </c>
      <c r="F698">
        <f>VLOOKUP('Needs Work&gt;5DB Units Comparison'!$A698, 'CARA Prod2'!$A$2:$C$1138, 2, FALSE)</f>
        <v/>
      </c>
      <c r="G698">
        <f>VLOOKUP('Needs Work&gt;5DB Units Comparison'!$A698, 'CARA Prod2'!$A$2:$C$1138, 3, FALSE)</f>
        <v/>
      </c>
      <c r="H698">
        <f>VLOOKUP('Needs Work&gt;5DB Units Comparison'!A698, 'DataMart Test'!$A$2:$C$1137, 2, FALSE)</f>
        <v/>
      </c>
      <c r="I698">
        <f>VLOOKUP('Needs Work&gt;5DB Units Comparison'!A698, 'DataMart Test'!$A$2:$C$1137, 3, FALSE)</f>
        <v/>
      </c>
      <c r="J698">
        <f>VLOOKUP('Needs Work&gt;5DB Units Comparison'!A698, 'DataMart Prod'!$A$2:$C$1137, 2, FALSE)</f>
        <v/>
      </c>
      <c r="K698">
        <f>VLOOKUP('Needs Work&gt;5DB Units Comparison'!A698, 'DataMart Prod'!$A$2:$C$1137, 3, FALSE)</f>
        <v/>
      </c>
      <c r="L698">
        <f>IF(AND(B698=D698, B698=F698, B698=H698, B698=J698), TRUE, FALSE)</f>
        <v/>
      </c>
      <c r="M698">
        <f>IF(C698=0, AND(E698=1, G698=1, I698=1, K698=1), AND(E698=0, G698=0, I698=0, K698=0))</f>
        <v/>
      </c>
    </row>
    <row r="699">
      <c r="A699" s="3">
        <f>'PALS Prod'!H700</f>
        <v/>
      </c>
      <c r="B699">
        <f>VLOOKUP(A699, 'PALS Prod'!$H$3:$J$863, 2, FALSE)</f>
        <v/>
      </c>
      <c r="C699">
        <f>VLOOKUP(A699, 'PALS Prod'!$H$3:$J$863, 3, FALSE)</f>
        <v/>
      </c>
      <c r="D699">
        <f>VLOOKUP('Needs Work&gt;5DB Units Comparison'!A699, 'CARA Test'!$A$2:$C$1137, 2, FALSE)</f>
        <v/>
      </c>
      <c r="E699">
        <f>VLOOKUP('Needs Work&gt;5DB Units Comparison'!A699, 'CARA Test'!$A$2:$C$1137, 3, FALSE)</f>
        <v/>
      </c>
      <c r="F699">
        <f>VLOOKUP('Needs Work&gt;5DB Units Comparison'!$A699, 'CARA Prod2'!$A$2:$C$1138, 2, FALSE)</f>
        <v/>
      </c>
      <c r="G699">
        <f>VLOOKUP('Needs Work&gt;5DB Units Comparison'!$A699, 'CARA Prod2'!$A$2:$C$1138, 3, FALSE)</f>
        <v/>
      </c>
      <c r="H699">
        <f>VLOOKUP('Needs Work&gt;5DB Units Comparison'!A699, 'DataMart Test'!$A$2:$C$1137, 2, FALSE)</f>
        <v/>
      </c>
      <c r="I699">
        <f>VLOOKUP('Needs Work&gt;5DB Units Comparison'!A699, 'DataMart Test'!$A$2:$C$1137, 3, FALSE)</f>
        <v/>
      </c>
      <c r="J699">
        <f>VLOOKUP('Needs Work&gt;5DB Units Comparison'!A699, 'DataMart Prod'!$A$2:$C$1137, 2, FALSE)</f>
        <v/>
      </c>
      <c r="K699">
        <f>VLOOKUP('Needs Work&gt;5DB Units Comparison'!A699, 'DataMart Prod'!$A$2:$C$1137, 3, FALSE)</f>
        <v/>
      </c>
      <c r="L699">
        <f>IF(AND(B699=D699, B699=F699, B699=H699, B699=J699), TRUE, FALSE)</f>
        <v/>
      </c>
      <c r="M699">
        <f>IF(C699=0, AND(E699=1, G699=1, I699=1, K699=1), AND(E699=0, G699=0, I699=0, K699=0))</f>
        <v/>
      </c>
    </row>
    <row r="700">
      <c r="A700" s="3">
        <f>'PALS Prod'!H701</f>
        <v/>
      </c>
      <c r="B700">
        <f>VLOOKUP(A700, 'PALS Prod'!$H$3:$J$863, 2, FALSE)</f>
        <v/>
      </c>
      <c r="C700">
        <f>VLOOKUP(A700, 'PALS Prod'!$H$3:$J$863, 3, FALSE)</f>
        <v/>
      </c>
      <c r="D700">
        <f>VLOOKUP('Needs Work&gt;5DB Units Comparison'!A700, 'CARA Test'!$A$2:$C$1137, 2, FALSE)</f>
        <v/>
      </c>
      <c r="E700">
        <f>VLOOKUP('Needs Work&gt;5DB Units Comparison'!A700, 'CARA Test'!$A$2:$C$1137, 3, FALSE)</f>
        <v/>
      </c>
      <c r="F700">
        <f>VLOOKUP('Needs Work&gt;5DB Units Comparison'!$A700, 'CARA Prod2'!$A$2:$C$1138, 2, FALSE)</f>
        <v/>
      </c>
      <c r="G700">
        <f>VLOOKUP('Needs Work&gt;5DB Units Comparison'!$A700, 'CARA Prod2'!$A$2:$C$1138, 3, FALSE)</f>
        <v/>
      </c>
      <c r="H700">
        <f>VLOOKUP('Needs Work&gt;5DB Units Comparison'!A700, 'DataMart Test'!$A$2:$C$1137, 2, FALSE)</f>
        <v/>
      </c>
      <c r="I700">
        <f>VLOOKUP('Needs Work&gt;5DB Units Comparison'!A700, 'DataMart Test'!$A$2:$C$1137, 3, FALSE)</f>
        <v/>
      </c>
      <c r="J700">
        <f>VLOOKUP('Needs Work&gt;5DB Units Comparison'!A700, 'DataMart Prod'!$A$2:$C$1137, 2, FALSE)</f>
        <v/>
      </c>
      <c r="K700">
        <f>VLOOKUP('Needs Work&gt;5DB Units Comparison'!A700, 'DataMart Prod'!$A$2:$C$1137, 3, FALSE)</f>
        <v/>
      </c>
      <c r="L700">
        <f>IF(AND(B700=D700, B700=F700, B700=H700, B700=J700), TRUE, FALSE)</f>
        <v/>
      </c>
      <c r="M700">
        <f>IF(C700=0, AND(E700=1, G700=1, I700=1, K700=1), AND(E700=0, G700=0, I700=0, K700=0))</f>
        <v/>
      </c>
    </row>
    <row r="701">
      <c r="A701" s="3">
        <f>'PALS Prod'!H702</f>
        <v/>
      </c>
      <c r="B701">
        <f>VLOOKUP(A701, 'PALS Prod'!$H$3:$J$863, 2, FALSE)</f>
        <v/>
      </c>
      <c r="C701">
        <f>VLOOKUP(A701, 'PALS Prod'!$H$3:$J$863, 3, FALSE)</f>
        <v/>
      </c>
      <c r="D701">
        <f>VLOOKUP('Needs Work&gt;5DB Units Comparison'!A701, 'CARA Test'!$A$2:$C$1137, 2, FALSE)</f>
        <v/>
      </c>
      <c r="E701">
        <f>VLOOKUP('Needs Work&gt;5DB Units Comparison'!A701, 'CARA Test'!$A$2:$C$1137, 3, FALSE)</f>
        <v/>
      </c>
      <c r="F701">
        <f>VLOOKUP('Needs Work&gt;5DB Units Comparison'!$A701, 'CARA Prod2'!$A$2:$C$1138, 2, FALSE)</f>
        <v/>
      </c>
      <c r="G701">
        <f>VLOOKUP('Needs Work&gt;5DB Units Comparison'!$A701, 'CARA Prod2'!$A$2:$C$1138, 3, FALSE)</f>
        <v/>
      </c>
      <c r="H701">
        <f>VLOOKUP('Needs Work&gt;5DB Units Comparison'!A701, 'DataMart Test'!$A$2:$C$1137, 2, FALSE)</f>
        <v/>
      </c>
      <c r="I701">
        <f>VLOOKUP('Needs Work&gt;5DB Units Comparison'!A701, 'DataMart Test'!$A$2:$C$1137, 3, FALSE)</f>
        <v/>
      </c>
      <c r="J701">
        <f>VLOOKUP('Needs Work&gt;5DB Units Comparison'!A701, 'DataMart Prod'!$A$2:$C$1137, 2, FALSE)</f>
        <v/>
      </c>
      <c r="K701">
        <f>VLOOKUP('Needs Work&gt;5DB Units Comparison'!A701, 'DataMart Prod'!$A$2:$C$1137, 3, FALSE)</f>
        <v/>
      </c>
      <c r="L701">
        <f>IF(AND(B701=D701, B701=F701, B701=H701, B701=J701), TRUE, FALSE)</f>
        <v/>
      </c>
      <c r="M701">
        <f>IF(C701=0, AND(E701=1, G701=1, I701=1, K701=1), AND(E701=0, G701=0, I701=0, K701=0))</f>
        <v/>
      </c>
    </row>
    <row r="702">
      <c r="A702" s="3">
        <f>'PALS Prod'!H703</f>
        <v/>
      </c>
      <c r="B702">
        <f>VLOOKUP(A702, 'PALS Prod'!$H$3:$J$863, 2, FALSE)</f>
        <v/>
      </c>
      <c r="C702">
        <f>VLOOKUP(A702, 'PALS Prod'!$H$3:$J$863, 3, FALSE)</f>
        <v/>
      </c>
      <c r="D702">
        <f>VLOOKUP('Needs Work&gt;5DB Units Comparison'!A702, 'CARA Test'!$A$2:$C$1137, 2, FALSE)</f>
        <v/>
      </c>
      <c r="E702">
        <f>VLOOKUP('Needs Work&gt;5DB Units Comparison'!A702, 'CARA Test'!$A$2:$C$1137, 3, FALSE)</f>
        <v/>
      </c>
      <c r="F702">
        <f>VLOOKUP('Needs Work&gt;5DB Units Comparison'!$A702, 'CARA Prod2'!$A$2:$C$1138, 2, FALSE)</f>
        <v/>
      </c>
      <c r="G702">
        <f>VLOOKUP('Needs Work&gt;5DB Units Comparison'!$A702, 'CARA Prod2'!$A$2:$C$1138, 3, FALSE)</f>
        <v/>
      </c>
      <c r="H702">
        <f>VLOOKUP('Needs Work&gt;5DB Units Comparison'!A702, 'DataMart Test'!$A$2:$C$1137, 2, FALSE)</f>
        <v/>
      </c>
      <c r="I702">
        <f>VLOOKUP('Needs Work&gt;5DB Units Comparison'!A702, 'DataMart Test'!$A$2:$C$1137, 3, FALSE)</f>
        <v/>
      </c>
      <c r="J702">
        <f>VLOOKUP('Needs Work&gt;5DB Units Comparison'!A702, 'DataMart Prod'!$A$2:$C$1137, 2, FALSE)</f>
        <v/>
      </c>
      <c r="K702">
        <f>VLOOKUP('Needs Work&gt;5DB Units Comparison'!A702, 'DataMart Prod'!$A$2:$C$1137, 3, FALSE)</f>
        <v/>
      </c>
      <c r="L702">
        <f>IF(AND(B702=D702, B702=F702, B702=H702, B702=J702), TRUE, FALSE)</f>
        <v/>
      </c>
      <c r="M702">
        <f>IF(C702=0, AND(E702=1, G702=1, I702=1, K702=1), AND(E702=0, G702=0, I702=0, K702=0))</f>
        <v/>
      </c>
    </row>
    <row r="703">
      <c r="A703" s="3">
        <f>'PALS Prod'!H704</f>
        <v/>
      </c>
      <c r="B703">
        <f>VLOOKUP(A703, 'PALS Prod'!$H$3:$J$863, 2, FALSE)</f>
        <v/>
      </c>
      <c r="C703">
        <f>VLOOKUP(A703, 'PALS Prod'!$H$3:$J$863, 3, FALSE)</f>
        <v/>
      </c>
      <c r="D703">
        <f>VLOOKUP('Needs Work&gt;5DB Units Comparison'!A703, 'CARA Test'!$A$2:$C$1137, 2, FALSE)</f>
        <v/>
      </c>
      <c r="E703">
        <f>VLOOKUP('Needs Work&gt;5DB Units Comparison'!A703, 'CARA Test'!$A$2:$C$1137, 3, FALSE)</f>
        <v/>
      </c>
      <c r="F703">
        <f>VLOOKUP('Needs Work&gt;5DB Units Comparison'!$A703, 'CARA Prod2'!$A$2:$C$1138, 2, FALSE)</f>
        <v/>
      </c>
      <c r="G703">
        <f>VLOOKUP('Needs Work&gt;5DB Units Comparison'!$A703, 'CARA Prod2'!$A$2:$C$1138, 3, FALSE)</f>
        <v/>
      </c>
      <c r="H703">
        <f>VLOOKUP('Needs Work&gt;5DB Units Comparison'!A703, 'DataMart Test'!$A$2:$C$1137, 2, FALSE)</f>
        <v/>
      </c>
      <c r="I703">
        <f>VLOOKUP('Needs Work&gt;5DB Units Comparison'!A703, 'DataMart Test'!$A$2:$C$1137, 3, FALSE)</f>
        <v/>
      </c>
      <c r="J703">
        <f>VLOOKUP('Needs Work&gt;5DB Units Comparison'!A703, 'DataMart Prod'!$A$2:$C$1137, 2, FALSE)</f>
        <v/>
      </c>
      <c r="K703">
        <f>VLOOKUP('Needs Work&gt;5DB Units Comparison'!A703, 'DataMart Prod'!$A$2:$C$1137, 3, FALSE)</f>
        <v/>
      </c>
      <c r="L703">
        <f>IF(AND(B703=D703, B703=F703, B703=H703, B703=J703), TRUE, FALSE)</f>
        <v/>
      </c>
      <c r="M703">
        <f>IF(C703=0, AND(E703=1, G703=1, I703=1, K703=1), AND(E703=0, G703=0, I703=0, K703=0))</f>
        <v/>
      </c>
    </row>
    <row r="704">
      <c r="A704" s="3">
        <f>'PALS Prod'!H705</f>
        <v/>
      </c>
      <c r="B704">
        <f>VLOOKUP(A704, 'PALS Prod'!$H$3:$J$863, 2, FALSE)</f>
        <v/>
      </c>
      <c r="C704">
        <f>VLOOKUP(A704, 'PALS Prod'!$H$3:$J$863, 3, FALSE)</f>
        <v/>
      </c>
      <c r="D704">
        <f>VLOOKUP('Needs Work&gt;5DB Units Comparison'!A704, 'CARA Test'!$A$2:$C$1137, 2, FALSE)</f>
        <v/>
      </c>
      <c r="E704">
        <f>VLOOKUP('Needs Work&gt;5DB Units Comparison'!A704, 'CARA Test'!$A$2:$C$1137, 3, FALSE)</f>
        <v/>
      </c>
      <c r="F704">
        <f>VLOOKUP('Needs Work&gt;5DB Units Comparison'!$A704, 'CARA Prod2'!$A$2:$C$1138, 2, FALSE)</f>
        <v/>
      </c>
      <c r="G704">
        <f>VLOOKUP('Needs Work&gt;5DB Units Comparison'!$A704, 'CARA Prod2'!$A$2:$C$1138, 3, FALSE)</f>
        <v/>
      </c>
      <c r="H704">
        <f>VLOOKUP('Needs Work&gt;5DB Units Comparison'!A704, 'DataMart Test'!$A$2:$C$1137, 2, FALSE)</f>
        <v/>
      </c>
      <c r="I704">
        <f>VLOOKUP('Needs Work&gt;5DB Units Comparison'!A704, 'DataMart Test'!$A$2:$C$1137, 3, FALSE)</f>
        <v/>
      </c>
      <c r="J704">
        <f>VLOOKUP('Needs Work&gt;5DB Units Comparison'!A704, 'DataMart Prod'!$A$2:$C$1137, 2, FALSE)</f>
        <v/>
      </c>
      <c r="K704">
        <f>VLOOKUP('Needs Work&gt;5DB Units Comparison'!A704, 'DataMart Prod'!$A$2:$C$1137, 3, FALSE)</f>
        <v/>
      </c>
      <c r="L704">
        <f>IF(AND(B704=D704, B704=F704, B704=H704, B704=J704), TRUE, FALSE)</f>
        <v/>
      </c>
      <c r="M704">
        <f>IF(C704=0, AND(E704=1, G704=1, I704=1, K704=1), AND(E704=0, G704=0, I704=0, K704=0))</f>
        <v/>
      </c>
    </row>
    <row r="705">
      <c r="A705" s="3">
        <f>'PALS Prod'!H706</f>
        <v/>
      </c>
      <c r="B705">
        <f>VLOOKUP(A705, 'PALS Prod'!$H$3:$J$863, 2, FALSE)</f>
        <v/>
      </c>
      <c r="C705">
        <f>VLOOKUP(A705, 'PALS Prod'!$H$3:$J$863, 3, FALSE)</f>
        <v/>
      </c>
      <c r="D705">
        <f>VLOOKUP('Needs Work&gt;5DB Units Comparison'!A705, 'CARA Test'!$A$2:$C$1137, 2, FALSE)</f>
        <v/>
      </c>
      <c r="E705">
        <f>VLOOKUP('Needs Work&gt;5DB Units Comparison'!A705, 'CARA Test'!$A$2:$C$1137, 3, FALSE)</f>
        <v/>
      </c>
      <c r="F705">
        <f>VLOOKUP('Needs Work&gt;5DB Units Comparison'!$A705, 'CARA Prod2'!$A$2:$C$1138, 2, FALSE)</f>
        <v/>
      </c>
      <c r="G705">
        <f>VLOOKUP('Needs Work&gt;5DB Units Comparison'!$A705, 'CARA Prod2'!$A$2:$C$1138, 3, FALSE)</f>
        <v/>
      </c>
      <c r="H705">
        <f>VLOOKUP('Needs Work&gt;5DB Units Comparison'!A705, 'DataMart Test'!$A$2:$C$1137, 2, FALSE)</f>
        <v/>
      </c>
      <c r="I705">
        <f>VLOOKUP('Needs Work&gt;5DB Units Comparison'!A705, 'DataMart Test'!$A$2:$C$1137, 3, FALSE)</f>
        <v/>
      </c>
      <c r="J705">
        <f>VLOOKUP('Needs Work&gt;5DB Units Comparison'!A705, 'DataMart Prod'!$A$2:$C$1137, 2, FALSE)</f>
        <v/>
      </c>
      <c r="K705">
        <f>VLOOKUP('Needs Work&gt;5DB Units Comparison'!A705, 'DataMart Prod'!$A$2:$C$1137, 3, FALSE)</f>
        <v/>
      </c>
      <c r="L705">
        <f>IF(AND(B705=D705, B705=F705, B705=H705, B705=J705), TRUE, FALSE)</f>
        <v/>
      </c>
      <c r="M705">
        <f>IF(C705=0, AND(E705=1, G705=1, I705=1, K705=1), AND(E705=0, G705=0, I705=0, K705=0))</f>
        <v/>
      </c>
    </row>
    <row r="706">
      <c r="A706" s="3">
        <f>'PALS Prod'!H707</f>
        <v/>
      </c>
      <c r="B706">
        <f>VLOOKUP(A706, 'PALS Prod'!$H$3:$J$863, 2, FALSE)</f>
        <v/>
      </c>
      <c r="C706">
        <f>VLOOKUP(A706, 'PALS Prod'!$H$3:$J$863, 3, FALSE)</f>
        <v/>
      </c>
      <c r="D706">
        <f>VLOOKUP('Needs Work&gt;5DB Units Comparison'!A706, 'CARA Test'!$A$2:$C$1137, 2, FALSE)</f>
        <v/>
      </c>
      <c r="E706">
        <f>VLOOKUP('Needs Work&gt;5DB Units Comparison'!A706, 'CARA Test'!$A$2:$C$1137, 3, FALSE)</f>
        <v/>
      </c>
      <c r="F706">
        <f>VLOOKUP('Needs Work&gt;5DB Units Comparison'!$A706, 'CARA Prod2'!$A$2:$C$1138, 2, FALSE)</f>
        <v/>
      </c>
      <c r="G706">
        <f>VLOOKUP('Needs Work&gt;5DB Units Comparison'!$A706, 'CARA Prod2'!$A$2:$C$1138, 3, FALSE)</f>
        <v/>
      </c>
      <c r="H706">
        <f>VLOOKUP('Needs Work&gt;5DB Units Comparison'!A706, 'DataMart Test'!$A$2:$C$1137, 2, FALSE)</f>
        <v/>
      </c>
      <c r="I706">
        <f>VLOOKUP('Needs Work&gt;5DB Units Comparison'!A706, 'DataMart Test'!$A$2:$C$1137, 3, FALSE)</f>
        <v/>
      </c>
      <c r="J706">
        <f>VLOOKUP('Needs Work&gt;5DB Units Comparison'!A706, 'DataMart Prod'!$A$2:$C$1137, 2, FALSE)</f>
        <v/>
      </c>
      <c r="K706">
        <f>VLOOKUP('Needs Work&gt;5DB Units Comparison'!A706, 'DataMart Prod'!$A$2:$C$1137, 3, FALSE)</f>
        <v/>
      </c>
      <c r="L706">
        <f>IF(AND(B706=D706, B706=F706, B706=H706, B706=J706), TRUE, FALSE)</f>
        <v/>
      </c>
      <c r="M706">
        <f>IF(C706=0, AND(E706=1, G706=1, I706=1, K706=1), AND(E706=0, G706=0, I706=0, K706=0))</f>
        <v/>
      </c>
    </row>
    <row r="707">
      <c r="A707" s="3">
        <f>'PALS Prod'!H708</f>
        <v/>
      </c>
      <c r="B707">
        <f>VLOOKUP(A707, 'PALS Prod'!$H$3:$J$863, 2, FALSE)</f>
        <v/>
      </c>
      <c r="C707">
        <f>VLOOKUP(A707, 'PALS Prod'!$H$3:$J$863, 3, FALSE)</f>
        <v/>
      </c>
      <c r="D707">
        <f>VLOOKUP('Needs Work&gt;5DB Units Comparison'!A707, 'CARA Test'!$A$2:$C$1137, 2, FALSE)</f>
        <v/>
      </c>
      <c r="E707">
        <f>VLOOKUP('Needs Work&gt;5DB Units Comparison'!A707, 'CARA Test'!$A$2:$C$1137, 3, FALSE)</f>
        <v/>
      </c>
      <c r="F707">
        <f>VLOOKUP('Needs Work&gt;5DB Units Comparison'!$A707, 'CARA Prod2'!$A$2:$C$1138, 2, FALSE)</f>
        <v/>
      </c>
      <c r="G707">
        <f>VLOOKUP('Needs Work&gt;5DB Units Comparison'!$A707, 'CARA Prod2'!$A$2:$C$1138, 3, FALSE)</f>
        <v/>
      </c>
      <c r="H707">
        <f>VLOOKUP('Needs Work&gt;5DB Units Comparison'!A707, 'DataMart Test'!$A$2:$C$1137, 2, FALSE)</f>
        <v/>
      </c>
      <c r="I707">
        <f>VLOOKUP('Needs Work&gt;5DB Units Comparison'!A707, 'DataMart Test'!$A$2:$C$1137, 3, FALSE)</f>
        <v/>
      </c>
      <c r="J707">
        <f>VLOOKUP('Needs Work&gt;5DB Units Comparison'!A707, 'DataMart Prod'!$A$2:$C$1137, 2, FALSE)</f>
        <v/>
      </c>
      <c r="K707">
        <f>VLOOKUP('Needs Work&gt;5DB Units Comparison'!A707, 'DataMart Prod'!$A$2:$C$1137, 3, FALSE)</f>
        <v/>
      </c>
      <c r="L707">
        <f>IF(AND(B707=D707, B707=F707, B707=H707, B707=J707), TRUE, FALSE)</f>
        <v/>
      </c>
      <c r="M707">
        <f>IF(C707=0, AND(E707=1, G707=1, I707=1, K707=1), AND(E707=0, G707=0, I707=0, K707=0))</f>
        <v/>
      </c>
    </row>
    <row r="708">
      <c r="A708" s="3">
        <f>'PALS Prod'!H709</f>
        <v/>
      </c>
      <c r="B708">
        <f>VLOOKUP(A708, 'PALS Prod'!$H$3:$J$863, 2, FALSE)</f>
        <v/>
      </c>
      <c r="C708">
        <f>VLOOKUP(A708, 'PALS Prod'!$H$3:$J$863, 3, FALSE)</f>
        <v/>
      </c>
      <c r="D708">
        <f>VLOOKUP('Needs Work&gt;5DB Units Comparison'!A708, 'CARA Test'!$A$2:$C$1137, 2, FALSE)</f>
        <v/>
      </c>
      <c r="E708">
        <f>VLOOKUP('Needs Work&gt;5DB Units Comparison'!A708, 'CARA Test'!$A$2:$C$1137, 3, FALSE)</f>
        <v/>
      </c>
      <c r="F708">
        <f>VLOOKUP('Needs Work&gt;5DB Units Comparison'!$A708, 'CARA Prod2'!$A$2:$C$1138, 2, FALSE)</f>
        <v/>
      </c>
      <c r="G708">
        <f>VLOOKUP('Needs Work&gt;5DB Units Comparison'!$A708, 'CARA Prod2'!$A$2:$C$1138, 3, FALSE)</f>
        <v/>
      </c>
      <c r="H708">
        <f>VLOOKUP('Needs Work&gt;5DB Units Comparison'!A708, 'DataMart Test'!$A$2:$C$1137, 2, FALSE)</f>
        <v/>
      </c>
      <c r="I708">
        <f>VLOOKUP('Needs Work&gt;5DB Units Comparison'!A708, 'DataMart Test'!$A$2:$C$1137, 3, FALSE)</f>
        <v/>
      </c>
      <c r="J708">
        <f>VLOOKUP('Needs Work&gt;5DB Units Comparison'!A708, 'DataMart Prod'!$A$2:$C$1137, 2, FALSE)</f>
        <v/>
      </c>
      <c r="K708">
        <f>VLOOKUP('Needs Work&gt;5DB Units Comparison'!A708, 'DataMart Prod'!$A$2:$C$1137, 3, FALSE)</f>
        <v/>
      </c>
      <c r="L708">
        <f>IF(AND(B708=D708, B708=F708, B708=H708, B708=J708), TRUE, FALSE)</f>
        <v/>
      </c>
      <c r="M708">
        <f>IF(C708=0, AND(E708=1, G708=1, I708=1, K708=1), AND(E708=0, G708=0, I708=0, K708=0))</f>
        <v/>
      </c>
    </row>
    <row r="709">
      <c r="A709" s="3">
        <f>'PALS Prod'!H710</f>
        <v/>
      </c>
      <c r="B709">
        <f>VLOOKUP(A709, 'PALS Prod'!$H$3:$J$863, 2, FALSE)</f>
        <v/>
      </c>
      <c r="C709">
        <f>VLOOKUP(A709, 'PALS Prod'!$H$3:$J$863, 3, FALSE)</f>
        <v/>
      </c>
      <c r="D709">
        <f>VLOOKUP('Needs Work&gt;5DB Units Comparison'!A709, 'CARA Test'!$A$2:$C$1137, 2, FALSE)</f>
        <v/>
      </c>
      <c r="E709">
        <f>VLOOKUP('Needs Work&gt;5DB Units Comparison'!A709, 'CARA Test'!$A$2:$C$1137, 3, FALSE)</f>
        <v/>
      </c>
      <c r="F709">
        <f>VLOOKUP('Needs Work&gt;5DB Units Comparison'!$A709, 'CARA Prod2'!$A$2:$C$1138, 2, FALSE)</f>
        <v/>
      </c>
      <c r="G709">
        <f>VLOOKUP('Needs Work&gt;5DB Units Comparison'!$A709, 'CARA Prod2'!$A$2:$C$1138, 3, FALSE)</f>
        <v/>
      </c>
      <c r="H709">
        <f>VLOOKUP('Needs Work&gt;5DB Units Comparison'!A709, 'DataMart Test'!$A$2:$C$1137, 2, FALSE)</f>
        <v/>
      </c>
      <c r="I709">
        <f>VLOOKUP('Needs Work&gt;5DB Units Comparison'!A709, 'DataMart Test'!$A$2:$C$1137, 3, FALSE)</f>
        <v/>
      </c>
      <c r="J709">
        <f>VLOOKUP('Needs Work&gt;5DB Units Comparison'!A709, 'DataMart Prod'!$A$2:$C$1137, 2, FALSE)</f>
        <v/>
      </c>
      <c r="K709">
        <f>VLOOKUP('Needs Work&gt;5DB Units Comparison'!A709, 'DataMart Prod'!$A$2:$C$1137, 3, FALSE)</f>
        <v/>
      </c>
      <c r="L709">
        <f>IF(AND(B709=D709, B709=F709, B709=H709, B709=J709), TRUE, FALSE)</f>
        <v/>
      </c>
      <c r="M709">
        <f>IF(C709=0, AND(E709=1, G709=1, I709=1, K709=1), AND(E709=0, G709=0, I709=0, K709=0))</f>
        <v/>
      </c>
    </row>
    <row r="710">
      <c r="A710" s="3">
        <f>'PALS Prod'!H711</f>
        <v/>
      </c>
      <c r="B710">
        <f>VLOOKUP(A710, 'PALS Prod'!$H$3:$J$863, 2, FALSE)</f>
        <v/>
      </c>
      <c r="C710">
        <f>VLOOKUP(A710, 'PALS Prod'!$H$3:$J$863, 3, FALSE)</f>
        <v/>
      </c>
      <c r="D710">
        <f>VLOOKUP('Needs Work&gt;5DB Units Comparison'!A710, 'CARA Test'!$A$2:$C$1137, 2, FALSE)</f>
        <v/>
      </c>
      <c r="E710">
        <f>VLOOKUP('Needs Work&gt;5DB Units Comparison'!A710, 'CARA Test'!$A$2:$C$1137, 3, FALSE)</f>
        <v/>
      </c>
      <c r="F710">
        <f>VLOOKUP('Needs Work&gt;5DB Units Comparison'!$A710, 'CARA Prod2'!$A$2:$C$1138, 2, FALSE)</f>
        <v/>
      </c>
      <c r="G710">
        <f>VLOOKUP('Needs Work&gt;5DB Units Comparison'!$A710, 'CARA Prod2'!$A$2:$C$1138, 3, FALSE)</f>
        <v/>
      </c>
      <c r="H710">
        <f>VLOOKUP('Needs Work&gt;5DB Units Comparison'!A710, 'DataMart Test'!$A$2:$C$1137, 2, FALSE)</f>
        <v/>
      </c>
      <c r="I710">
        <f>VLOOKUP('Needs Work&gt;5DB Units Comparison'!A710, 'DataMart Test'!$A$2:$C$1137, 3, FALSE)</f>
        <v/>
      </c>
      <c r="J710">
        <f>VLOOKUP('Needs Work&gt;5DB Units Comparison'!A710, 'DataMart Prod'!$A$2:$C$1137, 2, FALSE)</f>
        <v/>
      </c>
      <c r="K710">
        <f>VLOOKUP('Needs Work&gt;5DB Units Comparison'!A710, 'DataMart Prod'!$A$2:$C$1137, 3, FALSE)</f>
        <v/>
      </c>
      <c r="L710">
        <f>IF(AND(B710=D710, B710=F710, B710=H710, B710=J710), TRUE, FALSE)</f>
        <v/>
      </c>
      <c r="M710">
        <f>IF(C710=0, AND(E710=1, G710=1, I710=1, K710=1), AND(E710=0, G710=0, I710=0, K710=0))</f>
        <v/>
      </c>
    </row>
    <row r="711">
      <c r="A711" s="3">
        <f>'PALS Prod'!H712</f>
        <v/>
      </c>
      <c r="B711">
        <f>VLOOKUP(A711, 'PALS Prod'!$H$3:$J$863, 2, FALSE)</f>
        <v/>
      </c>
      <c r="C711">
        <f>VLOOKUP(A711, 'PALS Prod'!$H$3:$J$863, 3, FALSE)</f>
        <v/>
      </c>
      <c r="D711">
        <f>VLOOKUP('Needs Work&gt;5DB Units Comparison'!A711, 'CARA Test'!$A$2:$C$1137, 2, FALSE)</f>
        <v/>
      </c>
      <c r="E711">
        <f>VLOOKUP('Needs Work&gt;5DB Units Comparison'!A711, 'CARA Test'!$A$2:$C$1137, 3, FALSE)</f>
        <v/>
      </c>
      <c r="F711">
        <f>VLOOKUP('Needs Work&gt;5DB Units Comparison'!$A711, 'CARA Prod2'!$A$2:$C$1138, 2, FALSE)</f>
        <v/>
      </c>
      <c r="G711">
        <f>VLOOKUP('Needs Work&gt;5DB Units Comparison'!$A711, 'CARA Prod2'!$A$2:$C$1138, 3, FALSE)</f>
        <v/>
      </c>
      <c r="H711">
        <f>VLOOKUP('Needs Work&gt;5DB Units Comparison'!A711, 'DataMart Test'!$A$2:$C$1137, 2, FALSE)</f>
        <v/>
      </c>
      <c r="I711">
        <f>VLOOKUP('Needs Work&gt;5DB Units Comparison'!A711, 'DataMart Test'!$A$2:$C$1137, 3, FALSE)</f>
        <v/>
      </c>
      <c r="J711">
        <f>VLOOKUP('Needs Work&gt;5DB Units Comparison'!A711, 'DataMart Prod'!$A$2:$C$1137, 2, FALSE)</f>
        <v/>
      </c>
      <c r="K711">
        <f>VLOOKUP('Needs Work&gt;5DB Units Comparison'!A711, 'DataMart Prod'!$A$2:$C$1137, 3, FALSE)</f>
        <v/>
      </c>
      <c r="L711">
        <f>IF(AND(B711=D711, B711=F711, B711=H711, B711=J711), TRUE, FALSE)</f>
        <v/>
      </c>
      <c r="M711">
        <f>IF(C711=0, AND(E711=1, G711=1, I711=1, K711=1), AND(E711=0, G711=0, I711=0, K711=0))</f>
        <v/>
      </c>
    </row>
    <row r="712">
      <c r="A712" s="3">
        <f>'PALS Prod'!H713</f>
        <v/>
      </c>
      <c r="B712">
        <f>VLOOKUP(A712, 'PALS Prod'!$H$3:$J$863, 2, FALSE)</f>
        <v/>
      </c>
      <c r="C712">
        <f>VLOOKUP(A712, 'PALS Prod'!$H$3:$J$863, 3, FALSE)</f>
        <v/>
      </c>
      <c r="D712">
        <f>VLOOKUP('Needs Work&gt;5DB Units Comparison'!A712, 'CARA Test'!$A$2:$C$1137, 2, FALSE)</f>
        <v/>
      </c>
      <c r="E712">
        <f>VLOOKUP('Needs Work&gt;5DB Units Comparison'!A712, 'CARA Test'!$A$2:$C$1137, 3, FALSE)</f>
        <v/>
      </c>
      <c r="F712">
        <f>VLOOKUP('Needs Work&gt;5DB Units Comparison'!$A712, 'CARA Prod2'!$A$2:$C$1138, 2, FALSE)</f>
        <v/>
      </c>
      <c r="G712">
        <f>VLOOKUP('Needs Work&gt;5DB Units Comparison'!$A712, 'CARA Prod2'!$A$2:$C$1138, 3, FALSE)</f>
        <v/>
      </c>
      <c r="H712">
        <f>VLOOKUP('Needs Work&gt;5DB Units Comparison'!A712, 'DataMart Test'!$A$2:$C$1137, 2, FALSE)</f>
        <v/>
      </c>
      <c r="I712">
        <f>VLOOKUP('Needs Work&gt;5DB Units Comparison'!A712, 'DataMart Test'!$A$2:$C$1137, 3, FALSE)</f>
        <v/>
      </c>
      <c r="J712">
        <f>VLOOKUP('Needs Work&gt;5DB Units Comparison'!A712, 'DataMart Prod'!$A$2:$C$1137, 2, FALSE)</f>
        <v/>
      </c>
      <c r="K712">
        <f>VLOOKUP('Needs Work&gt;5DB Units Comparison'!A712, 'DataMart Prod'!$A$2:$C$1137, 3, FALSE)</f>
        <v/>
      </c>
      <c r="L712">
        <f>IF(AND(B712=D712, B712=F712, B712=H712, B712=J712), TRUE, FALSE)</f>
        <v/>
      </c>
      <c r="M712">
        <f>IF(C712=0, AND(E712=1, G712=1, I712=1, K712=1), AND(E712=0, G712=0, I712=0, K712=0))</f>
        <v/>
      </c>
    </row>
    <row r="713">
      <c r="A713" s="3">
        <f>'PALS Prod'!H714</f>
        <v/>
      </c>
      <c r="B713">
        <f>VLOOKUP(A713, 'PALS Prod'!$H$3:$J$863, 2, FALSE)</f>
        <v/>
      </c>
      <c r="C713">
        <f>VLOOKUP(A713, 'PALS Prod'!$H$3:$J$863, 3, FALSE)</f>
        <v/>
      </c>
      <c r="D713">
        <f>VLOOKUP('Needs Work&gt;5DB Units Comparison'!A713, 'CARA Test'!$A$2:$C$1137, 2, FALSE)</f>
        <v/>
      </c>
      <c r="E713">
        <f>VLOOKUP('Needs Work&gt;5DB Units Comparison'!A713, 'CARA Test'!$A$2:$C$1137, 3, FALSE)</f>
        <v/>
      </c>
      <c r="F713">
        <f>VLOOKUP('Needs Work&gt;5DB Units Comparison'!$A713, 'CARA Prod2'!$A$2:$C$1138, 2, FALSE)</f>
        <v/>
      </c>
      <c r="G713">
        <f>VLOOKUP('Needs Work&gt;5DB Units Comparison'!$A713, 'CARA Prod2'!$A$2:$C$1138, 3, FALSE)</f>
        <v/>
      </c>
      <c r="H713">
        <f>VLOOKUP('Needs Work&gt;5DB Units Comparison'!A713, 'DataMart Test'!$A$2:$C$1137, 2, FALSE)</f>
        <v/>
      </c>
      <c r="I713">
        <f>VLOOKUP('Needs Work&gt;5DB Units Comparison'!A713, 'DataMart Test'!$A$2:$C$1137, 3, FALSE)</f>
        <v/>
      </c>
      <c r="J713">
        <f>VLOOKUP('Needs Work&gt;5DB Units Comparison'!A713, 'DataMart Prod'!$A$2:$C$1137, 2, FALSE)</f>
        <v/>
      </c>
      <c r="K713">
        <f>VLOOKUP('Needs Work&gt;5DB Units Comparison'!A713, 'DataMart Prod'!$A$2:$C$1137, 3, FALSE)</f>
        <v/>
      </c>
      <c r="L713">
        <f>IF(AND(B713=D713, B713=F713, B713=H713, B713=J713), TRUE, FALSE)</f>
        <v/>
      </c>
      <c r="M713">
        <f>IF(C713=0, AND(E713=1, G713=1, I713=1, K713=1), AND(E713=0, G713=0, I713=0, K713=0))</f>
        <v/>
      </c>
    </row>
    <row r="714">
      <c r="A714" s="3">
        <f>'PALS Prod'!H715</f>
        <v/>
      </c>
      <c r="B714">
        <f>VLOOKUP(A714, 'PALS Prod'!$H$3:$J$863, 2, FALSE)</f>
        <v/>
      </c>
      <c r="C714">
        <f>VLOOKUP(A714, 'PALS Prod'!$H$3:$J$863, 3, FALSE)</f>
        <v/>
      </c>
      <c r="D714">
        <f>VLOOKUP('Needs Work&gt;5DB Units Comparison'!A714, 'CARA Test'!$A$2:$C$1137, 2, FALSE)</f>
        <v/>
      </c>
      <c r="E714">
        <f>VLOOKUP('Needs Work&gt;5DB Units Comparison'!A714, 'CARA Test'!$A$2:$C$1137, 3, FALSE)</f>
        <v/>
      </c>
      <c r="F714">
        <f>VLOOKUP('Needs Work&gt;5DB Units Comparison'!$A714, 'CARA Prod2'!$A$2:$C$1138, 2, FALSE)</f>
        <v/>
      </c>
      <c r="G714">
        <f>VLOOKUP('Needs Work&gt;5DB Units Comparison'!$A714, 'CARA Prod2'!$A$2:$C$1138, 3, FALSE)</f>
        <v/>
      </c>
      <c r="H714">
        <f>VLOOKUP('Needs Work&gt;5DB Units Comparison'!A714, 'DataMart Test'!$A$2:$C$1137, 2, FALSE)</f>
        <v/>
      </c>
      <c r="I714">
        <f>VLOOKUP('Needs Work&gt;5DB Units Comparison'!A714, 'DataMart Test'!$A$2:$C$1137, 3, FALSE)</f>
        <v/>
      </c>
      <c r="J714">
        <f>VLOOKUP('Needs Work&gt;5DB Units Comparison'!A714, 'DataMart Prod'!$A$2:$C$1137, 2, FALSE)</f>
        <v/>
      </c>
      <c r="K714">
        <f>VLOOKUP('Needs Work&gt;5DB Units Comparison'!A714, 'DataMart Prod'!$A$2:$C$1137, 3, FALSE)</f>
        <v/>
      </c>
      <c r="L714">
        <f>IF(AND(B714=D714, B714=F714, B714=H714, B714=J714), TRUE, FALSE)</f>
        <v/>
      </c>
      <c r="M714">
        <f>IF(C714=0, AND(E714=1, G714=1, I714=1, K714=1), AND(E714=0, G714=0, I714=0, K714=0))</f>
        <v/>
      </c>
    </row>
    <row r="715">
      <c r="A715" s="3">
        <f>'PALS Prod'!H716</f>
        <v/>
      </c>
      <c r="B715">
        <f>VLOOKUP(A715, 'PALS Prod'!$H$3:$J$863, 2, FALSE)</f>
        <v/>
      </c>
      <c r="C715">
        <f>VLOOKUP(A715, 'PALS Prod'!$H$3:$J$863, 3, FALSE)</f>
        <v/>
      </c>
      <c r="D715">
        <f>VLOOKUP('Needs Work&gt;5DB Units Comparison'!A715, 'CARA Test'!$A$2:$C$1137, 2, FALSE)</f>
        <v/>
      </c>
      <c r="E715">
        <f>VLOOKUP('Needs Work&gt;5DB Units Comparison'!A715, 'CARA Test'!$A$2:$C$1137, 3, FALSE)</f>
        <v/>
      </c>
      <c r="F715">
        <f>VLOOKUP('Needs Work&gt;5DB Units Comparison'!$A715, 'CARA Prod2'!$A$2:$C$1138, 2, FALSE)</f>
        <v/>
      </c>
      <c r="G715">
        <f>VLOOKUP('Needs Work&gt;5DB Units Comparison'!$A715, 'CARA Prod2'!$A$2:$C$1138, 3, FALSE)</f>
        <v/>
      </c>
      <c r="H715">
        <f>VLOOKUP('Needs Work&gt;5DB Units Comparison'!A715, 'DataMart Test'!$A$2:$C$1137, 2, FALSE)</f>
        <v/>
      </c>
      <c r="I715">
        <f>VLOOKUP('Needs Work&gt;5DB Units Comparison'!A715, 'DataMart Test'!$A$2:$C$1137, 3, FALSE)</f>
        <v/>
      </c>
      <c r="J715">
        <f>VLOOKUP('Needs Work&gt;5DB Units Comparison'!A715, 'DataMart Prod'!$A$2:$C$1137, 2, FALSE)</f>
        <v/>
      </c>
      <c r="K715">
        <f>VLOOKUP('Needs Work&gt;5DB Units Comparison'!A715, 'DataMart Prod'!$A$2:$C$1137, 3, FALSE)</f>
        <v/>
      </c>
      <c r="L715">
        <f>IF(AND(B715=D715, B715=F715, B715=H715, B715=J715), TRUE, FALSE)</f>
        <v/>
      </c>
      <c r="M715">
        <f>IF(C715=0, AND(E715=1, G715=1, I715=1, K715=1), AND(E715=0, G715=0, I715=0, K715=0))</f>
        <v/>
      </c>
    </row>
    <row r="716">
      <c r="A716" s="3">
        <f>'PALS Prod'!H717</f>
        <v/>
      </c>
      <c r="B716">
        <f>VLOOKUP(A716, 'PALS Prod'!$H$3:$J$863, 2, FALSE)</f>
        <v/>
      </c>
      <c r="C716">
        <f>VLOOKUP(A716, 'PALS Prod'!$H$3:$J$863, 3, FALSE)</f>
        <v/>
      </c>
      <c r="D716">
        <f>VLOOKUP('Needs Work&gt;5DB Units Comparison'!A716, 'CARA Test'!$A$2:$C$1137, 2, FALSE)</f>
        <v/>
      </c>
      <c r="E716">
        <f>VLOOKUP('Needs Work&gt;5DB Units Comparison'!A716, 'CARA Test'!$A$2:$C$1137, 3, FALSE)</f>
        <v/>
      </c>
      <c r="F716">
        <f>VLOOKUP('Needs Work&gt;5DB Units Comparison'!$A716, 'CARA Prod2'!$A$2:$C$1138, 2, FALSE)</f>
        <v/>
      </c>
      <c r="G716">
        <f>VLOOKUP('Needs Work&gt;5DB Units Comparison'!$A716, 'CARA Prod2'!$A$2:$C$1138, 3, FALSE)</f>
        <v/>
      </c>
      <c r="H716">
        <f>VLOOKUP('Needs Work&gt;5DB Units Comparison'!A716, 'DataMart Test'!$A$2:$C$1137, 2, FALSE)</f>
        <v/>
      </c>
      <c r="I716">
        <f>VLOOKUP('Needs Work&gt;5DB Units Comparison'!A716, 'DataMart Test'!$A$2:$C$1137, 3, FALSE)</f>
        <v/>
      </c>
      <c r="J716">
        <f>VLOOKUP('Needs Work&gt;5DB Units Comparison'!A716, 'DataMart Prod'!$A$2:$C$1137, 2, FALSE)</f>
        <v/>
      </c>
      <c r="K716">
        <f>VLOOKUP('Needs Work&gt;5DB Units Comparison'!A716, 'DataMart Prod'!$A$2:$C$1137, 3, FALSE)</f>
        <v/>
      </c>
      <c r="L716">
        <f>IF(AND(B716=D716, B716=F716, B716=H716, B716=J716), TRUE, FALSE)</f>
        <v/>
      </c>
      <c r="M716">
        <f>IF(C716=0, AND(E716=1, G716=1, I716=1, K716=1), AND(E716=0, G716=0, I716=0, K716=0))</f>
        <v/>
      </c>
    </row>
    <row r="717">
      <c r="A717" s="3">
        <f>'PALS Prod'!H718</f>
        <v/>
      </c>
      <c r="B717">
        <f>VLOOKUP(A717, 'PALS Prod'!$H$3:$J$863, 2, FALSE)</f>
        <v/>
      </c>
      <c r="C717">
        <f>VLOOKUP(A717, 'PALS Prod'!$H$3:$J$863, 3, FALSE)</f>
        <v/>
      </c>
      <c r="D717">
        <f>VLOOKUP('Needs Work&gt;5DB Units Comparison'!A717, 'CARA Test'!$A$2:$C$1137, 2, FALSE)</f>
        <v/>
      </c>
      <c r="E717">
        <f>VLOOKUP('Needs Work&gt;5DB Units Comparison'!A717, 'CARA Test'!$A$2:$C$1137, 3, FALSE)</f>
        <v/>
      </c>
      <c r="F717">
        <f>VLOOKUP('Needs Work&gt;5DB Units Comparison'!$A717, 'CARA Prod2'!$A$2:$C$1138, 2, FALSE)</f>
        <v/>
      </c>
      <c r="G717">
        <f>VLOOKUP('Needs Work&gt;5DB Units Comparison'!$A717, 'CARA Prod2'!$A$2:$C$1138, 3, FALSE)</f>
        <v/>
      </c>
      <c r="H717">
        <f>VLOOKUP('Needs Work&gt;5DB Units Comparison'!A717, 'DataMart Test'!$A$2:$C$1137, 2, FALSE)</f>
        <v/>
      </c>
      <c r="I717">
        <f>VLOOKUP('Needs Work&gt;5DB Units Comparison'!A717, 'DataMart Test'!$A$2:$C$1137, 3, FALSE)</f>
        <v/>
      </c>
      <c r="J717">
        <f>VLOOKUP('Needs Work&gt;5DB Units Comparison'!A717, 'DataMart Prod'!$A$2:$C$1137, 2, FALSE)</f>
        <v/>
      </c>
      <c r="K717">
        <f>VLOOKUP('Needs Work&gt;5DB Units Comparison'!A717, 'DataMart Prod'!$A$2:$C$1137, 3, FALSE)</f>
        <v/>
      </c>
      <c r="L717">
        <f>IF(AND(B717=D717, B717=F717, B717=H717, B717=J717), TRUE, FALSE)</f>
        <v/>
      </c>
      <c r="M717">
        <f>IF(C717=0, AND(E717=1, G717=1, I717=1, K717=1), AND(E717=0, G717=0, I717=0, K717=0))</f>
        <v/>
      </c>
    </row>
    <row r="718">
      <c r="A718" s="3">
        <f>'PALS Prod'!H719</f>
        <v/>
      </c>
      <c r="B718">
        <f>VLOOKUP(A718, 'PALS Prod'!$H$3:$J$863, 2, FALSE)</f>
        <v/>
      </c>
      <c r="C718">
        <f>VLOOKUP(A718, 'PALS Prod'!$H$3:$J$863, 3, FALSE)</f>
        <v/>
      </c>
      <c r="D718">
        <f>VLOOKUP('Needs Work&gt;5DB Units Comparison'!A718, 'CARA Test'!$A$2:$C$1137, 2, FALSE)</f>
        <v/>
      </c>
      <c r="E718">
        <f>VLOOKUP('Needs Work&gt;5DB Units Comparison'!A718, 'CARA Test'!$A$2:$C$1137, 3, FALSE)</f>
        <v/>
      </c>
      <c r="F718">
        <f>VLOOKUP('Needs Work&gt;5DB Units Comparison'!$A718, 'CARA Prod2'!$A$2:$C$1138, 2, FALSE)</f>
        <v/>
      </c>
      <c r="G718">
        <f>VLOOKUP('Needs Work&gt;5DB Units Comparison'!$A718, 'CARA Prod2'!$A$2:$C$1138, 3, FALSE)</f>
        <v/>
      </c>
      <c r="H718">
        <f>VLOOKUP('Needs Work&gt;5DB Units Comparison'!A718, 'DataMart Test'!$A$2:$C$1137, 2, FALSE)</f>
        <v/>
      </c>
      <c r="I718">
        <f>VLOOKUP('Needs Work&gt;5DB Units Comparison'!A718, 'DataMart Test'!$A$2:$C$1137, 3, FALSE)</f>
        <v/>
      </c>
      <c r="J718">
        <f>VLOOKUP('Needs Work&gt;5DB Units Comparison'!A718, 'DataMart Prod'!$A$2:$C$1137, 2, FALSE)</f>
        <v/>
      </c>
      <c r="K718">
        <f>VLOOKUP('Needs Work&gt;5DB Units Comparison'!A718, 'DataMart Prod'!$A$2:$C$1137, 3, FALSE)</f>
        <v/>
      </c>
      <c r="L718">
        <f>IF(AND(B718=D718, B718=F718, B718=H718, B718=J718), TRUE, FALSE)</f>
        <v/>
      </c>
      <c r="M718">
        <f>IF(C718=0, AND(E718=1, G718=1, I718=1, K718=1), AND(E718=0, G718=0, I718=0, K718=0))</f>
        <v/>
      </c>
    </row>
    <row r="719">
      <c r="A719" s="3">
        <f>'PALS Prod'!H720</f>
        <v/>
      </c>
      <c r="B719">
        <f>VLOOKUP(A719, 'PALS Prod'!$H$3:$J$863, 2, FALSE)</f>
        <v/>
      </c>
      <c r="C719">
        <f>VLOOKUP(A719, 'PALS Prod'!$H$3:$J$863, 3, FALSE)</f>
        <v/>
      </c>
      <c r="D719">
        <f>VLOOKUP('Needs Work&gt;5DB Units Comparison'!A719, 'CARA Test'!$A$2:$C$1137, 2, FALSE)</f>
        <v/>
      </c>
      <c r="E719">
        <f>VLOOKUP('Needs Work&gt;5DB Units Comparison'!A719, 'CARA Test'!$A$2:$C$1137, 3, FALSE)</f>
        <v/>
      </c>
      <c r="F719">
        <f>VLOOKUP('Needs Work&gt;5DB Units Comparison'!$A719, 'CARA Prod2'!$A$2:$C$1138, 2, FALSE)</f>
        <v/>
      </c>
      <c r="G719">
        <f>VLOOKUP('Needs Work&gt;5DB Units Comparison'!$A719, 'CARA Prod2'!$A$2:$C$1138, 3, FALSE)</f>
        <v/>
      </c>
      <c r="H719">
        <f>VLOOKUP('Needs Work&gt;5DB Units Comparison'!A719, 'DataMart Test'!$A$2:$C$1137, 2, FALSE)</f>
        <v/>
      </c>
      <c r="I719">
        <f>VLOOKUP('Needs Work&gt;5DB Units Comparison'!A719, 'DataMart Test'!$A$2:$C$1137, 3, FALSE)</f>
        <v/>
      </c>
      <c r="J719">
        <f>VLOOKUP('Needs Work&gt;5DB Units Comparison'!A719, 'DataMart Prod'!$A$2:$C$1137, 2, FALSE)</f>
        <v/>
      </c>
      <c r="K719">
        <f>VLOOKUP('Needs Work&gt;5DB Units Comparison'!A719, 'DataMart Prod'!$A$2:$C$1137, 3, FALSE)</f>
        <v/>
      </c>
      <c r="L719">
        <f>IF(AND(B719=D719, B719=F719, B719=H719, B719=J719), TRUE, FALSE)</f>
        <v/>
      </c>
      <c r="M719">
        <f>IF(C719=0, AND(E719=1, G719=1, I719=1, K719=1), AND(E719=0, G719=0, I719=0, K719=0))</f>
        <v/>
      </c>
    </row>
    <row r="720">
      <c r="A720" s="3">
        <f>'PALS Prod'!H721</f>
        <v/>
      </c>
      <c r="B720">
        <f>VLOOKUP(A720, 'PALS Prod'!$H$3:$J$863, 2, FALSE)</f>
        <v/>
      </c>
      <c r="C720">
        <f>VLOOKUP(A720, 'PALS Prod'!$H$3:$J$863, 3, FALSE)</f>
        <v/>
      </c>
      <c r="D720">
        <f>VLOOKUP('Needs Work&gt;5DB Units Comparison'!A720, 'CARA Test'!$A$2:$C$1137, 2, FALSE)</f>
        <v/>
      </c>
      <c r="E720">
        <f>VLOOKUP('Needs Work&gt;5DB Units Comparison'!A720, 'CARA Test'!$A$2:$C$1137, 3, FALSE)</f>
        <v/>
      </c>
      <c r="F720">
        <f>VLOOKUP('Needs Work&gt;5DB Units Comparison'!$A720, 'CARA Prod2'!$A$2:$C$1138, 2, FALSE)</f>
        <v/>
      </c>
      <c r="G720">
        <f>VLOOKUP('Needs Work&gt;5DB Units Comparison'!$A720, 'CARA Prod2'!$A$2:$C$1138, 3, FALSE)</f>
        <v/>
      </c>
      <c r="H720">
        <f>VLOOKUP('Needs Work&gt;5DB Units Comparison'!A720, 'DataMart Test'!$A$2:$C$1137, 2, FALSE)</f>
        <v/>
      </c>
      <c r="I720">
        <f>VLOOKUP('Needs Work&gt;5DB Units Comparison'!A720, 'DataMart Test'!$A$2:$C$1137, 3, FALSE)</f>
        <v/>
      </c>
      <c r="J720">
        <f>VLOOKUP('Needs Work&gt;5DB Units Comparison'!A720, 'DataMart Prod'!$A$2:$C$1137, 2, FALSE)</f>
        <v/>
      </c>
      <c r="K720">
        <f>VLOOKUP('Needs Work&gt;5DB Units Comparison'!A720, 'DataMart Prod'!$A$2:$C$1137, 3, FALSE)</f>
        <v/>
      </c>
      <c r="L720">
        <f>IF(AND(B720=D720, B720=F720, B720=H720, B720=J720), TRUE, FALSE)</f>
        <v/>
      </c>
      <c r="M720">
        <f>IF(C720=0, AND(E720=1, G720=1, I720=1, K720=1), AND(E720=0, G720=0, I720=0, K720=0))</f>
        <v/>
      </c>
    </row>
    <row r="721">
      <c r="A721" s="3">
        <f>'PALS Prod'!H722</f>
        <v/>
      </c>
      <c r="B721">
        <f>VLOOKUP(A721, 'PALS Prod'!$H$3:$J$863, 2, FALSE)</f>
        <v/>
      </c>
      <c r="C721">
        <f>VLOOKUP(A721, 'PALS Prod'!$H$3:$J$863, 3, FALSE)</f>
        <v/>
      </c>
      <c r="D721">
        <f>VLOOKUP('Needs Work&gt;5DB Units Comparison'!A721, 'CARA Test'!$A$2:$C$1137, 2, FALSE)</f>
        <v/>
      </c>
      <c r="E721">
        <f>VLOOKUP('Needs Work&gt;5DB Units Comparison'!A721, 'CARA Test'!$A$2:$C$1137, 3, FALSE)</f>
        <v/>
      </c>
      <c r="F721">
        <f>VLOOKUP('Needs Work&gt;5DB Units Comparison'!$A721, 'CARA Prod2'!$A$2:$C$1138, 2, FALSE)</f>
        <v/>
      </c>
      <c r="G721">
        <f>VLOOKUP('Needs Work&gt;5DB Units Comparison'!$A721, 'CARA Prod2'!$A$2:$C$1138, 3, FALSE)</f>
        <v/>
      </c>
      <c r="H721">
        <f>VLOOKUP('Needs Work&gt;5DB Units Comparison'!A721, 'DataMart Test'!$A$2:$C$1137, 2, FALSE)</f>
        <v/>
      </c>
      <c r="I721">
        <f>VLOOKUP('Needs Work&gt;5DB Units Comparison'!A721, 'DataMart Test'!$A$2:$C$1137, 3, FALSE)</f>
        <v/>
      </c>
      <c r="J721">
        <f>VLOOKUP('Needs Work&gt;5DB Units Comparison'!A721, 'DataMart Prod'!$A$2:$C$1137, 2, FALSE)</f>
        <v/>
      </c>
      <c r="K721">
        <f>VLOOKUP('Needs Work&gt;5DB Units Comparison'!A721, 'DataMart Prod'!$A$2:$C$1137, 3, FALSE)</f>
        <v/>
      </c>
      <c r="L721">
        <f>IF(AND(B721=D721, B721=F721, B721=H721, B721=J721), TRUE, FALSE)</f>
        <v/>
      </c>
      <c r="M721">
        <f>IF(C721=0, AND(E721=1, G721=1, I721=1, K721=1), AND(E721=0, G721=0, I721=0, K721=0))</f>
        <v/>
      </c>
    </row>
    <row r="722">
      <c r="A722" s="3">
        <f>'PALS Prod'!H723</f>
        <v/>
      </c>
      <c r="B722">
        <f>VLOOKUP(A722, 'PALS Prod'!$H$3:$J$863, 2, FALSE)</f>
        <v/>
      </c>
      <c r="C722">
        <f>VLOOKUP(A722, 'PALS Prod'!$H$3:$J$863, 3, FALSE)</f>
        <v/>
      </c>
      <c r="D722">
        <f>VLOOKUP('Needs Work&gt;5DB Units Comparison'!A722, 'CARA Test'!$A$2:$C$1137, 2, FALSE)</f>
        <v/>
      </c>
      <c r="E722">
        <f>VLOOKUP('Needs Work&gt;5DB Units Comparison'!A722, 'CARA Test'!$A$2:$C$1137, 3, FALSE)</f>
        <v/>
      </c>
      <c r="F722">
        <f>VLOOKUP('Needs Work&gt;5DB Units Comparison'!$A722, 'CARA Prod2'!$A$2:$C$1138, 2, FALSE)</f>
        <v/>
      </c>
      <c r="G722">
        <f>VLOOKUP('Needs Work&gt;5DB Units Comparison'!$A722, 'CARA Prod2'!$A$2:$C$1138, 3, FALSE)</f>
        <v/>
      </c>
      <c r="H722">
        <f>VLOOKUP('Needs Work&gt;5DB Units Comparison'!A722, 'DataMart Test'!$A$2:$C$1137, 2, FALSE)</f>
        <v/>
      </c>
      <c r="I722">
        <f>VLOOKUP('Needs Work&gt;5DB Units Comparison'!A722, 'DataMart Test'!$A$2:$C$1137, 3, FALSE)</f>
        <v/>
      </c>
      <c r="J722">
        <f>VLOOKUP('Needs Work&gt;5DB Units Comparison'!A722, 'DataMart Prod'!$A$2:$C$1137, 2, FALSE)</f>
        <v/>
      </c>
      <c r="K722">
        <f>VLOOKUP('Needs Work&gt;5DB Units Comparison'!A722, 'DataMart Prod'!$A$2:$C$1137, 3, FALSE)</f>
        <v/>
      </c>
      <c r="L722">
        <f>IF(AND(B722=D722, B722=F722, B722=H722, B722=J722), TRUE, FALSE)</f>
        <v/>
      </c>
      <c r="M722">
        <f>IF(C722=0, AND(E722=1, G722=1, I722=1, K722=1), AND(E722=0, G722=0, I722=0, K722=0))</f>
        <v/>
      </c>
    </row>
    <row r="723">
      <c r="A723" s="3">
        <f>'PALS Prod'!H724</f>
        <v/>
      </c>
      <c r="B723">
        <f>VLOOKUP(A723, 'PALS Prod'!$H$3:$J$863, 2, FALSE)</f>
        <v/>
      </c>
      <c r="C723">
        <f>VLOOKUP(A723, 'PALS Prod'!$H$3:$J$863, 3, FALSE)</f>
        <v/>
      </c>
      <c r="D723">
        <f>VLOOKUP('Needs Work&gt;5DB Units Comparison'!A723, 'CARA Test'!$A$2:$C$1137, 2, FALSE)</f>
        <v/>
      </c>
      <c r="E723">
        <f>VLOOKUP('Needs Work&gt;5DB Units Comparison'!A723, 'CARA Test'!$A$2:$C$1137, 3, FALSE)</f>
        <v/>
      </c>
      <c r="F723">
        <f>VLOOKUP('Needs Work&gt;5DB Units Comparison'!$A723, 'CARA Prod2'!$A$2:$C$1138, 2, FALSE)</f>
        <v/>
      </c>
      <c r="G723">
        <f>VLOOKUP('Needs Work&gt;5DB Units Comparison'!$A723, 'CARA Prod2'!$A$2:$C$1138, 3, FALSE)</f>
        <v/>
      </c>
      <c r="H723">
        <f>VLOOKUP('Needs Work&gt;5DB Units Comparison'!A723, 'DataMart Test'!$A$2:$C$1137, 2, FALSE)</f>
        <v/>
      </c>
      <c r="I723">
        <f>VLOOKUP('Needs Work&gt;5DB Units Comparison'!A723, 'DataMart Test'!$A$2:$C$1137, 3, FALSE)</f>
        <v/>
      </c>
      <c r="J723">
        <f>VLOOKUP('Needs Work&gt;5DB Units Comparison'!A723, 'DataMart Prod'!$A$2:$C$1137, 2, FALSE)</f>
        <v/>
      </c>
      <c r="K723">
        <f>VLOOKUP('Needs Work&gt;5DB Units Comparison'!A723, 'DataMart Prod'!$A$2:$C$1137, 3, FALSE)</f>
        <v/>
      </c>
      <c r="L723">
        <f>IF(AND(B723=D723, B723=F723, B723=H723, B723=J723), TRUE, FALSE)</f>
        <v/>
      </c>
      <c r="M723">
        <f>IF(C723=0, AND(E723=1, G723=1, I723=1, K723=1), AND(E723=0, G723=0, I723=0, K723=0))</f>
        <v/>
      </c>
    </row>
    <row r="724">
      <c r="A724" s="3">
        <f>'PALS Prod'!H725</f>
        <v/>
      </c>
      <c r="B724">
        <f>VLOOKUP(A724, 'PALS Prod'!$H$3:$J$863, 2, FALSE)</f>
        <v/>
      </c>
      <c r="C724">
        <f>VLOOKUP(A724, 'PALS Prod'!$H$3:$J$863, 3, FALSE)</f>
        <v/>
      </c>
      <c r="D724">
        <f>VLOOKUP('Needs Work&gt;5DB Units Comparison'!A724, 'CARA Test'!$A$2:$C$1137, 2, FALSE)</f>
        <v/>
      </c>
      <c r="E724">
        <f>VLOOKUP('Needs Work&gt;5DB Units Comparison'!A724, 'CARA Test'!$A$2:$C$1137, 3, FALSE)</f>
        <v/>
      </c>
      <c r="F724">
        <f>VLOOKUP('Needs Work&gt;5DB Units Comparison'!$A724, 'CARA Prod2'!$A$2:$C$1138, 2, FALSE)</f>
        <v/>
      </c>
      <c r="G724">
        <f>VLOOKUP('Needs Work&gt;5DB Units Comparison'!$A724, 'CARA Prod2'!$A$2:$C$1138, 3, FALSE)</f>
        <v/>
      </c>
      <c r="H724">
        <f>VLOOKUP('Needs Work&gt;5DB Units Comparison'!A724, 'DataMart Test'!$A$2:$C$1137, 2, FALSE)</f>
        <v/>
      </c>
      <c r="I724">
        <f>VLOOKUP('Needs Work&gt;5DB Units Comparison'!A724, 'DataMart Test'!$A$2:$C$1137, 3, FALSE)</f>
        <v/>
      </c>
      <c r="J724">
        <f>VLOOKUP('Needs Work&gt;5DB Units Comparison'!A724, 'DataMart Prod'!$A$2:$C$1137, 2, FALSE)</f>
        <v/>
      </c>
      <c r="K724">
        <f>VLOOKUP('Needs Work&gt;5DB Units Comparison'!A724, 'DataMart Prod'!$A$2:$C$1137, 3, FALSE)</f>
        <v/>
      </c>
      <c r="L724">
        <f>IF(AND(B724=D724, B724=F724, B724=H724, B724=J724), TRUE, FALSE)</f>
        <v/>
      </c>
      <c r="M724">
        <f>IF(C724=0, AND(E724=1, G724=1, I724=1, K724=1), AND(E724=0, G724=0, I724=0, K724=0))</f>
        <v/>
      </c>
    </row>
    <row r="725">
      <c r="A725" s="3">
        <f>'PALS Prod'!H726</f>
        <v/>
      </c>
      <c r="B725">
        <f>VLOOKUP(A725, 'PALS Prod'!$H$3:$J$863, 2, FALSE)</f>
        <v/>
      </c>
      <c r="C725">
        <f>VLOOKUP(A725, 'PALS Prod'!$H$3:$J$863, 3, FALSE)</f>
        <v/>
      </c>
      <c r="D725">
        <f>VLOOKUP('Needs Work&gt;5DB Units Comparison'!A725, 'CARA Test'!$A$2:$C$1137, 2, FALSE)</f>
        <v/>
      </c>
      <c r="E725">
        <f>VLOOKUP('Needs Work&gt;5DB Units Comparison'!A725, 'CARA Test'!$A$2:$C$1137, 3, FALSE)</f>
        <v/>
      </c>
      <c r="F725">
        <f>VLOOKUP('Needs Work&gt;5DB Units Comparison'!$A725, 'CARA Prod2'!$A$2:$C$1138, 2, FALSE)</f>
        <v/>
      </c>
      <c r="G725">
        <f>VLOOKUP('Needs Work&gt;5DB Units Comparison'!$A725, 'CARA Prod2'!$A$2:$C$1138, 3, FALSE)</f>
        <v/>
      </c>
      <c r="H725">
        <f>VLOOKUP('Needs Work&gt;5DB Units Comparison'!A725, 'DataMart Test'!$A$2:$C$1137, 2, FALSE)</f>
        <v/>
      </c>
      <c r="I725">
        <f>VLOOKUP('Needs Work&gt;5DB Units Comparison'!A725, 'DataMart Test'!$A$2:$C$1137, 3, FALSE)</f>
        <v/>
      </c>
      <c r="J725">
        <f>VLOOKUP('Needs Work&gt;5DB Units Comparison'!A725, 'DataMart Prod'!$A$2:$C$1137, 2, FALSE)</f>
        <v/>
      </c>
      <c r="K725">
        <f>VLOOKUP('Needs Work&gt;5DB Units Comparison'!A725, 'DataMart Prod'!$A$2:$C$1137, 3, FALSE)</f>
        <v/>
      </c>
      <c r="L725">
        <f>IF(AND(B725=D725, B725=F725, B725=H725, B725=J725), TRUE, FALSE)</f>
        <v/>
      </c>
      <c r="M725">
        <f>IF(C725=0, AND(E725=1, G725=1, I725=1, K725=1), AND(E725=0, G725=0, I725=0, K725=0))</f>
        <v/>
      </c>
    </row>
    <row r="726">
      <c r="A726" s="3">
        <f>'PALS Prod'!H727</f>
        <v/>
      </c>
      <c r="B726">
        <f>VLOOKUP(A726, 'PALS Prod'!$H$3:$J$863, 2, FALSE)</f>
        <v/>
      </c>
      <c r="C726">
        <f>VLOOKUP(A726, 'PALS Prod'!$H$3:$J$863, 3, FALSE)</f>
        <v/>
      </c>
      <c r="D726">
        <f>VLOOKUP('Needs Work&gt;5DB Units Comparison'!A726, 'CARA Test'!$A$2:$C$1137, 2, FALSE)</f>
        <v/>
      </c>
      <c r="E726">
        <f>VLOOKUP('Needs Work&gt;5DB Units Comparison'!A726, 'CARA Test'!$A$2:$C$1137, 3, FALSE)</f>
        <v/>
      </c>
      <c r="F726">
        <f>VLOOKUP('Needs Work&gt;5DB Units Comparison'!$A726, 'CARA Prod2'!$A$2:$C$1138, 2, FALSE)</f>
        <v/>
      </c>
      <c r="G726">
        <f>VLOOKUP('Needs Work&gt;5DB Units Comparison'!$A726, 'CARA Prod2'!$A$2:$C$1138, 3, FALSE)</f>
        <v/>
      </c>
      <c r="H726">
        <f>VLOOKUP('Needs Work&gt;5DB Units Comparison'!A726, 'DataMart Test'!$A$2:$C$1137, 2, FALSE)</f>
        <v/>
      </c>
      <c r="I726">
        <f>VLOOKUP('Needs Work&gt;5DB Units Comparison'!A726, 'DataMart Test'!$A$2:$C$1137, 3, FALSE)</f>
        <v/>
      </c>
      <c r="J726">
        <f>VLOOKUP('Needs Work&gt;5DB Units Comparison'!A726, 'DataMart Prod'!$A$2:$C$1137, 2, FALSE)</f>
        <v/>
      </c>
      <c r="K726">
        <f>VLOOKUP('Needs Work&gt;5DB Units Comparison'!A726, 'DataMart Prod'!$A$2:$C$1137, 3, FALSE)</f>
        <v/>
      </c>
      <c r="L726">
        <f>IF(AND(B726=D726, B726=F726, B726=H726, B726=J726), TRUE, FALSE)</f>
        <v/>
      </c>
      <c r="M726">
        <f>IF(C726=0, AND(E726=1, G726=1, I726=1, K726=1), AND(E726=0, G726=0, I726=0, K726=0))</f>
        <v/>
      </c>
    </row>
    <row r="727">
      <c r="A727" s="3">
        <f>'PALS Prod'!H728</f>
        <v/>
      </c>
      <c r="B727">
        <f>VLOOKUP(A727, 'PALS Prod'!$H$3:$J$863, 2, FALSE)</f>
        <v/>
      </c>
      <c r="C727">
        <f>VLOOKUP(A727, 'PALS Prod'!$H$3:$J$863, 3, FALSE)</f>
        <v/>
      </c>
      <c r="D727">
        <f>VLOOKUP('Needs Work&gt;5DB Units Comparison'!A727, 'CARA Test'!$A$2:$C$1137, 2, FALSE)</f>
        <v/>
      </c>
      <c r="E727">
        <f>VLOOKUP('Needs Work&gt;5DB Units Comparison'!A727, 'CARA Test'!$A$2:$C$1137, 3, FALSE)</f>
        <v/>
      </c>
      <c r="F727">
        <f>VLOOKUP('Needs Work&gt;5DB Units Comparison'!$A727, 'CARA Prod2'!$A$2:$C$1138, 2, FALSE)</f>
        <v/>
      </c>
      <c r="G727">
        <f>VLOOKUP('Needs Work&gt;5DB Units Comparison'!$A727, 'CARA Prod2'!$A$2:$C$1138, 3, FALSE)</f>
        <v/>
      </c>
      <c r="H727">
        <f>VLOOKUP('Needs Work&gt;5DB Units Comparison'!A727, 'DataMart Test'!$A$2:$C$1137, 2, FALSE)</f>
        <v/>
      </c>
      <c r="I727">
        <f>VLOOKUP('Needs Work&gt;5DB Units Comparison'!A727, 'DataMart Test'!$A$2:$C$1137, 3, FALSE)</f>
        <v/>
      </c>
      <c r="J727">
        <f>VLOOKUP('Needs Work&gt;5DB Units Comparison'!A727, 'DataMart Prod'!$A$2:$C$1137, 2, FALSE)</f>
        <v/>
      </c>
      <c r="K727">
        <f>VLOOKUP('Needs Work&gt;5DB Units Comparison'!A727, 'DataMart Prod'!$A$2:$C$1137, 3, FALSE)</f>
        <v/>
      </c>
      <c r="L727">
        <f>IF(AND(B727=D727, B727=F727, B727=H727, B727=J727), TRUE, FALSE)</f>
        <v/>
      </c>
      <c r="M727">
        <f>IF(C727=0, AND(E727=1, G727=1, I727=1, K727=1), AND(E727=0, G727=0, I727=0, K727=0))</f>
        <v/>
      </c>
    </row>
    <row r="728">
      <c r="A728" s="3">
        <f>'PALS Prod'!H729</f>
        <v/>
      </c>
      <c r="B728">
        <f>VLOOKUP(A728, 'PALS Prod'!$H$3:$J$863, 2, FALSE)</f>
        <v/>
      </c>
      <c r="C728">
        <f>VLOOKUP(A728, 'PALS Prod'!$H$3:$J$863, 3, FALSE)</f>
        <v/>
      </c>
      <c r="D728">
        <f>VLOOKUP('Needs Work&gt;5DB Units Comparison'!A728, 'CARA Test'!$A$2:$C$1137, 2, FALSE)</f>
        <v/>
      </c>
      <c r="E728">
        <f>VLOOKUP('Needs Work&gt;5DB Units Comparison'!A728, 'CARA Test'!$A$2:$C$1137, 3, FALSE)</f>
        <v/>
      </c>
      <c r="F728">
        <f>VLOOKUP('Needs Work&gt;5DB Units Comparison'!$A728, 'CARA Prod2'!$A$2:$C$1138, 2, FALSE)</f>
        <v/>
      </c>
      <c r="G728">
        <f>VLOOKUP('Needs Work&gt;5DB Units Comparison'!$A728, 'CARA Prod2'!$A$2:$C$1138, 3, FALSE)</f>
        <v/>
      </c>
      <c r="H728">
        <f>VLOOKUP('Needs Work&gt;5DB Units Comparison'!A728, 'DataMart Test'!$A$2:$C$1137, 2, FALSE)</f>
        <v/>
      </c>
      <c r="I728">
        <f>VLOOKUP('Needs Work&gt;5DB Units Comparison'!A728, 'DataMart Test'!$A$2:$C$1137, 3, FALSE)</f>
        <v/>
      </c>
      <c r="J728">
        <f>VLOOKUP('Needs Work&gt;5DB Units Comparison'!A728, 'DataMart Prod'!$A$2:$C$1137, 2, FALSE)</f>
        <v/>
      </c>
      <c r="K728">
        <f>VLOOKUP('Needs Work&gt;5DB Units Comparison'!A728, 'DataMart Prod'!$A$2:$C$1137, 3, FALSE)</f>
        <v/>
      </c>
      <c r="L728">
        <f>IF(AND(B728=D728, B728=F728, B728=H728, B728=J728), TRUE, FALSE)</f>
        <v/>
      </c>
      <c r="M728">
        <f>IF(C728=0, AND(E728=1, G728=1, I728=1, K728=1), AND(E728=0, G728=0, I728=0, K728=0))</f>
        <v/>
      </c>
    </row>
    <row r="729">
      <c r="A729" s="3">
        <f>'PALS Prod'!H730</f>
        <v/>
      </c>
      <c r="B729">
        <f>VLOOKUP(A729, 'PALS Prod'!$H$3:$J$863, 2, FALSE)</f>
        <v/>
      </c>
      <c r="C729">
        <f>VLOOKUP(A729, 'PALS Prod'!$H$3:$J$863, 3, FALSE)</f>
        <v/>
      </c>
      <c r="D729">
        <f>VLOOKUP('Needs Work&gt;5DB Units Comparison'!A729, 'CARA Test'!$A$2:$C$1137, 2, FALSE)</f>
        <v/>
      </c>
      <c r="E729">
        <f>VLOOKUP('Needs Work&gt;5DB Units Comparison'!A729, 'CARA Test'!$A$2:$C$1137, 3, FALSE)</f>
        <v/>
      </c>
      <c r="F729">
        <f>VLOOKUP('Needs Work&gt;5DB Units Comparison'!$A729, 'CARA Prod2'!$A$2:$C$1138, 2, FALSE)</f>
        <v/>
      </c>
      <c r="G729">
        <f>VLOOKUP('Needs Work&gt;5DB Units Comparison'!$A729, 'CARA Prod2'!$A$2:$C$1138, 3, FALSE)</f>
        <v/>
      </c>
      <c r="H729">
        <f>VLOOKUP('Needs Work&gt;5DB Units Comparison'!A729, 'DataMart Test'!$A$2:$C$1137, 2, FALSE)</f>
        <v/>
      </c>
      <c r="I729">
        <f>VLOOKUP('Needs Work&gt;5DB Units Comparison'!A729, 'DataMart Test'!$A$2:$C$1137, 3, FALSE)</f>
        <v/>
      </c>
      <c r="J729">
        <f>VLOOKUP('Needs Work&gt;5DB Units Comparison'!A729, 'DataMart Prod'!$A$2:$C$1137, 2, FALSE)</f>
        <v/>
      </c>
      <c r="K729">
        <f>VLOOKUP('Needs Work&gt;5DB Units Comparison'!A729, 'DataMart Prod'!$A$2:$C$1137, 3, FALSE)</f>
        <v/>
      </c>
      <c r="L729">
        <f>IF(AND(B729=D729, B729=F729, B729=H729, B729=J729), TRUE, FALSE)</f>
        <v/>
      </c>
      <c r="M729">
        <f>IF(C729=0, AND(E729=1, G729=1, I729=1, K729=1), AND(E729=0, G729=0, I729=0, K729=0))</f>
        <v/>
      </c>
    </row>
    <row r="730">
      <c r="A730" s="3">
        <f>'PALS Prod'!H731</f>
        <v/>
      </c>
      <c r="B730">
        <f>VLOOKUP(A730, 'PALS Prod'!$H$3:$J$863, 2, FALSE)</f>
        <v/>
      </c>
      <c r="C730">
        <f>VLOOKUP(A730, 'PALS Prod'!$H$3:$J$863, 3, FALSE)</f>
        <v/>
      </c>
      <c r="D730">
        <f>VLOOKUP('Needs Work&gt;5DB Units Comparison'!A730, 'CARA Test'!$A$2:$C$1137, 2, FALSE)</f>
        <v/>
      </c>
      <c r="E730">
        <f>VLOOKUP('Needs Work&gt;5DB Units Comparison'!A730, 'CARA Test'!$A$2:$C$1137, 3, FALSE)</f>
        <v/>
      </c>
      <c r="F730">
        <f>VLOOKUP('Needs Work&gt;5DB Units Comparison'!$A730, 'CARA Prod2'!$A$2:$C$1138, 2, FALSE)</f>
        <v/>
      </c>
      <c r="G730">
        <f>VLOOKUP('Needs Work&gt;5DB Units Comparison'!$A730, 'CARA Prod2'!$A$2:$C$1138, 3, FALSE)</f>
        <v/>
      </c>
      <c r="H730">
        <f>VLOOKUP('Needs Work&gt;5DB Units Comparison'!A730, 'DataMart Test'!$A$2:$C$1137, 2, FALSE)</f>
        <v/>
      </c>
      <c r="I730">
        <f>VLOOKUP('Needs Work&gt;5DB Units Comparison'!A730, 'DataMart Test'!$A$2:$C$1137, 3, FALSE)</f>
        <v/>
      </c>
      <c r="J730">
        <f>VLOOKUP('Needs Work&gt;5DB Units Comparison'!A730, 'DataMart Prod'!$A$2:$C$1137, 2, FALSE)</f>
        <v/>
      </c>
      <c r="K730">
        <f>VLOOKUP('Needs Work&gt;5DB Units Comparison'!A730, 'DataMart Prod'!$A$2:$C$1137, 3, FALSE)</f>
        <v/>
      </c>
      <c r="L730">
        <f>IF(AND(B730=D730, B730=F730, B730=H730, B730=J730), TRUE, FALSE)</f>
        <v/>
      </c>
      <c r="M730">
        <f>IF(C730=0, AND(E730=1, G730=1, I730=1, K730=1), AND(E730=0, G730=0, I730=0, K730=0))</f>
        <v/>
      </c>
    </row>
    <row r="731">
      <c r="A731" s="3">
        <f>'PALS Prod'!H732</f>
        <v/>
      </c>
      <c r="B731">
        <f>VLOOKUP(A731, 'PALS Prod'!$H$3:$J$863, 2, FALSE)</f>
        <v/>
      </c>
      <c r="C731">
        <f>VLOOKUP(A731, 'PALS Prod'!$H$3:$J$863, 3, FALSE)</f>
        <v/>
      </c>
      <c r="D731">
        <f>VLOOKUP('Needs Work&gt;5DB Units Comparison'!A731, 'CARA Test'!$A$2:$C$1137, 2, FALSE)</f>
        <v/>
      </c>
      <c r="E731">
        <f>VLOOKUP('Needs Work&gt;5DB Units Comparison'!A731, 'CARA Test'!$A$2:$C$1137, 3, FALSE)</f>
        <v/>
      </c>
      <c r="F731">
        <f>VLOOKUP('Needs Work&gt;5DB Units Comparison'!$A731, 'CARA Prod2'!$A$2:$C$1138, 2, FALSE)</f>
        <v/>
      </c>
      <c r="G731">
        <f>VLOOKUP('Needs Work&gt;5DB Units Comparison'!$A731, 'CARA Prod2'!$A$2:$C$1138, 3, FALSE)</f>
        <v/>
      </c>
      <c r="H731">
        <f>VLOOKUP('Needs Work&gt;5DB Units Comparison'!A731, 'DataMart Test'!$A$2:$C$1137, 2, FALSE)</f>
        <v/>
      </c>
      <c r="I731">
        <f>VLOOKUP('Needs Work&gt;5DB Units Comparison'!A731, 'DataMart Test'!$A$2:$C$1137, 3, FALSE)</f>
        <v/>
      </c>
      <c r="J731">
        <f>VLOOKUP('Needs Work&gt;5DB Units Comparison'!A731, 'DataMart Prod'!$A$2:$C$1137, 2, FALSE)</f>
        <v/>
      </c>
      <c r="K731">
        <f>VLOOKUP('Needs Work&gt;5DB Units Comparison'!A731, 'DataMart Prod'!$A$2:$C$1137, 3, FALSE)</f>
        <v/>
      </c>
      <c r="L731">
        <f>IF(AND(B731=D731, B731=F731, B731=H731, B731=J731), TRUE, FALSE)</f>
        <v/>
      </c>
      <c r="M731">
        <f>IF(C731=0, AND(E731=1, G731=1, I731=1, K731=1), AND(E731=0, G731=0, I731=0, K731=0))</f>
        <v/>
      </c>
    </row>
    <row r="732">
      <c r="A732" s="3">
        <f>'PALS Prod'!H733</f>
        <v/>
      </c>
      <c r="B732">
        <f>VLOOKUP(A732, 'PALS Prod'!$H$3:$J$863, 2, FALSE)</f>
        <v/>
      </c>
      <c r="C732">
        <f>VLOOKUP(A732, 'PALS Prod'!$H$3:$J$863, 3, FALSE)</f>
        <v/>
      </c>
      <c r="D732">
        <f>VLOOKUP('Needs Work&gt;5DB Units Comparison'!A732, 'CARA Test'!$A$2:$C$1137, 2, FALSE)</f>
        <v/>
      </c>
      <c r="E732">
        <f>VLOOKUP('Needs Work&gt;5DB Units Comparison'!A732, 'CARA Test'!$A$2:$C$1137, 3, FALSE)</f>
        <v/>
      </c>
      <c r="F732">
        <f>VLOOKUP('Needs Work&gt;5DB Units Comparison'!$A732, 'CARA Prod2'!$A$2:$C$1138, 2, FALSE)</f>
        <v/>
      </c>
      <c r="G732">
        <f>VLOOKUP('Needs Work&gt;5DB Units Comparison'!$A732, 'CARA Prod2'!$A$2:$C$1138, 3, FALSE)</f>
        <v/>
      </c>
      <c r="H732">
        <f>VLOOKUP('Needs Work&gt;5DB Units Comparison'!A732, 'DataMart Test'!$A$2:$C$1137, 2, FALSE)</f>
        <v/>
      </c>
      <c r="I732">
        <f>VLOOKUP('Needs Work&gt;5DB Units Comparison'!A732, 'DataMart Test'!$A$2:$C$1137, 3, FALSE)</f>
        <v/>
      </c>
      <c r="J732">
        <f>VLOOKUP('Needs Work&gt;5DB Units Comparison'!A732, 'DataMart Prod'!$A$2:$C$1137, 2, FALSE)</f>
        <v/>
      </c>
      <c r="K732">
        <f>VLOOKUP('Needs Work&gt;5DB Units Comparison'!A732, 'DataMart Prod'!$A$2:$C$1137, 3, FALSE)</f>
        <v/>
      </c>
      <c r="L732">
        <f>IF(AND(B732=D732, B732=F732, B732=H732, B732=J732), TRUE, FALSE)</f>
        <v/>
      </c>
      <c r="M732">
        <f>IF(C732=0, AND(E732=1, G732=1, I732=1, K732=1), AND(E732=0, G732=0, I732=0, K732=0))</f>
        <v/>
      </c>
    </row>
    <row r="733">
      <c r="A733" s="3">
        <f>'PALS Prod'!H734</f>
        <v/>
      </c>
      <c r="B733">
        <f>VLOOKUP(A733, 'PALS Prod'!$H$3:$J$863, 2, FALSE)</f>
        <v/>
      </c>
      <c r="C733">
        <f>VLOOKUP(A733, 'PALS Prod'!$H$3:$J$863, 3, FALSE)</f>
        <v/>
      </c>
      <c r="D733">
        <f>VLOOKUP('Needs Work&gt;5DB Units Comparison'!A733, 'CARA Test'!$A$2:$C$1137, 2, FALSE)</f>
        <v/>
      </c>
      <c r="E733">
        <f>VLOOKUP('Needs Work&gt;5DB Units Comparison'!A733, 'CARA Test'!$A$2:$C$1137, 3, FALSE)</f>
        <v/>
      </c>
      <c r="F733">
        <f>VLOOKUP('Needs Work&gt;5DB Units Comparison'!$A733, 'CARA Prod2'!$A$2:$C$1138, 2, FALSE)</f>
        <v/>
      </c>
      <c r="G733">
        <f>VLOOKUP('Needs Work&gt;5DB Units Comparison'!$A733, 'CARA Prod2'!$A$2:$C$1138, 3, FALSE)</f>
        <v/>
      </c>
      <c r="H733">
        <f>VLOOKUP('Needs Work&gt;5DB Units Comparison'!A733, 'DataMart Test'!$A$2:$C$1137, 2, FALSE)</f>
        <v/>
      </c>
      <c r="I733">
        <f>VLOOKUP('Needs Work&gt;5DB Units Comparison'!A733, 'DataMart Test'!$A$2:$C$1137, 3, FALSE)</f>
        <v/>
      </c>
      <c r="J733">
        <f>VLOOKUP('Needs Work&gt;5DB Units Comparison'!A733, 'DataMart Prod'!$A$2:$C$1137, 2, FALSE)</f>
        <v/>
      </c>
      <c r="K733">
        <f>VLOOKUP('Needs Work&gt;5DB Units Comparison'!A733, 'DataMart Prod'!$A$2:$C$1137, 3, FALSE)</f>
        <v/>
      </c>
      <c r="L733">
        <f>IF(AND(B733=D733, B733=F733, B733=H733, B733=J733), TRUE, FALSE)</f>
        <v/>
      </c>
      <c r="M733">
        <f>IF(C733=0, AND(E733=1, G733=1, I733=1, K733=1), AND(E733=0, G733=0, I733=0, K733=0))</f>
        <v/>
      </c>
    </row>
    <row r="734">
      <c r="A734" s="3">
        <f>'PALS Prod'!H735</f>
        <v/>
      </c>
      <c r="B734">
        <f>VLOOKUP(A734, 'PALS Prod'!$H$3:$J$863, 2, FALSE)</f>
        <v/>
      </c>
      <c r="C734">
        <f>VLOOKUP(A734, 'PALS Prod'!$H$3:$J$863, 3, FALSE)</f>
        <v/>
      </c>
      <c r="D734">
        <f>VLOOKUP('Needs Work&gt;5DB Units Comparison'!A734, 'CARA Test'!$A$2:$C$1137, 2, FALSE)</f>
        <v/>
      </c>
      <c r="E734">
        <f>VLOOKUP('Needs Work&gt;5DB Units Comparison'!A734, 'CARA Test'!$A$2:$C$1137, 3, FALSE)</f>
        <v/>
      </c>
      <c r="F734">
        <f>VLOOKUP('Needs Work&gt;5DB Units Comparison'!$A734, 'CARA Prod2'!$A$2:$C$1138, 2, FALSE)</f>
        <v/>
      </c>
      <c r="G734">
        <f>VLOOKUP('Needs Work&gt;5DB Units Comparison'!$A734, 'CARA Prod2'!$A$2:$C$1138, 3, FALSE)</f>
        <v/>
      </c>
      <c r="H734">
        <f>VLOOKUP('Needs Work&gt;5DB Units Comparison'!A734, 'DataMart Test'!$A$2:$C$1137, 2, FALSE)</f>
        <v/>
      </c>
      <c r="I734">
        <f>VLOOKUP('Needs Work&gt;5DB Units Comparison'!A734, 'DataMart Test'!$A$2:$C$1137, 3, FALSE)</f>
        <v/>
      </c>
      <c r="J734">
        <f>VLOOKUP('Needs Work&gt;5DB Units Comparison'!A734, 'DataMart Prod'!$A$2:$C$1137, 2, FALSE)</f>
        <v/>
      </c>
      <c r="K734">
        <f>VLOOKUP('Needs Work&gt;5DB Units Comparison'!A734, 'DataMart Prod'!$A$2:$C$1137, 3, FALSE)</f>
        <v/>
      </c>
      <c r="L734">
        <f>IF(AND(B734=D734, B734=F734, B734=H734, B734=J734), TRUE, FALSE)</f>
        <v/>
      </c>
      <c r="M734">
        <f>IF(C734=0, AND(E734=1, G734=1, I734=1, K734=1), AND(E734=0, G734=0, I734=0, K734=0))</f>
        <v/>
      </c>
    </row>
    <row r="735">
      <c r="A735" s="3">
        <f>'PALS Prod'!H736</f>
        <v/>
      </c>
      <c r="B735">
        <f>VLOOKUP(A735, 'PALS Prod'!$H$3:$J$863, 2, FALSE)</f>
        <v/>
      </c>
      <c r="C735">
        <f>VLOOKUP(A735, 'PALS Prod'!$H$3:$J$863, 3, FALSE)</f>
        <v/>
      </c>
      <c r="D735">
        <f>VLOOKUP('Needs Work&gt;5DB Units Comparison'!A735, 'CARA Test'!$A$2:$C$1137, 2, FALSE)</f>
        <v/>
      </c>
      <c r="E735">
        <f>VLOOKUP('Needs Work&gt;5DB Units Comparison'!A735, 'CARA Test'!$A$2:$C$1137, 3, FALSE)</f>
        <v/>
      </c>
      <c r="F735">
        <f>VLOOKUP('Needs Work&gt;5DB Units Comparison'!$A735, 'CARA Prod2'!$A$2:$C$1138, 2, FALSE)</f>
        <v/>
      </c>
      <c r="G735">
        <f>VLOOKUP('Needs Work&gt;5DB Units Comparison'!$A735, 'CARA Prod2'!$A$2:$C$1138, 3, FALSE)</f>
        <v/>
      </c>
      <c r="H735">
        <f>VLOOKUP('Needs Work&gt;5DB Units Comparison'!A735, 'DataMart Test'!$A$2:$C$1137, 2, FALSE)</f>
        <v/>
      </c>
      <c r="I735">
        <f>VLOOKUP('Needs Work&gt;5DB Units Comparison'!A735, 'DataMart Test'!$A$2:$C$1137, 3, FALSE)</f>
        <v/>
      </c>
      <c r="J735">
        <f>VLOOKUP('Needs Work&gt;5DB Units Comparison'!A735, 'DataMart Prod'!$A$2:$C$1137, 2, FALSE)</f>
        <v/>
      </c>
      <c r="K735">
        <f>VLOOKUP('Needs Work&gt;5DB Units Comparison'!A735, 'DataMart Prod'!$A$2:$C$1137, 3, FALSE)</f>
        <v/>
      </c>
      <c r="L735">
        <f>IF(AND(B735=D735, B735=F735, B735=H735, B735=J735), TRUE, FALSE)</f>
        <v/>
      </c>
      <c r="M735">
        <f>IF(C735=0, AND(E735=1, G735=1, I735=1, K735=1), AND(E735=0, G735=0, I735=0, K735=0))</f>
        <v/>
      </c>
    </row>
    <row r="736">
      <c r="A736" s="3">
        <f>'PALS Prod'!H737</f>
        <v/>
      </c>
      <c r="B736">
        <f>VLOOKUP(A736, 'PALS Prod'!$H$3:$J$863, 2, FALSE)</f>
        <v/>
      </c>
      <c r="C736">
        <f>VLOOKUP(A736, 'PALS Prod'!$H$3:$J$863, 3, FALSE)</f>
        <v/>
      </c>
      <c r="D736">
        <f>VLOOKUP('Needs Work&gt;5DB Units Comparison'!A736, 'CARA Test'!$A$2:$C$1137, 2, FALSE)</f>
        <v/>
      </c>
      <c r="E736">
        <f>VLOOKUP('Needs Work&gt;5DB Units Comparison'!A736, 'CARA Test'!$A$2:$C$1137, 3, FALSE)</f>
        <v/>
      </c>
      <c r="F736">
        <f>VLOOKUP('Needs Work&gt;5DB Units Comparison'!$A736, 'CARA Prod2'!$A$2:$C$1138, 2, FALSE)</f>
        <v/>
      </c>
      <c r="G736">
        <f>VLOOKUP('Needs Work&gt;5DB Units Comparison'!$A736, 'CARA Prod2'!$A$2:$C$1138, 3, FALSE)</f>
        <v/>
      </c>
      <c r="H736">
        <f>VLOOKUP('Needs Work&gt;5DB Units Comparison'!A736, 'DataMart Test'!$A$2:$C$1137, 2, FALSE)</f>
        <v/>
      </c>
      <c r="I736">
        <f>VLOOKUP('Needs Work&gt;5DB Units Comparison'!A736, 'DataMart Test'!$A$2:$C$1137, 3, FALSE)</f>
        <v/>
      </c>
      <c r="J736">
        <f>VLOOKUP('Needs Work&gt;5DB Units Comparison'!A736, 'DataMart Prod'!$A$2:$C$1137, 2, FALSE)</f>
        <v/>
      </c>
      <c r="K736">
        <f>VLOOKUP('Needs Work&gt;5DB Units Comparison'!A736, 'DataMart Prod'!$A$2:$C$1137, 3, FALSE)</f>
        <v/>
      </c>
      <c r="L736">
        <f>IF(AND(B736=D736, B736=F736, B736=H736, B736=J736), TRUE, FALSE)</f>
        <v/>
      </c>
      <c r="M736">
        <f>IF(C736=0, AND(E736=1, G736=1, I736=1, K736=1), AND(E736=0, G736=0, I736=0, K736=0))</f>
        <v/>
      </c>
    </row>
    <row r="737">
      <c r="A737" s="3">
        <f>'PALS Prod'!H738</f>
        <v/>
      </c>
      <c r="B737">
        <f>VLOOKUP(A737, 'PALS Prod'!$H$3:$J$863, 2, FALSE)</f>
        <v/>
      </c>
      <c r="C737">
        <f>VLOOKUP(A737, 'PALS Prod'!$H$3:$J$863, 3, FALSE)</f>
        <v/>
      </c>
      <c r="D737">
        <f>VLOOKUP('Needs Work&gt;5DB Units Comparison'!A737, 'CARA Test'!$A$2:$C$1137, 2, FALSE)</f>
        <v/>
      </c>
      <c r="E737">
        <f>VLOOKUP('Needs Work&gt;5DB Units Comparison'!A737, 'CARA Test'!$A$2:$C$1137, 3, FALSE)</f>
        <v/>
      </c>
      <c r="F737">
        <f>VLOOKUP('Needs Work&gt;5DB Units Comparison'!$A737, 'CARA Prod2'!$A$2:$C$1138, 2, FALSE)</f>
        <v/>
      </c>
      <c r="G737">
        <f>VLOOKUP('Needs Work&gt;5DB Units Comparison'!$A737, 'CARA Prod2'!$A$2:$C$1138, 3, FALSE)</f>
        <v/>
      </c>
      <c r="H737">
        <f>VLOOKUP('Needs Work&gt;5DB Units Comparison'!A737, 'DataMart Test'!$A$2:$C$1137, 2, FALSE)</f>
        <v/>
      </c>
      <c r="I737">
        <f>VLOOKUP('Needs Work&gt;5DB Units Comparison'!A737, 'DataMart Test'!$A$2:$C$1137, 3, FALSE)</f>
        <v/>
      </c>
      <c r="J737">
        <f>VLOOKUP('Needs Work&gt;5DB Units Comparison'!A737, 'DataMart Prod'!$A$2:$C$1137, 2, FALSE)</f>
        <v/>
      </c>
      <c r="K737">
        <f>VLOOKUP('Needs Work&gt;5DB Units Comparison'!A737, 'DataMart Prod'!$A$2:$C$1137, 3, FALSE)</f>
        <v/>
      </c>
      <c r="L737">
        <f>IF(AND(B737=D737, B737=F737, B737=H737, B737=J737), TRUE, FALSE)</f>
        <v/>
      </c>
      <c r="M737">
        <f>IF(C737=0, AND(E737=1, G737=1, I737=1, K737=1), AND(E737=0, G737=0, I737=0, K737=0))</f>
        <v/>
      </c>
    </row>
    <row r="738">
      <c r="A738" s="3">
        <f>'PALS Prod'!H739</f>
        <v/>
      </c>
      <c r="B738">
        <f>VLOOKUP(A738, 'PALS Prod'!$H$3:$J$863, 2, FALSE)</f>
        <v/>
      </c>
      <c r="C738">
        <f>VLOOKUP(A738, 'PALS Prod'!$H$3:$J$863, 3, FALSE)</f>
        <v/>
      </c>
      <c r="D738">
        <f>VLOOKUP('Needs Work&gt;5DB Units Comparison'!A738, 'CARA Test'!$A$2:$C$1137, 2, FALSE)</f>
        <v/>
      </c>
      <c r="E738">
        <f>VLOOKUP('Needs Work&gt;5DB Units Comparison'!A738, 'CARA Test'!$A$2:$C$1137, 3, FALSE)</f>
        <v/>
      </c>
      <c r="F738">
        <f>VLOOKUP('Needs Work&gt;5DB Units Comparison'!$A738, 'CARA Prod2'!$A$2:$C$1138, 2, FALSE)</f>
        <v/>
      </c>
      <c r="G738">
        <f>VLOOKUP('Needs Work&gt;5DB Units Comparison'!$A738, 'CARA Prod2'!$A$2:$C$1138, 3, FALSE)</f>
        <v/>
      </c>
      <c r="H738">
        <f>VLOOKUP('Needs Work&gt;5DB Units Comparison'!A738, 'DataMart Test'!$A$2:$C$1137, 2, FALSE)</f>
        <v/>
      </c>
      <c r="I738">
        <f>VLOOKUP('Needs Work&gt;5DB Units Comparison'!A738, 'DataMart Test'!$A$2:$C$1137, 3, FALSE)</f>
        <v/>
      </c>
      <c r="J738">
        <f>VLOOKUP('Needs Work&gt;5DB Units Comparison'!A738, 'DataMart Prod'!$A$2:$C$1137, 2, FALSE)</f>
        <v/>
      </c>
      <c r="K738">
        <f>VLOOKUP('Needs Work&gt;5DB Units Comparison'!A738, 'DataMart Prod'!$A$2:$C$1137, 3, FALSE)</f>
        <v/>
      </c>
      <c r="L738">
        <f>IF(AND(B738=D738, B738=F738, B738=H738, B738=J738), TRUE, FALSE)</f>
        <v/>
      </c>
      <c r="M738">
        <f>IF(C738=0, AND(E738=1, G738=1, I738=1, K738=1), AND(E738=0, G738=0, I738=0, K738=0))</f>
        <v/>
      </c>
    </row>
    <row r="739">
      <c r="A739" s="3">
        <f>'PALS Prod'!H740</f>
        <v/>
      </c>
      <c r="B739">
        <f>VLOOKUP(A739, 'PALS Prod'!$H$3:$J$863, 2, FALSE)</f>
        <v/>
      </c>
      <c r="C739">
        <f>VLOOKUP(A739, 'PALS Prod'!$H$3:$J$863, 3, FALSE)</f>
        <v/>
      </c>
      <c r="D739">
        <f>VLOOKUP('Needs Work&gt;5DB Units Comparison'!A739, 'CARA Test'!$A$2:$C$1137, 2, FALSE)</f>
        <v/>
      </c>
      <c r="E739">
        <f>VLOOKUP('Needs Work&gt;5DB Units Comparison'!A739, 'CARA Test'!$A$2:$C$1137, 3, FALSE)</f>
        <v/>
      </c>
      <c r="F739">
        <f>VLOOKUP('Needs Work&gt;5DB Units Comparison'!$A739, 'CARA Prod2'!$A$2:$C$1138, 2, FALSE)</f>
        <v/>
      </c>
      <c r="G739">
        <f>VLOOKUP('Needs Work&gt;5DB Units Comparison'!$A739, 'CARA Prod2'!$A$2:$C$1138, 3, FALSE)</f>
        <v/>
      </c>
      <c r="H739">
        <f>VLOOKUP('Needs Work&gt;5DB Units Comparison'!A739, 'DataMart Test'!$A$2:$C$1137, 2, FALSE)</f>
        <v/>
      </c>
      <c r="I739">
        <f>VLOOKUP('Needs Work&gt;5DB Units Comparison'!A739, 'DataMart Test'!$A$2:$C$1137, 3, FALSE)</f>
        <v/>
      </c>
      <c r="J739">
        <f>VLOOKUP('Needs Work&gt;5DB Units Comparison'!A739, 'DataMart Prod'!$A$2:$C$1137, 2, FALSE)</f>
        <v/>
      </c>
      <c r="K739">
        <f>VLOOKUP('Needs Work&gt;5DB Units Comparison'!A739, 'DataMart Prod'!$A$2:$C$1137, 3, FALSE)</f>
        <v/>
      </c>
      <c r="L739">
        <f>IF(AND(B739=D739, B739=F739, B739=H739, B739=J739), TRUE, FALSE)</f>
        <v/>
      </c>
      <c r="M739">
        <f>IF(C739=0, AND(E739=1, G739=1, I739=1, K739=1), AND(E739=0, G739=0, I739=0, K739=0))</f>
        <v/>
      </c>
    </row>
    <row r="740">
      <c r="A740" s="3">
        <f>'PALS Prod'!H741</f>
        <v/>
      </c>
      <c r="B740">
        <f>VLOOKUP(A740, 'PALS Prod'!$H$3:$J$863, 2, FALSE)</f>
        <v/>
      </c>
      <c r="C740">
        <f>VLOOKUP(A740, 'PALS Prod'!$H$3:$J$863, 3, FALSE)</f>
        <v/>
      </c>
      <c r="D740">
        <f>VLOOKUP('Needs Work&gt;5DB Units Comparison'!A740, 'CARA Test'!$A$2:$C$1137, 2, FALSE)</f>
        <v/>
      </c>
      <c r="E740">
        <f>VLOOKUP('Needs Work&gt;5DB Units Comparison'!A740, 'CARA Test'!$A$2:$C$1137, 3, FALSE)</f>
        <v/>
      </c>
      <c r="F740">
        <f>VLOOKUP('Needs Work&gt;5DB Units Comparison'!$A740, 'CARA Prod2'!$A$2:$C$1138, 2, FALSE)</f>
        <v/>
      </c>
      <c r="G740">
        <f>VLOOKUP('Needs Work&gt;5DB Units Comparison'!$A740, 'CARA Prod2'!$A$2:$C$1138, 3, FALSE)</f>
        <v/>
      </c>
      <c r="H740">
        <f>VLOOKUP('Needs Work&gt;5DB Units Comparison'!A740, 'DataMart Test'!$A$2:$C$1137, 2, FALSE)</f>
        <v/>
      </c>
      <c r="I740">
        <f>VLOOKUP('Needs Work&gt;5DB Units Comparison'!A740, 'DataMart Test'!$A$2:$C$1137, 3, FALSE)</f>
        <v/>
      </c>
      <c r="J740">
        <f>VLOOKUP('Needs Work&gt;5DB Units Comparison'!A740, 'DataMart Prod'!$A$2:$C$1137, 2, FALSE)</f>
        <v/>
      </c>
      <c r="K740">
        <f>VLOOKUP('Needs Work&gt;5DB Units Comparison'!A740, 'DataMart Prod'!$A$2:$C$1137, 3, FALSE)</f>
        <v/>
      </c>
      <c r="L740">
        <f>IF(AND(B740=D740, B740=F740, B740=H740, B740=J740), TRUE, FALSE)</f>
        <v/>
      </c>
      <c r="M740">
        <f>IF(C740=0, AND(E740=1, G740=1, I740=1, K740=1), AND(E740=0, G740=0, I740=0, K740=0))</f>
        <v/>
      </c>
    </row>
    <row r="741">
      <c r="A741" s="3">
        <f>'PALS Prod'!H742</f>
        <v/>
      </c>
      <c r="B741">
        <f>VLOOKUP(A741, 'PALS Prod'!$H$3:$J$863, 2, FALSE)</f>
        <v/>
      </c>
      <c r="C741">
        <f>VLOOKUP(A741, 'PALS Prod'!$H$3:$J$863, 3, FALSE)</f>
        <v/>
      </c>
      <c r="D741">
        <f>VLOOKUP('Needs Work&gt;5DB Units Comparison'!A741, 'CARA Test'!$A$2:$C$1137, 2, FALSE)</f>
        <v/>
      </c>
      <c r="E741">
        <f>VLOOKUP('Needs Work&gt;5DB Units Comparison'!A741, 'CARA Test'!$A$2:$C$1137, 3, FALSE)</f>
        <v/>
      </c>
      <c r="F741">
        <f>VLOOKUP('Needs Work&gt;5DB Units Comparison'!$A741, 'CARA Prod2'!$A$2:$C$1138, 2, FALSE)</f>
        <v/>
      </c>
      <c r="G741">
        <f>VLOOKUP('Needs Work&gt;5DB Units Comparison'!$A741, 'CARA Prod2'!$A$2:$C$1138, 3, FALSE)</f>
        <v/>
      </c>
      <c r="H741">
        <f>VLOOKUP('Needs Work&gt;5DB Units Comparison'!A741, 'DataMart Test'!$A$2:$C$1137, 2, FALSE)</f>
        <v/>
      </c>
      <c r="I741">
        <f>VLOOKUP('Needs Work&gt;5DB Units Comparison'!A741, 'DataMart Test'!$A$2:$C$1137, 3, FALSE)</f>
        <v/>
      </c>
      <c r="J741">
        <f>VLOOKUP('Needs Work&gt;5DB Units Comparison'!A741, 'DataMart Prod'!$A$2:$C$1137, 2, FALSE)</f>
        <v/>
      </c>
      <c r="K741">
        <f>VLOOKUP('Needs Work&gt;5DB Units Comparison'!A741, 'DataMart Prod'!$A$2:$C$1137, 3, FALSE)</f>
        <v/>
      </c>
      <c r="L741">
        <f>IF(AND(B741=D741, B741=F741, B741=H741, B741=J741), TRUE, FALSE)</f>
        <v/>
      </c>
      <c r="M741">
        <f>IF(C741=0, AND(E741=1, G741=1, I741=1, K741=1), AND(E741=0, G741=0, I741=0, K741=0))</f>
        <v/>
      </c>
    </row>
    <row r="742">
      <c r="A742" s="3">
        <f>'PALS Prod'!H743</f>
        <v/>
      </c>
      <c r="B742">
        <f>VLOOKUP(A742, 'PALS Prod'!$H$3:$J$863, 2, FALSE)</f>
        <v/>
      </c>
      <c r="C742">
        <f>VLOOKUP(A742, 'PALS Prod'!$H$3:$J$863, 3, FALSE)</f>
        <v/>
      </c>
      <c r="D742">
        <f>VLOOKUP('Needs Work&gt;5DB Units Comparison'!A742, 'CARA Test'!$A$2:$C$1137, 2, FALSE)</f>
        <v/>
      </c>
      <c r="E742">
        <f>VLOOKUP('Needs Work&gt;5DB Units Comparison'!A742, 'CARA Test'!$A$2:$C$1137, 3, FALSE)</f>
        <v/>
      </c>
      <c r="F742">
        <f>VLOOKUP('Needs Work&gt;5DB Units Comparison'!$A742, 'CARA Prod2'!$A$2:$C$1138, 2, FALSE)</f>
        <v/>
      </c>
      <c r="G742">
        <f>VLOOKUP('Needs Work&gt;5DB Units Comparison'!$A742, 'CARA Prod2'!$A$2:$C$1138, 3, FALSE)</f>
        <v/>
      </c>
      <c r="H742">
        <f>VLOOKUP('Needs Work&gt;5DB Units Comparison'!A742, 'DataMart Test'!$A$2:$C$1137, 2, FALSE)</f>
        <v/>
      </c>
      <c r="I742">
        <f>VLOOKUP('Needs Work&gt;5DB Units Comparison'!A742, 'DataMart Test'!$A$2:$C$1137, 3, FALSE)</f>
        <v/>
      </c>
      <c r="J742">
        <f>VLOOKUP('Needs Work&gt;5DB Units Comparison'!A742, 'DataMart Prod'!$A$2:$C$1137, 2, FALSE)</f>
        <v/>
      </c>
      <c r="K742">
        <f>VLOOKUP('Needs Work&gt;5DB Units Comparison'!A742, 'DataMart Prod'!$A$2:$C$1137, 3, FALSE)</f>
        <v/>
      </c>
      <c r="L742">
        <f>IF(AND(B742=D742, B742=F742, B742=H742, B742=J742), TRUE, FALSE)</f>
        <v/>
      </c>
      <c r="M742">
        <f>IF(C742=0, AND(E742=1, G742=1, I742=1, K742=1), AND(E742=0, G742=0, I742=0, K742=0))</f>
        <v/>
      </c>
    </row>
    <row r="743">
      <c r="A743" s="3">
        <f>'PALS Prod'!H744</f>
        <v/>
      </c>
      <c r="B743">
        <f>VLOOKUP(A743, 'PALS Prod'!$H$3:$J$863, 2, FALSE)</f>
        <v/>
      </c>
      <c r="C743">
        <f>VLOOKUP(A743, 'PALS Prod'!$H$3:$J$863, 3, FALSE)</f>
        <v/>
      </c>
      <c r="D743">
        <f>VLOOKUP('Needs Work&gt;5DB Units Comparison'!A743, 'CARA Test'!$A$2:$C$1137, 2, FALSE)</f>
        <v/>
      </c>
      <c r="E743">
        <f>VLOOKUP('Needs Work&gt;5DB Units Comparison'!A743, 'CARA Test'!$A$2:$C$1137, 3, FALSE)</f>
        <v/>
      </c>
      <c r="F743">
        <f>VLOOKUP('Needs Work&gt;5DB Units Comparison'!$A743, 'CARA Prod2'!$A$2:$C$1138, 2, FALSE)</f>
        <v/>
      </c>
      <c r="G743">
        <f>VLOOKUP('Needs Work&gt;5DB Units Comparison'!$A743, 'CARA Prod2'!$A$2:$C$1138, 3, FALSE)</f>
        <v/>
      </c>
      <c r="H743">
        <f>VLOOKUP('Needs Work&gt;5DB Units Comparison'!A743, 'DataMart Test'!$A$2:$C$1137, 2, FALSE)</f>
        <v/>
      </c>
      <c r="I743">
        <f>VLOOKUP('Needs Work&gt;5DB Units Comparison'!A743, 'DataMart Test'!$A$2:$C$1137, 3, FALSE)</f>
        <v/>
      </c>
      <c r="J743">
        <f>VLOOKUP('Needs Work&gt;5DB Units Comparison'!A743, 'DataMart Prod'!$A$2:$C$1137, 2, FALSE)</f>
        <v/>
      </c>
      <c r="K743">
        <f>VLOOKUP('Needs Work&gt;5DB Units Comparison'!A743, 'DataMart Prod'!$A$2:$C$1137, 3, FALSE)</f>
        <v/>
      </c>
      <c r="L743">
        <f>IF(AND(B743=D743, B743=F743, B743=H743, B743=J743), TRUE, FALSE)</f>
        <v/>
      </c>
      <c r="M743">
        <f>IF(C743=0, AND(E743=1, G743=1, I743=1, K743=1), AND(E743=0, G743=0, I743=0, K743=0))</f>
        <v/>
      </c>
    </row>
    <row r="744">
      <c r="A744" s="3">
        <f>'PALS Prod'!H745</f>
        <v/>
      </c>
      <c r="B744">
        <f>VLOOKUP(A744, 'PALS Prod'!$H$3:$J$863, 2, FALSE)</f>
        <v/>
      </c>
      <c r="C744">
        <f>VLOOKUP(A744, 'PALS Prod'!$H$3:$J$863, 3, FALSE)</f>
        <v/>
      </c>
      <c r="D744">
        <f>VLOOKUP('Needs Work&gt;5DB Units Comparison'!A744, 'CARA Test'!$A$2:$C$1137, 2, FALSE)</f>
        <v/>
      </c>
      <c r="E744">
        <f>VLOOKUP('Needs Work&gt;5DB Units Comparison'!A744, 'CARA Test'!$A$2:$C$1137, 3, FALSE)</f>
        <v/>
      </c>
      <c r="F744">
        <f>VLOOKUP('Needs Work&gt;5DB Units Comparison'!$A744, 'CARA Prod2'!$A$2:$C$1138, 2, FALSE)</f>
        <v/>
      </c>
      <c r="G744">
        <f>VLOOKUP('Needs Work&gt;5DB Units Comparison'!$A744, 'CARA Prod2'!$A$2:$C$1138, 3, FALSE)</f>
        <v/>
      </c>
      <c r="H744">
        <f>VLOOKUP('Needs Work&gt;5DB Units Comparison'!A744, 'DataMart Test'!$A$2:$C$1137, 2, FALSE)</f>
        <v/>
      </c>
      <c r="I744">
        <f>VLOOKUP('Needs Work&gt;5DB Units Comparison'!A744, 'DataMart Test'!$A$2:$C$1137, 3, FALSE)</f>
        <v/>
      </c>
      <c r="J744">
        <f>VLOOKUP('Needs Work&gt;5DB Units Comparison'!A744, 'DataMart Prod'!$A$2:$C$1137, 2, FALSE)</f>
        <v/>
      </c>
      <c r="K744">
        <f>VLOOKUP('Needs Work&gt;5DB Units Comparison'!A744, 'DataMart Prod'!$A$2:$C$1137, 3, FALSE)</f>
        <v/>
      </c>
      <c r="L744">
        <f>IF(AND(B744=D744, B744=F744, B744=H744, B744=J744), TRUE, FALSE)</f>
        <v/>
      </c>
      <c r="M744">
        <f>IF(C744=0, AND(E744=1, G744=1, I744=1, K744=1), AND(E744=0, G744=0, I744=0, K744=0))</f>
        <v/>
      </c>
    </row>
    <row r="745">
      <c r="A745" s="3">
        <f>'PALS Prod'!H746</f>
        <v/>
      </c>
      <c r="B745">
        <f>VLOOKUP(A745, 'PALS Prod'!$H$3:$J$863, 2, FALSE)</f>
        <v/>
      </c>
      <c r="C745">
        <f>VLOOKUP(A745, 'PALS Prod'!$H$3:$J$863, 3, FALSE)</f>
        <v/>
      </c>
      <c r="D745">
        <f>VLOOKUP('Needs Work&gt;5DB Units Comparison'!A745, 'CARA Test'!$A$2:$C$1137, 2, FALSE)</f>
        <v/>
      </c>
      <c r="E745">
        <f>VLOOKUP('Needs Work&gt;5DB Units Comparison'!A745, 'CARA Test'!$A$2:$C$1137, 3, FALSE)</f>
        <v/>
      </c>
      <c r="F745">
        <f>VLOOKUP('Needs Work&gt;5DB Units Comparison'!$A745, 'CARA Prod2'!$A$2:$C$1138, 2, FALSE)</f>
        <v/>
      </c>
      <c r="G745">
        <f>VLOOKUP('Needs Work&gt;5DB Units Comparison'!$A745, 'CARA Prod2'!$A$2:$C$1138, 3, FALSE)</f>
        <v/>
      </c>
      <c r="H745">
        <f>VLOOKUP('Needs Work&gt;5DB Units Comparison'!A745, 'DataMart Test'!$A$2:$C$1137, 2, FALSE)</f>
        <v/>
      </c>
      <c r="I745">
        <f>VLOOKUP('Needs Work&gt;5DB Units Comparison'!A745, 'DataMart Test'!$A$2:$C$1137, 3, FALSE)</f>
        <v/>
      </c>
      <c r="J745">
        <f>VLOOKUP('Needs Work&gt;5DB Units Comparison'!A745, 'DataMart Prod'!$A$2:$C$1137, 2, FALSE)</f>
        <v/>
      </c>
      <c r="K745">
        <f>VLOOKUP('Needs Work&gt;5DB Units Comparison'!A745, 'DataMart Prod'!$A$2:$C$1137, 3, FALSE)</f>
        <v/>
      </c>
      <c r="L745">
        <f>IF(AND(B745=D745, B745=F745, B745=H745, B745=J745), TRUE, FALSE)</f>
        <v/>
      </c>
      <c r="M745">
        <f>IF(C745=0, AND(E745=1, G745=1, I745=1, K745=1), AND(E745=0, G745=0, I745=0, K745=0))</f>
        <v/>
      </c>
    </row>
    <row r="746">
      <c r="A746" s="3">
        <f>'PALS Prod'!H747</f>
        <v/>
      </c>
      <c r="B746">
        <f>VLOOKUP(A746, 'PALS Prod'!$H$3:$J$863, 2, FALSE)</f>
        <v/>
      </c>
      <c r="C746">
        <f>VLOOKUP(A746, 'PALS Prod'!$H$3:$J$863, 3, FALSE)</f>
        <v/>
      </c>
      <c r="D746">
        <f>VLOOKUP('Needs Work&gt;5DB Units Comparison'!A746, 'CARA Test'!$A$2:$C$1137, 2, FALSE)</f>
        <v/>
      </c>
      <c r="E746">
        <f>VLOOKUP('Needs Work&gt;5DB Units Comparison'!A746, 'CARA Test'!$A$2:$C$1137, 3, FALSE)</f>
        <v/>
      </c>
      <c r="F746">
        <f>VLOOKUP('Needs Work&gt;5DB Units Comparison'!$A746, 'CARA Prod2'!$A$2:$C$1138, 2, FALSE)</f>
        <v/>
      </c>
      <c r="G746">
        <f>VLOOKUP('Needs Work&gt;5DB Units Comparison'!$A746, 'CARA Prod2'!$A$2:$C$1138, 3, FALSE)</f>
        <v/>
      </c>
      <c r="H746">
        <f>VLOOKUP('Needs Work&gt;5DB Units Comparison'!A746, 'DataMart Test'!$A$2:$C$1137, 2, FALSE)</f>
        <v/>
      </c>
      <c r="I746">
        <f>VLOOKUP('Needs Work&gt;5DB Units Comparison'!A746, 'DataMart Test'!$A$2:$C$1137, 3, FALSE)</f>
        <v/>
      </c>
      <c r="J746">
        <f>VLOOKUP('Needs Work&gt;5DB Units Comparison'!A746, 'DataMart Prod'!$A$2:$C$1137, 2, FALSE)</f>
        <v/>
      </c>
      <c r="K746">
        <f>VLOOKUP('Needs Work&gt;5DB Units Comparison'!A746, 'DataMart Prod'!$A$2:$C$1137, 3, FALSE)</f>
        <v/>
      </c>
      <c r="L746">
        <f>IF(AND(B746=D746, B746=F746, B746=H746, B746=J746), TRUE, FALSE)</f>
        <v/>
      </c>
      <c r="M746">
        <f>IF(C746=0, AND(E746=1, G746=1, I746=1, K746=1), AND(E746=0, G746=0, I746=0, K746=0))</f>
        <v/>
      </c>
    </row>
    <row r="747">
      <c r="A747" s="3">
        <f>'PALS Prod'!H748</f>
        <v/>
      </c>
      <c r="B747">
        <f>VLOOKUP(A747, 'PALS Prod'!$H$3:$J$863, 2, FALSE)</f>
        <v/>
      </c>
      <c r="C747">
        <f>VLOOKUP(A747, 'PALS Prod'!$H$3:$J$863, 3, FALSE)</f>
        <v/>
      </c>
      <c r="D747">
        <f>VLOOKUP('Needs Work&gt;5DB Units Comparison'!A747, 'CARA Test'!$A$2:$C$1137, 2, FALSE)</f>
        <v/>
      </c>
      <c r="E747">
        <f>VLOOKUP('Needs Work&gt;5DB Units Comparison'!A747, 'CARA Test'!$A$2:$C$1137, 3, FALSE)</f>
        <v/>
      </c>
      <c r="F747">
        <f>VLOOKUP('Needs Work&gt;5DB Units Comparison'!$A747, 'CARA Prod2'!$A$2:$C$1138, 2, FALSE)</f>
        <v/>
      </c>
      <c r="G747">
        <f>VLOOKUP('Needs Work&gt;5DB Units Comparison'!$A747, 'CARA Prod2'!$A$2:$C$1138, 3, FALSE)</f>
        <v/>
      </c>
      <c r="H747">
        <f>VLOOKUP('Needs Work&gt;5DB Units Comparison'!A747, 'DataMart Test'!$A$2:$C$1137, 2, FALSE)</f>
        <v/>
      </c>
      <c r="I747">
        <f>VLOOKUP('Needs Work&gt;5DB Units Comparison'!A747, 'DataMart Test'!$A$2:$C$1137, 3, FALSE)</f>
        <v/>
      </c>
      <c r="J747">
        <f>VLOOKUP('Needs Work&gt;5DB Units Comparison'!A747, 'DataMart Prod'!$A$2:$C$1137, 2, FALSE)</f>
        <v/>
      </c>
      <c r="K747">
        <f>VLOOKUP('Needs Work&gt;5DB Units Comparison'!A747, 'DataMart Prod'!$A$2:$C$1137, 3, FALSE)</f>
        <v/>
      </c>
      <c r="L747">
        <f>IF(AND(B747=D747, B747=F747, B747=H747, B747=J747), TRUE, FALSE)</f>
        <v/>
      </c>
      <c r="M747">
        <f>IF(C747=0, AND(E747=1, G747=1, I747=1, K747=1), AND(E747=0, G747=0, I747=0, K747=0))</f>
        <v/>
      </c>
    </row>
    <row r="748">
      <c r="A748" s="3">
        <f>'PALS Prod'!H749</f>
        <v/>
      </c>
      <c r="B748">
        <f>VLOOKUP(A748, 'PALS Prod'!$H$3:$J$863, 2, FALSE)</f>
        <v/>
      </c>
      <c r="C748">
        <f>VLOOKUP(A748, 'PALS Prod'!$H$3:$J$863, 3, FALSE)</f>
        <v/>
      </c>
      <c r="D748">
        <f>VLOOKUP('Needs Work&gt;5DB Units Comparison'!A748, 'CARA Test'!$A$2:$C$1137, 2, FALSE)</f>
        <v/>
      </c>
      <c r="E748">
        <f>VLOOKUP('Needs Work&gt;5DB Units Comparison'!A748, 'CARA Test'!$A$2:$C$1137, 3, FALSE)</f>
        <v/>
      </c>
      <c r="F748">
        <f>VLOOKUP('Needs Work&gt;5DB Units Comparison'!$A748, 'CARA Prod2'!$A$2:$C$1138, 2, FALSE)</f>
        <v/>
      </c>
      <c r="G748">
        <f>VLOOKUP('Needs Work&gt;5DB Units Comparison'!$A748, 'CARA Prod2'!$A$2:$C$1138, 3, FALSE)</f>
        <v/>
      </c>
      <c r="H748">
        <f>VLOOKUP('Needs Work&gt;5DB Units Comparison'!A748, 'DataMart Test'!$A$2:$C$1137, 2, FALSE)</f>
        <v/>
      </c>
      <c r="I748">
        <f>VLOOKUP('Needs Work&gt;5DB Units Comparison'!A748, 'DataMart Test'!$A$2:$C$1137, 3, FALSE)</f>
        <v/>
      </c>
      <c r="J748">
        <f>VLOOKUP('Needs Work&gt;5DB Units Comparison'!A748, 'DataMart Prod'!$A$2:$C$1137, 2, FALSE)</f>
        <v/>
      </c>
      <c r="K748">
        <f>VLOOKUP('Needs Work&gt;5DB Units Comparison'!A748, 'DataMart Prod'!$A$2:$C$1137, 3, FALSE)</f>
        <v/>
      </c>
      <c r="L748">
        <f>IF(AND(B748=D748, B748=F748, B748=H748, B748=J748), TRUE, FALSE)</f>
        <v/>
      </c>
      <c r="M748">
        <f>IF(C748=0, AND(E748=1, G748=1, I748=1, K748=1), AND(E748=0, G748=0, I748=0, K748=0))</f>
        <v/>
      </c>
    </row>
    <row r="749">
      <c r="A749" s="3">
        <f>'PALS Prod'!H750</f>
        <v/>
      </c>
      <c r="B749">
        <f>VLOOKUP(A749, 'PALS Prod'!$H$3:$J$863, 2, FALSE)</f>
        <v/>
      </c>
      <c r="C749">
        <f>VLOOKUP(A749, 'PALS Prod'!$H$3:$J$863, 3, FALSE)</f>
        <v/>
      </c>
      <c r="D749">
        <f>VLOOKUP('Needs Work&gt;5DB Units Comparison'!A749, 'CARA Test'!$A$2:$C$1137, 2, FALSE)</f>
        <v/>
      </c>
      <c r="E749">
        <f>VLOOKUP('Needs Work&gt;5DB Units Comparison'!A749, 'CARA Test'!$A$2:$C$1137, 3, FALSE)</f>
        <v/>
      </c>
      <c r="F749">
        <f>VLOOKUP('Needs Work&gt;5DB Units Comparison'!$A749, 'CARA Prod2'!$A$2:$C$1138, 2, FALSE)</f>
        <v/>
      </c>
      <c r="G749">
        <f>VLOOKUP('Needs Work&gt;5DB Units Comparison'!$A749, 'CARA Prod2'!$A$2:$C$1138, 3, FALSE)</f>
        <v/>
      </c>
      <c r="H749">
        <f>VLOOKUP('Needs Work&gt;5DB Units Comparison'!A749, 'DataMart Test'!$A$2:$C$1137, 2, FALSE)</f>
        <v/>
      </c>
      <c r="I749">
        <f>VLOOKUP('Needs Work&gt;5DB Units Comparison'!A749, 'DataMart Test'!$A$2:$C$1137, 3, FALSE)</f>
        <v/>
      </c>
      <c r="J749">
        <f>VLOOKUP('Needs Work&gt;5DB Units Comparison'!A749, 'DataMart Prod'!$A$2:$C$1137, 2, FALSE)</f>
        <v/>
      </c>
      <c r="K749">
        <f>VLOOKUP('Needs Work&gt;5DB Units Comparison'!A749, 'DataMart Prod'!$A$2:$C$1137, 3, FALSE)</f>
        <v/>
      </c>
      <c r="L749">
        <f>IF(AND(B749=D749, B749=F749, B749=H749, B749=J749), TRUE, FALSE)</f>
        <v/>
      </c>
      <c r="M749">
        <f>IF(C749=0, AND(E749=1, G749=1, I749=1, K749=1), AND(E749=0, G749=0, I749=0, K749=0))</f>
        <v/>
      </c>
    </row>
    <row r="750">
      <c r="A750" s="3">
        <f>'PALS Prod'!H751</f>
        <v/>
      </c>
      <c r="B750">
        <f>VLOOKUP(A750, 'PALS Prod'!$H$3:$J$863, 2, FALSE)</f>
        <v/>
      </c>
      <c r="C750">
        <f>VLOOKUP(A750, 'PALS Prod'!$H$3:$J$863, 3, FALSE)</f>
        <v/>
      </c>
      <c r="D750">
        <f>VLOOKUP('Needs Work&gt;5DB Units Comparison'!A750, 'CARA Test'!$A$2:$C$1137, 2, FALSE)</f>
        <v/>
      </c>
      <c r="E750">
        <f>VLOOKUP('Needs Work&gt;5DB Units Comparison'!A750, 'CARA Test'!$A$2:$C$1137, 3, FALSE)</f>
        <v/>
      </c>
      <c r="F750">
        <f>VLOOKUP('Needs Work&gt;5DB Units Comparison'!$A750, 'CARA Prod2'!$A$2:$C$1138, 2, FALSE)</f>
        <v/>
      </c>
      <c r="G750">
        <f>VLOOKUP('Needs Work&gt;5DB Units Comparison'!$A750, 'CARA Prod2'!$A$2:$C$1138, 3, FALSE)</f>
        <v/>
      </c>
      <c r="H750">
        <f>VLOOKUP('Needs Work&gt;5DB Units Comparison'!A750, 'DataMart Test'!$A$2:$C$1137, 2, FALSE)</f>
        <v/>
      </c>
      <c r="I750">
        <f>VLOOKUP('Needs Work&gt;5DB Units Comparison'!A750, 'DataMart Test'!$A$2:$C$1137, 3, FALSE)</f>
        <v/>
      </c>
      <c r="J750">
        <f>VLOOKUP('Needs Work&gt;5DB Units Comparison'!A750, 'DataMart Prod'!$A$2:$C$1137, 2, FALSE)</f>
        <v/>
      </c>
      <c r="K750">
        <f>VLOOKUP('Needs Work&gt;5DB Units Comparison'!A750, 'DataMart Prod'!$A$2:$C$1137, 3, FALSE)</f>
        <v/>
      </c>
      <c r="L750">
        <f>IF(AND(B750=D750, B750=F750, B750=H750, B750=J750), TRUE, FALSE)</f>
        <v/>
      </c>
      <c r="M750">
        <f>IF(C750=0, AND(E750=1, G750=1, I750=1, K750=1), AND(E750=0, G750=0, I750=0, K750=0))</f>
        <v/>
      </c>
    </row>
    <row r="751">
      <c r="A751" s="3">
        <f>'PALS Prod'!H752</f>
        <v/>
      </c>
      <c r="B751">
        <f>VLOOKUP(A751, 'PALS Prod'!$H$3:$J$863, 2, FALSE)</f>
        <v/>
      </c>
      <c r="C751">
        <f>VLOOKUP(A751, 'PALS Prod'!$H$3:$J$863, 3, FALSE)</f>
        <v/>
      </c>
      <c r="D751">
        <f>VLOOKUP('Needs Work&gt;5DB Units Comparison'!A751, 'CARA Test'!$A$2:$C$1137, 2, FALSE)</f>
        <v/>
      </c>
      <c r="E751">
        <f>VLOOKUP('Needs Work&gt;5DB Units Comparison'!A751, 'CARA Test'!$A$2:$C$1137, 3, FALSE)</f>
        <v/>
      </c>
      <c r="F751">
        <f>VLOOKUP('Needs Work&gt;5DB Units Comparison'!$A751, 'CARA Prod2'!$A$2:$C$1138, 2, FALSE)</f>
        <v/>
      </c>
      <c r="G751">
        <f>VLOOKUP('Needs Work&gt;5DB Units Comparison'!$A751, 'CARA Prod2'!$A$2:$C$1138, 3, FALSE)</f>
        <v/>
      </c>
      <c r="H751">
        <f>VLOOKUP('Needs Work&gt;5DB Units Comparison'!A751, 'DataMart Test'!$A$2:$C$1137, 2, FALSE)</f>
        <v/>
      </c>
      <c r="I751">
        <f>VLOOKUP('Needs Work&gt;5DB Units Comparison'!A751, 'DataMart Test'!$A$2:$C$1137, 3, FALSE)</f>
        <v/>
      </c>
      <c r="J751">
        <f>VLOOKUP('Needs Work&gt;5DB Units Comparison'!A751, 'DataMart Prod'!$A$2:$C$1137, 2, FALSE)</f>
        <v/>
      </c>
      <c r="K751">
        <f>VLOOKUP('Needs Work&gt;5DB Units Comparison'!A751, 'DataMart Prod'!$A$2:$C$1137, 3, FALSE)</f>
        <v/>
      </c>
      <c r="L751">
        <f>IF(AND(B751=D751, B751=F751, B751=H751, B751=J751), TRUE, FALSE)</f>
        <v/>
      </c>
      <c r="M751">
        <f>IF(C751=0, AND(E751=1, G751=1, I751=1, K751=1), AND(E751=0, G751=0, I751=0, K751=0))</f>
        <v/>
      </c>
    </row>
    <row r="752">
      <c r="A752" s="3">
        <f>'PALS Prod'!H753</f>
        <v/>
      </c>
      <c r="B752">
        <f>VLOOKUP(A752, 'PALS Prod'!$H$3:$J$863, 2, FALSE)</f>
        <v/>
      </c>
      <c r="C752">
        <f>VLOOKUP(A752, 'PALS Prod'!$H$3:$J$863, 3, FALSE)</f>
        <v/>
      </c>
      <c r="D752">
        <f>VLOOKUP('Needs Work&gt;5DB Units Comparison'!A752, 'CARA Test'!$A$2:$C$1137, 2, FALSE)</f>
        <v/>
      </c>
      <c r="E752">
        <f>VLOOKUP('Needs Work&gt;5DB Units Comparison'!A752, 'CARA Test'!$A$2:$C$1137, 3, FALSE)</f>
        <v/>
      </c>
      <c r="F752">
        <f>VLOOKUP('Needs Work&gt;5DB Units Comparison'!$A752, 'CARA Prod2'!$A$2:$C$1138, 2, FALSE)</f>
        <v/>
      </c>
      <c r="G752">
        <f>VLOOKUP('Needs Work&gt;5DB Units Comparison'!$A752, 'CARA Prod2'!$A$2:$C$1138, 3, FALSE)</f>
        <v/>
      </c>
      <c r="H752">
        <f>VLOOKUP('Needs Work&gt;5DB Units Comparison'!A752, 'DataMart Test'!$A$2:$C$1137, 2, FALSE)</f>
        <v/>
      </c>
      <c r="I752">
        <f>VLOOKUP('Needs Work&gt;5DB Units Comparison'!A752, 'DataMart Test'!$A$2:$C$1137, 3, FALSE)</f>
        <v/>
      </c>
      <c r="J752">
        <f>VLOOKUP('Needs Work&gt;5DB Units Comparison'!A752, 'DataMart Prod'!$A$2:$C$1137, 2, FALSE)</f>
        <v/>
      </c>
      <c r="K752">
        <f>VLOOKUP('Needs Work&gt;5DB Units Comparison'!A752, 'DataMart Prod'!$A$2:$C$1137, 3, FALSE)</f>
        <v/>
      </c>
      <c r="L752">
        <f>IF(AND(B752=D752, B752=F752, B752=H752, B752=J752), TRUE, FALSE)</f>
        <v/>
      </c>
      <c r="M752">
        <f>IF(C752=0, AND(E752=1, G752=1, I752=1, K752=1), AND(E752=0, G752=0, I752=0, K752=0))</f>
        <v/>
      </c>
    </row>
    <row r="753">
      <c r="A753" s="3">
        <f>'PALS Prod'!H754</f>
        <v/>
      </c>
      <c r="B753">
        <f>VLOOKUP(A753, 'PALS Prod'!$H$3:$J$863, 2, FALSE)</f>
        <v/>
      </c>
      <c r="C753">
        <f>VLOOKUP(A753, 'PALS Prod'!$H$3:$J$863, 3, FALSE)</f>
        <v/>
      </c>
      <c r="D753">
        <f>VLOOKUP('Needs Work&gt;5DB Units Comparison'!A753, 'CARA Test'!$A$2:$C$1137, 2, FALSE)</f>
        <v/>
      </c>
      <c r="E753">
        <f>VLOOKUP('Needs Work&gt;5DB Units Comparison'!A753, 'CARA Test'!$A$2:$C$1137, 3, FALSE)</f>
        <v/>
      </c>
      <c r="F753">
        <f>VLOOKUP('Needs Work&gt;5DB Units Comparison'!$A753, 'CARA Prod2'!$A$2:$C$1138, 2, FALSE)</f>
        <v/>
      </c>
      <c r="G753">
        <f>VLOOKUP('Needs Work&gt;5DB Units Comparison'!$A753, 'CARA Prod2'!$A$2:$C$1138, 3, FALSE)</f>
        <v/>
      </c>
      <c r="H753">
        <f>VLOOKUP('Needs Work&gt;5DB Units Comparison'!A753, 'DataMart Test'!$A$2:$C$1137, 2, FALSE)</f>
        <v/>
      </c>
      <c r="I753">
        <f>VLOOKUP('Needs Work&gt;5DB Units Comparison'!A753, 'DataMart Test'!$A$2:$C$1137, 3, FALSE)</f>
        <v/>
      </c>
      <c r="J753">
        <f>VLOOKUP('Needs Work&gt;5DB Units Comparison'!A753, 'DataMart Prod'!$A$2:$C$1137, 2, FALSE)</f>
        <v/>
      </c>
      <c r="K753">
        <f>VLOOKUP('Needs Work&gt;5DB Units Comparison'!A753, 'DataMart Prod'!$A$2:$C$1137, 3, FALSE)</f>
        <v/>
      </c>
      <c r="L753">
        <f>IF(AND(B753=D753, B753=F753, B753=H753, B753=J753), TRUE, FALSE)</f>
        <v/>
      </c>
      <c r="M753">
        <f>IF(C753=0, AND(E753=1, G753=1, I753=1, K753=1), AND(E753=0, G753=0, I753=0, K753=0))</f>
        <v/>
      </c>
    </row>
    <row r="754">
      <c r="A754" s="3">
        <f>'PALS Prod'!H755</f>
        <v/>
      </c>
      <c r="B754">
        <f>VLOOKUP(A754, 'PALS Prod'!$H$3:$J$863, 2, FALSE)</f>
        <v/>
      </c>
      <c r="C754">
        <f>VLOOKUP(A754, 'PALS Prod'!$H$3:$J$863, 3, FALSE)</f>
        <v/>
      </c>
      <c r="D754">
        <f>VLOOKUP('Needs Work&gt;5DB Units Comparison'!A754, 'CARA Test'!$A$2:$C$1137, 2, FALSE)</f>
        <v/>
      </c>
      <c r="E754">
        <f>VLOOKUP('Needs Work&gt;5DB Units Comparison'!A754, 'CARA Test'!$A$2:$C$1137, 3, FALSE)</f>
        <v/>
      </c>
      <c r="F754">
        <f>VLOOKUP('Needs Work&gt;5DB Units Comparison'!$A754, 'CARA Prod2'!$A$2:$C$1138, 2, FALSE)</f>
        <v/>
      </c>
      <c r="G754">
        <f>VLOOKUP('Needs Work&gt;5DB Units Comparison'!$A754, 'CARA Prod2'!$A$2:$C$1138, 3, FALSE)</f>
        <v/>
      </c>
      <c r="H754">
        <f>VLOOKUP('Needs Work&gt;5DB Units Comparison'!A754, 'DataMart Test'!$A$2:$C$1137, 2, FALSE)</f>
        <v/>
      </c>
      <c r="I754">
        <f>VLOOKUP('Needs Work&gt;5DB Units Comparison'!A754, 'DataMart Test'!$A$2:$C$1137, 3, FALSE)</f>
        <v/>
      </c>
      <c r="J754">
        <f>VLOOKUP('Needs Work&gt;5DB Units Comparison'!A754, 'DataMart Prod'!$A$2:$C$1137, 2, FALSE)</f>
        <v/>
      </c>
      <c r="K754">
        <f>VLOOKUP('Needs Work&gt;5DB Units Comparison'!A754, 'DataMart Prod'!$A$2:$C$1137, 3, FALSE)</f>
        <v/>
      </c>
      <c r="L754">
        <f>IF(AND(B754=D754, B754=F754, B754=H754, B754=J754), TRUE, FALSE)</f>
        <v/>
      </c>
      <c r="M754">
        <f>IF(C754=0, AND(E754=1, G754=1, I754=1, K754=1), AND(E754=0, G754=0, I754=0, K754=0))</f>
        <v/>
      </c>
    </row>
    <row r="755">
      <c r="A755" s="3">
        <f>'PALS Prod'!H756</f>
        <v/>
      </c>
      <c r="B755">
        <f>VLOOKUP(A755, 'PALS Prod'!$H$3:$J$863, 2, FALSE)</f>
        <v/>
      </c>
      <c r="C755">
        <f>VLOOKUP(A755, 'PALS Prod'!$H$3:$J$863, 3, FALSE)</f>
        <v/>
      </c>
      <c r="D755">
        <f>VLOOKUP('Needs Work&gt;5DB Units Comparison'!A755, 'CARA Test'!$A$2:$C$1137, 2, FALSE)</f>
        <v/>
      </c>
      <c r="E755">
        <f>VLOOKUP('Needs Work&gt;5DB Units Comparison'!A755, 'CARA Test'!$A$2:$C$1137, 3, FALSE)</f>
        <v/>
      </c>
      <c r="F755">
        <f>VLOOKUP('Needs Work&gt;5DB Units Comparison'!$A755, 'CARA Prod2'!$A$2:$C$1138, 2, FALSE)</f>
        <v/>
      </c>
      <c r="G755">
        <f>VLOOKUP('Needs Work&gt;5DB Units Comparison'!$A755, 'CARA Prod2'!$A$2:$C$1138, 3, FALSE)</f>
        <v/>
      </c>
      <c r="H755">
        <f>VLOOKUP('Needs Work&gt;5DB Units Comparison'!A755, 'DataMart Test'!$A$2:$C$1137, 2, FALSE)</f>
        <v/>
      </c>
      <c r="I755">
        <f>VLOOKUP('Needs Work&gt;5DB Units Comparison'!A755, 'DataMart Test'!$A$2:$C$1137, 3, FALSE)</f>
        <v/>
      </c>
      <c r="J755">
        <f>VLOOKUP('Needs Work&gt;5DB Units Comparison'!A755, 'DataMart Prod'!$A$2:$C$1137, 2, FALSE)</f>
        <v/>
      </c>
      <c r="K755">
        <f>VLOOKUP('Needs Work&gt;5DB Units Comparison'!A755, 'DataMart Prod'!$A$2:$C$1137, 3, FALSE)</f>
        <v/>
      </c>
      <c r="L755">
        <f>IF(AND(B755=D755, B755=F755, B755=H755, B755=J755), TRUE, FALSE)</f>
        <v/>
      </c>
      <c r="M755">
        <f>IF(C755=0, AND(E755=1, G755=1, I755=1, K755=1), AND(E755=0, G755=0, I755=0, K755=0))</f>
        <v/>
      </c>
    </row>
    <row r="756">
      <c r="A756" s="3">
        <f>'PALS Prod'!H757</f>
        <v/>
      </c>
      <c r="B756">
        <f>VLOOKUP(A756, 'PALS Prod'!$H$3:$J$863, 2, FALSE)</f>
        <v/>
      </c>
      <c r="C756">
        <f>VLOOKUP(A756, 'PALS Prod'!$H$3:$J$863, 3, FALSE)</f>
        <v/>
      </c>
      <c r="D756">
        <f>VLOOKUP('Needs Work&gt;5DB Units Comparison'!A756, 'CARA Test'!$A$2:$C$1137, 2, FALSE)</f>
        <v/>
      </c>
      <c r="E756">
        <f>VLOOKUP('Needs Work&gt;5DB Units Comparison'!A756, 'CARA Test'!$A$2:$C$1137, 3, FALSE)</f>
        <v/>
      </c>
      <c r="F756">
        <f>VLOOKUP('Needs Work&gt;5DB Units Comparison'!$A756, 'CARA Prod2'!$A$2:$C$1138, 2, FALSE)</f>
        <v/>
      </c>
      <c r="G756">
        <f>VLOOKUP('Needs Work&gt;5DB Units Comparison'!$A756, 'CARA Prod2'!$A$2:$C$1138, 3, FALSE)</f>
        <v/>
      </c>
      <c r="H756">
        <f>VLOOKUP('Needs Work&gt;5DB Units Comparison'!A756, 'DataMart Test'!$A$2:$C$1137, 2, FALSE)</f>
        <v/>
      </c>
      <c r="I756">
        <f>VLOOKUP('Needs Work&gt;5DB Units Comparison'!A756, 'DataMart Test'!$A$2:$C$1137, 3, FALSE)</f>
        <v/>
      </c>
      <c r="J756">
        <f>VLOOKUP('Needs Work&gt;5DB Units Comparison'!A756, 'DataMart Prod'!$A$2:$C$1137, 2, FALSE)</f>
        <v/>
      </c>
      <c r="K756">
        <f>VLOOKUP('Needs Work&gt;5DB Units Comparison'!A756, 'DataMart Prod'!$A$2:$C$1137, 3, FALSE)</f>
        <v/>
      </c>
      <c r="L756">
        <f>IF(AND(B756=D756, B756=F756, B756=H756, B756=J756), TRUE, FALSE)</f>
        <v/>
      </c>
      <c r="M756">
        <f>IF(C756=0, AND(E756=1, G756=1, I756=1, K756=1), AND(E756=0, G756=0, I756=0, K756=0))</f>
        <v/>
      </c>
    </row>
    <row r="757">
      <c r="A757" s="3">
        <f>'PALS Prod'!H758</f>
        <v/>
      </c>
      <c r="B757">
        <f>VLOOKUP(A757, 'PALS Prod'!$H$3:$J$863, 2, FALSE)</f>
        <v/>
      </c>
      <c r="C757">
        <f>VLOOKUP(A757, 'PALS Prod'!$H$3:$J$863, 3, FALSE)</f>
        <v/>
      </c>
      <c r="D757">
        <f>VLOOKUP('Needs Work&gt;5DB Units Comparison'!A757, 'CARA Test'!$A$2:$C$1137, 2, FALSE)</f>
        <v/>
      </c>
      <c r="E757">
        <f>VLOOKUP('Needs Work&gt;5DB Units Comparison'!A757, 'CARA Test'!$A$2:$C$1137, 3, FALSE)</f>
        <v/>
      </c>
      <c r="F757">
        <f>VLOOKUP('Needs Work&gt;5DB Units Comparison'!$A757, 'CARA Prod2'!$A$2:$C$1138, 2, FALSE)</f>
        <v/>
      </c>
      <c r="G757">
        <f>VLOOKUP('Needs Work&gt;5DB Units Comparison'!$A757, 'CARA Prod2'!$A$2:$C$1138, 3, FALSE)</f>
        <v/>
      </c>
      <c r="H757">
        <f>VLOOKUP('Needs Work&gt;5DB Units Comparison'!A757, 'DataMart Test'!$A$2:$C$1137, 2, FALSE)</f>
        <v/>
      </c>
      <c r="I757">
        <f>VLOOKUP('Needs Work&gt;5DB Units Comparison'!A757, 'DataMart Test'!$A$2:$C$1137, 3, FALSE)</f>
        <v/>
      </c>
      <c r="J757">
        <f>VLOOKUP('Needs Work&gt;5DB Units Comparison'!A757, 'DataMart Prod'!$A$2:$C$1137, 2, FALSE)</f>
        <v/>
      </c>
      <c r="K757">
        <f>VLOOKUP('Needs Work&gt;5DB Units Comparison'!A757, 'DataMart Prod'!$A$2:$C$1137, 3, FALSE)</f>
        <v/>
      </c>
      <c r="L757">
        <f>IF(AND(B757=D757, B757=F757, B757=H757, B757=J757), TRUE, FALSE)</f>
        <v/>
      </c>
      <c r="M757">
        <f>IF(C757=0, AND(E757=1, G757=1, I757=1, K757=1), AND(E757=0, G757=0, I757=0, K757=0))</f>
        <v/>
      </c>
    </row>
    <row r="758">
      <c r="A758" s="3">
        <f>'PALS Prod'!H759</f>
        <v/>
      </c>
      <c r="B758">
        <f>VLOOKUP(A758, 'PALS Prod'!$H$3:$J$863, 2, FALSE)</f>
        <v/>
      </c>
      <c r="C758">
        <f>VLOOKUP(A758, 'PALS Prod'!$H$3:$J$863, 3, FALSE)</f>
        <v/>
      </c>
      <c r="D758">
        <f>VLOOKUP('Needs Work&gt;5DB Units Comparison'!A758, 'CARA Test'!$A$2:$C$1137, 2, FALSE)</f>
        <v/>
      </c>
      <c r="E758">
        <f>VLOOKUP('Needs Work&gt;5DB Units Comparison'!A758, 'CARA Test'!$A$2:$C$1137, 3, FALSE)</f>
        <v/>
      </c>
      <c r="F758">
        <f>VLOOKUP('Needs Work&gt;5DB Units Comparison'!$A758, 'CARA Prod2'!$A$2:$C$1138, 2, FALSE)</f>
        <v/>
      </c>
      <c r="G758">
        <f>VLOOKUP('Needs Work&gt;5DB Units Comparison'!$A758, 'CARA Prod2'!$A$2:$C$1138, 3, FALSE)</f>
        <v/>
      </c>
      <c r="H758">
        <f>VLOOKUP('Needs Work&gt;5DB Units Comparison'!A758, 'DataMart Test'!$A$2:$C$1137, 2, FALSE)</f>
        <v/>
      </c>
      <c r="I758">
        <f>VLOOKUP('Needs Work&gt;5DB Units Comparison'!A758, 'DataMart Test'!$A$2:$C$1137, 3, FALSE)</f>
        <v/>
      </c>
      <c r="J758">
        <f>VLOOKUP('Needs Work&gt;5DB Units Comparison'!A758, 'DataMart Prod'!$A$2:$C$1137, 2, FALSE)</f>
        <v/>
      </c>
      <c r="K758">
        <f>VLOOKUP('Needs Work&gt;5DB Units Comparison'!A758, 'DataMart Prod'!$A$2:$C$1137, 3, FALSE)</f>
        <v/>
      </c>
      <c r="L758">
        <f>IF(AND(B758=D758, B758=F758, B758=H758, B758=J758), TRUE, FALSE)</f>
        <v/>
      </c>
      <c r="M758">
        <f>IF(C758=0, AND(E758=1, G758=1, I758=1, K758=1), AND(E758=0, G758=0, I758=0, K758=0))</f>
        <v/>
      </c>
    </row>
    <row r="759">
      <c r="A759" s="3">
        <f>'PALS Prod'!H760</f>
        <v/>
      </c>
      <c r="B759">
        <f>VLOOKUP(A759, 'PALS Prod'!$H$3:$J$863, 2, FALSE)</f>
        <v/>
      </c>
      <c r="C759">
        <f>VLOOKUP(A759, 'PALS Prod'!$H$3:$J$863, 3, FALSE)</f>
        <v/>
      </c>
      <c r="D759">
        <f>VLOOKUP('Needs Work&gt;5DB Units Comparison'!A759, 'CARA Test'!$A$2:$C$1137, 2, FALSE)</f>
        <v/>
      </c>
      <c r="E759">
        <f>VLOOKUP('Needs Work&gt;5DB Units Comparison'!A759, 'CARA Test'!$A$2:$C$1137, 3, FALSE)</f>
        <v/>
      </c>
      <c r="F759">
        <f>VLOOKUP('Needs Work&gt;5DB Units Comparison'!$A759, 'CARA Prod2'!$A$2:$C$1138, 2, FALSE)</f>
        <v/>
      </c>
      <c r="G759">
        <f>VLOOKUP('Needs Work&gt;5DB Units Comparison'!$A759, 'CARA Prod2'!$A$2:$C$1138, 3, FALSE)</f>
        <v/>
      </c>
      <c r="H759">
        <f>VLOOKUP('Needs Work&gt;5DB Units Comparison'!A759, 'DataMart Test'!$A$2:$C$1137, 2, FALSE)</f>
        <v/>
      </c>
      <c r="I759">
        <f>VLOOKUP('Needs Work&gt;5DB Units Comparison'!A759, 'DataMart Test'!$A$2:$C$1137, 3, FALSE)</f>
        <v/>
      </c>
      <c r="J759">
        <f>VLOOKUP('Needs Work&gt;5DB Units Comparison'!A759, 'DataMart Prod'!$A$2:$C$1137, 2, FALSE)</f>
        <v/>
      </c>
      <c r="K759">
        <f>VLOOKUP('Needs Work&gt;5DB Units Comparison'!A759, 'DataMart Prod'!$A$2:$C$1137, 3, FALSE)</f>
        <v/>
      </c>
      <c r="L759">
        <f>IF(AND(B759=D759, B759=F759, B759=H759, B759=J759), TRUE, FALSE)</f>
        <v/>
      </c>
      <c r="M759">
        <f>IF(C759=0, AND(E759=1, G759=1, I759=1, K759=1), AND(E759=0, G759=0, I759=0, K759=0))</f>
        <v/>
      </c>
    </row>
    <row r="760">
      <c r="A760" s="3">
        <f>'PALS Prod'!H761</f>
        <v/>
      </c>
      <c r="B760">
        <f>VLOOKUP(A760, 'PALS Prod'!$H$3:$J$863, 2, FALSE)</f>
        <v/>
      </c>
      <c r="C760">
        <f>VLOOKUP(A760, 'PALS Prod'!$H$3:$J$863, 3, FALSE)</f>
        <v/>
      </c>
      <c r="D760">
        <f>VLOOKUP('Needs Work&gt;5DB Units Comparison'!A760, 'CARA Test'!$A$2:$C$1137, 2, FALSE)</f>
        <v/>
      </c>
      <c r="E760">
        <f>VLOOKUP('Needs Work&gt;5DB Units Comparison'!A760, 'CARA Test'!$A$2:$C$1137, 3, FALSE)</f>
        <v/>
      </c>
      <c r="F760">
        <f>VLOOKUP('Needs Work&gt;5DB Units Comparison'!$A760, 'CARA Prod2'!$A$2:$C$1138, 2, FALSE)</f>
        <v/>
      </c>
      <c r="G760">
        <f>VLOOKUP('Needs Work&gt;5DB Units Comparison'!$A760, 'CARA Prod2'!$A$2:$C$1138, 3, FALSE)</f>
        <v/>
      </c>
      <c r="H760">
        <f>VLOOKUP('Needs Work&gt;5DB Units Comparison'!A760, 'DataMart Test'!$A$2:$C$1137, 2, FALSE)</f>
        <v/>
      </c>
      <c r="I760">
        <f>VLOOKUP('Needs Work&gt;5DB Units Comparison'!A760, 'DataMart Test'!$A$2:$C$1137, 3, FALSE)</f>
        <v/>
      </c>
      <c r="J760">
        <f>VLOOKUP('Needs Work&gt;5DB Units Comparison'!A760, 'DataMart Prod'!$A$2:$C$1137, 2, FALSE)</f>
        <v/>
      </c>
      <c r="K760">
        <f>VLOOKUP('Needs Work&gt;5DB Units Comparison'!A760, 'DataMart Prod'!$A$2:$C$1137, 3, FALSE)</f>
        <v/>
      </c>
      <c r="L760">
        <f>IF(AND(B760=D760, B760=F760, B760=H760, B760=J760), TRUE, FALSE)</f>
        <v/>
      </c>
      <c r="M760">
        <f>IF(C760=0, AND(E760=1, G760=1, I760=1, K760=1), AND(E760=0, G760=0, I760=0, K760=0))</f>
        <v/>
      </c>
    </row>
    <row r="761">
      <c r="A761" s="3">
        <f>'PALS Prod'!H762</f>
        <v/>
      </c>
      <c r="B761">
        <f>VLOOKUP(A761, 'PALS Prod'!$H$3:$J$863, 2, FALSE)</f>
        <v/>
      </c>
      <c r="C761">
        <f>VLOOKUP(A761, 'PALS Prod'!$H$3:$J$863, 3, FALSE)</f>
        <v/>
      </c>
      <c r="D761">
        <f>VLOOKUP('Needs Work&gt;5DB Units Comparison'!A761, 'CARA Test'!$A$2:$C$1137, 2, FALSE)</f>
        <v/>
      </c>
      <c r="E761">
        <f>VLOOKUP('Needs Work&gt;5DB Units Comparison'!A761, 'CARA Test'!$A$2:$C$1137, 3, FALSE)</f>
        <v/>
      </c>
      <c r="F761">
        <f>VLOOKUP('Needs Work&gt;5DB Units Comparison'!$A761, 'CARA Prod2'!$A$2:$C$1138, 2, FALSE)</f>
        <v/>
      </c>
      <c r="G761">
        <f>VLOOKUP('Needs Work&gt;5DB Units Comparison'!$A761, 'CARA Prod2'!$A$2:$C$1138, 3, FALSE)</f>
        <v/>
      </c>
      <c r="H761">
        <f>VLOOKUP('Needs Work&gt;5DB Units Comparison'!A761, 'DataMart Test'!$A$2:$C$1137, 2, FALSE)</f>
        <v/>
      </c>
      <c r="I761">
        <f>VLOOKUP('Needs Work&gt;5DB Units Comparison'!A761, 'DataMart Test'!$A$2:$C$1137, 3, FALSE)</f>
        <v/>
      </c>
      <c r="J761">
        <f>VLOOKUP('Needs Work&gt;5DB Units Comparison'!A761, 'DataMart Prod'!$A$2:$C$1137, 2, FALSE)</f>
        <v/>
      </c>
      <c r="K761">
        <f>VLOOKUP('Needs Work&gt;5DB Units Comparison'!A761, 'DataMart Prod'!$A$2:$C$1137, 3, FALSE)</f>
        <v/>
      </c>
      <c r="L761">
        <f>IF(AND(B761=D761, B761=F761, B761=H761, B761=J761), TRUE, FALSE)</f>
        <v/>
      </c>
      <c r="M761">
        <f>IF(C761=0, AND(E761=1, G761=1, I761=1, K761=1), AND(E761=0, G761=0, I761=0, K761=0))</f>
        <v/>
      </c>
    </row>
    <row r="762">
      <c r="A762" s="3">
        <f>'PALS Prod'!H763</f>
        <v/>
      </c>
      <c r="B762">
        <f>VLOOKUP(A762, 'PALS Prod'!$H$3:$J$863, 2, FALSE)</f>
        <v/>
      </c>
      <c r="C762">
        <f>VLOOKUP(A762, 'PALS Prod'!$H$3:$J$863, 3, FALSE)</f>
        <v/>
      </c>
      <c r="D762">
        <f>VLOOKUP('Needs Work&gt;5DB Units Comparison'!A762, 'CARA Test'!$A$2:$C$1137, 2, FALSE)</f>
        <v/>
      </c>
      <c r="E762">
        <f>VLOOKUP('Needs Work&gt;5DB Units Comparison'!A762, 'CARA Test'!$A$2:$C$1137, 3, FALSE)</f>
        <v/>
      </c>
      <c r="F762">
        <f>VLOOKUP('Needs Work&gt;5DB Units Comparison'!$A762, 'CARA Prod2'!$A$2:$C$1138, 2, FALSE)</f>
        <v/>
      </c>
      <c r="G762">
        <f>VLOOKUP('Needs Work&gt;5DB Units Comparison'!$A762, 'CARA Prod2'!$A$2:$C$1138, 3, FALSE)</f>
        <v/>
      </c>
      <c r="H762">
        <f>VLOOKUP('Needs Work&gt;5DB Units Comparison'!A762, 'DataMart Test'!$A$2:$C$1137, 2, FALSE)</f>
        <v/>
      </c>
      <c r="I762">
        <f>VLOOKUP('Needs Work&gt;5DB Units Comparison'!A762, 'DataMart Test'!$A$2:$C$1137, 3, FALSE)</f>
        <v/>
      </c>
      <c r="J762">
        <f>VLOOKUP('Needs Work&gt;5DB Units Comparison'!A762, 'DataMart Prod'!$A$2:$C$1137, 2, FALSE)</f>
        <v/>
      </c>
      <c r="K762">
        <f>VLOOKUP('Needs Work&gt;5DB Units Comparison'!A762, 'DataMart Prod'!$A$2:$C$1137, 3, FALSE)</f>
        <v/>
      </c>
      <c r="L762">
        <f>IF(AND(B762=D762, B762=F762, B762=H762, B762=J762), TRUE, FALSE)</f>
        <v/>
      </c>
      <c r="M762">
        <f>IF(C762=0, AND(E762=1, G762=1, I762=1, K762=1), AND(E762=0, G762=0, I762=0, K762=0))</f>
        <v/>
      </c>
    </row>
    <row r="763">
      <c r="A763" s="3">
        <f>'PALS Prod'!H764</f>
        <v/>
      </c>
      <c r="B763">
        <f>VLOOKUP(A763, 'PALS Prod'!$H$3:$J$863, 2, FALSE)</f>
        <v/>
      </c>
      <c r="C763">
        <f>VLOOKUP(A763, 'PALS Prod'!$H$3:$J$863, 3, FALSE)</f>
        <v/>
      </c>
      <c r="D763">
        <f>VLOOKUP('Needs Work&gt;5DB Units Comparison'!A763, 'CARA Test'!$A$2:$C$1137, 2, FALSE)</f>
        <v/>
      </c>
      <c r="E763">
        <f>VLOOKUP('Needs Work&gt;5DB Units Comparison'!A763, 'CARA Test'!$A$2:$C$1137, 3, FALSE)</f>
        <v/>
      </c>
      <c r="F763">
        <f>VLOOKUP('Needs Work&gt;5DB Units Comparison'!$A763, 'CARA Prod2'!$A$2:$C$1138, 2, FALSE)</f>
        <v/>
      </c>
      <c r="G763">
        <f>VLOOKUP('Needs Work&gt;5DB Units Comparison'!$A763, 'CARA Prod2'!$A$2:$C$1138, 3, FALSE)</f>
        <v/>
      </c>
      <c r="H763">
        <f>VLOOKUP('Needs Work&gt;5DB Units Comparison'!A763, 'DataMart Test'!$A$2:$C$1137, 2, FALSE)</f>
        <v/>
      </c>
      <c r="I763">
        <f>VLOOKUP('Needs Work&gt;5DB Units Comparison'!A763, 'DataMart Test'!$A$2:$C$1137, 3, FALSE)</f>
        <v/>
      </c>
      <c r="J763">
        <f>VLOOKUP('Needs Work&gt;5DB Units Comparison'!A763, 'DataMart Prod'!$A$2:$C$1137, 2, FALSE)</f>
        <v/>
      </c>
      <c r="K763">
        <f>VLOOKUP('Needs Work&gt;5DB Units Comparison'!A763, 'DataMart Prod'!$A$2:$C$1137, 3, FALSE)</f>
        <v/>
      </c>
      <c r="L763">
        <f>IF(AND(B763=D763, B763=F763, B763=H763, B763=J763), TRUE, FALSE)</f>
        <v/>
      </c>
      <c r="M763">
        <f>IF(C763=0, AND(E763=1, G763=1, I763=1, K763=1), AND(E763=0, G763=0, I763=0, K763=0))</f>
        <v/>
      </c>
    </row>
    <row r="764">
      <c r="A764" s="3">
        <f>'PALS Prod'!H765</f>
        <v/>
      </c>
      <c r="B764">
        <f>VLOOKUP(A764, 'PALS Prod'!$H$3:$J$863, 2, FALSE)</f>
        <v/>
      </c>
      <c r="C764">
        <f>VLOOKUP(A764, 'PALS Prod'!$H$3:$J$863, 3, FALSE)</f>
        <v/>
      </c>
      <c r="D764">
        <f>VLOOKUP('Needs Work&gt;5DB Units Comparison'!A764, 'CARA Test'!$A$2:$C$1137, 2, FALSE)</f>
        <v/>
      </c>
      <c r="E764">
        <f>VLOOKUP('Needs Work&gt;5DB Units Comparison'!A764, 'CARA Test'!$A$2:$C$1137, 3, FALSE)</f>
        <v/>
      </c>
      <c r="F764">
        <f>VLOOKUP('Needs Work&gt;5DB Units Comparison'!$A764, 'CARA Prod2'!$A$2:$C$1138, 2, FALSE)</f>
        <v/>
      </c>
      <c r="G764">
        <f>VLOOKUP('Needs Work&gt;5DB Units Comparison'!$A764, 'CARA Prod2'!$A$2:$C$1138, 3, FALSE)</f>
        <v/>
      </c>
      <c r="H764">
        <f>VLOOKUP('Needs Work&gt;5DB Units Comparison'!A764, 'DataMart Test'!$A$2:$C$1137, 2, FALSE)</f>
        <v/>
      </c>
      <c r="I764">
        <f>VLOOKUP('Needs Work&gt;5DB Units Comparison'!A764, 'DataMart Test'!$A$2:$C$1137, 3, FALSE)</f>
        <v/>
      </c>
      <c r="J764">
        <f>VLOOKUP('Needs Work&gt;5DB Units Comparison'!A764, 'DataMart Prod'!$A$2:$C$1137, 2, FALSE)</f>
        <v/>
      </c>
      <c r="K764">
        <f>VLOOKUP('Needs Work&gt;5DB Units Comparison'!A764, 'DataMart Prod'!$A$2:$C$1137, 3, FALSE)</f>
        <v/>
      </c>
      <c r="L764">
        <f>IF(AND(B764=D764, B764=F764, B764=H764, B764=J764), TRUE, FALSE)</f>
        <v/>
      </c>
      <c r="M764">
        <f>IF(C764=0, AND(E764=1, G764=1, I764=1, K764=1), AND(E764=0, G764=0, I764=0, K764=0))</f>
        <v/>
      </c>
    </row>
    <row r="765">
      <c r="A765" s="3">
        <f>'PALS Prod'!H766</f>
        <v/>
      </c>
      <c r="B765">
        <f>VLOOKUP(A765, 'PALS Prod'!$H$3:$J$863, 2, FALSE)</f>
        <v/>
      </c>
      <c r="C765">
        <f>VLOOKUP(A765, 'PALS Prod'!$H$3:$J$863, 3, FALSE)</f>
        <v/>
      </c>
      <c r="D765">
        <f>VLOOKUP('Needs Work&gt;5DB Units Comparison'!A765, 'CARA Test'!$A$2:$C$1137, 2, FALSE)</f>
        <v/>
      </c>
      <c r="E765">
        <f>VLOOKUP('Needs Work&gt;5DB Units Comparison'!A765, 'CARA Test'!$A$2:$C$1137, 3, FALSE)</f>
        <v/>
      </c>
      <c r="F765">
        <f>VLOOKUP('Needs Work&gt;5DB Units Comparison'!$A765, 'CARA Prod2'!$A$2:$C$1138, 2, FALSE)</f>
        <v/>
      </c>
      <c r="G765">
        <f>VLOOKUP('Needs Work&gt;5DB Units Comparison'!$A765, 'CARA Prod2'!$A$2:$C$1138, 3, FALSE)</f>
        <v/>
      </c>
      <c r="H765">
        <f>VLOOKUP('Needs Work&gt;5DB Units Comparison'!A765, 'DataMart Test'!$A$2:$C$1137, 2, FALSE)</f>
        <v/>
      </c>
      <c r="I765">
        <f>VLOOKUP('Needs Work&gt;5DB Units Comparison'!A765, 'DataMart Test'!$A$2:$C$1137, 3, FALSE)</f>
        <v/>
      </c>
      <c r="J765">
        <f>VLOOKUP('Needs Work&gt;5DB Units Comparison'!A765, 'DataMart Prod'!$A$2:$C$1137, 2, FALSE)</f>
        <v/>
      </c>
      <c r="K765">
        <f>VLOOKUP('Needs Work&gt;5DB Units Comparison'!A765, 'DataMart Prod'!$A$2:$C$1137, 3, FALSE)</f>
        <v/>
      </c>
      <c r="L765">
        <f>IF(AND(B765=D765, B765=F765, B765=H765, B765=J765), TRUE, FALSE)</f>
        <v/>
      </c>
      <c r="M765">
        <f>IF(C765=0, AND(E765=1, G765=1, I765=1, K765=1), AND(E765=0, G765=0, I765=0, K765=0))</f>
        <v/>
      </c>
    </row>
    <row r="766">
      <c r="A766" s="3">
        <f>'PALS Prod'!H767</f>
        <v/>
      </c>
      <c r="B766">
        <f>VLOOKUP(A766, 'PALS Prod'!$H$3:$J$863, 2, FALSE)</f>
        <v/>
      </c>
      <c r="C766">
        <f>VLOOKUP(A766, 'PALS Prod'!$H$3:$J$863, 3, FALSE)</f>
        <v/>
      </c>
      <c r="D766">
        <f>VLOOKUP('Needs Work&gt;5DB Units Comparison'!A766, 'CARA Test'!$A$2:$C$1137, 2, FALSE)</f>
        <v/>
      </c>
      <c r="E766">
        <f>VLOOKUP('Needs Work&gt;5DB Units Comparison'!A766, 'CARA Test'!$A$2:$C$1137, 3, FALSE)</f>
        <v/>
      </c>
      <c r="F766">
        <f>VLOOKUP('Needs Work&gt;5DB Units Comparison'!$A766, 'CARA Prod2'!$A$2:$C$1138, 2, FALSE)</f>
        <v/>
      </c>
      <c r="G766">
        <f>VLOOKUP('Needs Work&gt;5DB Units Comparison'!$A766, 'CARA Prod2'!$A$2:$C$1138, 3, FALSE)</f>
        <v/>
      </c>
      <c r="H766">
        <f>VLOOKUP('Needs Work&gt;5DB Units Comparison'!A766, 'DataMart Test'!$A$2:$C$1137, 2, FALSE)</f>
        <v/>
      </c>
      <c r="I766">
        <f>VLOOKUP('Needs Work&gt;5DB Units Comparison'!A766, 'DataMart Test'!$A$2:$C$1137, 3, FALSE)</f>
        <v/>
      </c>
      <c r="J766">
        <f>VLOOKUP('Needs Work&gt;5DB Units Comparison'!A766, 'DataMart Prod'!$A$2:$C$1137, 2, FALSE)</f>
        <v/>
      </c>
      <c r="K766">
        <f>VLOOKUP('Needs Work&gt;5DB Units Comparison'!A766, 'DataMart Prod'!$A$2:$C$1137, 3, FALSE)</f>
        <v/>
      </c>
      <c r="L766">
        <f>IF(AND(B766=D766, B766=F766, B766=H766, B766=J766), TRUE, FALSE)</f>
        <v/>
      </c>
      <c r="M766">
        <f>IF(C766=0, AND(E766=1, G766=1, I766=1, K766=1), AND(E766=0, G766=0, I766=0, K766=0))</f>
        <v/>
      </c>
    </row>
    <row r="767">
      <c r="A767" s="3">
        <f>'PALS Prod'!H768</f>
        <v/>
      </c>
      <c r="B767">
        <f>VLOOKUP(A767, 'PALS Prod'!$H$3:$J$863, 2, FALSE)</f>
        <v/>
      </c>
      <c r="C767">
        <f>VLOOKUP(A767, 'PALS Prod'!$H$3:$J$863, 3, FALSE)</f>
        <v/>
      </c>
      <c r="D767">
        <f>VLOOKUP('Needs Work&gt;5DB Units Comparison'!A767, 'CARA Test'!$A$2:$C$1137, 2, FALSE)</f>
        <v/>
      </c>
      <c r="E767">
        <f>VLOOKUP('Needs Work&gt;5DB Units Comparison'!A767, 'CARA Test'!$A$2:$C$1137, 3, FALSE)</f>
        <v/>
      </c>
      <c r="F767">
        <f>VLOOKUP('Needs Work&gt;5DB Units Comparison'!$A767, 'CARA Prod2'!$A$2:$C$1138, 2, FALSE)</f>
        <v/>
      </c>
      <c r="G767">
        <f>VLOOKUP('Needs Work&gt;5DB Units Comparison'!$A767, 'CARA Prod2'!$A$2:$C$1138, 3, FALSE)</f>
        <v/>
      </c>
      <c r="H767">
        <f>VLOOKUP('Needs Work&gt;5DB Units Comparison'!A767, 'DataMart Test'!$A$2:$C$1137, 2, FALSE)</f>
        <v/>
      </c>
      <c r="I767">
        <f>VLOOKUP('Needs Work&gt;5DB Units Comparison'!A767, 'DataMart Test'!$A$2:$C$1137, 3, FALSE)</f>
        <v/>
      </c>
      <c r="J767">
        <f>VLOOKUP('Needs Work&gt;5DB Units Comparison'!A767, 'DataMart Prod'!$A$2:$C$1137, 2, FALSE)</f>
        <v/>
      </c>
      <c r="K767">
        <f>VLOOKUP('Needs Work&gt;5DB Units Comparison'!A767, 'DataMart Prod'!$A$2:$C$1137, 3, FALSE)</f>
        <v/>
      </c>
      <c r="L767">
        <f>IF(AND(B767=D767, B767=F767, B767=H767, B767=J767), TRUE, FALSE)</f>
        <v/>
      </c>
      <c r="M767">
        <f>IF(C767=0, AND(E767=1, G767=1, I767=1, K767=1), AND(E767=0, G767=0, I767=0, K767=0))</f>
        <v/>
      </c>
    </row>
    <row r="768">
      <c r="A768" s="3">
        <f>'PALS Prod'!H769</f>
        <v/>
      </c>
      <c r="B768">
        <f>VLOOKUP(A768, 'PALS Prod'!$H$3:$J$863, 2, FALSE)</f>
        <v/>
      </c>
      <c r="C768">
        <f>VLOOKUP(A768, 'PALS Prod'!$H$3:$J$863, 3, FALSE)</f>
        <v/>
      </c>
      <c r="D768">
        <f>VLOOKUP('Needs Work&gt;5DB Units Comparison'!A768, 'CARA Test'!$A$2:$C$1137, 2, FALSE)</f>
        <v/>
      </c>
      <c r="E768">
        <f>VLOOKUP('Needs Work&gt;5DB Units Comparison'!A768, 'CARA Test'!$A$2:$C$1137, 3, FALSE)</f>
        <v/>
      </c>
      <c r="F768">
        <f>VLOOKUP('Needs Work&gt;5DB Units Comparison'!$A768, 'CARA Prod2'!$A$2:$C$1138, 2, FALSE)</f>
        <v/>
      </c>
      <c r="G768">
        <f>VLOOKUP('Needs Work&gt;5DB Units Comparison'!$A768, 'CARA Prod2'!$A$2:$C$1138, 3, FALSE)</f>
        <v/>
      </c>
      <c r="H768">
        <f>VLOOKUP('Needs Work&gt;5DB Units Comparison'!A768, 'DataMart Test'!$A$2:$C$1137, 2, FALSE)</f>
        <v/>
      </c>
      <c r="I768">
        <f>VLOOKUP('Needs Work&gt;5DB Units Comparison'!A768, 'DataMart Test'!$A$2:$C$1137, 3, FALSE)</f>
        <v/>
      </c>
      <c r="J768">
        <f>VLOOKUP('Needs Work&gt;5DB Units Comparison'!A768, 'DataMart Prod'!$A$2:$C$1137, 2, FALSE)</f>
        <v/>
      </c>
      <c r="K768">
        <f>VLOOKUP('Needs Work&gt;5DB Units Comparison'!A768, 'DataMart Prod'!$A$2:$C$1137, 3, FALSE)</f>
        <v/>
      </c>
      <c r="L768">
        <f>IF(AND(B768=D768, B768=F768, B768=H768, B768=J768), TRUE, FALSE)</f>
        <v/>
      </c>
      <c r="M768">
        <f>IF(C768=0, AND(E768=1, G768=1, I768=1, K768=1), AND(E768=0, G768=0, I768=0, K768=0))</f>
        <v/>
      </c>
    </row>
    <row r="769">
      <c r="A769" s="3">
        <f>'PALS Prod'!H770</f>
        <v/>
      </c>
      <c r="B769">
        <f>VLOOKUP(A769, 'PALS Prod'!$H$3:$J$863, 2, FALSE)</f>
        <v/>
      </c>
      <c r="C769">
        <f>VLOOKUP(A769, 'PALS Prod'!$H$3:$J$863, 3, FALSE)</f>
        <v/>
      </c>
      <c r="D769">
        <f>VLOOKUP('Needs Work&gt;5DB Units Comparison'!A769, 'CARA Test'!$A$2:$C$1137, 2, FALSE)</f>
        <v/>
      </c>
      <c r="E769">
        <f>VLOOKUP('Needs Work&gt;5DB Units Comparison'!A769, 'CARA Test'!$A$2:$C$1137, 3, FALSE)</f>
        <v/>
      </c>
      <c r="F769">
        <f>VLOOKUP('Needs Work&gt;5DB Units Comparison'!$A769, 'CARA Prod2'!$A$2:$C$1138, 2, FALSE)</f>
        <v/>
      </c>
      <c r="G769">
        <f>VLOOKUP('Needs Work&gt;5DB Units Comparison'!$A769, 'CARA Prod2'!$A$2:$C$1138, 3, FALSE)</f>
        <v/>
      </c>
      <c r="H769">
        <f>VLOOKUP('Needs Work&gt;5DB Units Comparison'!A769, 'DataMart Test'!$A$2:$C$1137, 2, FALSE)</f>
        <v/>
      </c>
      <c r="I769">
        <f>VLOOKUP('Needs Work&gt;5DB Units Comparison'!A769, 'DataMart Test'!$A$2:$C$1137, 3, FALSE)</f>
        <v/>
      </c>
      <c r="J769">
        <f>VLOOKUP('Needs Work&gt;5DB Units Comparison'!A769, 'DataMart Prod'!$A$2:$C$1137, 2, FALSE)</f>
        <v/>
      </c>
      <c r="K769">
        <f>VLOOKUP('Needs Work&gt;5DB Units Comparison'!A769, 'DataMart Prod'!$A$2:$C$1137, 3, FALSE)</f>
        <v/>
      </c>
      <c r="L769">
        <f>IF(AND(B769=D769, B769=F769, B769=H769, B769=J769), TRUE, FALSE)</f>
        <v/>
      </c>
      <c r="M769">
        <f>IF(C769=0, AND(E769=1, G769=1, I769=1, K769=1), AND(E769=0, G769=0, I769=0, K769=0))</f>
        <v/>
      </c>
    </row>
    <row r="770">
      <c r="A770" s="3">
        <f>'PALS Prod'!H771</f>
        <v/>
      </c>
      <c r="B770">
        <f>VLOOKUP(A770, 'PALS Prod'!$H$3:$J$863, 2, FALSE)</f>
        <v/>
      </c>
      <c r="C770">
        <f>VLOOKUP(A770, 'PALS Prod'!$H$3:$J$863, 3, FALSE)</f>
        <v/>
      </c>
      <c r="D770">
        <f>VLOOKUP('Needs Work&gt;5DB Units Comparison'!A770, 'CARA Test'!$A$2:$C$1137, 2, FALSE)</f>
        <v/>
      </c>
      <c r="E770">
        <f>VLOOKUP('Needs Work&gt;5DB Units Comparison'!A770, 'CARA Test'!$A$2:$C$1137, 3, FALSE)</f>
        <v/>
      </c>
      <c r="F770">
        <f>VLOOKUP('Needs Work&gt;5DB Units Comparison'!$A770, 'CARA Prod2'!$A$2:$C$1138, 2, FALSE)</f>
        <v/>
      </c>
      <c r="G770">
        <f>VLOOKUP('Needs Work&gt;5DB Units Comparison'!$A770, 'CARA Prod2'!$A$2:$C$1138, 3, FALSE)</f>
        <v/>
      </c>
      <c r="H770">
        <f>VLOOKUP('Needs Work&gt;5DB Units Comparison'!A770, 'DataMart Test'!$A$2:$C$1137, 2, FALSE)</f>
        <v/>
      </c>
      <c r="I770">
        <f>VLOOKUP('Needs Work&gt;5DB Units Comparison'!A770, 'DataMart Test'!$A$2:$C$1137, 3, FALSE)</f>
        <v/>
      </c>
      <c r="J770">
        <f>VLOOKUP('Needs Work&gt;5DB Units Comparison'!A770, 'DataMart Prod'!$A$2:$C$1137, 2, FALSE)</f>
        <v/>
      </c>
      <c r="K770">
        <f>VLOOKUP('Needs Work&gt;5DB Units Comparison'!A770, 'DataMart Prod'!$A$2:$C$1137, 3, FALSE)</f>
        <v/>
      </c>
      <c r="L770">
        <f>IF(AND(B770=D770, B770=F770, B770=H770, B770=J770), TRUE, FALSE)</f>
        <v/>
      </c>
      <c r="M770">
        <f>IF(C770=0, AND(E770=1, G770=1, I770=1, K770=1), AND(E770=0, G770=0, I770=0, K770=0))</f>
        <v/>
      </c>
    </row>
    <row r="771">
      <c r="A771" s="3">
        <f>'PALS Prod'!H772</f>
        <v/>
      </c>
      <c r="B771">
        <f>VLOOKUP(A771, 'PALS Prod'!$H$3:$J$863, 2, FALSE)</f>
        <v/>
      </c>
      <c r="C771">
        <f>VLOOKUP(A771, 'PALS Prod'!$H$3:$J$863, 3, FALSE)</f>
        <v/>
      </c>
      <c r="D771">
        <f>VLOOKUP('Needs Work&gt;5DB Units Comparison'!A771, 'CARA Test'!$A$2:$C$1137, 2, FALSE)</f>
        <v/>
      </c>
      <c r="E771">
        <f>VLOOKUP('Needs Work&gt;5DB Units Comparison'!A771, 'CARA Test'!$A$2:$C$1137, 3, FALSE)</f>
        <v/>
      </c>
      <c r="F771">
        <f>VLOOKUP('Needs Work&gt;5DB Units Comparison'!$A771, 'CARA Prod2'!$A$2:$C$1138, 2, FALSE)</f>
        <v/>
      </c>
      <c r="G771">
        <f>VLOOKUP('Needs Work&gt;5DB Units Comparison'!$A771, 'CARA Prod2'!$A$2:$C$1138, 3, FALSE)</f>
        <v/>
      </c>
      <c r="H771">
        <f>VLOOKUP('Needs Work&gt;5DB Units Comparison'!A771, 'DataMart Test'!$A$2:$C$1137, 2, FALSE)</f>
        <v/>
      </c>
      <c r="I771">
        <f>VLOOKUP('Needs Work&gt;5DB Units Comparison'!A771, 'DataMart Test'!$A$2:$C$1137, 3, FALSE)</f>
        <v/>
      </c>
      <c r="J771">
        <f>VLOOKUP('Needs Work&gt;5DB Units Comparison'!A771, 'DataMart Prod'!$A$2:$C$1137, 2, FALSE)</f>
        <v/>
      </c>
      <c r="K771">
        <f>VLOOKUP('Needs Work&gt;5DB Units Comparison'!A771, 'DataMart Prod'!$A$2:$C$1137, 3, FALSE)</f>
        <v/>
      </c>
      <c r="L771">
        <f>IF(AND(B771=D771, B771=F771, B771=H771, B771=J771), TRUE, FALSE)</f>
        <v/>
      </c>
      <c r="M771">
        <f>IF(C771=0, AND(E771=1, G771=1, I771=1, K771=1), AND(E771=0, G771=0, I771=0, K771=0))</f>
        <v/>
      </c>
    </row>
    <row r="772">
      <c r="A772" s="3">
        <f>'PALS Prod'!H773</f>
        <v/>
      </c>
      <c r="B772">
        <f>VLOOKUP(A772, 'PALS Prod'!$H$3:$J$863, 2, FALSE)</f>
        <v/>
      </c>
      <c r="C772">
        <f>VLOOKUP(A772, 'PALS Prod'!$H$3:$J$863, 3, FALSE)</f>
        <v/>
      </c>
      <c r="D772">
        <f>VLOOKUP('Needs Work&gt;5DB Units Comparison'!A772, 'CARA Test'!$A$2:$C$1137, 2, FALSE)</f>
        <v/>
      </c>
      <c r="E772">
        <f>VLOOKUP('Needs Work&gt;5DB Units Comparison'!A772, 'CARA Test'!$A$2:$C$1137, 3, FALSE)</f>
        <v/>
      </c>
      <c r="F772">
        <f>VLOOKUP('Needs Work&gt;5DB Units Comparison'!$A772, 'CARA Prod2'!$A$2:$C$1138, 2, FALSE)</f>
        <v/>
      </c>
      <c r="G772">
        <f>VLOOKUP('Needs Work&gt;5DB Units Comparison'!$A772, 'CARA Prod2'!$A$2:$C$1138, 3, FALSE)</f>
        <v/>
      </c>
      <c r="H772">
        <f>VLOOKUP('Needs Work&gt;5DB Units Comparison'!A772, 'DataMart Test'!$A$2:$C$1137, 2, FALSE)</f>
        <v/>
      </c>
      <c r="I772">
        <f>VLOOKUP('Needs Work&gt;5DB Units Comparison'!A772, 'DataMart Test'!$A$2:$C$1137, 3, FALSE)</f>
        <v/>
      </c>
      <c r="J772">
        <f>VLOOKUP('Needs Work&gt;5DB Units Comparison'!A772, 'DataMart Prod'!$A$2:$C$1137, 2, FALSE)</f>
        <v/>
      </c>
      <c r="K772">
        <f>VLOOKUP('Needs Work&gt;5DB Units Comparison'!A772, 'DataMart Prod'!$A$2:$C$1137, 3, FALSE)</f>
        <v/>
      </c>
      <c r="L772">
        <f>IF(AND(B772=D772, B772=F772, B772=H772, B772=J772), TRUE, FALSE)</f>
        <v/>
      </c>
      <c r="M772">
        <f>IF(C772=0, AND(E772=1, G772=1, I772=1, K772=1), AND(E772=0, G772=0, I772=0, K772=0))</f>
        <v/>
      </c>
    </row>
    <row r="773">
      <c r="A773" s="3">
        <f>'PALS Prod'!H774</f>
        <v/>
      </c>
      <c r="B773">
        <f>VLOOKUP(A773, 'PALS Prod'!$H$3:$J$863, 2, FALSE)</f>
        <v/>
      </c>
      <c r="C773">
        <f>VLOOKUP(A773, 'PALS Prod'!$H$3:$J$863, 3, FALSE)</f>
        <v/>
      </c>
      <c r="D773">
        <f>VLOOKUP('Needs Work&gt;5DB Units Comparison'!A773, 'CARA Test'!$A$2:$C$1137, 2, FALSE)</f>
        <v/>
      </c>
      <c r="E773">
        <f>VLOOKUP('Needs Work&gt;5DB Units Comparison'!A773, 'CARA Test'!$A$2:$C$1137, 3, FALSE)</f>
        <v/>
      </c>
      <c r="F773">
        <f>VLOOKUP('Needs Work&gt;5DB Units Comparison'!$A773, 'CARA Prod2'!$A$2:$C$1138, 2, FALSE)</f>
        <v/>
      </c>
      <c r="G773">
        <f>VLOOKUP('Needs Work&gt;5DB Units Comparison'!$A773, 'CARA Prod2'!$A$2:$C$1138, 3, FALSE)</f>
        <v/>
      </c>
      <c r="H773">
        <f>VLOOKUP('Needs Work&gt;5DB Units Comparison'!A773, 'DataMart Test'!$A$2:$C$1137, 2, FALSE)</f>
        <v/>
      </c>
      <c r="I773">
        <f>VLOOKUP('Needs Work&gt;5DB Units Comparison'!A773, 'DataMart Test'!$A$2:$C$1137, 3, FALSE)</f>
        <v/>
      </c>
      <c r="J773">
        <f>VLOOKUP('Needs Work&gt;5DB Units Comparison'!A773, 'DataMart Prod'!$A$2:$C$1137, 2, FALSE)</f>
        <v/>
      </c>
      <c r="K773">
        <f>VLOOKUP('Needs Work&gt;5DB Units Comparison'!A773, 'DataMart Prod'!$A$2:$C$1137, 3, FALSE)</f>
        <v/>
      </c>
      <c r="L773">
        <f>IF(AND(B773=D773, B773=F773, B773=H773, B773=J773), TRUE, FALSE)</f>
        <v/>
      </c>
      <c r="M773">
        <f>IF(C773=0, AND(E773=1, G773=1, I773=1, K773=1), AND(E773=0, G773=0, I773=0, K773=0))</f>
        <v/>
      </c>
    </row>
    <row r="774">
      <c r="A774" s="3">
        <f>'PALS Prod'!H775</f>
        <v/>
      </c>
      <c r="B774">
        <f>VLOOKUP(A774, 'PALS Prod'!$H$3:$J$863, 2, FALSE)</f>
        <v/>
      </c>
      <c r="C774">
        <f>VLOOKUP(A774, 'PALS Prod'!$H$3:$J$863, 3, FALSE)</f>
        <v/>
      </c>
      <c r="D774">
        <f>VLOOKUP('Needs Work&gt;5DB Units Comparison'!A774, 'CARA Test'!$A$2:$C$1137, 2, FALSE)</f>
        <v/>
      </c>
      <c r="E774">
        <f>VLOOKUP('Needs Work&gt;5DB Units Comparison'!A774, 'CARA Test'!$A$2:$C$1137, 3, FALSE)</f>
        <v/>
      </c>
      <c r="F774">
        <f>VLOOKUP('Needs Work&gt;5DB Units Comparison'!$A774, 'CARA Prod2'!$A$2:$C$1138, 2, FALSE)</f>
        <v/>
      </c>
      <c r="G774">
        <f>VLOOKUP('Needs Work&gt;5DB Units Comparison'!$A774, 'CARA Prod2'!$A$2:$C$1138, 3, FALSE)</f>
        <v/>
      </c>
      <c r="H774">
        <f>VLOOKUP('Needs Work&gt;5DB Units Comparison'!A774, 'DataMart Test'!$A$2:$C$1137, 2, FALSE)</f>
        <v/>
      </c>
      <c r="I774">
        <f>VLOOKUP('Needs Work&gt;5DB Units Comparison'!A774, 'DataMart Test'!$A$2:$C$1137, 3, FALSE)</f>
        <v/>
      </c>
      <c r="J774">
        <f>VLOOKUP('Needs Work&gt;5DB Units Comparison'!A774, 'DataMart Prod'!$A$2:$C$1137, 2, FALSE)</f>
        <v/>
      </c>
      <c r="K774">
        <f>VLOOKUP('Needs Work&gt;5DB Units Comparison'!A774, 'DataMart Prod'!$A$2:$C$1137, 3, FALSE)</f>
        <v/>
      </c>
      <c r="L774">
        <f>IF(AND(B774=D774, B774=F774, B774=H774, B774=J774), TRUE, FALSE)</f>
        <v/>
      </c>
      <c r="M774">
        <f>IF(C774=0, AND(E774=1, G774=1, I774=1, K774=1), AND(E774=0, G774=0, I774=0, K774=0))</f>
        <v/>
      </c>
    </row>
    <row r="775">
      <c r="A775" s="3">
        <f>'PALS Prod'!H776</f>
        <v/>
      </c>
      <c r="B775">
        <f>VLOOKUP(A775, 'PALS Prod'!$H$3:$J$863, 2, FALSE)</f>
        <v/>
      </c>
      <c r="C775">
        <f>VLOOKUP(A775, 'PALS Prod'!$H$3:$J$863, 3, FALSE)</f>
        <v/>
      </c>
      <c r="D775">
        <f>VLOOKUP('Needs Work&gt;5DB Units Comparison'!A775, 'CARA Test'!$A$2:$C$1137, 2, FALSE)</f>
        <v/>
      </c>
      <c r="E775">
        <f>VLOOKUP('Needs Work&gt;5DB Units Comparison'!A775, 'CARA Test'!$A$2:$C$1137, 3, FALSE)</f>
        <v/>
      </c>
      <c r="F775">
        <f>VLOOKUP('Needs Work&gt;5DB Units Comparison'!$A775, 'CARA Prod2'!$A$2:$C$1138, 2, FALSE)</f>
        <v/>
      </c>
      <c r="G775">
        <f>VLOOKUP('Needs Work&gt;5DB Units Comparison'!$A775, 'CARA Prod2'!$A$2:$C$1138, 3, FALSE)</f>
        <v/>
      </c>
      <c r="H775">
        <f>VLOOKUP('Needs Work&gt;5DB Units Comparison'!A775, 'DataMart Test'!$A$2:$C$1137, 2, FALSE)</f>
        <v/>
      </c>
      <c r="I775">
        <f>VLOOKUP('Needs Work&gt;5DB Units Comparison'!A775, 'DataMart Test'!$A$2:$C$1137, 3, FALSE)</f>
        <v/>
      </c>
      <c r="J775">
        <f>VLOOKUP('Needs Work&gt;5DB Units Comparison'!A775, 'DataMart Prod'!$A$2:$C$1137, 2, FALSE)</f>
        <v/>
      </c>
      <c r="K775">
        <f>VLOOKUP('Needs Work&gt;5DB Units Comparison'!A775, 'DataMart Prod'!$A$2:$C$1137, 3, FALSE)</f>
        <v/>
      </c>
      <c r="L775">
        <f>IF(AND(B775=D775, B775=F775, B775=H775, B775=J775), TRUE, FALSE)</f>
        <v/>
      </c>
      <c r="M775">
        <f>IF(C775=0, AND(E775=1, G775=1, I775=1, K775=1), AND(E775=0, G775=0, I775=0, K775=0))</f>
        <v/>
      </c>
    </row>
    <row r="776">
      <c r="A776" s="3">
        <f>'PALS Prod'!H777</f>
        <v/>
      </c>
      <c r="B776">
        <f>VLOOKUP(A776, 'PALS Prod'!$H$3:$J$863, 2, FALSE)</f>
        <v/>
      </c>
      <c r="C776">
        <f>VLOOKUP(A776, 'PALS Prod'!$H$3:$J$863, 3, FALSE)</f>
        <v/>
      </c>
      <c r="D776">
        <f>VLOOKUP('Needs Work&gt;5DB Units Comparison'!A776, 'CARA Test'!$A$2:$C$1137, 2, FALSE)</f>
        <v/>
      </c>
      <c r="E776">
        <f>VLOOKUP('Needs Work&gt;5DB Units Comparison'!A776, 'CARA Test'!$A$2:$C$1137, 3, FALSE)</f>
        <v/>
      </c>
      <c r="F776">
        <f>VLOOKUP('Needs Work&gt;5DB Units Comparison'!$A776, 'CARA Prod2'!$A$2:$C$1138, 2, FALSE)</f>
        <v/>
      </c>
      <c r="G776">
        <f>VLOOKUP('Needs Work&gt;5DB Units Comparison'!$A776, 'CARA Prod2'!$A$2:$C$1138, 3, FALSE)</f>
        <v/>
      </c>
      <c r="H776">
        <f>VLOOKUP('Needs Work&gt;5DB Units Comparison'!A776, 'DataMart Test'!$A$2:$C$1137, 2, FALSE)</f>
        <v/>
      </c>
      <c r="I776">
        <f>VLOOKUP('Needs Work&gt;5DB Units Comparison'!A776, 'DataMart Test'!$A$2:$C$1137, 3, FALSE)</f>
        <v/>
      </c>
      <c r="J776">
        <f>VLOOKUP('Needs Work&gt;5DB Units Comparison'!A776, 'DataMart Prod'!$A$2:$C$1137, 2, FALSE)</f>
        <v/>
      </c>
      <c r="K776">
        <f>VLOOKUP('Needs Work&gt;5DB Units Comparison'!A776, 'DataMart Prod'!$A$2:$C$1137, 3, FALSE)</f>
        <v/>
      </c>
      <c r="L776">
        <f>IF(AND(B776=D776, B776=F776, B776=H776, B776=J776), TRUE, FALSE)</f>
        <v/>
      </c>
      <c r="M776">
        <f>IF(C776=0, AND(E776=1, G776=1, I776=1, K776=1), AND(E776=0, G776=0, I776=0, K776=0))</f>
        <v/>
      </c>
    </row>
    <row r="777">
      <c r="A777" s="3">
        <f>'PALS Prod'!H778</f>
        <v/>
      </c>
      <c r="B777">
        <f>VLOOKUP(A777, 'PALS Prod'!$H$3:$J$863, 2, FALSE)</f>
        <v/>
      </c>
      <c r="C777">
        <f>VLOOKUP(A777, 'PALS Prod'!$H$3:$J$863, 3, FALSE)</f>
        <v/>
      </c>
      <c r="D777">
        <f>VLOOKUP('Needs Work&gt;5DB Units Comparison'!A777, 'CARA Test'!$A$2:$C$1137, 2, FALSE)</f>
        <v/>
      </c>
      <c r="E777">
        <f>VLOOKUP('Needs Work&gt;5DB Units Comparison'!A777, 'CARA Test'!$A$2:$C$1137, 3, FALSE)</f>
        <v/>
      </c>
      <c r="F777">
        <f>VLOOKUP('Needs Work&gt;5DB Units Comparison'!$A777, 'CARA Prod2'!$A$2:$C$1138, 2, FALSE)</f>
        <v/>
      </c>
      <c r="G777">
        <f>VLOOKUP('Needs Work&gt;5DB Units Comparison'!$A777, 'CARA Prod2'!$A$2:$C$1138, 3, FALSE)</f>
        <v/>
      </c>
      <c r="H777">
        <f>VLOOKUP('Needs Work&gt;5DB Units Comparison'!A777, 'DataMart Test'!$A$2:$C$1137, 2, FALSE)</f>
        <v/>
      </c>
      <c r="I777">
        <f>VLOOKUP('Needs Work&gt;5DB Units Comparison'!A777, 'DataMart Test'!$A$2:$C$1137, 3, FALSE)</f>
        <v/>
      </c>
      <c r="J777">
        <f>VLOOKUP('Needs Work&gt;5DB Units Comparison'!A777, 'DataMart Prod'!$A$2:$C$1137, 2, FALSE)</f>
        <v/>
      </c>
      <c r="K777">
        <f>VLOOKUP('Needs Work&gt;5DB Units Comparison'!A777, 'DataMart Prod'!$A$2:$C$1137, 3, FALSE)</f>
        <v/>
      </c>
      <c r="L777">
        <f>IF(AND(B777=D777, B777=F777, B777=H777, B777=J777), TRUE, FALSE)</f>
        <v/>
      </c>
      <c r="M777">
        <f>IF(C777=0, AND(E777=1, G777=1, I777=1, K777=1), AND(E777=0, G777=0, I777=0, K777=0))</f>
        <v/>
      </c>
    </row>
    <row r="778">
      <c r="A778" s="3">
        <f>'PALS Prod'!H779</f>
        <v/>
      </c>
      <c r="B778">
        <f>VLOOKUP(A778, 'PALS Prod'!$H$3:$J$863, 2, FALSE)</f>
        <v/>
      </c>
      <c r="C778">
        <f>VLOOKUP(A778, 'PALS Prod'!$H$3:$J$863, 3, FALSE)</f>
        <v/>
      </c>
      <c r="D778">
        <f>VLOOKUP('Needs Work&gt;5DB Units Comparison'!A778, 'CARA Test'!$A$2:$C$1137, 2, FALSE)</f>
        <v/>
      </c>
      <c r="E778">
        <f>VLOOKUP('Needs Work&gt;5DB Units Comparison'!A778, 'CARA Test'!$A$2:$C$1137, 3, FALSE)</f>
        <v/>
      </c>
      <c r="F778">
        <f>VLOOKUP('Needs Work&gt;5DB Units Comparison'!$A778, 'CARA Prod2'!$A$2:$C$1138, 2, FALSE)</f>
        <v/>
      </c>
      <c r="G778">
        <f>VLOOKUP('Needs Work&gt;5DB Units Comparison'!$A778, 'CARA Prod2'!$A$2:$C$1138, 3, FALSE)</f>
        <v/>
      </c>
      <c r="H778">
        <f>VLOOKUP('Needs Work&gt;5DB Units Comparison'!A778, 'DataMart Test'!$A$2:$C$1137, 2, FALSE)</f>
        <v/>
      </c>
      <c r="I778">
        <f>VLOOKUP('Needs Work&gt;5DB Units Comparison'!A778, 'DataMart Test'!$A$2:$C$1137, 3, FALSE)</f>
        <v/>
      </c>
      <c r="J778">
        <f>VLOOKUP('Needs Work&gt;5DB Units Comparison'!A778, 'DataMart Prod'!$A$2:$C$1137, 2, FALSE)</f>
        <v/>
      </c>
      <c r="K778">
        <f>VLOOKUP('Needs Work&gt;5DB Units Comparison'!A778, 'DataMart Prod'!$A$2:$C$1137, 3, FALSE)</f>
        <v/>
      </c>
      <c r="L778">
        <f>IF(AND(B778=D778, B778=F778, B778=H778, B778=J778), TRUE, FALSE)</f>
        <v/>
      </c>
      <c r="M778">
        <f>IF(C778=0, AND(E778=1, G778=1, I778=1, K778=1), AND(E778=0, G778=0, I778=0, K778=0))</f>
        <v/>
      </c>
    </row>
    <row r="779">
      <c r="A779" s="3">
        <f>'PALS Prod'!H780</f>
        <v/>
      </c>
      <c r="B779">
        <f>VLOOKUP(A779, 'PALS Prod'!$H$3:$J$863, 2, FALSE)</f>
        <v/>
      </c>
      <c r="C779">
        <f>VLOOKUP(A779, 'PALS Prod'!$H$3:$J$863, 3, FALSE)</f>
        <v/>
      </c>
      <c r="D779">
        <f>VLOOKUP('Needs Work&gt;5DB Units Comparison'!A779, 'CARA Test'!$A$2:$C$1137, 2, FALSE)</f>
        <v/>
      </c>
      <c r="E779">
        <f>VLOOKUP('Needs Work&gt;5DB Units Comparison'!A779, 'CARA Test'!$A$2:$C$1137, 3, FALSE)</f>
        <v/>
      </c>
      <c r="F779">
        <f>VLOOKUP('Needs Work&gt;5DB Units Comparison'!$A779, 'CARA Prod2'!$A$2:$C$1138, 2, FALSE)</f>
        <v/>
      </c>
      <c r="G779">
        <f>VLOOKUP('Needs Work&gt;5DB Units Comparison'!$A779, 'CARA Prod2'!$A$2:$C$1138, 3, FALSE)</f>
        <v/>
      </c>
      <c r="H779">
        <f>VLOOKUP('Needs Work&gt;5DB Units Comparison'!A779, 'DataMart Test'!$A$2:$C$1137, 2, FALSE)</f>
        <v/>
      </c>
      <c r="I779">
        <f>VLOOKUP('Needs Work&gt;5DB Units Comparison'!A779, 'DataMart Test'!$A$2:$C$1137, 3, FALSE)</f>
        <v/>
      </c>
      <c r="J779">
        <f>VLOOKUP('Needs Work&gt;5DB Units Comparison'!A779, 'DataMart Prod'!$A$2:$C$1137, 2, FALSE)</f>
        <v/>
      </c>
      <c r="K779">
        <f>VLOOKUP('Needs Work&gt;5DB Units Comparison'!A779, 'DataMart Prod'!$A$2:$C$1137, 3, FALSE)</f>
        <v/>
      </c>
      <c r="L779">
        <f>IF(AND(B779=D779, B779=F779, B779=H779, B779=J779), TRUE, FALSE)</f>
        <v/>
      </c>
      <c r="M779">
        <f>IF(C779=0, AND(E779=1, G779=1, I779=1, K779=1), AND(E779=0, G779=0, I779=0, K779=0))</f>
        <v/>
      </c>
    </row>
    <row r="780">
      <c r="A780" s="3">
        <f>'PALS Prod'!H781</f>
        <v/>
      </c>
      <c r="B780">
        <f>VLOOKUP(A780, 'PALS Prod'!$H$3:$J$863, 2, FALSE)</f>
        <v/>
      </c>
      <c r="C780">
        <f>VLOOKUP(A780, 'PALS Prod'!$H$3:$J$863, 3, FALSE)</f>
        <v/>
      </c>
      <c r="D780">
        <f>VLOOKUP('Needs Work&gt;5DB Units Comparison'!A780, 'CARA Test'!$A$2:$C$1137, 2, FALSE)</f>
        <v/>
      </c>
      <c r="E780">
        <f>VLOOKUP('Needs Work&gt;5DB Units Comparison'!A780, 'CARA Test'!$A$2:$C$1137, 3, FALSE)</f>
        <v/>
      </c>
      <c r="F780">
        <f>VLOOKUP('Needs Work&gt;5DB Units Comparison'!$A780, 'CARA Prod2'!$A$2:$C$1138, 2, FALSE)</f>
        <v/>
      </c>
      <c r="G780">
        <f>VLOOKUP('Needs Work&gt;5DB Units Comparison'!$A780, 'CARA Prod2'!$A$2:$C$1138, 3, FALSE)</f>
        <v/>
      </c>
      <c r="H780">
        <f>VLOOKUP('Needs Work&gt;5DB Units Comparison'!A780, 'DataMart Test'!$A$2:$C$1137, 2, FALSE)</f>
        <v/>
      </c>
      <c r="I780">
        <f>VLOOKUP('Needs Work&gt;5DB Units Comparison'!A780, 'DataMart Test'!$A$2:$C$1137, 3, FALSE)</f>
        <v/>
      </c>
      <c r="J780">
        <f>VLOOKUP('Needs Work&gt;5DB Units Comparison'!A780, 'DataMart Prod'!$A$2:$C$1137, 2, FALSE)</f>
        <v/>
      </c>
      <c r="K780">
        <f>VLOOKUP('Needs Work&gt;5DB Units Comparison'!A780, 'DataMart Prod'!$A$2:$C$1137, 3, FALSE)</f>
        <v/>
      </c>
      <c r="L780">
        <f>IF(AND(B780=D780, B780=F780, B780=H780, B780=J780), TRUE, FALSE)</f>
        <v/>
      </c>
      <c r="M780">
        <f>IF(C780=0, AND(E780=1, G780=1, I780=1, K780=1), AND(E780=0, G780=0, I780=0, K780=0))</f>
        <v/>
      </c>
    </row>
    <row r="781">
      <c r="A781" s="3">
        <f>'PALS Prod'!H782</f>
        <v/>
      </c>
      <c r="B781">
        <f>VLOOKUP(A781, 'PALS Prod'!$H$3:$J$863, 2, FALSE)</f>
        <v/>
      </c>
      <c r="C781">
        <f>VLOOKUP(A781, 'PALS Prod'!$H$3:$J$863, 3, FALSE)</f>
        <v/>
      </c>
      <c r="D781">
        <f>VLOOKUP('Needs Work&gt;5DB Units Comparison'!A781, 'CARA Test'!$A$2:$C$1137, 2, FALSE)</f>
        <v/>
      </c>
      <c r="E781">
        <f>VLOOKUP('Needs Work&gt;5DB Units Comparison'!A781, 'CARA Test'!$A$2:$C$1137, 3, FALSE)</f>
        <v/>
      </c>
      <c r="F781">
        <f>VLOOKUP('Needs Work&gt;5DB Units Comparison'!$A781, 'CARA Prod2'!$A$2:$C$1138, 2, FALSE)</f>
        <v/>
      </c>
      <c r="G781">
        <f>VLOOKUP('Needs Work&gt;5DB Units Comparison'!$A781, 'CARA Prod2'!$A$2:$C$1138, 3, FALSE)</f>
        <v/>
      </c>
      <c r="H781">
        <f>VLOOKUP('Needs Work&gt;5DB Units Comparison'!A781, 'DataMart Test'!$A$2:$C$1137, 2, FALSE)</f>
        <v/>
      </c>
      <c r="I781">
        <f>VLOOKUP('Needs Work&gt;5DB Units Comparison'!A781, 'DataMart Test'!$A$2:$C$1137, 3, FALSE)</f>
        <v/>
      </c>
      <c r="J781">
        <f>VLOOKUP('Needs Work&gt;5DB Units Comparison'!A781, 'DataMart Prod'!$A$2:$C$1137, 2, FALSE)</f>
        <v/>
      </c>
      <c r="K781">
        <f>VLOOKUP('Needs Work&gt;5DB Units Comparison'!A781, 'DataMart Prod'!$A$2:$C$1137, 3, FALSE)</f>
        <v/>
      </c>
      <c r="L781">
        <f>IF(AND(B781=D781, B781=F781, B781=H781, B781=J781), TRUE, FALSE)</f>
        <v/>
      </c>
      <c r="M781">
        <f>IF(C781=0, AND(E781=1, G781=1, I781=1, K781=1), AND(E781=0, G781=0, I781=0, K781=0))</f>
        <v/>
      </c>
    </row>
    <row r="782">
      <c r="A782" s="3">
        <f>'PALS Prod'!H783</f>
        <v/>
      </c>
      <c r="B782">
        <f>VLOOKUP(A782, 'PALS Prod'!$H$3:$J$863, 2, FALSE)</f>
        <v/>
      </c>
      <c r="C782">
        <f>VLOOKUP(A782, 'PALS Prod'!$H$3:$J$863, 3, FALSE)</f>
        <v/>
      </c>
      <c r="D782">
        <f>VLOOKUP('Needs Work&gt;5DB Units Comparison'!A782, 'CARA Test'!$A$2:$C$1137, 2, FALSE)</f>
        <v/>
      </c>
      <c r="E782">
        <f>VLOOKUP('Needs Work&gt;5DB Units Comparison'!A782, 'CARA Test'!$A$2:$C$1137, 3, FALSE)</f>
        <v/>
      </c>
      <c r="F782">
        <f>VLOOKUP('Needs Work&gt;5DB Units Comparison'!$A782, 'CARA Prod2'!$A$2:$C$1138, 2, FALSE)</f>
        <v/>
      </c>
      <c r="G782">
        <f>VLOOKUP('Needs Work&gt;5DB Units Comparison'!$A782, 'CARA Prod2'!$A$2:$C$1138, 3, FALSE)</f>
        <v/>
      </c>
      <c r="H782">
        <f>VLOOKUP('Needs Work&gt;5DB Units Comparison'!A782, 'DataMart Test'!$A$2:$C$1137, 2, FALSE)</f>
        <v/>
      </c>
      <c r="I782">
        <f>VLOOKUP('Needs Work&gt;5DB Units Comparison'!A782, 'DataMart Test'!$A$2:$C$1137, 3, FALSE)</f>
        <v/>
      </c>
      <c r="J782">
        <f>VLOOKUP('Needs Work&gt;5DB Units Comparison'!A782, 'DataMart Prod'!$A$2:$C$1137, 2, FALSE)</f>
        <v/>
      </c>
      <c r="K782">
        <f>VLOOKUP('Needs Work&gt;5DB Units Comparison'!A782, 'DataMart Prod'!$A$2:$C$1137, 3, FALSE)</f>
        <v/>
      </c>
      <c r="L782">
        <f>IF(AND(B782=D782, B782=F782, B782=H782, B782=J782), TRUE, FALSE)</f>
        <v/>
      </c>
      <c r="M782">
        <f>IF(C782=0, AND(E782=1, G782=1, I782=1, K782=1), AND(E782=0, G782=0, I782=0, K782=0))</f>
        <v/>
      </c>
    </row>
    <row r="783">
      <c r="A783" s="3">
        <f>'PALS Prod'!H784</f>
        <v/>
      </c>
      <c r="B783">
        <f>VLOOKUP(A783, 'PALS Prod'!$H$3:$J$863, 2, FALSE)</f>
        <v/>
      </c>
      <c r="C783">
        <f>VLOOKUP(A783, 'PALS Prod'!$H$3:$J$863, 3, FALSE)</f>
        <v/>
      </c>
      <c r="D783">
        <f>VLOOKUP('Needs Work&gt;5DB Units Comparison'!A783, 'CARA Test'!$A$2:$C$1137, 2, FALSE)</f>
        <v/>
      </c>
      <c r="E783">
        <f>VLOOKUP('Needs Work&gt;5DB Units Comparison'!A783, 'CARA Test'!$A$2:$C$1137, 3, FALSE)</f>
        <v/>
      </c>
      <c r="F783">
        <f>VLOOKUP('Needs Work&gt;5DB Units Comparison'!$A783, 'CARA Prod2'!$A$2:$C$1138, 2, FALSE)</f>
        <v/>
      </c>
      <c r="G783">
        <f>VLOOKUP('Needs Work&gt;5DB Units Comparison'!$A783, 'CARA Prod2'!$A$2:$C$1138, 3, FALSE)</f>
        <v/>
      </c>
      <c r="H783">
        <f>VLOOKUP('Needs Work&gt;5DB Units Comparison'!A783, 'DataMart Test'!$A$2:$C$1137, 2, FALSE)</f>
        <v/>
      </c>
      <c r="I783">
        <f>VLOOKUP('Needs Work&gt;5DB Units Comparison'!A783, 'DataMart Test'!$A$2:$C$1137, 3, FALSE)</f>
        <v/>
      </c>
      <c r="J783">
        <f>VLOOKUP('Needs Work&gt;5DB Units Comparison'!A783, 'DataMart Prod'!$A$2:$C$1137, 2, FALSE)</f>
        <v/>
      </c>
      <c r="K783">
        <f>VLOOKUP('Needs Work&gt;5DB Units Comparison'!A783, 'DataMart Prod'!$A$2:$C$1137, 3, FALSE)</f>
        <v/>
      </c>
      <c r="L783">
        <f>IF(AND(B783=D783, B783=F783, B783=H783, B783=J783), TRUE, FALSE)</f>
        <v/>
      </c>
      <c r="M783">
        <f>IF(C783=0, AND(E783=1, G783=1, I783=1, K783=1), AND(E783=0, G783=0, I783=0, K783=0))</f>
        <v/>
      </c>
    </row>
    <row r="784">
      <c r="A784" s="3">
        <f>'PALS Prod'!H785</f>
        <v/>
      </c>
      <c r="B784">
        <f>VLOOKUP(A784, 'PALS Prod'!$H$3:$J$863, 2, FALSE)</f>
        <v/>
      </c>
      <c r="C784">
        <f>VLOOKUP(A784, 'PALS Prod'!$H$3:$J$863, 3, FALSE)</f>
        <v/>
      </c>
      <c r="D784">
        <f>VLOOKUP('Needs Work&gt;5DB Units Comparison'!A784, 'CARA Test'!$A$2:$C$1137, 2, FALSE)</f>
        <v/>
      </c>
      <c r="E784">
        <f>VLOOKUP('Needs Work&gt;5DB Units Comparison'!A784, 'CARA Test'!$A$2:$C$1137, 3, FALSE)</f>
        <v/>
      </c>
      <c r="F784">
        <f>VLOOKUP('Needs Work&gt;5DB Units Comparison'!$A784, 'CARA Prod2'!$A$2:$C$1138, 2, FALSE)</f>
        <v/>
      </c>
      <c r="G784">
        <f>VLOOKUP('Needs Work&gt;5DB Units Comparison'!$A784, 'CARA Prod2'!$A$2:$C$1138, 3, FALSE)</f>
        <v/>
      </c>
      <c r="H784">
        <f>VLOOKUP('Needs Work&gt;5DB Units Comparison'!A784, 'DataMart Test'!$A$2:$C$1137, 2, FALSE)</f>
        <v/>
      </c>
      <c r="I784">
        <f>VLOOKUP('Needs Work&gt;5DB Units Comparison'!A784, 'DataMart Test'!$A$2:$C$1137, 3, FALSE)</f>
        <v/>
      </c>
      <c r="J784">
        <f>VLOOKUP('Needs Work&gt;5DB Units Comparison'!A784, 'DataMart Prod'!$A$2:$C$1137, 2, FALSE)</f>
        <v/>
      </c>
      <c r="K784">
        <f>VLOOKUP('Needs Work&gt;5DB Units Comparison'!A784, 'DataMart Prod'!$A$2:$C$1137, 3, FALSE)</f>
        <v/>
      </c>
      <c r="L784">
        <f>IF(AND(B784=D784, B784=F784, B784=H784, B784=J784), TRUE, FALSE)</f>
        <v/>
      </c>
      <c r="M784">
        <f>IF(C784=0, AND(E784=1, G784=1, I784=1, K784=1), AND(E784=0, G784=0, I784=0, K784=0))</f>
        <v/>
      </c>
    </row>
    <row r="785">
      <c r="A785" s="3">
        <f>'PALS Prod'!H786</f>
        <v/>
      </c>
      <c r="B785">
        <f>VLOOKUP(A785, 'PALS Prod'!$H$3:$J$863, 2, FALSE)</f>
        <v/>
      </c>
      <c r="C785">
        <f>VLOOKUP(A785, 'PALS Prod'!$H$3:$J$863, 3, FALSE)</f>
        <v/>
      </c>
      <c r="D785">
        <f>VLOOKUP('Needs Work&gt;5DB Units Comparison'!A785, 'CARA Test'!$A$2:$C$1137, 2, FALSE)</f>
        <v/>
      </c>
      <c r="E785">
        <f>VLOOKUP('Needs Work&gt;5DB Units Comparison'!A785, 'CARA Test'!$A$2:$C$1137, 3, FALSE)</f>
        <v/>
      </c>
      <c r="F785">
        <f>VLOOKUP('Needs Work&gt;5DB Units Comparison'!$A785, 'CARA Prod2'!$A$2:$C$1138, 2, FALSE)</f>
        <v/>
      </c>
      <c r="G785">
        <f>VLOOKUP('Needs Work&gt;5DB Units Comparison'!$A785, 'CARA Prod2'!$A$2:$C$1138, 3, FALSE)</f>
        <v/>
      </c>
      <c r="H785">
        <f>VLOOKUP('Needs Work&gt;5DB Units Comparison'!A785, 'DataMart Test'!$A$2:$C$1137, 2, FALSE)</f>
        <v/>
      </c>
      <c r="I785">
        <f>VLOOKUP('Needs Work&gt;5DB Units Comparison'!A785, 'DataMart Test'!$A$2:$C$1137, 3, FALSE)</f>
        <v/>
      </c>
      <c r="J785">
        <f>VLOOKUP('Needs Work&gt;5DB Units Comparison'!A785, 'DataMart Prod'!$A$2:$C$1137, 2, FALSE)</f>
        <v/>
      </c>
      <c r="K785">
        <f>VLOOKUP('Needs Work&gt;5DB Units Comparison'!A785, 'DataMart Prod'!$A$2:$C$1137, 3, FALSE)</f>
        <v/>
      </c>
      <c r="L785">
        <f>IF(AND(B785=D785, B785=F785, B785=H785, B785=J785), TRUE, FALSE)</f>
        <v/>
      </c>
      <c r="M785">
        <f>IF(C785=0, AND(E785=1, G785=1, I785=1, K785=1), AND(E785=0, G785=0, I785=0, K785=0))</f>
        <v/>
      </c>
    </row>
    <row r="786">
      <c r="A786" s="3">
        <f>'PALS Prod'!H787</f>
        <v/>
      </c>
      <c r="B786">
        <f>VLOOKUP(A786, 'PALS Prod'!$H$3:$J$863, 2, FALSE)</f>
        <v/>
      </c>
      <c r="C786">
        <f>VLOOKUP(A786, 'PALS Prod'!$H$3:$J$863, 3, FALSE)</f>
        <v/>
      </c>
      <c r="D786">
        <f>VLOOKUP('Needs Work&gt;5DB Units Comparison'!A786, 'CARA Test'!$A$2:$C$1137, 2, FALSE)</f>
        <v/>
      </c>
      <c r="E786">
        <f>VLOOKUP('Needs Work&gt;5DB Units Comparison'!A786, 'CARA Test'!$A$2:$C$1137, 3, FALSE)</f>
        <v/>
      </c>
      <c r="F786">
        <f>VLOOKUP('Needs Work&gt;5DB Units Comparison'!$A786, 'CARA Prod2'!$A$2:$C$1138, 2, FALSE)</f>
        <v/>
      </c>
      <c r="G786">
        <f>VLOOKUP('Needs Work&gt;5DB Units Comparison'!$A786, 'CARA Prod2'!$A$2:$C$1138, 3, FALSE)</f>
        <v/>
      </c>
      <c r="H786">
        <f>VLOOKUP('Needs Work&gt;5DB Units Comparison'!A786, 'DataMart Test'!$A$2:$C$1137, 2, FALSE)</f>
        <v/>
      </c>
      <c r="I786">
        <f>VLOOKUP('Needs Work&gt;5DB Units Comparison'!A786, 'DataMart Test'!$A$2:$C$1137, 3, FALSE)</f>
        <v/>
      </c>
      <c r="J786">
        <f>VLOOKUP('Needs Work&gt;5DB Units Comparison'!A786, 'DataMart Prod'!$A$2:$C$1137, 2, FALSE)</f>
        <v/>
      </c>
      <c r="K786">
        <f>VLOOKUP('Needs Work&gt;5DB Units Comparison'!A786, 'DataMart Prod'!$A$2:$C$1137, 3, FALSE)</f>
        <v/>
      </c>
      <c r="L786">
        <f>IF(AND(B786=D786, B786=F786, B786=H786, B786=J786), TRUE, FALSE)</f>
        <v/>
      </c>
      <c r="M786">
        <f>IF(C786=0, AND(E786=1, G786=1, I786=1, K786=1), AND(E786=0, G786=0, I786=0, K786=0))</f>
        <v/>
      </c>
    </row>
    <row r="787">
      <c r="A787" s="3">
        <f>'PALS Prod'!H788</f>
        <v/>
      </c>
      <c r="B787">
        <f>VLOOKUP(A787, 'PALS Prod'!$H$3:$J$863, 2, FALSE)</f>
        <v/>
      </c>
      <c r="C787">
        <f>VLOOKUP(A787, 'PALS Prod'!$H$3:$J$863, 3, FALSE)</f>
        <v/>
      </c>
      <c r="D787">
        <f>VLOOKUP('Needs Work&gt;5DB Units Comparison'!A787, 'CARA Test'!$A$2:$C$1137, 2, FALSE)</f>
        <v/>
      </c>
      <c r="E787">
        <f>VLOOKUP('Needs Work&gt;5DB Units Comparison'!A787, 'CARA Test'!$A$2:$C$1137, 3, FALSE)</f>
        <v/>
      </c>
      <c r="F787">
        <f>VLOOKUP('Needs Work&gt;5DB Units Comparison'!$A787, 'CARA Prod2'!$A$2:$C$1138, 2, FALSE)</f>
        <v/>
      </c>
      <c r="G787">
        <f>VLOOKUP('Needs Work&gt;5DB Units Comparison'!$A787, 'CARA Prod2'!$A$2:$C$1138, 3, FALSE)</f>
        <v/>
      </c>
      <c r="H787">
        <f>VLOOKUP('Needs Work&gt;5DB Units Comparison'!A787, 'DataMart Test'!$A$2:$C$1137, 2, FALSE)</f>
        <v/>
      </c>
      <c r="I787">
        <f>VLOOKUP('Needs Work&gt;5DB Units Comparison'!A787, 'DataMart Test'!$A$2:$C$1137, 3, FALSE)</f>
        <v/>
      </c>
      <c r="J787">
        <f>VLOOKUP('Needs Work&gt;5DB Units Comparison'!A787, 'DataMart Prod'!$A$2:$C$1137, 2, FALSE)</f>
        <v/>
      </c>
      <c r="K787">
        <f>VLOOKUP('Needs Work&gt;5DB Units Comparison'!A787, 'DataMart Prod'!$A$2:$C$1137, 3, FALSE)</f>
        <v/>
      </c>
      <c r="L787">
        <f>IF(AND(B787=D787, B787=F787, B787=H787, B787=J787), TRUE, FALSE)</f>
        <v/>
      </c>
      <c r="M787">
        <f>IF(C787=0, AND(E787=1, G787=1, I787=1, K787=1), AND(E787=0, G787=0, I787=0, K787=0))</f>
        <v/>
      </c>
    </row>
    <row r="788">
      <c r="A788" s="3">
        <f>'PALS Prod'!H789</f>
        <v/>
      </c>
      <c r="B788">
        <f>VLOOKUP(A788, 'PALS Prod'!$H$3:$J$863, 2, FALSE)</f>
        <v/>
      </c>
      <c r="C788">
        <f>VLOOKUP(A788, 'PALS Prod'!$H$3:$J$863, 3, FALSE)</f>
        <v/>
      </c>
      <c r="D788">
        <f>VLOOKUP('Needs Work&gt;5DB Units Comparison'!A788, 'CARA Test'!$A$2:$C$1137, 2, FALSE)</f>
        <v/>
      </c>
      <c r="E788">
        <f>VLOOKUP('Needs Work&gt;5DB Units Comparison'!A788, 'CARA Test'!$A$2:$C$1137, 3, FALSE)</f>
        <v/>
      </c>
      <c r="F788">
        <f>VLOOKUP('Needs Work&gt;5DB Units Comparison'!$A788, 'CARA Prod2'!$A$2:$C$1138, 2, FALSE)</f>
        <v/>
      </c>
      <c r="G788">
        <f>VLOOKUP('Needs Work&gt;5DB Units Comparison'!$A788, 'CARA Prod2'!$A$2:$C$1138, 3, FALSE)</f>
        <v/>
      </c>
      <c r="H788">
        <f>VLOOKUP('Needs Work&gt;5DB Units Comparison'!A788, 'DataMart Test'!$A$2:$C$1137, 2, FALSE)</f>
        <v/>
      </c>
      <c r="I788">
        <f>VLOOKUP('Needs Work&gt;5DB Units Comparison'!A788, 'DataMart Test'!$A$2:$C$1137, 3, FALSE)</f>
        <v/>
      </c>
      <c r="J788">
        <f>VLOOKUP('Needs Work&gt;5DB Units Comparison'!A788, 'DataMart Prod'!$A$2:$C$1137, 2, FALSE)</f>
        <v/>
      </c>
      <c r="K788">
        <f>VLOOKUP('Needs Work&gt;5DB Units Comparison'!A788, 'DataMart Prod'!$A$2:$C$1137, 3, FALSE)</f>
        <v/>
      </c>
      <c r="L788">
        <f>IF(AND(B788=D788, B788=F788, B788=H788, B788=J788), TRUE, FALSE)</f>
        <v/>
      </c>
      <c r="M788">
        <f>IF(C788=0, AND(E788=1, G788=1, I788=1, K788=1), AND(E788=0, G788=0, I788=0, K788=0))</f>
        <v/>
      </c>
    </row>
    <row r="789">
      <c r="A789" s="3">
        <f>'PALS Prod'!H790</f>
        <v/>
      </c>
      <c r="B789">
        <f>VLOOKUP(A789, 'PALS Prod'!$H$3:$J$863, 2, FALSE)</f>
        <v/>
      </c>
      <c r="C789">
        <f>VLOOKUP(A789, 'PALS Prod'!$H$3:$J$863, 3, FALSE)</f>
        <v/>
      </c>
      <c r="D789">
        <f>VLOOKUP('Needs Work&gt;5DB Units Comparison'!A789, 'CARA Test'!$A$2:$C$1137, 2, FALSE)</f>
        <v/>
      </c>
      <c r="E789">
        <f>VLOOKUP('Needs Work&gt;5DB Units Comparison'!A789, 'CARA Test'!$A$2:$C$1137, 3, FALSE)</f>
        <v/>
      </c>
      <c r="F789">
        <f>VLOOKUP('Needs Work&gt;5DB Units Comparison'!$A789, 'CARA Prod2'!$A$2:$C$1138, 2, FALSE)</f>
        <v/>
      </c>
      <c r="G789">
        <f>VLOOKUP('Needs Work&gt;5DB Units Comparison'!$A789, 'CARA Prod2'!$A$2:$C$1138, 3, FALSE)</f>
        <v/>
      </c>
      <c r="H789">
        <f>VLOOKUP('Needs Work&gt;5DB Units Comparison'!A789, 'DataMart Test'!$A$2:$C$1137, 2, FALSE)</f>
        <v/>
      </c>
      <c r="I789">
        <f>VLOOKUP('Needs Work&gt;5DB Units Comparison'!A789, 'DataMart Test'!$A$2:$C$1137, 3, FALSE)</f>
        <v/>
      </c>
      <c r="J789">
        <f>VLOOKUP('Needs Work&gt;5DB Units Comparison'!A789, 'DataMart Prod'!$A$2:$C$1137, 2, FALSE)</f>
        <v/>
      </c>
      <c r="K789">
        <f>VLOOKUP('Needs Work&gt;5DB Units Comparison'!A789, 'DataMart Prod'!$A$2:$C$1137, 3, FALSE)</f>
        <v/>
      </c>
      <c r="L789">
        <f>IF(AND(B789=D789, B789=F789, B789=H789, B789=J789), TRUE, FALSE)</f>
        <v/>
      </c>
      <c r="M789">
        <f>IF(C789=0, AND(E789=1, G789=1, I789=1, K789=1), AND(E789=0, G789=0, I789=0, K789=0))</f>
        <v/>
      </c>
    </row>
    <row r="790">
      <c r="A790" s="3">
        <f>'PALS Prod'!H791</f>
        <v/>
      </c>
      <c r="B790">
        <f>VLOOKUP(A790, 'PALS Prod'!$H$3:$J$863, 2, FALSE)</f>
        <v/>
      </c>
      <c r="C790">
        <f>VLOOKUP(A790, 'PALS Prod'!$H$3:$J$863, 3, FALSE)</f>
        <v/>
      </c>
      <c r="D790">
        <f>VLOOKUP('Needs Work&gt;5DB Units Comparison'!A790, 'CARA Test'!$A$2:$C$1137, 2, FALSE)</f>
        <v/>
      </c>
      <c r="E790">
        <f>VLOOKUP('Needs Work&gt;5DB Units Comparison'!A790, 'CARA Test'!$A$2:$C$1137, 3, FALSE)</f>
        <v/>
      </c>
      <c r="F790">
        <f>VLOOKUP('Needs Work&gt;5DB Units Comparison'!$A790, 'CARA Prod2'!$A$2:$C$1138, 2, FALSE)</f>
        <v/>
      </c>
      <c r="G790">
        <f>VLOOKUP('Needs Work&gt;5DB Units Comparison'!$A790, 'CARA Prod2'!$A$2:$C$1138, 3, FALSE)</f>
        <v/>
      </c>
      <c r="H790">
        <f>VLOOKUP('Needs Work&gt;5DB Units Comparison'!A790, 'DataMart Test'!$A$2:$C$1137, 2, FALSE)</f>
        <v/>
      </c>
      <c r="I790">
        <f>VLOOKUP('Needs Work&gt;5DB Units Comparison'!A790, 'DataMart Test'!$A$2:$C$1137, 3, FALSE)</f>
        <v/>
      </c>
      <c r="J790">
        <f>VLOOKUP('Needs Work&gt;5DB Units Comparison'!A790, 'DataMart Prod'!$A$2:$C$1137, 2, FALSE)</f>
        <v/>
      </c>
      <c r="K790">
        <f>VLOOKUP('Needs Work&gt;5DB Units Comparison'!A790, 'DataMart Prod'!$A$2:$C$1137, 3, FALSE)</f>
        <v/>
      </c>
      <c r="L790">
        <f>IF(AND(B790=D790, B790=F790, B790=H790, B790=J790), TRUE, FALSE)</f>
        <v/>
      </c>
      <c r="M790">
        <f>IF(C790=0, AND(E790=1, G790=1, I790=1, K790=1), AND(E790=0, G790=0, I790=0, K790=0))</f>
        <v/>
      </c>
    </row>
    <row r="791">
      <c r="A791" s="3">
        <f>'PALS Prod'!H792</f>
        <v/>
      </c>
      <c r="B791">
        <f>VLOOKUP(A791, 'PALS Prod'!$H$3:$J$863, 2, FALSE)</f>
        <v/>
      </c>
      <c r="C791">
        <f>VLOOKUP(A791, 'PALS Prod'!$H$3:$J$863, 3, FALSE)</f>
        <v/>
      </c>
      <c r="D791">
        <f>VLOOKUP('Needs Work&gt;5DB Units Comparison'!A791, 'CARA Test'!$A$2:$C$1137, 2, FALSE)</f>
        <v/>
      </c>
      <c r="E791">
        <f>VLOOKUP('Needs Work&gt;5DB Units Comparison'!A791, 'CARA Test'!$A$2:$C$1137, 3, FALSE)</f>
        <v/>
      </c>
      <c r="F791">
        <f>VLOOKUP('Needs Work&gt;5DB Units Comparison'!$A791, 'CARA Prod2'!$A$2:$C$1138, 2, FALSE)</f>
        <v/>
      </c>
      <c r="G791">
        <f>VLOOKUP('Needs Work&gt;5DB Units Comparison'!$A791, 'CARA Prod2'!$A$2:$C$1138, 3, FALSE)</f>
        <v/>
      </c>
      <c r="H791">
        <f>VLOOKUP('Needs Work&gt;5DB Units Comparison'!A791, 'DataMart Test'!$A$2:$C$1137, 2, FALSE)</f>
        <v/>
      </c>
      <c r="I791">
        <f>VLOOKUP('Needs Work&gt;5DB Units Comparison'!A791, 'DataMart Test'!$A$2:$C$1137, 3, FALSE)</f>
        <v/>
      </c>
      <c r="J791">
        <f>VLOOKUP('Needs Work&gt;5DB Units Comparison'!A791, 'DataMart Prod'!$A$2:$C$1137, 2, FALSE)</f>
        <v/>
      </c>
      <c r="K791">
        <f>VLOOKUP('Needs Work&gt;5DB Units Comparison'!A791, 'DataMart Prod'!$A$2:$C$1137, 3, FALSE)</f>
        <v/>
      </c>
      <c r="L791">
        <f>IF(AND(B791=D791, B791=F791, B791=H791, B791=J791), TRUE, FALSE)</f>
        <v/>
      </c>
      <c r="M791">
        <f>IF(C791=0, AND(E791=1, G791=1, I791=1, K791=1), AND(E791=0, G791=0, I791=0, K791=0))</f>
        <v/>
      </c>
    </row>
    <row r="792">
      <c r="A792" s="3">
        <f>'PALS Prod'!H793</f>
        <v/>
      </c>
      <c r="B792">
        <f>VLOOKUP(A792, 'PALS Prod'!$H$3:$J$863, 2, FALSE)</f>
        <v/>
      </c>
      <c r="C792">
        <f>VLOOKUP(A792, 'PALS Prod'!$H$3:$J$863, 3, FALSE)</f>
        <v/>
      </c>
      <c r="D792">
        <f>VLOOKUP('Needs Work&gt;5DB Units Comparison'!A792, 'CARA Test'!$A$2:$C$1137, 2, FALSE)</f>
        <v/>
      </c>
      <c r="E792">
        <f>VLOOKUP('Needs Work&gt;5DB Units Comparison'!A792, 'CARA Test'!$A$2:$C$1137, 3, FALSE)</f>
        <v/>
      </c>
      <c r="F792">
        <f>VLOOKUP('Needs Work&gt;5DB Units Comparison'!$A792, 'CARA Prod2'!$A$2:$C$1138, 2, FALSE)</f>
        <v/>
      </c>
      <c r="G792">
        <f>VLOOKUP('Needs Work&gt;5DB Units Comparison'!$A792, 'CARA Prod2'!$A$2:$C$1138, 3, FALSE)</f>
        <v/>
      </c>
      <c r="H792">
        <f>VLOOKUP('Needs Work&gt;5DB Units Comparison'!A792, 'DataMart Test'!$A$2:$C$1137, 2, FALSE)</f>
        <v/>
      </c>
      <c r="I792">
        <f>VLOOKUP('Needs Work&gt;5DB Units Comparison'!A792, 'DataMart Test'!$A$2:$C$1137, 3, FALSE)</f>
        <v/>
      </c>
      <c r="J792">
        <f>VLOOKUP('Needs Work&gt;5DB Units Comparison'!A792, 'DataMart Prod'!$A$2:$C$1137, 2, FALSE)</f>
        <v/>
      </c>
      <c r="K792">
        <f>VLOOKUP('Needs Work&gt;5DB Units Comparison'!A792, 'DataMart Prod'!$A$2:$C$1137, 3, FALSE)</f>
        <v/>
      </c>
      <c r="L792">
        <f>IF(AND(B792=D792, B792=F792, B792=H792, B792=J792), TRUE, FALSE)</f>
        <v/>
      </c>
      <c r="M792">
        <f>IF(C792=0, AND(E792=1, G792=1, I792=1, K792=1), AND(E792=0, G792=0, I792=0, K792=0))</f>
        <v/>
      </c>
    </row>
    <row r="793">
      <c r="A793" s="3">
        <f>'PALS Prod'!H794</f>
        <v/>
      </c>
      <c r="B793">
        <f>VLOOKUP(A793, 'PALS Prod'!$H$3:$J$863, 2, FALSE)</f>
        <v/>
      </c>
      <c r="C793">
        <f>VLOOKUP(A793, 'PALS Prod'!$H$3:$J$863, 3, FALSE)</f>
        <v/>
      </c>
      <c r="D793">
        <f>VLOOKUP('Needs Work&gt;5DB Units Comparison'!A793, 'CARA Test'!$A$2:$C$1137, 2, FALSE)</f>
        <v/>
      </c>
      <c r="E793">
        <f>VLOOKUP('Needs Work&gt;5DB Units Comparison'!A793, 'CARA Test'!$A$2:$C$1137, 3, FALSE)</f>
        <v/>
      </c>
      <c r="F793">
        <f>VLOOKUP('Needs Work&gt;5DB Units Comparison'!$A793, 'CARA Prod2'!$A$2:$C$1138, 2, FALSE)</f>
        <v/>
      </c>
      <c r="G793">
        <f>VLOOKUP('Needs Work&gt;5DB Units Comparison'!$A793, 'CARA Prod2'!$A$2:$C$1138, 3, FALSE)</f>
        <v/>
      </c>
      <c r="H793">
        <f>VLOOKUP('Needs Work&gt;5DB Units Comparison'!A793, 'DataMart Test'!$A$2:$C$1137, 2, FALSE)</f>
        <v/>
      </c>
      <c r="I793">
        <f>VLOOKUP('Needs Work&gt;5DB Units Comparison'!A793, 'DataMart Test'!$A$2:$C$1137, 3, FALSE)</f>
        <v/>
      </c>
      <c r="J793">
        <f>VLOOKUP('Needs Work&gt;5DB Units Comparison'!A793, 'DataMart Prod'!$A$2:$C$1137, 2, FALSE)</f>
        <v/>
      </c>
      <c r="K793">
        <f>VLOOKUP('Needs Work&gt;5DB Units Comparison'!A793, 'DataMart Prod'!$A$2:$C$1137, 3, FALSE)</f>
        <v/>
      </c>
      <c r="L793">
        <f>IF(AND(B793=D793, B793=F793, B793=H793, B793=J793), TRUE, FALSE)</f>
        <v/>
      </c>
      <c r="M793">
        <f>IF(C793=0, AND(E793=1, G793=1, I793=1, K793=1), AND(E793=0, G793=0, I793=0, K793=0))</f>
        <v/>
      </c>
    </row>
    <row r="794">
      <c r="A794" s="3">
        <f>'PALS Prod'!H795</f>
        <v/>
      </c>
      <c r="B794">
        <f>VLOOKUP(A794, 'PALS Prod'!$H$3:$J$863, 2, FALSE)</f>
        <v/>
      </c>
      <c r="C794">
        <f>VLOOKUP(A794, 'PALS Prod'!$H$3:$J$863, 3, FALSE)</f>
        <v/>
      </c>
      <c r="D794">
        <f>VLOOKUP('Needs Work&gt;5DB Units Comparison'!A794, 'CARA Test'!$A$2:$C$1137, 2, FALSE)</f>
        <v/>
      </c>
      <c r="E794">
        <f>VLOOKUP('Needs Work&gt;5DB Units Comparison'!A794, 'CARA Test'!$A$2:$C$1137, 3, FALSE)</f>
        <v/>
      </c>
      <c r="F794">
        <f>VLOOKUP('Needs Work&gt;5DB Units Comparison'!$A794, 'CARA Prod2'!$A$2:$C$1138, 2, FALSE)</f>
        <v/>
      </c>
      <c r="G794">
        <f>VLOOKUP('Needs Work&gt;5DB Units Comparison'!$A794, 'CARA Prod2'!$A$2:$C$1138, 3, FALSE)</f>
        <v/>
      </c>
      <c r="H794">
        <f>VLOOKUP('Needs Work&gt;5DB Units Comparison'!A794, 'DataMart Test'!$A$2:$C$1137, 2, FALSE)</f>
        <v/>
      </c>
      <c r="I794">
        <f>VLOOKUP('Needs Work&gt;5DB Units Comparison'!A794, 'DataMart Test'!$A$2:$C$1137, 3, FALSE)</f>
        <v/>
      </c>
      <c r="J794">
        <f>VLOOKUP('Needs Work&gt;5DB Units Comparison'!A794, 'DataMart Prod'!$A$2:$C$1137, 2, FALSE)</f>
        <v/>
      </c>
      <c r="K794">
        <f>VLOOKUP('Needs Work&gt;5DB Units Comparison'!A794, 'DataMart Prod'!$A$2:$C$1137, 3, FALSE)</f>
        <v/>
      </c>
      <c r="L794">
        <f>IF(AND(B794=D794, B794=F794, B794=H794, B794=J794), TRUE, FALSE)</f>
        <v/>
      </c>
      <c r="M794">
        <f>IF(C794=0, AND(E794=1, G794=1, I794=1, K794=1), AND(E794=0, G794=0, I794=0, K794=0))</f>
        <v/>
      </c>
    </row>
    <row r="795">
      <c r="A795" s="3">
        <f>'PALS Prod'!H796</f>
        <v/>
      </c>
      <c r="B795">
        <f>VLOOKUP(A795, 'PALS Prod'!$H$3:$J$863, 2, FALSE)</f>
        <v/>
      </c>
      <c r="C795">
        <f>VLOOKUP(A795, 'PALS Prod'!$H$3:$J$863, 3, FALSE)</f>
        <v/>
      </c>
      <c r="D795">
        <f>VLOOKUP('Needs Work&gt;5DB Units Comparison'!A795, 'CARA Test'!$A$2:$C$1137, 2, FALSE)</f>
        <v/>
      </c>
      <c r="E795">
        <f>VLOOKUP('Needs Work&gt;5DB Units Comparison'!A795, 'CARA Test'!$A$2:$C$1137, 3, FALSE)</f>
        <v/>
      </c>
      <c r="F795">
        <f>VLOOKUP('Needs Work&gt;5DB Units Comparison'!$A795, 'CARA Prod2'!$A$2:$C$1138, 2, FALSE)</f>
        <v/>
      </c>
      <c r="G795">
        <f>VLOOKUP('Needs Work&gt;5DB Units Comparison'!$A795, 'CARA Prod2'!$A$2:$C$1138, 3, FALSE)</f>
        <v/>
      </c>
      <c r="H795">
        <f>VLOOKUP('Needs Work&gt;5DB Units Comparison'!A795, 'DataMart Test'!$A$2:$C$1137, 2, FALSE)</f>
        <v/>
      </c>
      <c r="I795">
        <f>VLOOKUP('Needs Work&gt;5DB Units Comparison'!A795, 'DataMart Test'!$A$2:$C$1137, 3, FALSE)</f>
        <v/>
      </c>
      <c r="J795">
        <f>VLOOKUP('Needs Work&gt;5DB Units Comparison'!A795, 'DataMart Prod'!$A$2:$C$1137, 2, FALSE)</f>
        <v/>
      </c>
      <c r="K795">
        <f>VLOOKUP('Needs Work&gt;5DB Units Comparison'!A795, 'DataMart Prod'!$A$2:$C$1137, 3, FALSE)</f>
        <v/>
      </c>
      <c r="L795">
        <f>IF(AND(B795=D795, B795=F795, B795=H795, B795=J795), TRUE, FALSE)</f>
        <v/>
      </c>
      <c r="M795">
        <f>IF(C795=0, AND(E795=1, G795=1, I795=1, K795=1), AND(E795=0, G795=0, I795=0, K795=0))</f>
        <v/>
      </c>
    </row>
    <row r="796">
      <c r="A796" s="3">
        <f>'PALS Prod'!H797</f>
        <v/>
      </c>
      <c r="B796">
        <f>VLOOKUP(A796, 'PALS Prod'!$H$3:$J$863, 2, FALSE)</f>
        <v/>
      </c>
      <c r="C796">
        <f>VLOOKUP(A796, 'PALS Prod'!$H$3:$J$863, 3, FALSE)</f>
        <v/>
      </c>
      <c r="D796">
        <f>VLOOKUP('Needs Work&gt;5DB Units Comparison'!A796, 'CARA Test'!$A$2:$C$1137, 2, FALSE)</f>
        <v/>
      </c>
      <c r="E796">
        <f>VLOOKUP('Needs Work&gt;5DB Units Comparison'!A796, 'CARA Test'!$A$2:$C$1137, 3, FALSE)</f>
        <v/>
      </c>
      <c r="F796">
        <f>VLOOKUP('Needs Work&gt;5DB Units Comparison'!$A796, 'CARA Prod2'!$A$2:$C$1138, 2, FALSE)</f>
        <v/>
      </c>
      <c r="G796">
        <f>VLOOKUP('Needs Work&gt;5DB Units Comparison'!$A796, 'CARA Prod2'!$A$2:$C$1138, 3, FALSE)</f>
        <v/>
      </c>
      <c r="H796">
        <f>VLOOKUP('Needs Work&gt;5DB Units Comparison'!A796, 'DataMart Test'!$A$2:$C$1137, 2, FALSE)</f>
        <v/>
      </c>
      <c r="I796">
        <f>VLOOKUP('Needs Work&gt;5DB Units Comparison'!A796, 'DataMart Test'!$A$2:$C$1137, 3, FALSE)</f>
        <v/>
      </c>
      <c r="J796">
        <f>VLOOKUP('Needs Work&gt;5DB Units Comparison'!A796, 'DataMart Prod'!$A$2:$C$1137, 2, FALSE)</f>
        <v/>
      </c>
      <c r="K796">
        <f>VLOOKUP('Needs Work&gt;5DB Units Comparison'!A796, 'DataMart Prod'!$A$2:$C$1137, 3, FALSE)</f>
        <v/>
      </c>
      <c r="L796">
        <f>IF(AND(B796=D796, B796=F796, B796=H796, B796=J796), TRUE, FALSE)</f>
        <v/>
      </c>
      <c r="M796">
        <f>IF(C796=0, AND(E796=1, G796=1, I796=1, K796=1), AND(E796=0, G796=0, I796=0, K796=0))</f>
        <v/>
      </c>
    </row>
    <row r="797">
      <c r="A797" s="3">
        <f>'PALS Prod'!H798</f>
        <v/>
      </c>
      <c r="B797">
        <f>VLOOKUP(A797, 'PALS Prod'!$H$3:$J$863, 2, FALSE)</f>
        <v/>
      </c>
      <c r="C797">
        <f>VLOOKUP(A797, 'PALS Prod'!$H$3:$J$863, 3, FALSE)</f>
        <v/>
      </c>
      <c r="D797">
        <f>VLOOKUP('Needs Work&gt;5DB Units Comparison'!A797, 'CARA Test'!$A$2:$C$1137, 2, FALSE)</f>
        <v/>
      </c>
      <c r="E797">
        <f>VLOOKUP('Needs Work&gt;5DB Units Comparison'!A797, 'CARA Test'!$A$2:$C$1137, 3, FALSE)</f>
        <v/>
      </c>
      <c r="F797">
        <f>VLOOKUP('Needs Work&gt;5DB Units Comparison'!$A797, 'CARA Prod2'!$A$2:$C$1138, 2, FALSE)</f>
        <v/>
      </c>
      <c r="G797">
        <f>VLOOKUP('Needs Work&gt;5DB Units Comparison'!$A797, 'CARA Prod2'!$A$2:$C$1138, 3, FALSE)</f>
        <v/>
      </c>
      <c r="H797">
        <f>VLOOKUP('Needs Work&gt;5DB Units Comparison'!A797, 'DataMart Test'!$A$2:$C$1137, 2, FALSE)</f>
        <v/>
      </c>
      <c r="I797">
        <f>VLOOKUP('Needs Work&gt;5DB Units Comparison'!A797, 'DataMart Test'!$A$2:$C$1137, 3, FALSE)</f>
        <v/>
      </c>
      <c r="J797">
        <f>VLOOKUP('Needs Work&gt;5DB Units Comparison'!A797, 'DataMart Prod'!$A$2:$C$1137, 2, FALSE)</f>
        <v/>
      </c>
      <c r="K797">
        <f>VLOOKUP('Needs Work&gt;5DB Units Comparison'!A797, 'DataMart Prod'!$A$2:$C$1137, 3, FALSE)</f>
        <v/>
      </c>
      <c r="L797">
        <f>IF(AND(B797=D797, B797=F797, B797=H797, B797=J797), TRUE, FALSE)</f>
        <v/>
      </c>
      <c r="M797">
        <f>IF(C797=0, AND(E797=1, G797=1, I797=1, K797=1), AND(E797=0, G797=0, I797=0, K797=0))</f>
        <v/>
      </c>
    </row>
    <row r="798">
      <c r="A798" s="3">
        <f>'PALS Prod'!H799</f>
        <v/>
      </c>
      <c r="B798">
        <f>VLOOKUP(A798, 'PALS Prod'!$H$3:$J$863, 2, FALSE)</f>
        <v/>
      </c>
      <c r="C798">
        <f>VLOOKUP(A798, 'PALS Prod'!$H$3:$J$863, 3, FALSE)</f>
        <v/>
      </c>
      <c r="D798">
        <f>VLOOKUP('Needs Work&gt;5DB Units Comparison'!A798, 'CARA Test'!$A$2:$C$1137, 2, FALSE)</f>
        <v/>
      </c>
      <c r="E798">
        <f>VLOOKUP('Needs Work&gt;5DB Units Comparison'!A798, 'CARA Test'!$A$2:$C$1137, 3, FALSE)</f>
        <v/>
      </c>
      <c r="F798">
        <f>VLOOKUP('Needs Work&gt;5DB Units Comparison'!$A798, 'CARA Prod2'!$A$2:$C$1138, 2, FALSE)</f>
        <v/>
      </c>
      <c r="G798">
        <f>VLOOKUP('Needs Work&gt;5DB Units Comparison'!$A798, 'CARA Prod2'!$A$2:$C$1138, 3, FALSE)</f>
        <v/>
      </c>
      <c r="H798">
        <f>VLOOKUP('Needs Work&gt;5DB Units Comparison'!A798, 'DataMart Test'!$A$2:$C$1137, 2, FALSE)</f>
        <v/>
      </c>
      <c r="I798">
        <f>VLOOKUP('Needs Work&gt;5DB Units Comparison'!A798, 'DataMart Test'!$A$2:$C$1137, 3, FALSE)</f>
        <v/>
      </c>
      <c r="J798">
        <f>VLOOKUP('Needs Work&gt;5DB Units Comparison'!A798, 'DataMart Prod'!$A$2:$C$1137, 2, FALSE)</f>
        <v/>
      </c>
      <c r="K798">
        <f>VLOOKUP('Needs Work&gt;5DB Units Comparison'!A798, 'DataMart Prod'!$A$2:$C$1137, 3, FALSE)</f>
        <v/>
      </c>
      <c r="L798">
        <f>IF(AND(B798=D798, B798=F798, B798=H798, B798=J798), TRUE, FALSE)</f>
        <v/>
      </c>
      <c r="M798">
        <f>IF(C798=0, AND(E798=1, G798=1, I798=1, K798=1), AND(E798=0, G798=0, I798=0, K798=0))</f>
        <v/>
      </c>
    </row>
    <row r="799">
      <c r="A799" s="3">
        <f>'PALS Prod'!H800</f>
        <v/>
      </c>
      <c r="B799">
        <f>VLOOKUP(A799, 'PALS Prod'!$H$3:$J$863, 2, FALSE)</f>
        <v/>
      </c>
      <c r="C799">
        <f>VLOOKUP(A799, 'PALS Prod'!$H$3:$J$863, 3, FALSE)</f>
        <v/>
      </c>
      <c r="D799">
        <f>VLOOKUP('Needs Work&gt;5DB Units Comparison'!A799, 'CARA Test'!$A$2:$C$1137, 2, FALSE)</f>
        <v/>
      </c>
      <c r="E799">
        <f>VLOOKUP('Needs Work&gt;5DB Units Comparison'!A799, 'CARA Test'!$A$2:$C$1137, 3, FALSE)</f>
        <v/>
      </c>
      <c r="F799">
        <f>VLOOKUP('Needs Work&gt;5DB Units Comparison'!$A799, 'CARA Prod2'!$A$2:$C$1138, 2, FALSE)</f>
        <v/>
      </c>
      <c r="G799">
        <f>VLOOKUP('Needs Work&gt;5DB Units Comparison'!$A799, 'CARA Prod2'!$A$2:$C$1138, 3, FALSE)</f>
        <v/>
      </c>
      <c r="H799">
        <f>VLOOKUP('Needs Work&gt;5DB Units Comparison'!A799, 'DataMart Test'!$A$2:$C$1137, 2, FALSE)</f>
        <v/>
      </c>
      <c r="I799">
        <f>VLOOKUP('Needs Work&gt;5DB Units Comparison'!A799, 'DataMart Test'!$A$2:$C$1137, 3, FALSE)</f>
        <v/>
      </c>
      <c r="J799">
        <f>VLOOKUP('Needs Work&gt;5DB Units Comparison'!A799, 'DataMart Prod'!$A$2:$C$1137, 2, FALSE)</f>
        <v/>
      </c>
      <c r="K799">
        <f>VLOOKUP('Needs Work&gt;5DB Units Comparison'!A799, 'DataMart Prod'!$A$2:$C$1137, 3, FALSE)</f>
        <v/>
      </c>
      <c r="L799">
        <f>IF(AND(B799=D799, B799=F799, B799=H799, B799=J799), TRUE, FALSE)</f>
        <v/>
      </c>
      <c r="M799">
        <f>IF(C799=0, AND(E799=1, G799=1, I799=1, K799=1), AND(E799=0, G799=0, I799=0, K799=0))</f>
        <v/>
      </c>
    </row>
    <row r="800">
      <c r="A800" s="3">
        <f>'PALS Prod'!H801</f>
        <v/>
      </c>
      <c r="B800">
        <f>VLOOKUP(A800, 'PALS Prod'!$H$3:$J$863, 2, FALSE)</f>
        <v/>
      </c>
      <c r="C800">
        <f>VLOOKUP(A800, 'PALS Prod'!$H$3:$J$863, 3, FALSE)</f>
        <v/>
      </c>
      <c r="D800">
        <f>VLOOKUP('Needs Work&gt;5DB Units Comparison'!A800, 'CARA Test'!$A$2:$C$1137, 2, FALSE)</f>
        <v/>
      </c>
      <c r="E800">
        <f>VLOOKUP('Needs Work&gt;5DB Units Comparison'!A800, 'CARA Test'!$A$2:$C$1137, 3, FALSE)</f>
        <v/>
      </c>
      <c r="F800">
        <f>VLOOKUP('Needs Work&gt;5DB Units Comparison'!$A800, 'CARA Prod2'!$A$2:$C$1138, 2, FALSE)</f>
        <v/>
      </c>
      <c r="G800">
        <f>VLOOKUP('Needs Work&gt;5DB Units Comparison'!$A800, 'CARA Prod2'!$A$2:$C$1138, 3, FALSE)</f>
        <v/>
      </c>
      <c r="H800">
        <f>VLOOKUP('Needs Work&gt;5DB Units Comparison'!A800, 'DataMart Test'!$A$2:$C$1137, 2, FALSE)</f>
        <v/>
      </c>
      <c r="I800">
        <f>VLOOKUP('Needs Work&gt;5DB Units Comparison'!A800, 'DataMart Test'!$A$2:$C$1137, 3, FALSE)</f>
        <v/>
      </c>
      <c r="J800">
        <f>VLOOKUP('Needs Work&gt;5DB Units Comparison'!A800, 'DataMart Prod'!$A$2:$C$1137, 2, FALSE)</f>
        <v/>
      </c>
      <c r="K800">
        <f>VLOOKUP('Needs Work&gt;5DB Units Comparison'!A800, 'DataMart Prod'!$A$2:$C$1137, 3, FALSE)</f>
        <v/>
      </c>
      <c r="L800">
        <f>IF(AND(B800=D800, B800=F800, B800=H800, B800=J800), TRUE, FALSE)</f>
        <v/>
      </c>
      <c r="M800">
        <f>IF(C800=0, AND(E800=1, G800=1, I800=1, K800=1), AND(E800=0, G800=0, I800=0, K800=0))</f>
        <v/>
      </c>
    </row>
    <row r="801">
      <c r="A801" s="3">
        <f>'PALS Prod'!H802</f>
        <v/>
      </c>
      <c r="B801">
        <f>VLOOKUP(A801, 'PALS Prod'!$H$3:$J$863, 2, FALSE)</f>
        <v/>
      </c>
      <c r="C801">
        <f>VLOOKUP(A801, 'PALS Prod'!$H$3:$J$863, 3, FALSE)</f>
        <v/>
      </c>
      <c r="D801">
        <f>VLOOKUP('Needs Work&gt;5DB Units Comparison'!A801, 'CARA Test'!$A$2:$C$1137, 2, FALSE)</f>
        <v/>
      </c>
      <c r="E801">
        <f>VLOOKUP('Needs Work&gt;5DB Units Comparison'!A801, 'CARA Test'!$A$2:$C$1137, 3, FALSE)</f>
        <v/>
      </c>
      <c r="F801">
        <f>VLOOKUP('Needs Work&gt;5DB Units Comparison'!$A801, 'CARA Prod2'!$A$2:$C$1138, 2, FALSE)</f>
        <v/>
      </c>
      <c r="G801">
        <f>VLOOKUP('Needs Work&gt;5DB Units Comparison'!$A801, 'CARA Prod2'!$A$2:$C$1138, 3, FALSE)</f>
        <v/>
      </c>
      <c r="H801">
        <f>VLOOKUP('Needs Work&gt;5DB Units Comparison'!A801, 'DataMart Test'!$A$2:$C$1137, 2, FALSE)</f>
        <v/>
      </c>
      <c r="I801">
        <f>VLOOKUP('Needs Work&gt;5DB Units Comparison'!A801, 'DataMart Test'!$A$2:$C$1137, 3, FALSE)</f>
        <v/>
      </c>
      <c r="J801">
        <f>VLOOKUP('Needs Work&gt;5DB Units Comparison'!A801, 'DataMart Prod'!$A$2:$C$1137, 2, FALSE)</f>
        <v/>
      </c>
      <c r="K801">
        <f>VLOOKUP('Needs Work&gt;5DB Units Comparison'!A801, 'DataMart Prod'!$A$2:$C$1137, 3, FALSE)</f>
        <v/>
      </c>
      <c r="L801">
        <f>IF(AND(B801=D801, B801=F801, B801=H801, B801=J801), TRUE, FALSE)</f>
        <v/>
      </c>
      <c r="M801">
        <f>IF(C801=0, AND(E801=1, G801=1, I801=1, K801=1), AND(E801=0, G801=0, I801=0, K801=0))</f>
        <v/>
      </c>
    </row>
    <row r="802">
      <c r="A802" s="3">
        <f>'PALS Prod'!H803</f>
        <v/>
      </c>
      <c r="B802">
        <f>VLOOKUP(A802, 'PALS Prod'!$H$3:$J$863, 2, FALSE)</f>
        <v/>
      </c>
      <c r="C802">
        <f>VLOOKUP(A802, 'PALS Prod'!$H$3:$J$863, 3, FALSE)</f>
        <v/>
      </c>
      <c r="D802">
        <f>VLOOKUP('Needs Work&gt;5DB Units Comparison'!A802, 'CARA Test'!$A$2:$C$1137, 2, FALSE)</f>
        <v/>
      </c>
      <c r="E802">
        <f>VLOOKUP('Needs Work&gt;5DB Units Comparison'!A802, 'CARA Test'!$A$2:$C$1137, 3, FALSE)</f>
        <v/>
      </c>
      <c r="F802">
        <f>VLOOKUP('Needs Work&gt;5DB Units Comparison'!$A802, 'CARA Prod2'!$A$2:$C$1138, 2, FALSE)</f>
        <v/>
      </c>
      <c r="G802">
        <f>VLOOKUP('Needs Work&gt;5DB Units Comparison'!$A802, 'CARA Prod2'!$A$2:$C$1138, 3, FALSE)</f>
        <v/>
      </c>
      <c r="H802">
        <f>VLOOKUP('Needs Work&gt;5DB Units Comparison'!A802, 'DataMart Test'!$A$2:$C$1137, 2, FALSE)</f>
        <v/>
      </c>
      <c r="I802">
        <f>VLOOKUP('Needs Work&gt;5DB Units Comparison'!A802, 'DataMart Test'!$A$2:$C$1137, 3, FALSE)</f>
        <v/>
      </c>
      <c r="J802">
        <f>VLOOKUP('Needs Work&gt;5DB Units Comparison'!A802, 'DataMart Prod'!$A$2:$C$1137, 2, FALSE)</f>
        <v/>
      </c>
      <c r="K802">
        <f>VLOOKUP('Needs Work&gt;5DB Units Comparison'!A802, 'DataMart Prod'!$A$2:$C$1137, 3, FALSE)</f>
        <v/>
      </c>
      <c r="L802">
        <f>IF(AND(B802=D802, B802=F802, B802=H802, B802=J802), TRUE, FALSE)</f>
        <v/>
      </c>
      <c r="M802">
        <f>IF(C802=0, AND(E802=1, G802=1, I802=1, K802=1), AND(E802=0, G802=0, I802=0, K802=0))</f>
        <v/>
      </c>
    </row>
    <row r="803">
      <c r="A803" s="3">
        <f>'PALS Prod'!H804</f>
        <v/>
      </c>
      <c r="B803">
        <f>VLOOKUP(A803, 'PALS Prod'!$H$3:$J$863, 2, FALSE)</f>
        <v/>
      </c>
      <c r="C803">
        <f>VLOOKUP(A803, 'PALS Prod'!$H$3:$J$863, 3, FALSE)</f>
        <v/>
      </c>
      <c r="D803">
        <f>VLOOKUP('Needs Work&gt;5DB Units Comparison'!A803, 'CARA Test'!$A$2:$C$1137, 2, FALSE)</f>
        <v/>
      </c>
      <c r="E803">
        <f>VLOOKUP('Needs Work&gt;5DB Units Comparison'!A803, 'CARA Test'!$A$2:$C$1137, 3, FALSE)</f>
        <v/>
      </c>
      <c r="F803">
        <f>VLOOKUP('Needs Work&gt;5DB Units Comparison'!$A803, 'CARA Prod2'!$A$2:$C$1138, 2, FALSE)</f>
        <v/>
      </c>
      <c r="G803">
        <f>VLOOKUP('Needs Work&gt;5DB Units Comparison'!$A803, 'CARA Prod2'!$A$2:$C$1138, 3, FALSE)</f>
        <v/>
      </c>
      <c r="H803">
        <f>VLOOKUP('Needs Work&gt;5DB Units Comparison'!A803, 'DataMart Test'!$A$2:$C$1137, 2, FALSE)</f>
        <v/>
      </c>
      <c r="I803">
        <f>VLOOKUP('Needs Work&gt;5DB Units Comparison'!A803, 'DataMart Test'!$A$2:$C$1137, 3, FALSE)</f>
        <v/>
      </c>
      <c r="J803">
        <f>VLOOKUP('Needs Work&gt;5DB Units Comparison'!A803, 'DataMart Prod'!$A$2:$C$1137, 2, FALSE)</f>
        <v/>
      </c>
      <c r="K803">
        <f>VLOOKUP('Needs Work&gt;5DB Units Comparison'!A803, 'DataMart Prod'!$A$2:$C$1137, 3, FALSE)</f>
        <v/>
      </c>
      <c r="L803">
        <f>IF(AND(B803=D803, B803=F803, B803=H803, B803=J803), TRUE, FALSE)</f>
        <v/>
      </c>
      <c r="M803">
        <f>IF(C803=0, AND(E803=1, G803=1, I803=1, K803=1), AND(E803=0, G803=0, I803=0, K803=0))</f>
        <v/>
      </c>
    </row>
    <row r="804">
      <c r="A804" s="3">
        <f>'PALS Prod'!H805</f>
        <v/>
      </c>
      <c r="B804">
        <f>VLOOKUP(A804, 'PALS Prod'!$H$3:$J$863, 2, FALSE)</f>
        <v/>
      </c>
      <c r="C804">
        <f>VLOOKUP(A804, 'PALS Prod'!$H$3:$J$863, 3, FALSE)</f>
        <v/>
      </c>
      <c r="D804">
        <f>VLOOKUP('Needs Work&gt;5DB Units Comparison'!A804, 'CARA Test'!$A$2:$C$1137, 2, FALSE)</f>
        <v/>
      </c>
      <c r="E804">
        <f>VLOOKUP('Needs Work&gt;5DB Units Comparison'!A804, 'CARA Test'!$A$2:$C$1137, 3, FALSE)</f>
        <v/>
      </c>
      <c r="F804">
        <f>VLOOKUP('Needs Work&gt;5DB Units Comparison'!$A804, 'CARA Prod2'!$A$2:$C$1138, 2, FALSE)</f>
        <v/>
      </c>
      <c r="G804">
        <f>VLOOKUP('Needs Work&gt;5DB Units Comparison'!$A804, 'CARA Prod2'!$A$2:$C$1138, 3, FALSE)</f>
        <v/>
      </c>
      <c r="H804">
        <f>VLOOKUP('Needs Work&gt;5DB Units Comparison'!A804, 'DataMart Test'!$A$2:$C$1137, 2, FALSE)</f>
        <v/>
      </c>
      <c r="I804">
        <f>VLOOKUP('Needs Work&gt;5DB Units Comparison'!A804, 'DataMart Test'!$A$2:$C$1137, 3, FALSE)</f>
        <v/>
      </c>
      <c r="J804">
        <f>VLOOKUP('Needs Work&gt;5DB Units Comparison'!A804, 'DataMart Prod'!$A$2:$C$1137, 2, FALSE)</f>
        <v/>
      </c>
      <c r="K804">
        <f>VLOOKUP('Needs Work&gt;5DB Units Comparison'!A804, 'DataMart Prod'!$A$2:$C$1137, 3, FALSE)</f>
        <v/>
      </c>
      <c r="L804">
        <f>IF(AND(B804=D804, B804=F804, B804=H804, B804=J804), TRUE, FALSE)</f>
        <v/>
      </c>
      <c r="M804">
        <f>IF(C804=0, AND(E804=1, G804=1, I804=1, K804=1), AND(E804=0, G804=0, I804=0, K804=0))</f>
        <v/>
      </c>
    </row>
    <row r="805">
      <c r="A805" s="3">
        <f>'PALS Prod'!H806</f>
        <v/>
      </c>
      <c r="B805">
        <f>VLOOKUP(A805, 'PALS Prod'!$H$3:$J$863, 2, FALSE)</f>
        <v/>
      </c>
      <c r="C805">
        <f>VLOOKUP(A805, 'PALS Prod'!$H$3:$J$863, 3, FALSE)</f>
        <v/>
      </c>
      <c r="D805">
        <f>VLOOKUP('Needs Work&gt;5DB Units Comparison'!A805, 'CARA Test'!$A$2:$C$1137, 2, FALSE)</f>
        <v/>
      </c>
      <c r="E805">
        <f>VLOOKUP('Needs Work&gt;5DB Units Comparison'!A805, 'CARA Test'!$A$2:$C$1137, 3, FALSE)</f>
        <v/>
      </c>
      <c r="F805">
        <f>VLOOKUP('Needs Work&gt;5DB Units Comparison'!$A805, 'CARA Prod2'!$A$2:$C$1138, 2, FALSE)</f>
        <v/>
      </c>
      <c r="G805">
        <f>VLOOKUP('Needs Work&gt;5DB Units Comparison'!$A805, 'CARA Prod2'!$A$2:$C$1138, 3, FALSE)</f>
        <v/>
      </c>
      <c r="H805">
        <f>VLOOKUP('Needs Work&gt;5DB Units Comparison'!A805, 'DataMart Test'!$A$2:$C$1137, 2, FALSE)</f>
        <v/>
      </c>
      <c r="I805">
        <f>VLOOKUP('Needs Work&gt;5DB Units Comparison'!A805, 'DataMart Test'!$A$2:$C$1137, 3, FALSE)</f>
        <v/>
      </c>
      <c r="J805">
        <f>VLOOKUP('Needs Work&gt;5DB Units Comparison'!A805, 'DataMart Prod'!$A$2:$C$1137, 2, FALSE)</f>
        <v/>
      </c>
      <c r="K805">
        <f>VLOOKUP('Needs Work&gt;5DB Units Comparison'!A805, 'DataMart Prod'!$A$2:$C$1137, 3, FALSE)</f>
        <v/>
      </c>
      <c r="L805">
        <f>IF(AND(B805=D805, B805=F805, B805=H805, B805=J805), TRUE, FALSE)</f>
        <v/>
      </c>
      <c r="M805">
        <f>IF(C805=0, AND(E805=1, G805=1, I805=1, K805=1), AND(E805=0, G805=0, I805=0, K805=0))</f>
        <v/>
      </c>
    </row>
    <row r="806">
      <c r="A806" s="3">
        <f>'PALS Prod'!H807</f>
        <v/>
      </c>
      <c r="B806">
        <f>VLOOKUP(A806, 'PALS Prod'!$H$3:$J$863, 2, FALSE)</f>
        <v/>
      </c>
      <c r="C806">
        <f>VLOOKUP(A806, 'PALS Prod'!$H$3:$J$863, 3, FALSE)</f>
        <v/>
      </c>
      <c r="D806">
        <f>VLOOKUP('Needs Work&gt;5DB Units Comparison'!A806, 'CARA Test'!$A$2:$C$1137, 2, FALSE)</f>
        <v/>
      </c>
      <c r="E806">
        <f>VLOOKUP('Needs Work&gt;5DB Units Comparison'!A806, 'CARA Test'!$A$2:$C$1137, 3, FALSE)</f>
        <v/>
      </c>
      <c r="F806">
        <f>VLOOKUP('Needs Work&gt;5DB Units Comparison'!$A806, 'CARA Prod2'!$A$2:$C$1138, 2, FALSE)</f>
        <v/>
      </c>
      <c r="G806">
        <f>VLOOKUP('Needs Work&gt;5DB Units Comparison'!$A806, 'CARA Prod2'!$A$2:$C$1138, 3, FALSE)</f>
        <v/>
      </c>
      <c r="H806">
        <f>VLOOKUP('Needs Work&gt;5DB Units Comparison'!A806, 'DataMart Test'!$A$2:$C$1137, 2, FALSE)</f>
        <v/>
      </c>
      <c r="I806">
        <f>VLOOKUP('Needs Work&gt;5DB Units Comparison'!A806, 'DataMart Test'!$A$2:$C$1137, 3, FALSE)</f>
        <v/>
      </c>
      <c r="J806">
        <f>VLOOKUP('Needs Work&gt;5DB Units Comparison'!A806, 'DataMart Prod'!$A$2:$C$1137, 2, FALSE)</f>
        <v/>
      </c>
      <c r="K806">
        <f>VLOOKUP('Needs Work&gt;5DB Units Comparison'!A806, 'DataMart Prod'!$A$2:$C$1137, 3, FALSE)</f>
        <v/>
      </c>
      <c r="L806">
        <f>IF(AND(B806=D806, B806=F806, B806=H806, B806=J806), TRUE, FALSE)</f>
        <v/>
      </c>
      <c r="M806">
        <f>IF(C806=0, AND(E806=1, G806=1, I806=1, K806=1), AND(E806=0, G806=0, I806=0, K806=0))</f>
        <v/>
      </c>
    </row>
    <row r="807">
      <c r="A807" s="3">
        <f>'PALS Prod'!H808</f>
        <v/>
      </c>
      <c r="B807">
        <f>VLOOKUP(A807, 'PALS Prod'!$H$3:$J$863, 2, FALSE)</f>
        <v/>
      </c>
      <c r="C807">
        <f>VLOOKUP(A807, 'PALS Prod'!$H$3:$J$863, 3, FALSE)</f>
        <v/>
      </c>
      <c r="D807">
        <f>VLOOKUP('Needs Work&gt;5DB Units Comparison'!A807, 'CARA Test'!$A$2:$C$1137, 2, FALSE)</f>
        <v/>
      </c>
      <c r="E807">
        <f>VLOOKUP('Needs Work&gt;5DB Units Comparison'!A807, 'CARA Test'!$A$2:$C$1137, 3, FALSE)</f>
        <v/>
      </c>
      <c r="F807">
        <f>VLOOKUP('Needs Work&gt;5DB Units Comparison'!$A807, 'CARA Prod2'!$A$2:$C$1138, 2, FALSE)</f>
        <v/>
      </c>
      <c r="G807">
        <f>VLOOKUP('Needs Work&gt;5DB Units Comparison'!$A807, 'CARA Prod2'!$A$2:$C$1138, 3, FALSE)</f>
        <v/>
      </c>
      <c r="H807">
        <f>VLOOKUP('Needs Work&gt;5DB Units Comparison'!A807, 'DataMart Test'!$A$2:$C$1137, 2, FALSE)</f>
        <v/>
      </c>
      <c r="I807">
        <f>VLOOKUP('Needs Work&gt;5DB Units Comparison'!A807, 'DataMart Test'!$A$2:$C$1137, 3, FALSE)</f>
        <v/>
      </c>
      <c r="J807">
        <f>VLOOKUP('Needs Work&gt;5DB Units Comparison'!A807, 'DataMart Prod'!$A$2:$C$1137, 2, FALSE)</f>
        <v/>
      </c>
      <c r="K807">
        <f>VLOOKUP('Needs Work&gt;5DB Units Comparison'!A807, 'DataMart Prod'!$A$2:$C$1137, 3, FALSE)</f>
        <v/>
      </c>
      <c r="L807">
        <f>IF(AND(B807=D807, B807=F807, B807=H807, B807=J807), TRUE, FALSE)</f>
        <v/>
      </c>
      <c r="M807">
        <f>IF(C807=0, AND(E807=1, G807=1, I807=1, K807=1), AND(E807=0, G807=0, I807=0, K807=0))</f>
        <v/>
      </c>
    </row>
    <row r="808">
      <c r="A808" s="3">
        <f>'PALS Prod'!H809</f>
        <v/>
      </c>
      <c r="B808">
        <f>VLOOKUP(A808, 'PALS Prod'!$H$3:$J$863, 2, FALSE)</f>
        <v/>
      </c>
      <c r="C808">
        <f>VLOOKUP(A808, 'PALS Prod'!$H$3:$J$863, 3, FALSE)</f>
        <v/>
      </c>
      <c r="D808">
        <f>VLOOKUP('Needs Work&gt;5DB Units Comparison'!A808, 'CARA Test'!$A$2:$C$1137, 2, FALSE)</f>
        <v/>
      </c>
      <c r="E808">
        <f>VLOOKUP('Needs Work&gt;5DB Units Comparison'!A808, 'CARA Test'!$A$2:$C$1137, 3, FALSE)</f>
        <v/>
      </c>
      <c r="F808">
        <f>VLOOKUP('Needs Work&gt;5DB Units Comparison'!$A808, 'CARA Prod2'!$A$2:$C$1138, 2, FALSE)</f>
        <v/>
      </c>
      <c r="G808">
        <f>VLOOKUP('Needs Work&gt;5DB Units Comparison'!$A808, 'CARA Prod2'!$A$2:$C$1138, 3, FALSE)</f>
        <v/>
      </c>
      <c r="H808">
        <f>VLOOKUP('Needs Work&gt;5DB Units Comparison'!A808, 'DataMart Test'!$A$2:$C$1137, 2, FALSE)</f>
        <v/>
      </c>
      <c r="I808">
        <f>VLOOKUP('Needs Work&gt;5DB Units Comparison'!A808, 'DataMart Test'!$A$2:$C$1137, 3, FALSE)</f>
        <v/>
      </c>
      <c r="J808">
        <f>VLOOKUP('Needs Work&gt;5DB Units Comparison'!A808, 'DataMart Prod'!$A$2:$C$1137, 2, FALSE)</f>
        <v/>
      </c>
      <c r="K808">
        <f>VLOOKUP('Needs Work&gt;5DB Units Comparison'!A808, 'DataMart Prod'!$A$2:$C$1137, 3, FALSE)</f>
        <v/>
      </c>
      <c r="L808">
        <f>IF(AND(B808=D808, B808=F808, B808=H808, B808=J808), TRUE, FALSE)</f>
        <v/>
      </c>
      <c r="M808">
        <f>IF(C808=0, AND(E808=1, G808=1, I808=1, K808=1), AND(E808=0, G808=0, I808=0, K808=0))</f>
        <v/>
      </c>
    </row>
    <row r="809">
      <c r="A809" s="3">
        <f>'PALS Prod'!H810</f>
        <v/>
      </c>
      <c r="B809">
        <f>VLOOKUP(A809, 'PALS Prod'!$H$3:$J$863, 2, FALSE)</f>
        <v/>
      </c>
      <c r="C809">
        <f>VLOOKUP(A809, 'PALS Prod'!$H$3:$J$863, 3, FALSE)</f>
        <v/>
      </c>
      <c r="D809">
        <f>VLOOKUP('Needs Work&gt;5DB Units Comparison'!A809, 'CARA Test'!$A$2:$C$1137, 2, FALSE)</f>
        <v/>
      </c>
      <c r="E809">
        <f>VLOOKUP('Needs Work&gt;5DB Units Comparison'!A809, 'CARA Test'!$A$2:$C$1137, 3, FALSE)</f>
        <v/>
      </c>
      <c r="F809">
        <f>VLOOKUP('Needs Work&gt;5DB Units Comparison'!$A809, 'CARA Prod2'!$A$2:$C$1138, 2, FALSE)</f>
        <v/>
      </c>
      <c r="G809">
        <f>VLOOKUP('Needs Work&gt;5DB Units Comparison'!$A809, 'CARA Prod2'!$A$2:$C$1138, 3, FALSE)</f>
        <v/>
      </c>
      <c r="H809">
        <f>VLOOKUP('Needs Work&gt;5DB Units Comparison'!A809, 'DataMart Test'!$A$2:$C$1137, 2, FALSE)</f>
        <v/>
      </c>
      <c r="I809">
        <f>VLOOKUP('Needs Work&gt;5DB Units Comparison'!A809, 'DataMart Test'!$A$2:$C$1137, 3, FALSE)</f>
        <v/>
      </c>
      <c r="J809">
        <f>VLOOKUP('Needs Work&gt;5DB Units Comparison'!A809, 'DataMart Prod'!$A$2:$C$1137, 2, FALSE)</f>
        <v/>
      </c>
      <c r="K809">
        <f>VLOOKUP('Needs Work&gt;5DB Units Comparison'!A809, 'DataMart Prod'!$A$2:$C$1137, 3, FALSE)</f>
        <v/>
      </c>
      <c r="L809">
        <f>IF(AND(B809=D809, B809=F809, B809=H809, B809=J809), TRUE, FALSE)</f>
        <v/>
      </c>
      <c r="M809">
        <f>IF(C809=0, AND(E809=1, G809=1, I809=1, K809=1), AND(E809=0, G809=0, I809=0, K809=0))</f>
        <v/>
      </c>
    </row>
    <row r="810">
      <c r="A810" s="3">
        <f>'PALS Prod'!H811</f>
        <v/>
      </c>
      <c r="B810">
        <f>VLOOKUP(A810, 'PALS Prod'!$H$3:$J$863, 2, FALSE)</f>
        <v/>
      </c>
      <c r="C810">
        <f>VLOOKUP(A810, 'PALS Prod'!$H$3:$J$863, 3, FALSE)</f>
        <v/>
      </c>
      <c r="D810">
        <f>VLOOKUP('Needs Work&gt;5DB Units Comparison'!A810, 'CARA Test'!$A$2:$C$1137, 2, FALSE)</f>
        <v/>
      </c>
      <c r="E810">
        <f>VLOOKUP('Needs Work&gt;5DB Units Comparison'!A810, 'CARA Test'!$A$2:$C$1137, 3, FALSE)</f>
        <v/>
      </c>
      <c r="F810">
        <f>VLOOKUP('Needs Work&gt;5DB Units Comparison'!$A810, 'CARA Prod2'!$A$2:$C$1138, 2, FALSE)</f>
        <v/>
      </c>
      <c r="G810">
        <f>VLOOKUP('Needs Work&gt;5DB Units Comparison'!$A810, 'CARA Prod2'!$A$2:$C$1138, 3, FALSE)</f>
        <v/>
      </c>
      <c r="H810">
        <f>VLOOKUP('Needs Work&gt;5DB Units Comparison'!A810, 'DataMart Test'!$A$2:$C$1137, 2, FALSE)</f>
        <v/>
      </c>
      <c r="I810">
        <f>VLOOKUP('Needs Work&gt;5DB Units Comparison'!A810, 'DataMart Test'!$A$2:$C$1137, 3, FALSE)</f>
        <v/>
      </c>
      <c r="J810">
        <f>VLOOKUP('Needs Work&gt;5DB Units Comparison'!A810, 'DataMart Prod'!$A$2:$C$1137, 2, FALSE)</f>
        <v/>
      </c>
      <c r="K810">
        <f>VLOOKUP('Needs Work&gt;5DB Units Comparison'!A810, 'DataMart Prod'!$A$2:$C$1137, 3, FALSE)</f>
        <v/>
      </c>
      <c r="L810">
        <f>IF(AND(B810=D810, B810=F810, B810=H810, B810=J810), TRUE, FALSE)</f>
        <v/>
      </c>
      <c r="M810">
        <f>IF(C810=0, AND(E810=1, G810=1, I810=1, K810=1), AND(E810=0, G810=0, I810=0, K810=0))</f>
        <v/>
      </c>
    </row>
    <row r="811">
      <c r="A811" s="3">
        <f>'PALS Prod'!H812</f>
        <v/>
      </c>
      <c r="B811">
        <f>VLOOKUP(A811, 'PALS Prod'!$H$3:$J$863, 2, FALSE)</f>
        <v/>
      </c>
      <c r="C811">
        <f>VLOOKUP(A811, 'PALS Prod'!$H$3:$J$863, 3, FALSE)</f>
        <v/>
      </c>
      <c r="D811">
        <f>VLOOKUP('Needs Work&gt;5DB Units Comparison'!A811, 'CARA Test'!$A$2:$C$1137, 2, FALSE)</f>
        <v/>
      </c>
      <c r="E811">
        <f>VLOOKUP('Needs Work&gt;5DB Units Comparison'!A811, 'CARA Test'!$A$2:$C$1137, 3, FALSE)</f>
        <v/>
      </c>
      <c r="F811">
        <f>VLOOKUP('Needs Work&gt;5DB Units Comparison'!$A811, 'CARA Prod2'!$A$2:$C$1138, 2, FALSE)</f>
        <v/>
      </c>
      <c r="G811">
        <f>VLOOKUP('Needs Work&gt;5DB Units Comparison'!$A811, 'CARA Prod2'!$A$2:$C$1138, 3, FALSE)</f>
        <v/>
      </c>
      <c r="H811">
        <f>VLOOKUP('Needs Work&gt;5DB Units Comparison'!A811, 'DataMart Test'!$A$2:$C$1137, 2, FALSE)</f>
        <v/>
      </c>
      <c r="I811">
        <f>VLOOKUP('Needs Work&gt;5DB Units Comparison'!A811, 'DataMart Test'!$A$2:$C$1137, 3, FALSE)</f>
        <v/>
      </c>
      <c r="J811">
        <f>VLOOKUP('Needs Work&gt;5DB Units Comparison'!A811, 'DataMart Prod'!$A$2:$C$1137, 2, FALSE)</f>
        <v/>
      </c>
      <c r="K811">
        <f>VLOOKUP('Needs Work&gt;5DB Units Comparison'!A811, 'DataMart Prod'!$A$2:$C$1137, 3, FALSE)</f>
        <v/>
      </c>
      <c r="L811">
        <f>IF(AND(B811=D811, B811=F811, B811=H811, B811=J811), TRUE, FALSE)</f>
        <v/>
      </c>
      <c r="M811">
        <f>IF(C811=0, AND(E811=1, G811=1, I811=1, K811=1), AND(E811=0, G811=0, I811=0, K811=0))</f>
        <v/>
      </c>
    </row>
    <row r="812">
      <c r="A812" s="3">
        <f>'PALS Prod'!H813</f>
        <v/>
      </c>
      <c r="B812">
        <f>VLOOKUP(A812, 'PALS Prod'!$H$3:$J$863, 2, FALSE)</f>
        <v/>
      </c>
      <c r="C812">
        <f>VLOOKUP(A812, 'PALS Prod'!$H$3:$J$863, 3, FALSE)</f>
        <v/>
      </c>
      <c r="D812">
        <f>VLOOKUP('Needs Work&gt;5DB Units Comparison'!A812, 'CARA Test'!$A$2:$C$1137, 2, FALSE)</f>
        <v/>
      </c>
      <c r="E812">
        <f>VLOOKUP('Needs Work&gt;5DB Units Comparison'!A812, 'CARA Test'!$A$2:$C$1137, 3, FALSE)</f>
        <v/>
      </c>
      <c r="F812">
        <f>VLOOKUP('Needs Work&gt;5DB Units Comparison'!$A812, 'CARA Prod2'!$A$2:$C$1138, 2, FALSE)</f>
        <v/>
      </c>
      <c r="G812">
        <f>VLOOKUP('Needs Work&gt;5DB Units Comparison'!$A812, 'CARA Prod2'!$A$2:$C$1138, 3, FALSE)</f>
        <v/>
      </c>
      <c r="H812">
        <f>VLOOKUP('Needs Work&gt;5DB Units Comparison'!A812, 'DataMart Test'!$A$2:$C$1137, 2, FALSE)</f>
        <v/>
      </c>
      <c r="I812">
        <f>VLOOKUP('Needs Work&gt;5DB Units Comparison'!A812, 'DataMart Test'!$A$2:$C$1137, 3, FALSE)</f>
        <v/>
      </c>
      <c r="J812">
        <f>VLOOKUP('Needs Work&gt;5DB Units Comparison'!A812, 'DataMart Prod'!$A$2:$C$1137, 2, FALSE)</f>
        <v/>
      </c>
      <c r="K812">
        <f>VLOOKUP('Needs Work&gt;5DB Units Comparison'!A812, 'DataMart Prod'!$A$2:$C$1137, 3, FALSE)</f>
        <v/>
      </c>
      <c r="L812">
        <f>IF(AND(B812=D812, B812=F812, B812=H812, B812=J812), TRUE, FALSE)</f>
        <v/>
      </c>
      <c r="M812">
        <f>IF(C812=0, AND(E812=1, G812=1, I812=1, K812=1), AND(E812=0, G812=0, I812=0, K812=0))</f>
        <v/>
      </c>
    </row>
    <row r="813">
      <c r="A813" s="3">
        <f>'PALS Prod'!H814</f>
        <v/>
      </c>
      <c r="B813">
        <f>VLOOKUP(A813, 'PALS Prod'!$H$3:$J$863, 2, FALSE)</f>
        <v/>
      </c>
      <c r="C813">
        <f>VLOOKUP(A813, 'PALS Prod'!$H$3:$J$863, 3, FALSE)</f>
        <v/>
      </c>
      <c r="D813">
        <f>VLOOKUP('Needs Work&gt;5DB Units Comparison'!A813, 'CARA Test'!$A$2:$C$1137, 2, FALSE)</f>
        <v/>
      </c>
      <c r="E813">
        <f>VLOOKUP('Needs Work&gt;5DB Units Comparison'!A813, 'CARA Test'!$A$2:$C$1137, 3, FALSE)</f>
        <v/>
      </c>
      <c r="F813">
        <f>VLOOKUP('Needs Work&gt;5DB Units Comparison'!$A813, 'CARA Prod2'!$A$2:$C$1138, 2, FALSE)</f>
        <v/>
      </c>
      <c r="G813">
        <f>VLOOKUP('Needs Work&gt;5DB Units Comparison'!$A813, 'CARA Prod2'!$A$2:$C$1138, 3, FALSE)</f>
        <v/>
      </c>
      <c r="H813">
        <f>VLOOKUP('Needs Work&gt;5DB Units Comparison'!A813, 'DataMart Test'!$A$2:$C$1137, 2, FALSE)</f>
        <v/>
      </c>
      <c r="I813">
        <f>VLOOKUP('Needs Work&gt;5DB Units Comparison'!A813, 'DataMart Test'!$A$2:$C$1137, 3, FALSE)</f>
        <v/>
      </c>
      <c r="J813">
        <f>VLOOKUP('Needs Work&gt;5DB Units Comparison'!A813, 'DataMart Prod'!$A$2:$C$1137, 2, FALSE)</f>
        <v/>
      </c>
      <c r="K813">
        <f>VLOOKUP('Needs Work&gt;5DB Units Comparison'!A813, 'DataMart Prod'!$A$2:$C$1137, 3, FALSE)</f>
        <v/>
      </c>
      <c r="L813">
        <f>IF(AND(B813=D813, B813=F813, B813=H813, B813=J813), TRUE, FALSE)</f>
        <v/>
      </c>
      <c r="M813">
        <f>IF(C813=0, AND(E813=1, G813=1, I813=1, K813=1), AND(E813=0, G813=0, I813=0, K813=0))</f>
        <v/>
      </c>
    </row>
    <row r="814">
      <c r="A814" s="3">
        <f>'PALS Prod'!H815</f>
        <v/>
      </c>
      <c r="B814">
        <f>VLOOKUP(A814, 'PALS Prod'!$H$3:$J$863, 2, FALSE)</f>
        <v/>
      </c>
      <c r="C814">
        <f>VLOOKUP(A814, 'PALS Prod'!$H$3:$J$863, 3, FALSE)</f>
        <v/>
      </c>
      <c r="D814">
        <f>VLOOKUP('Needs Work&gt;5DB Units Comparison'!A814, 'CARA Test'!$A$2:$C$1137, 2, FALSE)</f>
        <v/>
      </c>
      <c r="E814">
        <f>VLOOKUP('Needs Work&gt;5DB Units Comparison'!A814, 'CARA Test'!$A$2:$C$1137, 3, FALSE)</f>
        <v/>
      </c>
      <c r="F814">
        <f>VLOOKUP('Needs Work&gt;5DB Units Comparison'!$A814, 'CARA Prod2'!$A$2:$C$1138, 2, FALSE)</f>
        <v/>
      </c>
      <c r="G814">
        <f>VLOOKUP('Needs Work&gt;5DB Units Comparison'!$A814, 'CARA Prod2'!$A$2:$C$1138, 3, FALSE)</f>
        <v/>
      </c>
      <c r="H814">
        <f>VLOOKUP('Needs Work&gt;5DB Units Comparison'!A814, 'DataMart Test'!$A$2:$C$1137, 2, FALSE)</f>
        <v/>
      </c>
      <c r="I814">
        <f>VLOOKUP('Needs Work&gt;5DB Units Comparison'!A814, 'DataMart Test'!$A$2:$C$1137, 3, FALSE)</f>
        <v/>
      </c>
      <c r="J814">
        <f>VLOOKUP('Needs Work&gt;5DB Units Comparison'!A814, 'DataMart Prod'!$A$2:$C$1137, 2, FALSE)</f>
        <v/>
      </c>
      <c r="K814">
        <f>VLOOKUP('Needs Work&gt;5DB Units Comparison'!A814, 'DataMart Prod'!$A$2:$C$1137, 3, FALSE)</f>
        <v/>
      </c>
      <c r="L814">
        <f>IF(AND(B814=D814, B814=F814, B814=H814, B814=J814), TRUE, FALSE)</f>
        <v/>
      </c>
      <c r="M814">
        <f>IF(C814=0, AND(E814=1, G814=1, I814=1, K814=1), AND(E814=0, G814=0, I814=0, K814=0))</f>
        <v/>
      </c>
    </row>
    <row r="815">
      <c r="A815" s="3">
        <f>'PALS Prod'!H816</f>
        <v/>
      </c>
      <c r="B815">
        <f>VLOOKUP(A815, 'PALS Prod'!$H$3:$J$863, 2, FALSE)</f>
        <v/>
      </c>
      <c r="C815">
        <f>VLOOKUP(A815, 'PALS Prod'!$H$3:$J$863, 3, FALSE)</f>
        <v/>
      </c>
      <c r="D815">
        <f>VLOOKUP('Needs Work&gt;5DB Units Comparison'!A815, 'CARA Test'!$A$2:$C$1137, 2, FALSE)</f>
        <v/>
      </c>
      <c r="E815">
        <f>VLOOKUP('Needs Work&gt;5DB Units Comparison'!A815, 'CARA Test'!$A$2:$C$1137, 3, FALSE)</f>
        <v/>
      </c>
      <c r="F815">
        <f>VLOOKUP('Needs Work&gt;5DB Units Comparison'!$A815, 'CARA Prod2'!$A$2:$C$1138, 2, FALSE)</f>
        <v/>
      </c>
      <c r="G815">
        <f>VLOOKUP('Needs Work&gt;5DB Units Comparison'!$A815, 'CARA Prod2'!$A$2:$C$1138, 3, FALSE)</f>
        <v/>
      </c>
      <c r="H815">
        <f>VLOOKUP('Needs Work&gt;5DB Units Comparison'!A815, 'DataMart Test'!$A$2:$C$1137, 2, FALSE)</f>
        <v/>
      </c>
      <c r="I815">
        <f>VLOOKUP('Needs Work&gt;5DB Units Comparison'!A815, 'DataMart Test'!$A$2:$C$1137, 3, FALSE)</f>
        <v/>
      </c>
      <c r="J815">
        <f>VLOOKUP('Needs Work&gt;5DB Units Comparison'!A815, 'DataMart Prod'!$A$2:$C$1137, 2, FALSE)</f>
        <v/>
      </c>
      <c r="K815">
        <f>VLOOKUP('Needs Work&gt;5DB Units Comparison'!A815, 'DataMart Prod'!$A$2:$C$1137, 3, FALSE)</f>
        <v/>
      </c>
      <c r="L815">
        <f>IF(AND(B815=D815, B815=F815, B815=H815, B815=J815), TRUE, FALSE)</f>
        <v/>
      </c>
      <c r="M815">
        <f>IF(C815=0, AND(E815=1, G815=1, I815=1, K815=1), AND(E815=0, G815=0, I815=0, K815=0))</f>
        <v/>
      </c>
    </row>
    <row r="816">
      <c r="A816" s="3">
        <f>'PALS Prod'!H817</f>
        <v/>
      </c>
      <c r="B816">
        <f>VLOOKUP(A816, 'PALS Prod'!$H$3:$J$863, 2, FALSE)</f>
        <v/>
      </c>
      <c r="C816">
        <f>VLOOKUP(A816, 'PALS Prod'!$H$3:$J$863, 3, FALSE)</f>
        <v/>
      </c>
      <c r="D816">
        <f>VLOOKUP('Needs Work&gt;5DB Units Comparison'!A816, 'CARA Test'!$A$2:$C$1137, 2, FALSE)</f>
        <v/>
      </c>
      <c r="E816">
        <f>VLOOKUP('Needs Work&gt;5DB Units Comparison'!A816, 'CARA Test'!$A$2:$C$1137, 3, FALSE)</f>
        <v/>
      </c>
      <c r="F816">
        <f>VLOOKUP('Needs Work&gt;5DB Units Comparison'!$A816, 'CARA Prod2'!$A$2:$C$1138, 2, FALSE)</f>
        <v/>
      </c>
      <c r="G816">
        <f>VLOOKUP('Needs Work&gt;5DB Units Comparison'!$A816, 'CARA Prod2'!$A$2:$C$1138, 3, FALSE)</f>
        <v/>
      </c>
      <c r="H816">
        <f>VLOOKUP('Needs Work&gt;5DB Units Comparison'!A816, 'DataMart Test'!$A$2:$C$1137, 2, FALSE)</f>
        <v/>
      </c>
      <c r="I816">
        <f>VLOOKUP('Needs Work&gt;5DB Units Comparison'!A816, 'DataMart Test'!$A$2:$C$1137, 3, FALSE)</f>
        <v/>
      </c>
      <c r="J816">
        <f>VLOOKUP('Needs Work&gt;5DB Units Comparison'!A816, 'DataMart Prod'!$A$2:$C$1137, 2, FALSE)</f>
        <v/>
      </c>
      <c r="K816">
        <f>VLOOKUP('Needs Work&gt;5DB Units Comparison'!A816, 'DataMart Prod'!$A$2:$C$1137, 3, FALSE)</f>
        <v/>
      </c>
      <c r="L816">
        <f>IF(AND(B816=D816, B816=F816, B816=H816, B816=J816), TRUE, FALSE)</f>
        <v/>
      </c>
      <c r="M816">
        <f>IF(C816=0, AND(E816=1, G816=1, I816=1, K816=1), AND(E816=0, G816=0, I816=0, K816=0))</f>
        <v/>
      </c>
    </row>
    <row r="817">
      <c r="A817" s="3">
        <f>'PALS Prod'!H818</f>
        <v/>
      </c>
      <c r="B817">
        <f>VLOOKUP(A817, 'PALS Prod'!$H$3:$J$863, 2, FALSE)</f>
        <v/>
      </c>
      <c r="C817">
        <f>VLOOKUP(A817, 'PALS Prod'!$H$3:$J$863, 3, FALSE)</f>
        <v/>
      </c>
      <c r="D817">
        <f>VLOOKUP('Needs Work&gt;5DB Units Comparison'!A817, 'CARA Test'!$A$2:$C$1137, 2, FALSE)</f>
        <v/>
      </c>
      <c r="E817">
        <f>VLOOKUP('Needs Work&gt;5DB Units Comparison'!A817, 'CARA Test'!$A$2:$C$1137, 3, FALSE)</f>
        <v/>
      </c>
      <c r="F817">
        <f>VLOOKUP('Needs Work&gt;5DB Units Comparison'!$A817, 'CARA Prod2'!$A$2:$C$1138, 2, FALSE)</f>
        <v/>
      </c>
      <c r="G817">
        <f>VLOOKUP('Needs Work&gt;5DB Units Comparison'!$A817, 'CARA Prod2'!$A$2:$C$1138, 3, FALSE)</f>
        <v/>
      </c>
      <c r="H817">
        <f>VLOOKUP('Needs Work&gt;5DB Units Comparison'!A817, 'DataMart Test'!$A$2:$C$1137, 2, FALSE)</f>
        <v/>
      </c>
      <c r="I817">
        <f>VLOOKUP('Needs Work&gt;5DB Units Comparison'!A817, 'DataMart Test'!$A$2:$C$1137, 3, FALSE)</f>
        <v/>
      </c>
      <c r="J817">
        <f>VLOOKUP('Needs Work&gt;5DB Units Comparison'!A817, 'DataMart Prod'!$A$2:$C$1137, 2, FALSE)</f>
        <v/>
      </c>
      <c r="K817">
        <f>VLOOKUP('Needs Work&gt;5DB Units Comparison'!A817, 'DataMart Prod'!$A$2:$C$1137, 3, FALSE)</f>
        <v/>
      </c>
      <c r="L817">
        <f>IF(AND(B817=D817, B817=F817, B817=H817, B817=J817), TRUE, FALSE)</f>
        <v/>
      </c>
      <c r="M817">
        <f>IF(C817=0, AND(E817=1, G817=1, I817=1, K817=1), AND(E817=0, G817=0, I817=0, K817=0))</f>
        <v/>
      </c>
    </row>
    <row r="818">
      <c r="A818" s="3">
        <f>'PALS Prod'!H819</f>
        <v/>
      </c>
      <c r="B818">
        <f>VLOOKUP(A818, 'PALS Prod'!$H$3:$J$863, 2, FALSE)</f>
        <v/>
      </c>
      <c r="C818">
        <f>VLOOKUP(A818, 'PALS Prod'!$H$3:$J$863, 3, FALSE)</f>
        <v/>
      </c>
      <c r="D818">
        <f>VLOOKUP('Needs Work&gt;5DB Units Comparison'!A818, 'CARA Test'!$A$2:$C$1137, 2, FALSE)</f>
        <v/>
      </c>
      <c r="E818">
        <f>VLOOKUP('Needs Work&gt;5DB Units Comparison'!A818, 'CARA Test'!$A$2:$C$1137, 3, FALSE)</f>
        <v/>
      </c>
      <c r="F818">
        <f>VLOOKUP('Needs Work&gt;5DB Units Comparison'!$A818, 'CARA Prod2'!$A$2:$C$1138, 2, FALSE)</f>
        <v/>
      </c>
      <c r="G818">
        <f>VLOOKUP('Needs Work&gt;5DB Units Comparison'!$A818, 'CARA Prod2'!$A$2:$C$1138, 3, FALSE)</f>
        <v/>
      </c>
      <c r="H818">
        <f>VLOOKUP('Needs Work&gt;5DB Units Comparison'!A818, 'DataMart Test'!$A$2:$C$1137, 2, FALSE)</f>
        <v/>
      </c>
      <c r="I818">
        <f>VLOOKUP('Needs Work&gt;5DB Units Comparison'!A818, 'DataMart Test'!$A$2:$C$1137, 3, FALSE)</f>
        <v/>
      </c>
      <c r="J818">
        <f>VLOOKUP('Needs Work&gt;5DB Units Comparison'!A818, 'DataMart Prod'!$A$2:$C$1137, 2, FALSE)</f>
        <v/>
      </c>
      <c r="K818">
        <f>VLOOKUP('Needs Work&gt;5DB Units Comparison'!A818, 'DataMart Prod'!$A$2:$C$1137, 3, FALSE)</f>
        <v/>
      </c>
      <c r="L818">
        <f>IF(AND(B818=D818, B818=F818, B818=H818, B818=J818), TRUE, FALSE)</f>
        <v/>
      </c>
      <c r="M818">
        <f>IF(C818=0, AND(E818=1, G818=1, I818=1, K818=1), AND(E818=0, G818=0, I818=0, K818=0))</f>
        <v/>
      </c>
    </row>
    <row r="819">
      <c r="A819" s="3">
        <f>'PALS Prod'!H820</f>
        <v/>
      </c>
      <c r="B819">
        <f>VLOOKUP(A819, 'PALS Prod'!$H$3:$J$863, 2, FALSE)</f>
        <v/>
      </c>
      <c r="C819">
        <f>VLOOKUP(A819, 'PALS Prod'!$H$3:$J$863, 3, FALSE)</f>
        <v/>
      </c>
      <c r="D819">
        <f>VLOOKUP('Needs Work&gt;5DB Units Comparison'!A819, 'CARA Test'!$A$2:$C$1137, 2, FALSE)</f>
        <v/>
      </c>
      <c r="E819">
        <f>VLOOKUP('Needs Work&gt;5DB Units Comparison'!A819, 'CARA Test'!$A$2:$C$1137, 3, FALSE)</f>
        <v/>
      </c>
      <c r="F819">
        <f>VLOOKUP('Needs Work&gt;5DB Units Comparison'!$A819, 'CARA Prod2'!$A$2:$C$1138, 2, FALSE)</f>
        <v/>
      </c>
      <c r="G819">
        <f>VLOOKUP('Needs Work&gt;5DB Units Comparison'!$A819, 'CARA Prod2'!$A$2:$C$1138, 3, FALSE)</f>
        <v/>
      </c>
      <c r="H819">
        <f>VLOOKUP('Needs Work&gt;5DB Units Comparison'!A819, 'DataMart Test'!$A$2:$C$1137, 2, FALSE)</f>
        <v/>
      </c>
      <c r="I819">
        <f>VLOOKUP('Needs Work&gt;5DB Units Comparison'!A819, 'DataMart Test'!$A$2:$C$1137, 3, FALSE)</f>
        <v/>
      </c>
      <c r="J819">
        <f>VLOOKUP('Needs Work&gt;5DB Units Comparison'!A819, 'DataMart Prod'!$A$2:$C$1137, 2, FALSE)</f>
        <v/>
      </c>
      <c r="K819">
        <f>VLOOKUP('Needs Work&gt;5DB Units Comparison'!A819, 'DataMart Prod'!$A$2:$C$1137, 3, FALSE)</f>
        <v/>
      </c>
      <c r="L819">
        <f>IF(AND(B819=D819, B819=F819, B819=H819, B819=J819), TRUE, FALSE)</f>
        <v/>
      </c>
      <c r="M819">
        <f>IF(C819=0, AND(E819=1, G819=1, I819=1, K819=1), AND(E819=0, G819=0, I819=0, K819=0))</f>
        <v/>
      </c>
    </row>
    <row r="820">
      <c r="A820" s="3">
        <f>'PALS Prod'!H821</f>
        <v/>
      </c>
      <c r="B820">
        <f>VLOOKUP(A820, 'PALS Prod'!$H$3:$J$863, 2, FALSE)</f>
        <v/>
      </c>
      <c r="C820">
        <f>VLOOKUP(A820, 'PALS Prod'!$H$3:$J$863, 3, FALSE)</f>
        <v/>
      </c>
      <c r="D820">
        <f>VLOOKUP('Needs Work&gt;5DB Units Comparison'!A820, 'CARA Test'!$A$2:$C$1137, 2, FALSE)</f>
        <v/>
      </c>
      <c r="E820">
        <f>VLOOKUP('Needs Work&gt;5DB Units Comparison'!A820, 'CARA Test'!$A$2:$C$1137, 3, FALSE)</f>
        <v/>
      </c>
      <c r="F820">
        <f>VLOOKUP('Needs Work&gt;5DB Units Comparison'!$A820, 'CARA Prod2'!$A$2:$C$1138, 2, FALSE)</f>
        <v/>
      </c>
      <c r="G820">
        <f>VLOOKUP('Needs Work&gt;5DB Units Comparison'!$A820, 'CARA Prod2'!$A$2:$C$1138, 3, FALSE)</f>
        <v/>
      </c>
      <c r="H820">
        <f>VLOOKUP('Needs Work&gt;5DB Units Comparison'!A820, 'DataMart Test'!$A$2:$C$1137, 2, FALSE)</f>
        <v/>
      </c>
      <c r="I820">
        <f>VLOOKUP('Needs Work&gt;5DB Units Comparison'!A820, 'DataMart Test'!$A$2:$C$1137, 3, FALSE)</f>
        <v/>
      </c>
      <c r="J820">
        <f>VLOOKUP('Needs Work&gt;5DB Units Comparison'!A820, 'DataMart Prod'!$A$2:$C$1137, 2, FALSE)</f>
        <v/>
      </c>
      <c r="K820">
        <f>VLOOKUP('Needs Work&gt;5DB Units Comparison'!A820, 'DataMart Prod'!$A$2:$C$1137, 3, FALSE)</f>
        <v/>
      </c>
      <c r="L820">
        <f>IF(AND(B820=D820, B820=F820, B820=H820, B820=J820), TRUE, FALSE)</f>
        <v/>
      </c>
      <c r="M820">
        <f>IF(C820=0, AND(E820=1, G820=1, I820=1, K820=1), AND(E820=0, G820=0, I820=0, K820=0))</f>
        <v/>
      </c>
    </row>
    <row r="821">
      <c r="A821" s="3">
        <f>'PALS Prod'!H822</f>
        <v/>
      </c>
      <c r="B821">
        <f>VLOOKUP(A821, 'PALS Prod'!$H$3:$J$863, 2, FALSE)</f>
        <v/>
      </c>
      <c r="C821">
        <f>VLOOKUP(A821, 'PALS Prod'!$H$3:$J$863, 3, FALSE)</f>
        <v/>
      </c>
      <c r="D821">
        <f>VLOOKUP('Needs Work&gt;5DB Units Comparison'!A821, 'CARA Test'!$A$2:$C$1137, 2, FALSE)</f>
        <v/>
      </c>
      <c r="E821">
        <f>VLOOKUP('Needs Work&gt;5DB Units Comparison'!A821, 'CARA Test'!$A$2:$C$1137, 3, FALSE)</f>
        <v/>
      </c>
      <c r="F821">
        <f>VLOOKUP('Needs Work&gt;5DB Units Comparison'!$A821, 'CARA Prod2'!$A$2:$C$1138, 2, FALSE)</f>
        <v/>
      </c>
      <c r="G821">
        <f>VLOOKUP('Needs Work&gt;5DB Units Comparison'!$A821, 'CARA Prod2'!$A$2:$C$1138, 3, FALSE)</f>
        <v/>
      </c>
      <c r="H821">
        <f>VLOOKUP('Needs Work&gt;5DB Units Comparison'!A821, 'DataMart Test'!$A$2:$C$1137, 2, FALSE)</f>
        <v/>
      </c>
      <c r="I821">
        <f>VLOOKUP('Needs Work&gt;5DB Units Comparison'!A821, 'DataMart Test'!$A$2:$C$1137, 3, FALSE)</f>
        <v/>
      </c>
      <c r="J821">
        <f>VLOOKUP('Needs Work&gt;5DB Units Comparison'!A821, 'DataMart Prod'!$A$2:$C$1137, 2, FALSE)</f>
        <v/>
      </c>
      <c r="K821">
        <f>VLOOKUP('Needs Work&gt;5DB Units Comparison'!A821, 'DataMart Prod'!$A$2:$C$1137, 3, FALSE)</f>
        <v/>
      </c>
      <c r="L821">
        <f>IF(AND(B821=D821, B821=F821, B821=H821, B821=J821), TRUE, FALSE)</f>
        <v/>
      </c>
      <c r="M821">
        <f>IF(C821=0, AND(E821=1, G821=1, I821=1, K821=1), AND(E821=0, G821=0, I821=0, K821=0))</f>
        <v/>
      </c>
    </row>
    <row r="822">
      <c r="A822" s="3">
        <f>'PALS Prod'!H823</f>
        <v/>
      </c>
      <c r="B822">
        <f>VLOOKUP(A822, 'PALS Prod'!$H$3:$J$863, 2, FALSE)</f>
        <v/>
      </c>
      <c r="C822">
        <f>VLOOKUP(A822, 'PALS Prod'!$H$3:$J$863, 3, FALSE)</f>
        <v/>
      </c>
      <c r="D822">
        <f>VLOOKUP('Needs Work&gt;5DB Units Comparison'!A822, 'CARA Test'!$A$2:$C$1137, 2, FALSE)</f>
        <v/>
      </c>
      <c r="E822">
        <f>VLOOKUP('Needs Work&gt;5DB Units Comparison'!A822, 'CARA Test'!$A$2:$C$1137, 3, FALSE)</f>
        <v/>
      </c>
      <c r="F822">
        <f>VLOOKUP('Needs Work&gt;5DB Units Comparison'!$A822, 'CARA Prod2'!$A$2:$C$1138, 2, FALSE)</f>
        <v/>
      </c>
      <c r="G822">
        <f>VLOOKUP('Needs Work&gt;5DB Units Comparison'!$A822, 'CARA Prod2'!$A$2:$C$1138, 3, FALSE)</f>
        <v/>
      </c>
      <c r="H822">
        <f>VLOOKUP('Needs Work&gt;5DB Units Comparison'!A822, 'DataMart Test'!$A$2:$C$1137, 2, FALSE)</f>
        <v/>
      </c>
      <c r="I822">
        <f>VLOOKUP('Needs Work&gt;5DB Units Comparison'!A822, 'DataMart Test'!$A$2:$C$1137, 3, FALSE)</f>
        <v/>
      </c>
      <c r="J822">
        <f>VLOOKUP('Needs Work&gt;5DB Units Comparison'!A822, 'DataMart Prod'!$A$2:$C$1137, 2, FALSE)</f>
        <v/>
      </c>
      <c r="K822">
        <f>VLOOKUP('Needs Work&gt;5DB Units Comparison'!A822, 'DataMart Prod'!$A$2:$C$1137, 3, FALSE)</f>
        <v/>
      </c>
      <c r="L822">
        <f>IF(AND(B822=D822, B822=F822, B822=H822, B822=J822), TRUE, FALSE)</f>
        <v/>
      </c>
      <c r="M822">
        <f>IF(C822=0, AND(E822=1, G822=1, I822=1, K822=1), AND(E822=0, G822=0, I822=0, K822=0))</f>
        <v/>
      </c>
    </row>
    <row r="823">
      <c r="A823" s="3">
        <f>'PALS Prod'!H824</f>
        <v/>
      </c>
      <c r="B823">
        <f>VLOOKUP(A823, 'PALS Prod'!$H$3:$J$863, 2, FALSE)</f>
        <v/>
      </c>
      <c r="C823">
        <f>VLOOKUP(A823, 'PALS Prod'!$H$3:$J$863, 3, FALSE)</f>
        <v/>
      </c>
      <c r="D823">
        <f>VLOOKUP('Needs Work&gt;5DB Units Comparison'!A823, 'CARA Test'!$A$2:$C$1137, 2, FALSE)</f>
        <v/>
      </c>
      <c r="E823">
        <f>VLOOKUP('Needs Work&gt;5DB Units Comparison'!A823, 'CARA Test'!$A$2:$C$1137, 3, FALSE)</f>
        <v/>
      </c>
      <c r="F823">
        <f>VLOOKUP('Needs Work&gt;5DB Units Comparison'!$A823, 'CARA Prod2'!$A$2:$C$1138, 2, FALSE)</f>
        <v/>
      </c>
      <c r="G823">
        <f>VLOOKUP('Needs Work&gt;5DB Units Comparison'!$A823, 'CARA Prod2'!$A$2:$C$1138, 3, FALSE)</f>
        <v/>
      </c>
      <c r="H823">
        <f>VLOOKUP('Needs Work&gt;5DB Units Comparison'!A823, 'DataMart Test'!$A$2:$C$1137, 2, FALSE)</f>
        <v/>
      </c>
      <c r="I823">
        <f>VLOOKUP('Needs Work&gt;5DB Units Comparison'!A823, 'DataMart Test'!$A$2:$C$1137, 3, FALSE)</f>
        <v/>
      </c>
      <c r="J823">
        <f>VLOOKUP('Needs Work&gt;5DB Units Comparison'!A823, 'DataMart Prod'!$A$2:$C$1137, 2, FALSE)</f>
        <v/>
      </c>
      <c r="K823">
        <f>VLOOKUP('Needs Work&gt;5DB Units Comparison'!A823, 'DataMart Prod'!$A$2:$C$1137, 3, FALSE)</f>
        <v/>
      </c>
      <c r="L823">
        <f>IF(AND(B823=D823, B823=F823, B823=H823, B823=J823), TRUE, FALSE)</f>
        <v/>
      </c>
      <c r="M823">
        <f>IF(C823=0, AND(E823=1, G823=1, I823=1, K823=1), AND(E823=0, G823=0, I823=0, K823=0))</f>
        <v/>
      </c>
    </row>
    <row r="824">
      <c r="A824" s="3">
        <f>'PALS Prod'!H825</f>
        <v/>
      </c>
      <c r="B824">
        <f>VLOOKUP(A824, 'PALS Prod'!$H$3:$J$863, 2, FALSE)</f>
        <v/>
      </c>
      <c r="C824">
        <f>VLOOKUP(A824, 'PALS Prod'!$H$3:$J$863, 3, FALSE)</f>
        <v/>
      </c>
      <c r="D824">
        <f>VLOOKUP('Needs Work&gt;5DB Units Comparison'!A824, 'CARA Test'!$A$2:$C$1137, 2, FALSE)</f>
        <v/>
      </c>
      <c r="E824">
        <f>VLOOKUP('Needs Work&gt;5DB Units Comparison'!A824, 'CARA Test'!$A$2:$C$1137, 3, FALSE)</f>
        <v/>
      </c>
      <c r="F824">
        <f>VLOOKUP('Needs Work&gt;5DB Units Comparison'!$A824, 'CARA Prod2'!$A$2:$C$1138, 2, FALSE)</f>
        <v/>
      </c>
      <c r="G824">
        <f>VLOOKUP('Needs Work&gt;5DB Units Comparison'!$A824, 'CARA Prod2'!$A$2:$C$1138, 3, FALSE)</f>
        <v/>
      </c>
      <c r="H824">
        <f>VLOOKUP('Needs Work&gt;5DB Units Comparison'!A824, 'DataMart Test'!$A$2:$C$1137, 2, FALSE)</f>
        <v/>
      </c>
      <c r="I824">
        <f>VLOOKUP('Needs Work&gt;5DB Units Comparison'!A824, 'DataMart Test'!$A$2:$C$1137, 3, FALSE)</f>
        <v/>
      </c>
      <c r="J824">
        <f>VLOOKUP('Needs Work&gt;5DB Units Comparison'!A824, 'DataMart Prod'!$A$2:$C$1137, 2, FALSE)</f>
        <v/>
      </c>
      <c r="K824">
        <f>VLOOKUP('Needs Work&gt;5DB Units Comparison'!A824, 'DataMart Prod'!$A$2:$C$1137, 3, FALSE)</f>
        <v/>
      </c>
      <c r="L824">
        <f>IF(AND(B824=D824, B824=F824, B824=H824, B824=J824), TRUE, FALSE)</f>
        <v/>
      </c>
      <c r="M824">
        <f>IF(C824=0, AND(E824=1, G824=1, I824=1, K824=1), AND(E824=0, G824=0, I824=0, K824=0))</f>
        <v/>
      </c>
    </row>
    <row r="825">
      <c r="A825" s="3">
        <f>'PALS Prod'!H826</f>
        <v/>
      </c>
      <c r="B825">
        <f>VLOOKUP(A825, 'PALS Prod'!$H$3:$J$863, 2, FALSE)</f>
        <v/>
      </c>
      <c r="C825">
        <f>VLOOKUP(A825, 'PALS Prod'!$H$3:$J$863, 3, FALSE)</f>
        <v/>
      </c>
      <c r="D825">
        <f>VLOOKUP('Needs Work&gt;5DB Units Comparison'!A825, 'CARA Test'!$A$2:$C$1137, 2, FALSE)</f>
        <v/>
      </c>
      <c r="E825">
        <f>VLOOKUP('Needs Work&gt;5DB Units Comparison'!A825, 'CARA Test'!$A$2:$C$1137, 3, FALSE)</f>
        <v/>
      </c>
      <c r="F825">
        <f>VLOOKUP('Needs Work&gt;5DB Units Comparison'!$A825, 'CARA Prod2'!$A$2:$C$1138, 2, FALSE)</f>
        <v/>
      </c>
      <c r="G825">
        <f>VLOOKUP('Needs Work&gt;5DB Units Comparison'!$A825, 'CARA Prod2'!$A$2:$C$1138, 3, FALSE)</f>
        <v/>
      </c>
      <c r="H825">
        <f>VLOOKUP('Needs Work&gt;5DB Units Comparison'!A825, 'DataMart Test'!$A$2:$C$1137, 2, FALSE)</f>
        <v/>
      </c>
      <c r="I825">
        <f>VLOOKUP('Needs Work&gt;5DB Units Comparison'!A825, 'DataMart Test'!$A$2:$C$1137, 3, FALSE)</f>
        <v/>
      </c>
      <c r="J825">
        <f>VLOOKUP('Needs Work&gt;5DB Units Comparison'!A825, 'DataMart Prod'!$A$2:$C$1137, 2, FALSE)</f>
        <v/>
      </c>
      <c r="K825">
        <f>VLOOKUP('Needs Work&gt;5DB Units Comparison'!A825, 'DataMart Prod'!$A$2:$C$1137, 3, FALSE)</f>
        <v/>
      </c>
      <c r="L825">
        <f>IF(AND(B825=D825, B825=F825, B825=H825, B825=J825), TRUE, FALSE)</f>
        <v/>
      </c>
      <c r="M825">
        <f>IF(C825=0, AND(E825=1, G825=1, I825=1, K825=1), AND(E825=0, G825=0, I825=0, K825=0))</f>
        <v/>
      </c>
    </row>
    <row r="826">
      <c r="A826" s="3">
        <f>'PALS Prod'!H827</f>
        <v/>
      </c>
      <c r="B826">
        <f>VLOOKUP(A826, 'PALS Prod'!$H$3:$J$863, 2, FALSE)</f>
        <v/>
      </c>
      <c r="C826">
        <f>VLOOKUP(A826, 'PALS Prod'!$H$3:$J$863, 3, FALSE)</f>
        <v/>
      </c>
      <c r="D826">
        <f>VLOOKUP('Needs Work&gt;5DB Units Comparison'!A826, 'CARA Test'!$A$2:$C$1137, 2, FALSE)</f>
        <v/>
      </c>
      <c r="E826">
        <f>VLOOKUP('Needs Work&gt;5DB Units Comparison'!A826, 'CARA Test'!$A$2:$C$1137, 3, FALSE)</f>
        <v/>
      </c>
      <c r="F826">
        <f>VLOOKUP('Needs Work&gt;5DB Units Comparison'!$A826, 'CARA Prod2'!$A$2:$C$1138, 2, FALSE)</f>
        <v/>
      </c>
      <c r="G826">
        <f>VLOOKUP('Needs Work&gt;5DB Units Comparison'!$A826, 'CARA Prod2'!$A$2:$C$1138, 3, FALSE)</f>
        <v/>
      </c>
      <c r="H826">
        <f>VLOOKUP('Needs Work&gt;5DB Units Comparison'!A826, 'DataMart Test'!$A$2:$C$1137, 2, FALSE)</f>
        <v/>
      </c>
      <c r="I826">
        <f>VLOOKUP('Needs Work&gt;5DB Units Comparison'!A826, 'DataMart Test'!$A$2:$C$1137, 3, FALSE)</f>
        <v/>
      </c>
      <c r="J826">
        <f>VLOOKUP('Needs Work&gt;5DB Units Comparison'!A826, 'DataMart Prod'!$A$2:$C$1137, 2, FALSE)</f>
        <v/>
      </c>
      <c r="K826">
        <f>VLOOKUP('Needs Work&gt;5DB Units Comparison'!A826, 'DataMart Prod'!$A$2:$C$1137, 3, FALSE)</f>
        <v/>
      </c>
      <c r="L826">
        <f>IF(AND(B826=D826, B826=F826, B826=H826, B826=J826), TRUE, FALSE)</f>
        <v/>
      </c>
      <c r="M826">
        <f>IF(C826=0, AND(E826=1, G826=1, I826=1, K826=1), AND(E826=0, G826=0, I826=0, K826=0))</f>
        <v/>
      </c>
    </row>
    <row r="827">
      <c r="A827" s="3">
        <f>'PALS Prod'!H828</f>
        <v/>
      </c>
      <c r="B827">
        <f>VLOOKUP(A827, 'PALS Prod'!$H$3:$J$863, 2, FALSE)</f>
        <v/>
      </c>
      <c r="C827">
        <f>VLOOKUP(A827, 'PALS Prod'!$H$3:$J$863, 3, FALSE)</f>
        <v/>
      </c>
      <c r="D827">
        <f>VLOOKUP('Needs Work&gt;5DB Units Comparison'!A827, 'CARA Test'!$A$2:$C$1137, 2, FALSE)</f>
        <v/>
      </c>
      <c r="E827">
        <f>VLOOKUP('Needs Work&gt;5DB Units Comparison'!A827, 'CARA Test'!$A$2:$C$1137, 3, FALSE)</f>
        <v/>
      </c>
      <c r="F827">
        <f>VLOOKUP('Needs Work&gt;5DB Units Comparison'!$A827, 'CARA Prod2'!$A$2:$C$1138, 2, FALSE)</f>
        <v/>
      </c>
      <c r="G827">
        <f>VLOOKUP('Needs Work&gt;5DB Units Comparison'!$A827, 'CARA Prod2'!$A$2:$C$1138, 3, FALSE)</f>
        <v/>
      </c>
      <c r="H827">
        <f>VLOOKUP('Needs Work&gt;5DB Units Comparison'!A827, 'DataMart Test'!$A$2:$C$1137, 2, FALSE)</f>
        <v/>
      </c>
      <c r="I827">
        <f>VLOOKUP('Needs Work&gt;5DB Units Comparison'!A827, 'DataMart Test'!$A$2:$C$1137, 3, FALSE)</f>
        <v/>
      </c>
      <c r="J827">
        <f>VLOOKUP('Needs Work&gt;5DB Units Comparison'!A827, 'DataMart Prod'!$A$2:$C$1137, 2, FALSE)</f>
        <v/>
      </c>
      <c r="K827">
        <f>VLOOKUP('Needs Work&gt;5DB Units Comparison'!A827, 'DataMart Prod'!$A$2:$C$1137, 3, FALSE)</f>
        <v/>
      </c>
      <c r="L827">
        <f>IF(AND(B827=D827, B827=F827, B827=H827, B827=J827), TRUE, FALSE)</f>
        <v/>
      </c>
      <c r="M827">
        <f>IF(C827=0, AND(E827=1, G827=1, I827=1, K827=1), AND(E827=0, G827=0, I827=0, K827=0))</f>
        <v/>
      </c>
    </row>
    <row r="828">
      <c r="A828" s="3">
        <f>'PALS Prod'!H829</f>
        <v/>
      </c>
      <c r="B828">
        <f>VLOOKUP(A828, 'PALS Prod'!$H$3:$J$863, 2, FALSE)</f>
        <v/>
      </c>
      <c r="C828">
        <f>VLOOKUP(A828, 'PALS Prod'!$H$3:$J$863, 3, FALSE)</f>
        <v/>
      </c>
      <c r="D828">
        <f>VLOOKUP('Needs Work&gt;5DB Units Comparison'!A828, 'CARA Test'!$A$2:$C$1137, 2, FALSE)</f>
        <v/>
      </c>
      <c r="E828">
        <f>VLOOKUP('Needs Work&gt;5DB Units Comparison'!A828, 'CARA Test'!$A$2:$C$1137, 3, FALSE)</f>
        <v/>
      </c>
      <c r="F828">
        <f>VLOOKUP('Needs Work&gt;5DB Units Comparison'!$A828, 'CARA Prod2'!$A$2:$C$1138, 2, FALSE)</f>
        <v/>
      </c>
      <c r="G828">
        <f>VLOOKUP('Needs Work&gt;5DB Units Comparison'!$A828, 'CARA Prod2'!$A$2:$C$1138, 3, FALSE)</f>
        <v/>
      </c>
      <c r="H828">
        <f>VLOOKUP('Needs Work&gt;5DB Units Comparison'!A828, 'DataMart Test'!$A$2:$C$1137, 2, FALSE)</f>
        <v/>
      </c>
      <c r="I828">
        <f>VLOOKUP('Needs Work&gt;5DB Units Comparison'!A828, 'DataMart Test'!$A$2:$C$1137, 3, FALSE)</f>
        <v/>
      </c>
      <c r="J828">
        <f>VLOOKUP('Needs Work&gt;5DB Units Comparison'!A828, 'DataMart Prod'!$A$2:$C$1137, 2, FALSE)</f>
        <v/>
      </c>
      <c r="K828">
        <f>VLOOKUP('Needs Work&gt;5DB Units Comparison'!A828, 'DataMart Prod'!$A$2:$C$1137, 3, FALSE)</f>
        <v/>
      </c>
      <c r="L828">
        <f>IF(AND(B828=D828, B828=F828, B828=H828, B828=J828), TRUE, FALSE)</f>
        <v/>
      </c>
      <c r="M828">
        <f>IF(C828=0, AND(E828=1, G828=1, I828=1, K828=1), AND(E828=0, G828=0, I828=0, K828=0))</f>
        <v/>
      </c>
    </row>
    <row r="829">
      <c r="A829" s="3">
        <f>'PALS Prod'!H830</f>
        <v/>
      </c>
      <c r="B829">
        <f>VLOOKUP(A829, 'PALS Prod'!$H$3:$J$863, 2, FALSE)</f>
        <v/>
      </c>
      <c r="C829">
        <f>VLOOKUP(A829, 'PALS Prod'!$H$3:$J$863, 3, FALSE)</f>
        <v/>
      </c>
      <c r="D829">
        <f>VLOOKUP('Needs Work&gt;5DB Units Comparison'!A829, 'CARA Test'!$A$2:$C$1137, 2, FALSE)</f>
        <v/>
      </c>
      <c r="E829">
        <f>VLOOKUP('Needs Work&gt;5DB Units Comparison'!A829, 'CARA Test'!$A$2:$C$1137, 3, FALSE)</f>
        <v/>
      </c>
      <c r="F829">
        <f>VLOOKUP('Needs Work&gt;5DB Units Comparison'!$A829, 'CARA Prod2'!$A$2:$C$1138, 2, FALSE)</f>
        <v/>
      </c>
      <c r="G829">
        <f>VLOOKUP('Needs Work&gt;5DB Units Comparison'!$A829, 'CARA Prod2'!$A$2:$C$1138, 3, FALSE)</f>
        <v/>
      </c>
      <c r="H829">
        <f>VLOOKUP('Needs Work&gt;5DB Units Comparison'!A829, 'DataMart Test'!$A$2:$C$1137, 2, FALSE)</f>
        <v/>
      </c>
      <c r="I829">
        <f>VLOOKUP('Needs Work&gt;5DB Units Comparison'!A829, 'DataMart Test'!$A$2:$C$1137, 3, FALSE)</f>
        <v/>
      </c>
      <c r="J829">
        <f>VLOOKUP('Needs Work&gt;5DB Units Comparison'!A829, 'DataMart Prod'!$A$2:$C$1137, 2, FALSE)</f>
        <v/>
      </c>
      <c r="K829">
        <f>VLOOKUP('Needs Work&gt;5DB Units Comparison'!A829, 'DataMart Prod'!$A$2:$C$1137, 3, FALSE)</f>
        <v/>
      </c>
      <c r="L829">
        <f>IF(AND(B829=D829, B829=F829, B829=H829, B829=J829), TRUE, FALSE)</f>
        <v/>
      </c>
      <c r="M829">
        <f>IF(C829=0, AND(E829=1, G829=1, I829=1, K829=1), AND(E829=0, G829=0, I829=0, K829=0))</f>
        <v/>
      </c>
    </row>
    <row r="830">
      <c r="A830" s="3">
        <f>'PALS Prod'!H831</f>
        <v/>
      </c>
      <c r="B830">
        <f>VLOOKUP(A830, 'PALS Prod'!$H$3:$J$863, 2, FALSE)</f>
        <v/>
      </c>
      <c r="C830">
        <f>VLOOKUP(A830, 'PALS Prod'!$H$3:$J$863, 3, FALSE)</f>
        <v/>
      </c>
      <c r="D830">
        <f>VLOOKUP('Needs Work&gt;5DB Units Comparison'!A830, 'CARA Test'!$A$2:$C$1137, 2, FALSE)</f>
        <v/>
      </c>
      <c r="E830">
        <f>VLOOKUP('Needs Work&gt;5DB Units Comparison'!A830, 'CARA Test'!$A$2:$C$1137, 3, FALSE)</f>
        <v/>
      </c>
      <c r="F830">
        <f>VLOOKUP('Needs Work&gt;5DB Units Comparison'!$A830, 'CARA Prod2'!$A$2:$C$1138, 2, FALSE)</f>
        <v/>
      </c>
      <c r="G830">
        <f>VLOOKUP('Needs Work&gt;5DB Units Comparison'!$A830, 'CARA Prod2'!$A$2:$C$1138, 3, FALSE)</f>
        <v/>
      </c>
      <c r="H830">
        <f>VLOOKUP('Needs Work&gt;5DB Units Comparison'!A830, 'DataMart Test'!$A$2:$C$1137, 2, FALSE)</f>
        <v/>
      </c>
      <c r="I830">
        <f>VLOOKUP('Needs Work&gt;5DB Units Comparison'!A830, 'DataMart Test'!$A$2:$C$1137, 3, FALSE)</f>
        <v/>
      </c>
      <c r="J830">
        <f>VLOOKUP('Needs Work&gt;5DB Units Comparison'!A830, 'DataMart Prod'!$A$2:$C$1137, 2, FALSE)</f>
        <v/>
      </c>
      <c r="K830">
        <f>VLOOKUP('Needs Work&gt;5DB Units Comparison'!A830, 'DataMart Prod'!$A$2:$C$1137, 3, FALSE)</f>
        <v/>
      </c>
      <c r="L830">
        <f>IF(AND(B830=D830, B830=F830, B830=H830, B830=J830), TRUE, FALSE)</f>
        <v/>
      </c>
      <c r="M830">
        <f>IF(C830=0, AND(E830=1, G830=1, I830=1, K830=1), AND(E830=0, G830=0, I830=0, K830=0))</f>
        <v/>
      </c>
    </row>
    <row r="831">
      <c r="A831" s="3">
        <f>'PALS Prod'!H832</f>
        <v/>
      </c>
      <c r="B831">
        <f>VLOOKUP(A831, 'PALS Prod'!$H$3:$J$863, 2, FALSE)</f>
        <v/>
      </c>
      <c r="C831">
        <f>VLOOKUP(A831, 'PALS Prod'!$H$3:$J$863, 3, FALSE)</f>
        <v/>
      </c>
      <c r="D831">
        <f>VLOOKUP('Needs Work&gt;5DB Units Comparison'!A831, 'CARA Test'!$A$2:$C$1137, 2, FALSE)</f>
        <v/>
      </c>
      <c r="E831">
        <f>VLOOKUP('Needs Work&gt;5DB Units Comparison'!A831, 'CARA Test'!$A$2:$C$1137, 3, FALSE)</f>
        <v/>
      </c>
      <c r="F831">
        <f>VLOOKUP('Needs Work&gt;5DB Units Comparison'!$A831, 'CARA Prod2'!$A$2:$C$1138, 2, FALSE)</f>
        <v/>
      </c>
      <c r="G831">
        <f>VLOOKUP('Needs Work&gt;5DB Units Comparison'!$A831, 'CARA Prod2'!$A$2:$C$1138, 3, FALSE)</f>
        <v/>
      </c>
      <c r="H831">
        <f>VLOOKUP('Needs Work&gt;5DB Units Comparison'!A831, 'DataMart Test'!$A$2:$C$1137, 2, FALSE)</f>
        <v/>
      </c>
      <c r="I831">
        <f>VLOOKUP('Needs Work&gt;5DB Units Comparison'!A831, 'DataMart Test'!$A$2:$C$1137, 3, FALSE)</f>
        <v/>
      </c>
      <c r="J831">
        <f>VLOOKUP('Needs Work&gt;5DB Units Comparison'!A831, 'DataMart Prod'!$A$2:$C$1137, 2, FALSE)</f>
        <v/>
      </c>
      <c r="K831">
        <f>VLOOKUP('Needs Work&gt;5DB Units Comparison'!A831, 'DataMart Prod'!$A$2:$C$1137, 3, FALSE)</f>
        <v/>
      </c>
      <c r="L831">
        <f>IF(AND(B831=D831, B831=F831, B831=H831, B831=J831), TRUE, FALSE)</f>
        <v/>
      </c>
      <c r="M831">
        <f>IF(C831=0, AND(E831=1, G831=1, I831=1, K831=1), AND(E831=0, G831=0, I831=0, K831=0))</f>
        <v/>
      </c>
    </row>
    <row r="832">
      <c r="A832" s="3">
        <f>'PALS Prod'!H833</f>
        <v/>
      </c>
      <c r="B832">
        <f>VLOOKUP(A832, 'PALS Prod'!$H$3:$J$863, 2, FALSE)</f>
        <v/>
      </c>
      <c r="C832">
        <f>VLOOKUP(A832, 'PALS Prod'!$H$3:$J$863, 3, FALSE)</f>
        <v/>
      </c>
      <c r="D832">
        <f>VLOOKUP('Needs Work&gt;5DB Units Comparison'!A832, 'CARA Test'!$A$2:$C$1137, 2, FALSE)</f>
        <v/>
      </c>
      <c r="E832">
        <f>VLOOKUP('Needs Work&gt;5DB Units Comparison'!A832, 'CARA Test'!$A$2:$C$1137, 3, FALSE)</f>
        <v/>
      </c>
      <c r="F832">
        <f>VLOOKUP('Needs Work&gt;5DB Units Comparison'!$A832, 'CARA Prod2'!$A$2:$C$1138, 2, FALSE)</f>
        <v/>
      </c>
      <c r="G832">
        <f>VLOOKUP('Needs Work&gt;5DB Units Comparison'!$A832, 'CARA Prod2'!$A$2:$C$1138, 3, FALSE)</f>
        <v/>
      </c>
      <c r="H832">
        <f>VLOOKUP('Needs Work&gt;5DB Units Comparison'!A832, 'DataMart Test'!$A$2:$C$1137, 2, FALSE)</f>
        <v/>
      </c>
      <c r="I832">
        <f>VLOOKUP('Needs Work&gt;5DB Units Comparison'!A832, 'DataMart Test'!$A$2:$C$1137, 3, FALSE)</f>
        <v/>
      </c>
      <c r="J832">
        <f>VLOOKUP('Needs Work&gt;5DB Units Comparison'!A832, 'DataMart Prod'!$A$2:$C$1137, 2, FALSE)</f>
        <v/>
      </c>
      <c r="K832">
        <f>VLOOKUP('Needs Work&gt;5DB Units Comparison'!A832, 'DataMart Prod'!$A$2:$C$1137, 3, FALSE)</f>
        <v/>
      </c>
      <c r="L832">
        <f>IF(AND(B832=D832, B832=F832, B832=H832, B832=J832), TRUE, FALSE)</f>
        <v/>
      </c>
      <c r="M832">
        <f>IF(C832=0, AND(E832=1, G832=1, I832=1, K832=1), AND(E832=0, G832=0, I832=0, K832=0))</f>
        <v/>
      </c>
    </row>
    <row r="833">
      <c r="A833" s="3">
        <f>'PALS Prod'!H834</f>
        <v/>
      </c>
      <c r="B833">
        <f>VLOOKUP(A833, 'PALS Prod'!$H$3:$J$863, 2, FALSE)</f>
        <v/>
      </c>
      <c r="C833">
        <f>VLOOKUP(A833, 'PALS Prod'!$H$3:$J$863, 3, FALSE)</f>
        <v/>
      </c>
      <c r="D833">
        <f>VLOOKUP('Needs Work&gt;5DB Units Comparison'!A833, 'CARA Test'!$A$2:$C$1137, 2, FALSE)</f>
        <v/>
      </c>
      <c r="E833">
        <f>VLOOKUP('Needs Work&gt;5DB Units Comparison'!A833, 'CARA Test'!$A$2:$C$1137, 3, FALSE)</f>
        <v/>
      </c>
      <c r="F833">
        <f>VLOOKUP('Needs Work&gt;5DB Units Comparison'!$A833, 'CARA Prod2'!$A$2:$C$1138, 2, FALSE)</f>
        <v/>
      </c>
      <c r="G833">
        <f>VLOOKUP('Needs Work&gt;5DB Units Comparison'!$A833, 'CARA Prod2'!$A$2:$C$1138, 3, FALSE)</f>
        <v/>
      </c>
      <c r="H833">
        <f>VLOOKUP('Needs Work&gt;5DB Units Comparison'!A833, 'DataMart Test'!$A$2:$C$1137, 2, FALSE)</f>
        <v/>
      </c>
      <c r="I833">
        <f>VLOOKUP('Needs Work&gt;5DB Units Comparison'!A833, 'DataMart Test'!$A$2:$C$1137, 3, FALSE)</f>
        <v/>
      </c>
      <c r="J833">
        <f>VLOOKUP('Needs Work&gt;5DB Units Comparison'!A833, 'DataMart Prod'!$A$2:$C$1137, 2, FALSE)</f>
        <v/>
      </c>
      <c r="K833">
        <f>VLOOKUP('Needs Work&gt;5DB Units Comparison'!A833, 'DataMart Prod'!$A$2:$C$1137, 3, FALSE)</f>
        <v/>
      </c>
      <c r="L833">
        <f>IF(AND(B833=D833, B833=F833, B833=H833, B833=J833), TRUE, FALSE)</f>
        <v/>
      </c>
      <c r="M833">
        <f>IF(C833=0, AND(E833=1, G833=1, I833=1, K833=1), AND(E833=0, G833=0, I833=0, K833=0))</f>
        <v/>
      </c>
    </row>
    <row r="834">
      <c r="A834" s="3">
        <f>'PALS Prod'!H835</f>
        <v/>
      </c>
      <c r="B834">
        <f>VLOOKUP(A834, 'PALS Prod'!$H$3:$J$863, 2, FALSE)</f>
        <v/>
      </c>
      <c r="C834">
        <f>VLOOKUP(A834, 'PALS Prod'!$H$3:$J$863, 3, FALSE)</f>
        <v/>
      </c>
      <c r="D834">
        <f>VLOOKUP('Needs Work&gt;5DB Units Comparison'!A834, 'CARA Test'!$A$2:$C$1137, 2, FALSE)</f>
        <v/>
      </c>
      <c r="E834">
        <f>VLOOKUP('Needs Work&gt;5DB Units Comparison'!A834, 'CARA Test'!$A$2:$C$1137, 3, FALSE)</f>
        <v/>
      </c>
      <c r="F834">
        <f>VLOOKUP('Needs Work&gt;5DB Units Comparison'!$A834, 'CARA Prod2'!$A$2:$C$1138, 2, FALSE)</f>
        <v/>
      </c>
      <c r="G834">
        <f>VLOOKUP('Needs Work&gt;5DB Units Comparison'!$A834, 'CARA Prod2'!$A$2:$C$1138, 3, FALSE)</f>
        <v/>
      </c>
      <c r="H834">
        <f>VLOOKUP('Needs Work&gt;5DB Units Comparison'!A834, 'DataMart Test'!$A$2:$C$1137, 2, FALSE)</f>
        <v/>
      </c>
      <c r="I834">
        <f>VLOOKUP('Needs Work&gt;5DB Units Comparison'!A834, 'DataMart Test'!$A$2:$C$1137, 3, FALSE)</f>
        <v/>
      </c>
      <c r="J834">
        <f>VLOOKUP('Needs Work&gt;5DB Units Comparison'!A834, 'DataMart Prod'!$A$2:$C$1137, 2, FALSE)</f>
        <v/>
      </c>
      <c r="K834">
        <f>VLOOKUP('Needs Work&gt;5DB Units Comparison'!A834, 'DataMart Prod'!$A$2:$C$1137, 3, FALSE)</f>
        <v/>
      </c>
      <c r="L834">
        <f>IF(AND(B834=D834, B834=F834, B834=H834, B834=J834), TRUE, FALSE)</f>
        <v/>
      </c>
      <c r="M834">
        <f>IF(C834=0, AND(E834=1, G834=1, I834=1, K834=1), AND(E834=0, G834=0, I834=0, K834=0))</f>
        <v/>
      </c>
    </row>
    <row r="835">
      <c r="A835" s="3">
        <f>'PALS Prod'!H836</f>
        <v/>
      </c>
      <c r="B835">
        <f>VLOOKUP(A835, 'PALS Prod'!$H$3:$J$863, 2, FALSE)</f>
        <v/>
      </c>
      <c r="C835">
        <f>VLOOKUP(A835, 'PALS Prod'!$H$3:$J$863, 3, FALSE)</f>
        <v/>
      </c>
      <c r="D835">
        <f>VLOOKUP('Needs Work&gt;5DB Units Comparison'!A835, 'CARA Test'!$A$2:$C$1137, 2, FALSE)</f>
        <v/>
      </c>
      <c r="E835">
        <f>VLOOKUP('Needs Work&gt;5DB Units Comparison'!A835, 'CARA Test'!$A$2:$C$1137, 3, FALSE)</f>
        <v/>
      </c>
      <c r="F835">
        <f>VLOOKUP('Needs Work&gt;5DB Units Comparison'!$A835, 'CARA Prod2'!$A$2:$C$1138, 2, FALSE)</f>
        <v/>
      </c>
      <c r="G835">
        <f>VLOOKUP('Needs Work&gt;5DB Units Comparison'!$A835, 'CARA Prod2'!$A$2:$C$1138, 3, FALSE)</f>
        <v/>
      </c>
      <c r="H835">
        <f>VLOOKUP('Needs Work&gt;5DB Units Comparison'!A835, 'DataMart Test'!$A$2:$C$1137, 2, FALSE)</f>
        <v/>
      </c>
      <c r="I835">
        <f>VLOOKUP('Needs Work&gt;5DB Units Comparison'!A835, 'DataMart Test'!$A$2:$C$1137, 3, FALSE)</f>
        <v/>
      </c>
      <c r="J835">
        <f>VLOOKUP('Needs Work&gt;5DB Units Comparison'!A835, 'DataMart Prod'!$A$2:$C$1137, 2, FALSE)</f>
        <v/>
      </c>
      <c r="K835">
        <f>VLOOKUP('Needs Work&gt;5DB Units Comparison'!A835, 'DataMart Prod'!$A$2:$C$1137, 3, FALSE)</f>
        <v/>
      </c>
      <c r="L835">
        <f>IF(AND(B835=D835, B835=F835, B835=H835, B835=J835), TRUE, FALSE)</f>
        <v/>
      </c>
      <c r="M835">
        <f>IF(C835=0, AND(E835=1, G835=1, I835=1, K835=1), AND(E835=0, G835=0, I835=0, K835=0))</f>
        <v/>
      </c>
    </row>
    <row r="836">
      <c r="A836" s="3">
        <f>'PALS Prod'!H837</f>
        <v/>
      </c>
      <c r="B836">
        <f>VLOOKUP(A836, 'PALS Prod'!$H$3:$J$863, 2, FALSE)</f>
        <v/>
      </c>
      <c r="C836">
        <f>VLOOKUP(A836, 'PALS Prod'!$H$3:$J$863, 3, FALSE)</f>
        <v/>
      </c>
      <c r="D836">
        <f>VLOOKUP('Needs Work&gt;5DB Units Comparison'!A836, 'CARA Test'!$A$2:$C$1137, 2, FALSE)</f>
        <v/>
      </c>
      <c r="E836">
        <f>VLOOKUP('Needs Work&gt;5DB Units Comparison'!A836, 'CARA Test'!$A$2:$C$1137, 3, FALSE)</f>
        <v/>
      </c>
      <c r="F836">
        <f>VLOOKUP('Needs Work&gt;5DB Units Comparison'!$A836, 'CARA Prod2'!$A$2:$C$1138, 2, FALSE)</f>
        <v/>
      </c>
      <c r="G836">
        <f>VLOOKUP('Needs Work&gt;5DB Units Comparison'!$A836, 'CARA Prod2'!$A$2:$C$1138, 3, FALSE)</f>
        <v/>
      </c>
      <c r="H836">
        <f>VLOOKUP('Needs Work&gt;5DB Units Comparison'!A836, 'DataMart Test'!$A$2:$C$1137, 2, FALSE)</f>
        <v/>
      </c>
      <c r="I836">
        <f>VLOOKUP('Needs Work&gt;5DB Units Comparison'!A836, 'DataMart Test'!$A$2:$C$1137, 3, FALSE)</f>
        <v/>
      </c>
      <c r="J836">
        <f>VLOOKUP('Needs Work&gt;5DB Units Comparison'!A836, 'DataMart Prod'!$A$2:$C$1137, 2, FALSE)</f>
        <v/>
      </c>
      <c r="K836">
        <f>VLOOKUP('Needs Work&gt;5DB Units Comparison'!A836, 'DataMart Prod'!$A$2:$C$1137, 3, FALSE)</f>
        <v/>
      </c>
      <c r="L836">
        <f>IF(AND(B836=D836, B836=F836, B836=H836, B836=J836), TRUE, FALSE)</f>
        <v/>
      </c>
      <c r="M836">
        <f>IF(C836=0, AND(E836=1, G836=1, I836=1, K836=1), AND(E836=0, G836=0, I836=0, K836=0))</f>
        <v/>
      </c>
    </row>
    <row r="837">
      <c r="A837" s="3">
        <f>'PALS Prod'!H838</f>
        <v/>
      </c>
      <c r="B837">
        <f>VLOOKUP(A837, 'PALS Prod'!$H$3:$J$863, 2, FALSE)</f>
        <v/>
      </c>
      <c r="C837">
        <f>VLOOKUP(A837, 'PALS Prod'!$H$3:$J$863, 3, FALSE)</f>
        <v/>
      </c>
      <c r="D837">
        <f>VLOOKUP('Needs Work&gt;5DB Units Comparison'!A837, 'CARA Test'!$A$2:$C$1137, 2, FALSE)</f>
        <v/>
      </c>
      <c r="E837">
        <f>VLOOKUP('Needs Work&gt;5DB Units Comparison'!A837, 'CARA Test'!$A$2:$C$1137, 3, FALSE)</f>
        <v/>
      </c>
      <c r="F837">
        <f>VLOOKUP('Needs Work&gt;5DB Units Comparison'!$A837, 'CARA Prod2'!$A$2:$C$1138, 2, FALSE)</f>
        <v/>
      </c>
      <c r="G837">
        <f>VLOOKUP('Needs Work&gt;5DB Units Comparison'!$A837, 'CARA Prod2'!$A$2:$C$1138, 3, FALSE)</f>
        <v/>
      </c>
      <c r="H837">
        <f>VLOOKUP('Needs Work&gt;5DB Units Comparison'!A837, 'DataMart Test'!$A$2:$C$1137, 2, FALSE)</f>
        <v/>
      </c>
      <c r="I837">
        <f>VLOOKUP('Needs Work&gt;5DB Units Comparison'!A837, 'DataMart Test'!$A$2:$C$1137, 3, FALSE)</f>
        <v/>
      </c>
      <c r="J837">
        <f>VLOOKUP('Needs Work&gt;5DB Units Comparison'!A837, 'DataMart Prod'!$A$2:$C$1137, 2, FALSE)</f>
        <v/>
      </c>
      <c r="K837">
        <f>VLOOKUP('Needs Work&gt;5DB Units Comparison'!A837, 'DataMart Prod'!$A$2:$C$1137, 3, FALSE)</f>
        <v/>
      </c>
      <c r="L837">
        <f>IF(AND(B837=D837, B837=F837, B837=H837, B837=J837), TRUE, FALSE)</f>
        <v/>
      </c>
      <c r="M837">
        <f>IF(C837=0, AND(E837=1, G837=1, I837=1, K837=1), AND(E837=0, G837=0, I837=0, K837=0))</f>
        <v/>
      </c>
    </row>
    <row r="838">
      <c r="A838" s="3">
        <f>'PALS Prod'!H839</f>
        <v/>
      </c>
      <c r="B838">
        <f>VLOOKUP(A838, 'PALS Prod'!$H$3:$J$863, 2, FALSE)</f>
        <v/>
      </c>
      <c r="C838">
        <f>VLOOKUP(A838, 'PALS Prod'!$H$3:$J$863, 3, FALSE)</f>
        <v/>
      </c>
      <c r="D838">
        <f>VLOOKUP('Needs Work&gt;5DB Units Comparison'!A838, 'CARA Test'!$A$2:$C$1137, 2, FALSE)</f>
        <v/>
      </c>
      <c r="E838">
        <f>VLOOKUP('Needs Work&gt;5DB Units Comparison'!A838, 'CARA Test'!$A$2:$C$1137, 3, FALSE)</f>
        <v/>
      </c>
      <c r="F838">
        <f>VLOOKUP('Needs Work&gt;5DB Units Comparison'!$A838, 'CARA Prod2'!$A$2:$C$1138, 2, FALSE)</f>
        <v/>
      </c>
      <c r="G838">
        <f>VLOOKUP('Needs Work&gt;5DB Units Comparison'!$A838, 'CARA Prod2'!$A$2:$C$1138, 3, FALSE)</f>
        <v/>
      </c>
      <c r="H838">
        <f>VLOOKUP('Needs Work&gt;5DB Units Comparison'!A838, 'DataMart Test'!$A$2:$C$1137, 2, FALSE)</f>
        <v/>
      </c>
      <c r="I838">
        <f>VLOOKUP('Needs Work&gt;5DB Units Comparison'!A838, 'DataMart Test'!$A$2:$C$1137, 3, FALSE)</f>
        <v/>
      </c>
      <c r="J838">
        <f>VLOOKUP('Needs Work&gt;5DB Units Comparison'!A838, 'DataMart Prod'!$A$2:$C$1137, 2, FALSE)</f>
        <v/>
      </c>
      <c r="K838">
        <f>VLOOKUP('Needs Work&gt;5DB Units Comparison'!A838, 'DataMart Prod'!$A$2:$C$1137, 3, FALSE)</f>
        <v/>
      </c>
      <c r="L838">
        <f>IF(AND(B838=D838, B838=F838, B838=H838, B838=J838), TRUE, FALSE)</f>
        <v/>
      </c>
      <c r="M838">
        <f>IF(C838=0, AND(E838=1, G838=1, I838=1, K838=1), AND(E838=0, G838=0, I838=0, K838=0))</f>
        <v/>
      </c>
    </row>
    <row r="839">
      <c r="A839" s="3">
        <f>'PALS Prod'!H840</f>
        <v/>
      </c>
      <c r="B839">
        <f>VLOOKUP(A839, 'PALS Prod'!$H$3:$J$863, 2, FALSE)</f>
        <v/>
      </c>
      <c r="C839">
        <f>VLOOKUP(A839, 'PALS Prod'!$H$3:$J$863, 3, FALSE)</f>
        <v/>
      </c>
      <c r="D839">
        <f>VLOOKUP('Needs Work&gt;5DB Units Comparison'!A839, 'CARA Test'!$A$2:$C$1137, 2, FALSE)</f>
        <v/>
      </c>
      <c r="E839">
        <f>VLOOKUP('Needs Work&gt;5DB Units Comparison'!A839, 'CARA Test'!$A$2:$C$1137, 3, FALSE)</f>
        <v/>
      </c>
      <c r="F839">
        <f>VLOOKUP('Needs Work&gt;5DB Units Comparison'!$A839, 'CARA Prod2'!$A$2:$C$1138, 2, FALSE)</f>
        <v/>
      </c>
      <c r="G839">
        <f>VLOOKUP('Needs Work&gt;5DB Units Comparison'!$A839, 'CARA Prod2'!$A$2:$C$1138, 3, FALSE)</f>
        <v/>
      </c>
      <c r="H839">
        <f>VLOOKUP('Needs Work&gt;5DB Units Comparison'!A839, 'DataMart Test'!$A$2:$C$1137, 2, FALSE)</f>
        <v/>
      </c>
      <c r="I839">
        <f>VLOOKUP('Needs Work&gt;5DB Units Comparison'!A839, 'DataMart Test'!$A$2:$C$1137, 3, FALSE)</f>
        <v/>
      </c>
      <c r="J839">
        <f>VLOOKUP('Needs Work&gt;5DB Units Comparison'!A839, 'DataMart Prod'!$A$2:$C$1137, 2, FALSE)</f>
        <v/>
      </c>
      <c r="K839">
        <f>VLOOKUP('Needs Work&gt;5DB Units Comparison'!A839, 'DataMart Prod'!$A$2:$C$1137, 3, FALSE)</f>
        <v/>
      </c>
      <c r="L839">
        <f>IF(AND(B839=D839, B839=F839, B839=H839, B839=J839), TRUE, FALSE)</f>
        <v/>
      </c>
      <c r="M839">
        <f>IF(C839=0, AND(E839=1, G839=1, I839=1, K839=1), AND(E839=0, G839=0, I839=0, K839=0))</f>
        <v/>
      </c>
    </row>
    <row r="840">
      <c r="A840" s="3">
        <f>'PALS Prod'!H841</f>
        <v/>
      </c>
      <c r="B840">
        <f>VLOOKUP(A840, 'PALS Prod'!$H$3:$J$863, 2, FALSE)</f>
        <v/>
      </c>
      <c r="C840">
        <f>VLOOKUP(A840, 'PALS Prod'!$H$3:$J$863, 3, FALSE)</f>
        <v/>
      </c>
      <c r="D840">
        <f>VLOOKUP('Needs Work&gt;5DB Units Comparison'!A840, 'CARA Test'!$A$2:$C$1137, 2, FALSE)</f>
        <v/>
      </c>
      <c r="E840">
        <f>VLOOKUP('Needs Work&gt;5DB Units Comparison'!A840, 'CARA Test'!$A$2:$C$1137, 3, FALSE)</f>
        <v/>
      </c>
      <c r="F840">
        <f>VLOOKUP('Needs Work&gt;5DB Units Comparison'!$A840, 'CARA Prod2'!$A$2:$C$1138, 2, FALSE)</f>
        <v/>
      </c>
      <c r="G840">
        <f>VLOOKUP('Needs Work&gt;5DB Units Comparison'!$A840, 'CARA Prod2'!$A$2:$C$1138, 3, FALSE)</f>
        <v/>
      </c>
      <c r="H840">
        <f>VLOOKUP('Needs Work&gt;5DB Units Comparison'!A840, 'DataMart Test'!$A$2:$C$1137, 2, FALSE)</f>
        <v/>
      </c>
      <c r="I840">
        <f>VLOOKUP('Needs Work&gt;5DB Units Comparison'!A840, 'DataMart Test'!$A$2:$C$1137, 3, FALSE)</f>
        <v/>
      </c>
      <c r="J840">
        <f>VLOOKUP('Needs Work&gt;5DB Units Comparison'!A840, 'DataMart Prod'!$A$2:$C$1137, 2, FALSE)</f>
        <v/>
      </c>
      <c r="K840">
        <f>VLOOKUP('Needs Work&gt;5DB Units Comparison'!A840, 'DataMart Prod'!$A$2:$C$1137, 3, FALSE)</f>
        <v/>
      </c>
      <c r="L840">
        <f>IF(AND(B840=D840, B840=F840, B840=H840, B840=J840), TRUE, FALSE)</f>
        <v/>
      </c>
      <c r="M840">
        <f>IF(C840=0, AND(E840=1, G840=1, I840=1, K840=1), AND(E840=0, G840=0, I840=0, K840=0))</f>
        <v/>
      </c>
    </row>
    <row r="841">
      <c r="A841" s="3">
        <f>'PALS Prod'!H842</f>
        <v/>
      </c>
      <c r="B841">
        <f>VLOOKUP(A841, 'PALS Prod'!$H$3:$J$863, 2, FALSE)</f>
        <v/>
      </c>
      <c r="C841">
        <f>VLOOKUP(A841, 'PALS Prod'!$H$3:$J$863, 3, FALSE)</f>
        <v/>
      </c>
      <c r="D841">
        <f>VLOOKUP('Needs Work&gt;5DB Units Comparison'!A841, 'CARA Test'!$A$2:$C$1137, 2, FALSE)</f>
        <v/>
      </c>
      <c r="E841">
        <f>VLOOKUP('Needs Work&gt;5DB Units Comparison'!A841, 'CARA Test'!$A$2:$C$1137, 3, FALSE)</f>
        <v/>
      </c>
      <c r="F841">
        <f>VLOOKUP('Needs Work&gt;5DB Units Comparison'!$A841, 'CARA Prod2'!$A$2:$C$1138, 2, FALSE)</f>
        <v/>
      </c>
      <c r="G841">
        <f>VLOOKUP('Needs Work&gt;5DB Units Comparison'!$A841, 'CARA Prod2'!$A$2:$C$1138, 3, FALSE)</f>
        <v/>
      </c>
      <c r="H841">
        <f>VLOOKUP('Needs Work&gt;5DB Units Comparison'!A841, 'DataMart Test'!$A$2:$C$1137, 2, FALSE)</f>
        <v/>
      </c>
      <c r="I841">
        <f>VLOOKUP('Needs Work&gt;5DB Units Comparison'!A841, 'DataMart Test'!$A$2:$C$1137, 3, FALSE)</f>
        <v/>
      </c>
      <c r="J841">
        <f>VLOOKUP('Needs Work&gt;5DB Units Comparison'!A841, 'DataMart Prod'!$A$2:$C$1137, 2, FALSE)</f>
        <v/>
      </c>
      <c r="K841">
        <f>VLOOKUP('Needs Work&gt;5DB Units Comparison'!A841, 'DataMart Prod'!$A$2:$C$1137, 3, FALSE)</f>
        <v/>
      </c>
      <c r="L841">
        <f>IF(AND(B841=D841, B841=F841, B841=H841, B841=J841), TRUE, FALSE)</f>
        <v/>
      </c>
      <c r="M841">
        <f>IF(C841=0, AND(E841=1, G841=1, I841=1, K841=1), AND(E841=0, G841=0, I841=0, K841=0))</f>
        <v/>
      </c>
    </row>
    <row r="842">
      <c r="A842" s="3">
        <f>'PALS Prod'!H843</f>
        <v/>
      </c>
      <c r="B842">
        <f>VLOOKUP(A842, 'PALS Prod'!$H$3:$J$863, 2, FALSE)</f>
        <v/>
      </c>
      <c r="C842">
        <f>VLOOKUP(A842, 'PALS Prod'!$H$3:$J$863, 3, FALSE)</f>
        <v/>
      </c>
      <c r="D842">
        <f>VLOOKUP('Needs Work&gt;5DB Units Comparison'!A842, 'CARA Test'!$A$2:$C$1137, 2, FALSE)</f>
        <v/>
      </c>
      <c r="E842">
        <f>VLOOKUP('Needs Work&gt;5DB Units Comparison'!A842, 'CARA Test'!$A$2:$C$1137, 3, FALSE)</f>
        <v/>
      </c>
      <c r="F842">
        <f>VLOOKUP('Needs Work&gt;5DB Units Comparison'!$A842, 'CARA Prod2'!$A$2:$C$1138, 2, FALSE)</f>
        <v/>
      </c>
      <c r="G842">
        <f>VLOOKUP('Needs Work&gt;5DB Units Comparison'!$A842, 'CARA Prod2'!$A$2:$C$1138, 3, FALSE)</f>
        <v/>
      </c>
      <c r="H842">
        <f>VLOOKUP('Needs Work&gt;5DB Units Comparison'!A842, 'DataMart Test'!$A$2:$C$1137, 2, FALSE)</f>
        <v/>
      </c>
      <c r="I842">
        <f>VLOOKUP('Needs Work&gt;5DB Units Comparison'!A842, 'DataMart Test'!$A$2:$C$1137, 3, FALSE)</f>
        <v/>
      </c>
      <c r="J842">
        <f>VLOOKUP('Needs Work&gt;5DB Units Comparison'!A842, 'DataMart Prod'!$A$2:$C$1137, 2, FALSE)</f>
        <v/>
      </c>
      <c r="K842">
        <f>VLOOKUP('Needs Work&gt;5DB Units Comparison'!A842, 'DataMart Prod'!$A$2:$C$1137, 3, FALSE)</f>
        <v/>
      </c>
      <c r="L842">
        <f>IF(AND(B842=D842, B842=F842, B842=H842, B842=J842), TRUE, FALSE)</f>
        <v/>
      </c>
      <c r="M842">
        <f>IF(C842=0, AND(E842=1, G842=1, I842=1, K842=1), AND(E842=0, G842=0, I842=0, K842=0))</f>
        <v/>
      </c>
    </row>
    <row r="843">
      <c r="A843" s="3">
        <f>'PALS Prod'!H844</f>
        <v/>
      </c>
      <c r="B843">
        <f>VLOOKUP(A843, 'PALS Prod'!$H$3:$J$863, 2, FALSE)</f>
        <v/>
      </c>
      <c r="C843">
        <f>VLOOKUP(A843, 'PALS Prod'!$H$3:$J$863, 3, FALSE)</f>
        <v/>
      </c>
      <c r="D843">
        <f>VLOOKUP('Needs Work&gt;5DB Units Comparison'!A843, 'CARA Test'!$A$2:$C$1137, 2, FALSE)</f>
        <v/>
      </c>
      <c r="E843">
        <f>VLOOKUP('Needs Work&gt;5DB Units Comparison'!A843, 'CARA Test'!$A$2:$C$1137, 3, FALSE)</f>
        <v/>
      </c>
      <c r="F843">
        <f>VLOOKUP('Needs Work&gt;5DB Units Comparison'!$A843, 'CARA Prod2'!$A$2:$C$1138, 2, FALSE)</f>
        <v/>
      </c>
      <c r="G843">
        <f>VLOOKUP('Needs Work&gt;5DB Units Comparison'!$A843, 'CARA Prod2'!$A$2:$C$1138, 3, FALSE)</f>
        <v/>
      </c>
      <c r="H843">
        <f>VLOOKUP('Needs Work&gt;5DB Units Comparison'!A843, 'DataMart Test'!$A$2:$C$1137, 2, FALSE)</f>
        <v/>
      </c>
      <c r="I843">
        <f>VLOOKUP('Needs Work&gt;5DB Units Comparison'!A843, 'DataMart Test'!$A$2:$C$1137, 3, FALSE)</f>
        <v/>
      </c>
      <c r="J843">
        <f>VLOOKUP('Needs Work&gt;5DB Units Comparison'!A843, 'DataMart Prod'!$A$2:$C$1137, 2, FALSE)</f>
        <v/>
      </c>
      <c r="K843">
        <f>VLOOKUP('Needs Work&gt;5DB Units Comparison'!A843, 'DataMart Prod'!$A$2:$C$1137, 3, FALSE)</f>
        <v/>
      </c>
      <c r="L843">
        <f>IF(AND(B843=D843, B843=F843, B843=H843, B843=J843), TRUE, FALSE)</f>
        <v/>
      </c>
      <c r="M843">
        <f>IF(C843=0, AND(E843=1, G843=1, I843=1, K843=1), AND(E843=0, G843=0, I843=0, K843=0))</f>
        <v/>
      </c>
    </row>
    <row r="844">
      <c r="A844" s="3">
        <f>'PALS Prod'!H845</f>
        <v/>
      </c>
      <c r="B844">
        <f>VLOOKUP(A844, 'PALS Prod'!$H$3:$J$863, 2, FALSE)</f>
        <v/>
      </c>
      <c r="C844">
        <f>VLOOKUP(A844, 'PALS Prod'!$H$3:$J$863, 3, FALSE)</f>
        <v/>
      </c>
      <c r="D844">
        <f>VLOOKUP('Needs Work&gt;5DB Units Comparison'!A844, 'CARA Test'!$A$2:$C$1137, 2, FALSE)</f>
        <v/>
      </c>
      <c r="E844">
        <f>VLOOKUP('Needs Work&gt;5DB Units Comparison'!A844, 'CARA Test'!$A$2:$C$1137, 3, FALSE)</f>
        <v/>
      </c>
      <c r="F844">
        <f>VLOOKUP('Needs Work&gt;5DB Units Comparison'!$A844, 'CARA Prod2'!$A$2:$C$1138, 2, FALSE)</f>
        <v/>
      </c>
      <c r="G844">
        <f>VLOOKUP('Needs Work&gt;5DB Units Comparison'!$A844, 'CARA Prod2'!$A$2:$C$1138, 3, FALSE)</f>
        <v/>
      </c>
      <c r="H844">
        <f>VLOOKUP('Needs Work&gt;5DB Units Comparison'!A844, 'DataMart Test'!$A$2:$C$1137, 2, FALSE)</f>
        <v/>
      </c>
      <c r="I844">
        <f>VLOOKUP('Needs Work&gt;5DB Units Comparison'!A844, 'DataMart Test'!$A$2:$C$1137, 3, FALSE)</f>
        <v/>
      </c>
      <c r="J844">
        <f>VLOOKUP('Needs Work&gt;5DB Units Comparison'!A844, 'DataMart Prod'!$A$2:$C$1137, 2, FALSE)</f>
        <v/>
      </c>
      <c r="K844">
        <f>VLOOKUP('Needs Work&gt;5DB Units Comparison'!A844, 'DataMart Prod'!$A$2:$C$1137, 3, FALSE)</f>
        <v/>
      </c>
      <c r="L844">
        <f>IF(AND(B844=D844, B844=F844, B844=H844, B844=J844), TRUE, FALSE)</f>
        <v/>
      </c>
      <c r="M844">
        <f>IF(C844=0, AND(E844=1, G844=1, I844=1, K844=1), AND(E844=0, G844=0, I844=0, K844=0))</f>
        <v/>
      </c>
    </row>
    <row r="845">
      <c r="A845" s="3">
        <f>'PALS Prod'!H846</f>
        <v/>
      </c>
      <c r="B845">
        <f>VLOOKUP(A845, 'PALS Prod'!$H$3:$J$863, 2, FALSE)</f>
        <v/>
      </c>
      <c r="C845">
        <f>VLOOKUP(A845, 'PALS Prod'!$H$3:$J$863, 3, FALSE)</f>
        <v/>
      </c>
      <c r="D845">
        <f>VLOOKUP('Needs Work&gt;5DB Units Comparison'!A845, 'CARA Test'!$A$2:$C$1137, 2, FALSE)</f>
        <v/>
      </c>
      <c r="E845">
        <f>VLOOKUP('Needs Work&gt;5DB Units Comparison'!A845, 'CARA Test'!$A$2:$C$1137, 3, FALSE)</f>
        <v/>
      </c>
      <c r="F845">
        <f>VLOOKUP('Needs Work&gt;5DB Units Comparison'!$A845, 'CARA Prod2'!$A$2:$C$1138, 2, FALSE)</f>
        <v/>
      </c>
      <c r="G845">
        <f>VLOOKUP('Needs Work&gt;5DB Units Comparison'!$A845, 'CARA Prod2'!$A$2:$C$1138, 3, FALSE)</f>
        <v/>
      </c>
      <c r="H845">
        <f>VLOOKUP('Needs Work&gt;5DB Units Comparison'!A845, 'DataMart Test'!$A$2:$C$1137, 2, FALSE)</f>
        <v/>
      </c>
      <c r="I845">
        <f>VLOOKUP('Needs Work&gt;5DB Units Comparison'!A845, 'DataMart Test'!$A$2:$C$1137, 3, FALSE)</f>
        <v/>
      </c>
      <c r="J845">
        <f>VLOOKUP('Needs Work&gt;5DB Units Comparison'!A845, 'DataMart Prod'!$A$2:$C$1137, 2, FALSE)</f>
        <v/>
      </c>
      <c r="K845">
        <f>VLOOKUP('Needs Work&gt;5DB Units Comparison'!A845, 'DataMart Prod'!$A$2:$C$1137, 3, FALSE)</f>
        <v/>
      </c>
      <c r="L845">
        <f>IF(AND(B845=D845, B845=F845, B845=H845, B845=J845), TRUE, FALSE)</f>
        <v/>
      </c>
      <c r="M845">
        <f>IF(C845=0, AND(E845=1, G845=1, I845=1, K845=1), AND(E845=0, G845=0, I845=0, K845=0))</f>
        <v/>
      </c>
    </row>
    <row r="846">
      <c r="A846" s="3">
        <f>'PALS Prod'!H847</f>
        <v/>
      </c>
      <c r="B846">
        <f>VLOOKUP(A846, 'PALS Prod'!$H$3:$J$863, 2, FALSE)</f>
        <v/>
      </c>
      <c r="C846">
        <f>VLOOKUP(A846, 'PALS Prod'!$H$3:$J$863, 3, FALSE)</f>
        <v/>
      </c>
      <c r="D846">
        <f>VLOOKUP('Needs Work&gt;5DB Units Comparison'!A846, 'CARA Test'!$A$2:$C$1137, 2, FALSE)</f>
        <v/>
      </c>
      <c r="E846">
        <f>VLOOKUP('Needs Work&gt;5DB Units Comparison'!A846, 'CARA Test'!$A$2:$C$1137, 3, FALSE)</f>
        <v/>
      </c>
      <c r="F846">
        <f>VLOOKUP('Needs Work&gt;5DB Units Comparison'!$A846, 'CARA Prod2'!$A$2:$C$1138, 2, FALSE)</f>
        <v/>
      </c>
      <c r="G846">
        <f>VLOOKUP('Needs Work&gt;5DB Units Comparison'!$A846, 'CARA Prod2'!$A$2:$C$1138, 3, FALSE)</f>
        <v/>
      </c>
      <c r="H846">
        <f>VLOOKUP('Needs Work&gt;5DB Units Comparison'!A846, 'DataMart Test'!$A$2:$C$1137, 2, FALSE)</f>
        <v/>
      </c>
      <c r="I846">
        <f>VLOOKUP('Needs Work&gt;5DB Units Comparison'!A846, 'DataMart Test'!$A$2:$C$1137, 3, FALSE)</f>
        <v/>
      </c>
      <c r="J846">
        <f>VLOOKUP('Needs Work&gt;5DB Units Comparison'!A846, 'DataMart Prod'!$A$2:$C$1137, 2, FALSE)</f>
        <v/>
      </c>
      <c r="K846">
        <f>VLOOKUP('Needs Work&gt;5DB Units Comparison'!A846, 'DataMart Prod'!$A$2:$C$1137, 3, FALSE)</f>
        <v/>
      </c>
      <c r="L846">
        <f>IF(AND(B846=D846, B846=F846, B846=H846, B846=J846), TRUE, FALSE)</f>
        <v/>
      </c>
      <c r="M846">
        <f>IF(C846=0, AND(E846=1, G846=1, I846=1, K846=1), AND(E846=0, G846=0, I846=0, K846=0))</f>
        <v/>
      </c>
    </row>
    <row r="847">
      <c r="A847" s="3">
        <f>'PALS Prod'!H848</f>
        <v/>
      </c>
      <c r="B847">
        <f>VLOOKUP(A847, 'PALS Prod'!$H$3:$J$863, 2, FALSE)</f>
        <v/>
      </c>
      <c r="C847">
        <f>VLOOKUP(A847, 'PALS Prod'!$H$3:$J$863, 3, FALSE)</f>
        <v/>
      </c>
      <c r="D847">
        <f>VLOOKUP('Needs Work&gt;5DB Units Comparison'!A847, 'CARA Test'!$A$2:$C$1137, 2, FALSE)</f>
        <v/>
      </c>
      <c r="E847">
        <f>VLOOKUP('Needs Work&gt;5DB Units Comparison'!A847, 'CARA Test'!$A$2:$C$1137, 3, FALSE)</f>
        <v/>
      </c>
      <c r="F847">
        <f>VLOOKUP('Needs Work&gt;5DB Units Comparison'!$A847, 'CARA Prod2'!$A$2:$C$1138, 2, FALSE)</f>
        <v/>
      </c>
      <c r="G847">
        <f>VLOOKUP('Needs Work&gt;5DB Units Comparison'!$A847, 'CARA Prod2'!$A$2:$C$1138, 3, FALSE)</f>
        <v/>
      </c>
      <c r="H847">
        <f>VLOOKUP('Needs Work&gt;5DB Units Comparison'!A847, 'DataMart Test'!$A$2:$C$1137, 2, FALSE)</f>
        <v/>
      </c>
      <c r="I847">
        <f>VLOOKUP('Needs Work&gt;5DB Units Comparison'!A847, 'DataMart Test'!$A$2:$C$1137, 3, FALSE)</f>
        <v/>
      </c>
      <c r="J847">
        <f>VLOOKUP('Needs Work&gt;5DB Units Comparison'!A847, 'DataMart Prod'!$A$2:$C$1137, 2, FALSE)</f>
        <v/>
      </c>
      <c r="K847">
        <f>VLOOKUP('Needs Work&gt;5DB Units Comparison'!A847, 'DataMart Prod'!$A$2:$C$1137, 3, FALSE)</f>
        <v/>
      </c>
      <c r="L847">
        <f>IF(AND(B847=D847, B847=F847, B847=H847, B847=J847), TRUE, FALSE)</f>
        <v/>
      </c>
      <c r="M847">
        <f>IF(C847=0, AND(E847=1, G847=1, I847=1, K847=1), AND(E847=0, G847=0, I847=0, K847=0))</f>
        <v/>
      </c>
    </row>
    <row r="848">
      <c r="A848" s="3">
        <f>'PALS Prod'!H849</f>
        <v/>
      </c>
      <c r="B848">
        <f>VLOOKUP(A848, 'PALS Prod'!$H$3:$J$863, 2, FALSE)</f>
        <v/>
      </c>
      <c r="C848">
        <f>VLOOKUP(A848, 'PALS Prod'!$H$3:$J$863, 3, FALSE)</f>
        <v/>
      </c>
      <c r="D848">
        <f>VLOOKUP('Needs Work&gt;5DB Units Comparison'!A848, 'CARA Test'!$A$2:$C$1137, 2, FALSE)</f>
        <v/>
      </c>
      <c r="E848">
        <f>VLOOKUP('Needs Work&gt;5DB Units Comparison'!A848, 'CARA Test'!$A$2:$C$1137, 3, FALSE)</f>
        <v/>
      </c>
      <c r="F848">
        <f>VLOOKUP('Needs Work&gt;5DB Units Comparison'!$A848, 'CARA Prod2'!$A$2:$C$1138, 2, FALSE)</f>
        <v/>
      </c>
      <c r="G848">
        <f>VLOOKUP('Needs Work&gt;5DB Units Comparison'!$A848, 'CARA Prod2'!$A$2:$C$1138, 3, FALSE)</f>
        <v/>
      </c>
      <c r="H848">
        <f>VLOOKUP('Needs Work&gt;5DB Units Comparison'!A848, 'DataMart Test'!$A$2:$C$1137, 2, FALSE)</f>
        <v/>
      </c>
      <c r="I848">
        <f>VLOOKUP('Needs Work&gt;5DB Units Comparison'!A848, 'DataMart Test'!$A$2:$C$1137, 3, FALSE)</f>
        <v/>
      </c>
      <c r="J848">
        <f>VLOOKUP('Needs Work&gt;5DB Units Comparison'!A848, 'DataMart Prod'!$A$2:$C$1137, 2, FALSE)</f>
        <v/>
      </c>
      <c r="K848">
        <f>VLOOKUP('Needs Work&gt;5DB Units Comparison'!A848, 'DataMart Prod'!$A$2:$C$1137, 3, FALSE)</f>
        <v/>
      </c>
      <c r="L848">
        <f>IF(AND(B848=D848, B848=F848, B848=H848, B848=J848), TRUE, FALSE)</f>
        <v/>
      </c>
      <c r="M848">
        <f>IF(C848=0, AND(E848=1, G848=1, I848=1, K848=1), AND(E848=0, G848=0, I848=0, K848=0))</f>
        <v/>
      </c>
    </row>
    <row r="849">
      <c r="A849" s="3">
        <f>'PALS Prod'!H850</f>
        <v/>
      </c>
      <c r="B849">
        <f>VLOOKUP(A849, 'PALS Prod'!$H$3:$J$863, 2, FALSE)</f>
        <v/>
      </c>
      <c r="C849">
        <f>VLOOKUP(A849, 'PALS Prod'!$H$3:$J$863, 3, FALSE)</f>
        <v/>
      </c>
      <c r="D849">
        <f>VLOOKUP('Needs Work&gt;5DB Units Comparison'!A849, 'CARA Test'!$A$2:$C$1137, 2, FALSE)</f>
        <v/>
      </c>
      <c r="E849">
        <f>VLOOKUP('Needs Work&gt;5DB Units Comparison'!A849, 'CARA Test'!$A$2:$C$1137, 3, FALSE)</f>
        <v/>
      </c>
      <c r="F849">
        <f>VLOOKUP('Needs Work&gt;5DB Units Comparison'!$A849, 'CARA Prod2'!$A$2:$C$1138, 2, FALSE)</f>
        <v/>
      </c>
      <c r="G849">
        <f>VLOOKUP('Needs Work&gt;5DB Units Comparison'!$A849, 'CARA Prod2'!$A$2:$C$1138, 3, FALSE)</f>
        <v/>
      </c>
      <c r="H849">
        <f>VLOOKUP('Needs Work&gt;5DB Units Comparison'!A849, 'DataMart Test'!$A$2:$C$1137, 2, FALSE)</f>
        <v/>
      </c>
      <c r="I849">
        <f>VLOOKUP('Needs Work&gt;5DB Units Comparison'!A849, 'DataMart Test'!$A$2:$C$1137, 3, FALSE)</f>
        <v/>
      </c>
      <c r="J849">
        <f>VLOOKUP('Needs Work&gt;5DB Units Comparison'!A849, 'DataMart Prod'!$A$2:$C$1137, 2, FALSE)</f>
        <v/>
      </c>
      <c r="K849">
        <f>VLOOKUP('Needs Work&gt;5DB Units Comparison'!A849, 'DataMart Prod'!$A$2:$C$1137, 3, FALSE)</f>
        <v/>
      </c>
      <c r="L849">
        <f>IF(AND(B849=D849, B849=F849, B849=H849, B849=J849), TRUE, FALSE)</f>
        <v/>
      </c>
      <c r="M849">
        <f>IF(C849=0, AND(E849=1, G849=1, I849=1, K849=1), AND(E849=0, G849=0, I849=0, K849=0))</f>
        <v/>
      </c>
    </row>
    <row r="850">
      <c r="A850" s="3">
        <f>'PALS Prod'!H851</f>
        <v/>
      </c>
      <c r="B850">
        <f>VLOOKUP(A850, 'PALS Prod'!$H$3:$J$863, 2, FALSE)</f>
        <v/>
      </c>
      <c r="C850">
        <f>VLOOKUP(A850, 'PALS Prod'!$H$3:$J$863, 3, FALSE)</f>
        <v/>
      </c>
      <c r="D850">
        <f>VLOOKUP('Needs Work&gt;5DB Units Comparison'!A850, 'CARA Test'!$A$2:$C$1137, 2, FALSE)</f>
        <v/>
      </c>
      <c r="E850">
        <f>VLOOKUP('Needs Work&gt;5DB Units Comparison'!A850, 'CARA Test'!$A$2:$C$1137, 3, FALSE)</f>
        <v/>
      </c>
      <c r="F850">
        <f>VLOOKUP('Needs Work&gt;5DB Units Comparison'!$A850, 'CARA Prod2'!$A$2:$C$1138, 2, FALSE)</f>
        <v/>
      </c>
      <c r="G850">
        <f>VLOOKUP('Needs Work&gt;5DB Units Comparison'!$A850, 'CARA Prod2'!$A$2:$C$1138, 3, FALSE)</f>
        <v/>
      </c>
      <c r="H850">
        <f>VLOOKUP('Needs Work&gt;5DB Units Comparison'!A850, 'DataMart Test'!$A$2:$C$1137, 2, FALSE)</f>
        <v/>
      </c>
      <c r="I850">
        <f>VLOOKUP('Needs Work&gt;5DB Units Comparison'!A850, 'DataMart Test'!$A$2:$C$1137, 3, FALSE)</f>
        <v/>
      </c>
      <c r="J850">
        <f>VLOOKUP('Needs Work&gt;5DB Units Comparison'!A850, 'DataMart Prod'!$A$2:$C$1137, 2, FALSE)</f>
        <v/>
      </c>
      <c r="K850">
        <f>VLOOKUP('Needs Work&gt;5DB Units Comparison'!A850, 'DataMart Prod'!$A$2:$C$1137, 3, FALSE)</f>
        <v/>
      </c>
      <c r="L850">
        <f>IF(AND(B850=D850, B850=F850, B850=H850, B850=J850), TRUE, FALSE)</f>
        <v/>
      </c>
      <c r="M850">
        <f>IF(C850=0, AND(E850=1, G850=1, I850=1, K850=1), AND(E850=0, G850=0, I850=0, K850=0))</f>
        <v/>
      </c>
    </row>
    <row r="851">
      <c r="A851" s="3">
        <f>'PALS Prod'!H852</f>
        <v/>
      </c>
      <c r="B851">
        <f>VLOOKUP(A851, 'PALS Prod'!$H$3:$J$863, 2, FALSE)</f>
        <v/>
      </c>
      <c r="C851">
        <f>VLOOKUP(A851, 'PALS Prod'!$H$3:$J$863, 3, FALSE)</f>
        <v/>
      </c>
      <c r="D851">
        <f>VLOOKUP('Needs Work&gt;5DB Units Comparison'!A851, 'CARA Test'!$A$2:$C$1137, 2, FALSE)</f>
        <v/>
      </c>
      <c r="E851">
        <f>VLOOKUP('Needs Work&gt;5DB Units Comparison'!A851, 'CARA Test'!$A$2:$C$1137, 3, FALSE)</f>
        <v/>
      </c>
      <c r="F851">
        <f>VLOOKUP('Needs Work&gt;5DB Units Comparison'!$A851, 'CARA Prod2'!$A$2:$C$1138, 2, FALSE)</f>
        <v/>
      </c>
      <c r="G851">
        <f>VLOOKUP('Needs Work&gt;5DB Units Comparison'!$A851, 'CARA Prod2'!$A$2:$C$1138, 3, FALSE)</f>
        <v/>
      </c>
      <c r="H851">
        <f>VLOOKUP('Needs Work&gt;5DB Units Comparison'!A851, 'DataMart Test'!$A$2:$C$1137, 2, FALSE)</f>
        <v/>
      </c>
      <c r="I851">
        <f>VLOOKUP('Needs Work&gt;5DB Units Comparison'!A851, 'DataMart Test'!$A$2:$C$1137, 3, FALSE)</f>
        <v/>
      </c>
      <c r="J851">
        <f>VLOOKUP('Needs Work&gt;5DB Units Comparison'!A851, 'DataMart Prod'!$A$2:$C$1137, 2, FALSE)</f>
        <v/>
      </c>
      <c r="K851">
        <f>VLOOKUP('Needs Work&gt;5DB Units Comparison'!A851, 'DataMart Prod'!$A$2:$C$1137, 3, FALSE)</f>
        <v/>
      </c>
      <c r="L851">
        <f>IF(AND(B851=D851, B851=F851, B851=H851, B851=J851), TRUE, FALSE)</f>
        <v/>
      </c>
      <c r="M851">
        <f>IF(C851=0, AND(E851=1, G851=1, I851=1, K851=1), AND(E851=0, G851=0, I851=0, K851=0))</f>
        <v/>
      </c>
    </row>
    <row r="852">
      <c r="A852" s="3">
        <f>'PALS Prod'!H853</f>
        <v/>
      </c>
      <c r="B852">
        <f>VLOOKUP(A852, 'PALS Prod'!$H$3:$J$863, 2, FALSE)</f>
        <v/>
      </c>
      <c r="C852">
        <f>VLOOKUP(A852, 'PALS Prod'!$H$3:$J$863, 3, FALSE)</f>
        <v/>
      </c>
      <c r="D852">
        <f>VLOOKUP('Needs Work&gt;5DB Units Comparison'!A852, 'CARA Test'!$A$2:$C$1137, 2, FALSE)</f>
        <v/>
      </c>
      <c r="E852">
        <f>VLOOKUP('Needs Work&gt;5DB Units Comparison'!A852, 'CARA Test'!$A$2:$C$1137, 3, FALSE)</f>
        <v/>
      </c>
      <c r="F852">
        <f>VLOOKUP('Needs Work&gt;5DB Units Comparison'!$A852, 'CARA Prod2'!$A$2:$C$1138, 2, FALSE)</f>
        <v/>
      </c>
      <c r="G852">
        <f>VLOOKUP('Needs Work&gt;5DB Units Comparison'!$A852, 'CARA Prod2'!$A$2:$C$1138, 3, FALSE)</f>
        <v/>
      </c>
      <c r="H852">
        <f>VLOOKUP('Needs Work&gt;5DB Units Comparison'!A852, 'DataMart Test'!$A$2:$C$1137, 2, FALSE)</f>
        <v/>
      </c>
      <c r="I852">
        <f>VLOOKUP('Needs Work&gt;5DB Units Comparison'!A852, 'DataMart Test'!$A$2:$C$1137, 3, FALSE)</f>
        <v/>
      </c>
      <c r="J852">
        <f>VLOOKUP('Needs Work&gt;5DB Units Comparison'!A852, 'DataMart Prod'!$A$2:$C$1137, 2, FALSE)</f>
        <v/>
      </c>
      <c r="K852">
        <f>VLOOKUP('Needs Work&gt;5DB Units Comparison'!A852, 'DataMart Prod'!$A$2:$C$1137, 3, FALSE)</f>
        <v/>
      </c>
      <c r="L852">
        <f>IF(AND(B852=D852, B852=F852, B852=H852, B852=J852), TRUE, FALSE)</f>
        <v/>
      </c>
      <c r="M852">
        <f>IF(C852=0, AND(E852=1, G852=1, I852=1, K852=1), AND(E852=0, G852=0, I852=0, K852=0))</f>
        <v/>
      </c>
    </row>
    <row r="853">
      <c r="A853" s="3">
        <f>'PALS Prod'!H854</f>
        <v/>
      </c>
      <c r="B853">
        <f>VLOOKUP(A853, 'PALS Prod'!$H$3:$J$863, 2, FALSE)</f>
        <v/>
      </c>
      <c r="C853">
        <f>VLOOKUP(A853, 'PALS Prod'!$H$3:$J$863, 3, FALSE)</f>
        <v/>
      </c>
      <c r="D853">
        <f>VLOOKUP('Needs Work&gt;5DB Units Comparison'!A853, 'CARA Test'!$A$2:$C$1137, 2, FALSE)</f>
        <v/>
      </c>
      <c r="E853">
        <f>VLOOKUP('Needs Work&gt;5DB Units Comparison'!A853, 'CARA Test'!$A$2:$C$1137, 3, FALSE)</f>
        <v/>
      </c>
      <c r="F853">
        <f>VLOOKUP('Needs Work&gt;5DB Units Comparison'!$A853, 'CARA Prod2'!$A$2:$C$1138, 2, FALSE)</f>
        <v/>
      </c>
      <c r="G853">
        <f>VLOOKUP('Needs Work&gt;5DB Units Comparison'!$A853, 'CARA Prod2'!$A$2:$C$1138, 3, FALSE)</f>
        <v/>
      </c>
      <c r="H853">
        <f>VLOOKUP('Needs Work&gt;5DB Units Comparison'!A853, 'DataMart Test'!$A$2:$C$1137, 2, FALSE)</f>
        <v/>
      </c>
      <c r="I853">
        <f>VLOOKUP('Needs Work&gt;5DB Units Comparison'!A853, 'DataMart Test'!$A$2:$C$1137, 3, FALSE)</f>
        <v/>
      </c>
      <c r="J853">
        <f>VLOOKUP('Needs Work&gt;5DB Units Comparison'!A853, 'DataMart Prod'!$A$2:$C$1137, 2, FALSE)</f>
        <v/>
      </c>
      <c r="K853">
        <f>VLOOKUP('Needs Work&gt;5DB Units Comparison'!A853, 'DataMart Prod'!$A$2:$C$1137, 3, FALSE)</f>
        <v/>
      </c>
      <c r="L853">
        <f>IF(AND(B853=D853, B853=F853, B853=H853, B853=J853), TRUE, FALSE)</f>
        <v/>
      </c>
      <c r="M853">
        <f>IF(C853=0, AND(E853=1, G853=1, I853=1, K853=1), AND(E853=0, G853=0, I853=0, K853=0))</f>
        <v/>
      </c>
    </row>
    <row r="854">
      <c r="A854" s="3">
        <f>'PALS Prod'!H855</f>
        <v/>
      </c>
      <c r="B854">
        <f>VLOOKUP(A854, 'PALS Prod'!$H$3:$J$863, 2, FALSE)</f>
        <v/>
      </c>
      <c r="C854">
        <f>VLOOKUP(A854, 'PALS Prod'!$H$3:$J$863, 3, FALSE)</f>
        <v/>
      </c>
      <c r="D854">
        <f>VLOOKUP('Needs Work&gt;5DB Units Comparison'!A854, 'CARA Test'!$A$2:$C$1137, 2, FALSE)</f>
        <v/>
      </c>
      <c r="E854">
        <f>VLOOKUP('Needs Work&gt;5DB Units Comparison'!A854, 'CARA Test'!$A$2:$C$1137, 3, FALSE)</f>
        <v/>
      </c>
      <c r="F854">
        <f>VLOOKUP('Needs Work&gt;5DB Units Comparison'!$A854, 'CARA Prod2'!$A$2:$C$1138, 2, FALSE)</f>
        <v/>
      </c>
      <c r="G854">
        <f>VLOOKUP('Needs Work&gt;5DB Units Comparison'!$A854, 'CARA Prod2'!$A$2:$C$1138, 3, FALSE)</f>
        <v/>
      </c>
      <c r="H854">
        <f>VLOOKUP('Needs Work&gt;5DB Units Comparison'!A854, 'DataMart Test'!$A$2:$C$1137, 2, FALSE)</f>
        <v/>
      </c>
      <c r="I854">
        <f>VLOOKUP('Needs Work&gt;5DB Units Comparison'!A854, 'DataMart Test'!$A$2:$C$1137, 3, FALSE)</f>
        <v/>
      </c>
      <c r="J854">
        <f>VLOOKUP('Needs Work&gt;5DB Units Comparison'!A854, 'DataMart Prod'!$A$2:$C$1137, 2, FALSE)</f>
        <v/>
      </c>
      <c r="K854">
        <f>VLOOKUP('Needs Work&gt;5DB Units Comparison'!A854, 'DataMart Prod'!$A$2:$C$1137, 3, FALSE)</f>
        <v/>
      </c>
      <c r="L854">
        <f>IF(AND(B854=D854, B854=F854, B854=H854, B854=J854), TRUE, FALSE)</f>
        <v/>
      </c>
      <c r="M854">
        <f>IF(C854=0, AND(E854=1, G854=1, I854=1, K854=1), AND(E854=0, G854=0, I854=0, K854=0))</f>
        <v/>
      </c>
    </row>
    <row r="855">
      <c r="A855" s="3">
        <f>'PALS Prod'!H856</f>
        <v/>
      </c>
      <c r="B855">
        <f>VLOOKUP(A855, 'PALS Prod'!$H$3:$J$863, 2, FALSE)</f>
        <v/>
      </c>
      <c r="C855">
        <f>VLOOKUP(A855, 'PALS Prod'!$H$3:$J$863, 3, FALSE)</f>
        <v/>
      </c>
      <c r="D855">
        <f>VLOOKUP('Needs Work&gt;5DB Units Comparison'!A855, 'CARA Test'!$A$2:$C$1137, 2, FALSE)</f>
        <v/>
      </c>
      <c r="E855">
        <f>VLOOKUP('Needs Work&gt;5DB Units Comparison'!A855, 'CARA Test'!$A$2:$C$1137, 3, FALSE)</f>
        <v/>
      </c>
      <c r="F855">
        <f>VLOOKUP('Needs Work&gt;5DB Units Comparison'!$A855, 'CARA Prod2'!$A$2:$C$1138, 2, FALSE)</f>
        <v/>
      </c>
      <c r="G855">
        <f>VLOOKUP('Needs Work&gt;5DB Units Comparison'!$A855, 'CARA Prod2'!$A$2:$C$1138, 3, FALSE)</f>
        <v/>
      </c>
      <c r="H855">
        <f>VLOOKUP('Needs Work&gt;5DB Units Comparison'!A855, 'DataMart Test'!$A$2:$C$1137, 2, FALSE)</f>
        <v/>
      </c>
      <c r="I855">
        <f>VLOOKUP('Needs Work&gt;5DB Units Comparison'!A855, 'DataMart Test'!$A$2:$C$1137, 3, FALSE)</f>
        <v/>
      </c>
      <c r="J855">
        <f>VLOOKUP('Needs Work&gt;5DB Units Comparison'!A855, 'DataMart Prod'!$A$2:$C$1137, 2, FALSE)</f>
        <v/>
      </c>
      <c r="K855">
        <f>VLOOKUP('Needs Work&gt;5DB Units Comparison'!A855, 'DataMart Prod'!$A$2:$C$1137, 3, FALSE)</f>
        <v/>
      </c>
      <c r="L855">
        <f>IF(AND(B855=D855, B855=F855, B855=H855, B855=J855), TRUE, FALSE)</f>
        <v/>
      </c>
      <c r="M855">
        <f>IF(C855=0, AND(E855=1, G855=1, I855=1, K855=1), AND(E855=0, G855=0, I855=0, K855=0))</f>
        <v/>
      </c>
    </row>
    <row r="856">
      <c r="A856" s="3">
        <f>'PALS Prod'!H857</f>
        <v/>
      </c>
      <c r="B856">
        <f>VLOOKUP(A856, 'PALS Prod'!$H$3:$J$863, 2, FALSE)</f>
        <v/>
      </c>
      <c r="C856">
        <f>VLOOKUP(A856, 'PALS Prod'!$H$3:$J$863, 3, FALSE)</f>
        <v/>
      </c>
      <c r="D856">
        <f>VLOOKUP('Needs Work&gt;5DB Units Comparison'!A856, 'CARA Test'!$A$2:$C$1137, 2, FALSE)</f>
        <v/>
      </c>
      <c r="E856">
        <f>VLOOKUP('Needs Work&gt;5DB Units Comparison'!A856, 'CARA Test'!$A$2:$C$1137, 3, FALSE)</f>
        <v/>
      </c>
      <c r="F856">
        <f>VLOOKUP('Needs Work&gt;5DB Units Comparison'!$A856, 'CARA Prod2'!$A$2:$C$1138, 2, FALSE)</f>
        <v/>
      </c>
      <c r="G856">
        <f>VLOOKUP('Needs Work&gt;5DB Units Comparison'!$A856, 'CARA Prod2'!$A$2:$C$1138, 3, FALSE)</f>
        <v/>
      </c>
      <c r="H856">
        <f>VLOOKUP('Needs Work&gt;5DB Units Comparison'!A856, 'DataMart Test'!$A$2:$C$1137, 2, FALSE)</f>
        <v/>
      </c>
      <c r="I856">
        <f>VLOOKUP('Needs Work&gt;5DB Units Comparison'!A856, 'DataMart Test'!$A$2:$C$1137, 3, FALSE)</f>
        <v/>
      </c>
      <c r="J856">
        <f>VLOOKUP('Needs Work&gt;5DB Units Comparison'!A856, 'DataMart Prod'!$A$2:$C$1137, 2, FALSE)</f>
        <v/>
      </c>
      <c r="K856">
        <f>VLOOKUP('Needs Work&gt;5DB Units Comparison'!A856, 'DataMart Prod'!$A$2:$C$1137, 3, FALSE)</f>
        <v/>
      </c>
      <c r="L856">
        <f>IF(AND(B856=D856, B856=F856, B856=H856, B856=J856), TRUE, FALSE)</f>
        <v/>
      </c>
      <c r="M856">
        <f>IF(C856=0, AND(E856=1, G856=1, I856=1, K856=1), AND(E856=0, G856=0, I856=0, K856=0))</f>
        <v/>
      </c>
    </row>
    <row r="857">
      <c r="A857" s="3">
        <f>'PALS Prod'!H858</f>
        <v/>
      </c>
      <c r="B857">
        <f>VLOOKUP(A857, 'PALS Prod'!$H$3:$J$863, 2, FALSE)</f>
        <v/>
      </c>
      <c r="C857">
        <f>VLOOKUP(A857, 'PALS Prod'!$H$3:$J$863, 3, FALSE)</f>
        <v/>
      </c>
      <c r="D857">
        <f>VLOOKUP('Needs Work&gt;5DB Units Comparison'!A857, 'CARA Test'!$A$2:$C$1137, 2, FALSE)</f>
        <v/>
      </c>
      <c r="E857">
        <f>VLOOKUP('Needs Work&gt;5DB Units Comparison'!A857, 'CARA Test'!$A$2:$C$1137, 3, FALSE)</f>
        <v/>
      </c>
      <c r="F857">
        <f>VLOOKUP('Needs Work&gt;5DB Units Comparison'!$A857, 'CARA Prod2'!$A$2:$C$1138, 2, FALSE)</f>
        <v/>
      </c>
      <c r="G857">
        <f>VLOOKUP('Needs Work&gt;5DB Units Comparison'!$A857, 'CARA Prod2'!$A$2:$C$1138, 3, FALSE)</f>
        <v/>
      </c>
      <c r="H857">
        <f>VLOOKUP('Needs Work&gt;5DB Units Comparison'!A857, 'DataMart Test'!$A$2:$C$1137, 2, FALSE)</f>
        <v/>
      </c>
      <c r="I857">
        <f>VLOOKUP('Needs Work&gt;5DB Units Comparison'!A857, 'DataMart Test'!$A$2:$C$1137, 3, FALSE)</f>
        <v/>
      </c>
      <c r="J857">
        <f>VLOOKUP('Needs Work&gt;5DB Units Comparison'!A857, 'DataMart Prod'!$A$2:$C$1137, 2, FALSE)</f>
        <v/>
      </c>
      <c r="K857">
        <f>VLOOKUP('Needs Work&gt;5DB Units Comparison'!A857, 'DataMart Prod'!$A$2:$C$1137, 3, FALSE)</f>
        <v/>
      </c>
      <c r="L857">
        <f>IF(AND(B857=D857, B857=F857, B857=H857, B857=J857), TRUE, FALSE)</f>
        <v/>
      </c>
      <c r="M857">
        <f>IF(C857=0, AND(E857=1, G857=1, I857=1, K857=1), AND(E857=0, G857=0, I857=0, K857=0))</f>
        <v/>
      </c>
    </row>
    <row r="858">
      <c r="A858" s="3">
        <f>'PALS Prod'!H859</f>
        <v/>
      </c>
      <c r="B858">
        <f>VLOOKUP(A858, 'PALS Prod'!$H$3:$J$863, 2, FALSE)</f>
        <v/>
      </c>
      <c r="C858">
        <f>VLOOKUP(A858, 'PALS Prod'!$H$3:$J$863, 3, FALSE)</f>
        <v/>
      </c>
      <c r="D858">
        <f>VLOOKUP('Needs Work&gt;5DB Units Comparison'!A858, 'CARA Test'!$A$2:$C$1137, 2, FALSE)</f>
        <v/>
      </c>
      <c r="E858">
        <f>VLOOKUP('Needs Work&gt;5DB Units Comparison'!A858, 'CARA Test'!$A$2:$C$1137, 3, FALSE)</f>
        <v/>
      </c>
      <c r="F858">
        <f>VLOOKUP('Needs Work&gt;5DB Units Comparison'!$A858, 'CARA Prod2'!$A$2:$C$1138, 2, FALSE)</f>
        <v/>
      </c>
      <c r="G858">
        <f>VLOOKUP('Needs Work&gt;5DB Units Comparison'!$A858, 'CARA Prod2'!$A$2:$C$1138, 3, FALSE)</f>
        <v/>
      </c>
      <c r="H858">
        <f>VLOOKUP('Needs Work&gt;5DB Units Comparison'!A858, 'DataMart Test'!$A$2:$C$1137, 2, FALSE)</f>
        <v/>
      </c>
      <c r="I858">
        <f>VLOOKUP('Needs Work&gt;5DB Units Comparison'!A858, 'DataMart Test'!$A$2:$C$1137, 3, FALSE)</f>
        <v/>
      </c>
      <c r="J858">
        <f>VLOOKUP('Needs Work&gt;5DB Units Comparison'!A858, 'DataMart Prod'!$A$2:$C$1137, 2, FALSE)</f>
        <v/>
      </c>
      <c r="K858">
        <f>VLOOKUP('Needs Work&gt;5DB Units Comparison'!A858, 'DataMart Prod'!$A$2:$C$1137, 3, FALSE)</f>
        <v/>
      </c>
      <c r="L858">
        <f>IF(AND(B858=D858, B858=F858, B858=H858, B858=J858), TRUE, FALSE)</f>
        <v/>
      </c>
      <c r="M858">
        <f>IF(C858=0, AND(E858=1, G858=1, I858=1, K858=1), AND(E858=0, G858=0, I858=0, K858=0))</f>
        <v/>
      </c>
    </row>
    <row r="859">
      <c r="A859" s="3">
        <f>'PALS Prod'!H860</f>
        <v/>
      </c>
      <c r="B859">
        <f>VLOOKUP(A859, 'PALS Prod'!$H$3:$J$863, 2, FALSE)</f>
        <v/>
      </c>
      <c r="C859">
        <f>VLOOKUP(A859, 'PALS Prod'!$H$3:$J$863, 3, FALSE)</f>
        <v/>
      </c>
      <c r="D859">
        <f>VLOOKUP('Needs Work&gt;5DB Units Comparison'!A859, 'CARA Test'!$A$2:$C$1137, 2, FALSE)</f>
        <v/>
      </c>
      <c r="E859">
        <f>VLOOKUP('Needs Work&gt;5DB Units Comparison'!A859, 'CARA Test'!$A$2:$C$1137, 3, FALSE)</f>
        <v/>
      </c>
      <c r="F859">
        <f>VLOOKUP('Needs Work&gt;5DB Units Comparison'!$A859, 'CARA Prod2'!$A$2:$C$1138, 2, FALSE)</f>
        <v/>
      </c>
      <c r="G859">
        <f>VLOOKUP('Needs Work&gt;5DB Units Comparison'!$A859, 'CARA Prod2'!$A$2:$C$1138, 3, FALSE)</f>
        <v/>
      </c>
      <c r="H859">
        <f>VLOOKUP('Needs Work&gt;5DB Units Comparison'!A859, 'DataMart Test'!$A$2:$C$1137, 2, FALSE)</f>
        <v/>
      </c>
      <c r="I859">
        <f>VLOOKUP('Needs Work&gt;5DB Units Comparison'!A859, 'DataMart Test'!$A$2:$C$1137, 3, FALSE)</f>
        <v/>
      </c>
      <c r="J859">
        <f>VLOOKUP('Needs Work&gt;5DB Units Comparison'!A859, 'DataMart Prod'!$A$2:$C$1137, 2, FALSE)</f>
        <v/>
      </c>
      <c r="K859">
        <f>VLOOKUP('Needs Work&gt;5DB Units Comparison'!A859, 'DataMart Prod'!$A$2:$C$1137, 3, FALSE)</f>
        <v/>
      </c>
      <c r="L859">
        <f>IF(AND(B859=D859, B859=F859, B859=H859, B859=J859), TRUE, FALSE)</f>
        <v/>
      </c>
      <c r="M859">
        <f>IF(C859=0, AND(E859=1, G859=1, I859=1, K859=1), AND(E859=0, G859=0, I859=0, K859=0))</f>
        <v/>
      </c>
    </row>
    <row r="860">
      <c r="A860" s="3">
        <f>'PALS Prod'!H861</f>
        <v/>
      </c>
      <c r="B860">
        <f>VLOOKUP(A860, 'PALS Prod'!$H$3:$J$863, 2, FALSE)</f>
        <v/>
      </c>
      <c r="C860">
        <f>VLOOKUP(A860, 'PALS Prod'!$H$3:$J$863, 3, FALSE)</f>
        <v/>
      </c>
      <c r="D860">
        <f>VLOOKUP('Needs Work&gt;5DB Units Comparison'!A860, 'CARA Test'!$A$2:$C$1137, 2, FALSE)</f>
        <v/>
      </c>
      <c r="E860">
        <f>VLOOKUP('Needs Work&gt;5DB Units Comparison'!A860, 'CARA Test'!$A$2:$C$1137, 3, FALSE)</f>
        <v/>
      </c>
      <c r="F860">
        <f>VLOOKUP('Needs Work&gt;5DB Units Comparison'!$A860, 'CARA Prod2'!$A$2:$C$1138, 2, FALSE)</f>
        <v/>
      </c>
      <c r="G860">
        <f>VLOOKUP('Needs Work&gt;5DB Units Comparison'!$A860, 'CARA Prod2'!$A$2:$C$1138, 3, FALSE)</f>
        <v/>
      </c>
      <c r="H860">
        <f>VLOOKUP('Needs Work&gt;5DB Units Comparison'!A860, 'DataMart Test'!$A$2:$C$1137, 2, FALSE)</f>
        <v/>
      </c>
      <c r="I860">
        <f>VLOOKUP('Needs Work&gt;5DB Units Comparison'!A860, 'DataMart Test'!$A$2:$C$1137, 3, FALSE)</f>
        <v/>
      </c>
      <c r="J860">
        <f>VLOOKUP('Needs Work&gt;5DB Units Comparison'!A860, 'DataMart Prod'!$A$2:$C$1137, 2, FALSE)</f>
        <v/>
      </c>
      <c r="K860">
        <f>VLOOKUP('Needs Work&gt;5DB Units Comparison'!A860, 'DataMart Prod'!$A$2:$C$1137, 3, FALSE)</f>
        <v/>
      </c>
      <c r="L860">
        <f>IF(AND(B860=D860, B860=F860, B860=H860, B860=J860), TRUE, FALSE)</f>
        <v/>
      </c>
      <c r="M860">
        <f>IF(C860=0, AND(E860=1, G860=1, I860=1, K860=1), AND(E860=0, G860=0, I860=0, K860=0))</f>
        <v/>
      </c>
    </row>
    <row r="861">
      <c r="A861" s="3">
        <f>'PALS Prod'!H862</f>
        <v/>
      </c>
      <c r="B861">
        <f>VLOOKUP(A861, 'PALS Prod'!$H$3:$J$863, 2, FALSE)</f>
        <v/>
      </c>
      <c r="C861">
        <f>VLOOKUP(A861, 'PALS Prod'!$H$3:$J$863, 3, FALSE)</f>
        <v/>
      </c>
      <c r="D861">
        <f>VLOOKUP('Needs Work&gt;5DB Units Comparison'!A861, 'CARA Test'!$A$2:$C$1137, 2, FALSE)</f>
        <v/>
      </c>
      <c r="E861">
        <f>VLOOKUP('Needs Work&gt;5DB Units Comparison'!A861, 'CARA Test'!$A$2:$C$1137, 3, FALSE)</f>
        <v/>
      </c>
      <c r="F861">
        <f>VLOOKUP('Needs Work&gt;5DB Units Comparison'!$A861, 'CARA Prod2'!$A$2:$C$1138, 2, FALSE)</f>
        <v/>
      </c>
      <c r="G861">
        <f>VLOOKUP('Needs Work&gt;5DB Units Comparison'!$A861, 'CARA Prod2'!$A$2:$C$1138, 3, FALSE)</f>
        <v/>
      </c>
      <c r="H861">
        <f>VLOOKUP('Needs Work&gt;5DB Units Comparison'!A861, 'DataMart Test'!$A$2:$C$1137, 2, FALSE)</f>
        <v/>
      </c>
      <c r="I861">
        <f>VLOOKUP('Needs Work&gt;5DB Units Comparison'!A861, 'DataMart Test'!$A$2:$C$1137, 3, FALSE)</f>
        <v/>
      </c>
      <c r="J861">
        <f>VLOOKUP('Needs Work&gt;5DB Units Comparison'!A861, 'DataMart Prod'!$A$2:$C$1137, 2, FALSE)</f>
        <v/>
      </c>
      <c r="K861">
        <f>VLOOKUP('Needs Work&gt;5DB Units Comparison'!A861, 'DataMart Prod'!$A$2:$C$1137, 3, FALSE)</f>
        <v/>
      </c>
      <c r="L861">
        <f>IF(AND(B861=D861, B861=F861, B861=H861, B861=J861), TRUE, FALSE)</f>
        <v/>
      </c>
      <c r="M861">
        <f>IF(C861=0, AND(E861=1, G861=1, I861=1, K861=1), AND(E861=0, G861=0, I861=0, K861=0))</f>
        <v/>
      </c>
    </row>
    <row r="862">
      <c r="A862" s="3">
        <f>'PALS Prod'!H863</f>
        <v/>
      </c>
      <c r="B862">
        <f>VLOOKUP(A862, 'PALS Prod'!$H$3:$J$863, 2, FALSE)</f>
        <v/>
      </c>
      <c r="C862">
        <f>VLOOKUP(A862, 'PALS Prod'!$H$3:$J$863, 3, FALSE)</f>
        <v/>
      </c>
      <c r="D862">
        <f>VLOOKUP('Needs Work&gt;5DB Units Comparison'!A862, 'CARA Test'!$A$2:$C$1137, 2, FALSE)</f>
        <v/>
      </c>
      <c r="E862">
        <f>VLOOKUP('Needs Work&gt;5DB Units Comparison'!A862, 'CARA Test'!$A$2:$C$1137, 3, FALSE)</f>
        <v/>
      </c>
      <c r="F862">
        <f>VLOOKUP('Needs Work&gt;5DB Units Comparison'!$A862, 'CARA Prod2'!$A$2:$C$1138, 2, FALSE)</f>
        <v/>
      </c>
      <c r="G862">
        <f>VLOOKUP('Needs Work&gt;5DB Units Comparison'!$A862, 'CARA Prod2'!$A$2:$C$1138, 3, FALSE)</f>
        <v/>
      </c>
      <c r="H862">
        <f>VLOOKUP('Needs Work&gt;5DB Units Comparison'!A862, 'DataMart Test'!$A$2:$C$1137, 2, FALSE)</f>
        <v/>
      </c>
      <c r="I862">
        <f>VLOOKUP('Needs Work&gt;5DB Units Comparison'!A862, 'DataMart Test'!$A$2:$C$1137, 3, FALSE)</f>
        <v/>
      </c>
      <c r="J862">
        <f>VLOOKUP('Needs Work&gt;5DB Units Comparison'!A862, 'DataMart Prod'!$A$2:$C$1137, 2, FALSE)</f>
        <v/>
      </c>
      <c r="K862">
        <f>VLOOKUP('Needs Work&gt;5DB Units Comparison'!A862, 'DataMart Prod'!$A$2:$C$1137, 3, FALSE)</f>
        <v/>
      </c>
      <c r="L862">
        <f>IF(AND(B862=D862, B862=F862, B862=H862, B862=J862), TRUE, FALSE)</f>
        <v/>
      </c>
      <c r="M862">
        <f>IF(C862=0, AND(E862=1, G862=1, I862=1, K862=1), AND(E862=0, G862=0, I862=0, K862=0))</f>
        <v/>
      </c>
    </row>
    <row r="863">
      <c r="M863">
        <f>IF(C863=0, AND(E863=1, G863=1, I863=1, K863=1), AND(E863=0, G863=0, I863=0, K863=0))</f>
        <v/>
      </c>
    </row>
    <row r="864">
      <c r="M864">
        <f>IF(C864=0, AND(E864=1, G864=1, I864=1, K864=1), AND(E864=0, G864=0, I864=0, K864=0))</f>
        <v/>
      </c>
    </row>
    <row r="865">
      <c r="M865">
        <f>IF(C865=0, AND(E865=1, G865=1, I865=1, K865=1), AND(E865=0, G865=0, I865=0, K865=0))</f>
        <v/>
      </c>
    </row>
    <row r="866">
      <c r="M866">
        <f>IF(C866=0, AND(E866=1, G866=1, I866=1, K866=1), AND(E866=0, G866=0, I866=0, K866=0))</f>
        <v/>
      </c>
    </row>
    <row r="867">
      <c r="M867">
        <f>IF(C867=0, AND(E867=1, G867=1, I867=1, K867=1), AND(E867=0, G867=0, I867=0, K867=0))</f>
        <v/>
      </c>
    </row>
    <row r="868">
      <c r="M868">
        <f>IF(C868=0, AND(E868=1, G868=1, I868=1, K868=1), AND(E868=0, G868=0, I868=0, K868=0))</f>
        <v/>
      </c>
    </row>
    <row r="869">
      <c r="M869">
        <f>IF(C869=0, AND(E869=1, G869=1, I869=1, K869=1), AND(E869=0, G869=0, I869=0, K869=0))</f>
        <v/>
      </c>
    </row>
    <row r="870">
      <c r="M870">
        <f>IF(C870=0, AND(E870=1, G870=1, I870=1, K870=1), AND(E870=0, G870=0, I870=0, K870=0))</f>
        <v/>
      </c>
    </row>
  </sheetData>
  <conditionalFormatting sqref="L1:M862">
    <cfRule type="containsText" priority="1" operator="containsText" dxfId="1" text="TRUE">
      <formula>NOT(ISERROR(SEARCH("TRUE",L1)))</formula>
    </cfRule>
    <cfRule type="containsText" priority="2" operator="containsText" dxfId="0" text="FALSE">
      <formula>NOT(ISERROR(SEARCH("FALSE",L1)))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63"/>
  <sheetViews>
    <sheetView tabSelected="1" topLeftCell="A850" workbookViewId="0">
      <selection activeCell="A864" sqref="A864:XFD900"/>
    </sheetView>
  </sheetViews>
  <sheetFormatPr baseColWidth="8" defaultColWidth="63.44140625" defaultRowHeight="14.4"/>
  <cols>
    <col width="6.6640625" bestFit="1" customWidth="1" min="1" max="1"/>
    <col width="21.33203125" bestFit="1" customWidth="1" min="2" max="2"/>
    <col width="42.33203125" bestFit="1" customWidth="1" min="3" max="3"/>
    <col width="13.6640625" bestFit="1" customWidth="1" min="4" max="4"/>
    <col width="17.5546875" bestFit="1" customWidth="1" min="5" max="5"/>
    <col width="20.109375" bestFit="1" customWidth="1" min="6" max="6"/>
    <col width="21.33203125" bestFit="1" customWidth="1" min="8" max="8"/>
    <col width="8" bestFit="1" customWidth="1" min="10" max="10"/>
    <col width="42.33203125" bestFit="1" customWidth="1" min="11" max="11"/>
    <col width="24.5546875" bestFit="1" customWidth="1" min="14" max="14"/>
    <col width="28.109375" bestFit="1" customWidth="1" min="15" max="15"/>
  </cols>
  <sheetData>
    <row r="1">
      <c r="A1" s="11" t="inlineStr">
        <is>
          <t>QUERY RESULT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3" t="n"/>
    </row>
    <row r="2">
      <c r="A2" s="4" t="inlineStr">
        <is>
          <t>OS_ID</t>
        </is>
      </c>
      <c r="B2" s="5" t="inlineStr">
        <is>
          <t>UNIT_STATION_CODE</t>
        </is>
      </c>
      <c r="C2" s="5" t="inlineStr">
        <is>
          <t>UNIT_STATION_NAME</t>
        </is>
      </c>
      <c r="D2" s="5" t="inlineStr">
        <is>
          <t>STATE_CODE</t>
        </is>
      </c>
      <c r="E2" s="5" t="inlineStr">
        <is>
          <t>STATE_NAME</t>
        </is>
      </c>
      <c r="F2" s="5" t="inlineStr">
        <is>
          <t>FOREST_LAB_CODE</t>
        </is>
      </c>
      <c r="G2" s="5" t="inlineStr">
        <is>
          <t>FOREST_LAB_NAME</t>
        </is>
      </c>
      <c r="H2" s="5" t="inlineStr">
        <is>
          <t>DISTRICT_LAB_CODE</t>
        </is>
      </c>
      <c r="I2" s="5" t="inlineStr">
        <is>
          <t>DISTRICT_LAB</t>
        </is>
      </c>
      <c r="J2" s="5" t="inlineStr">
        <is>
          <t>ACTIVE</t>
        </is>
      </c>
      <c r="K2" s="5" t="inlineStr">
        <is>
          <t>DISPLAY_UNIT_STATION_NAME</t>
        </is>
      </c>
      <c r="L2" s="5" t="inlineStr">
        <is>
          <t>DISPLAY_FOREST_LAB_NAME</t>
        </is>
      </c>
      <c r="M2" s="5" t="inlineStr">
        <is>
          <t>DISPLAY_DISTRICT_LAB_NAME</t>
        </is>
      </c>
      <c r="N2" s="5" t="inlineStr">
        <is>
          <t>FOREST_BOUNDRY_FILE</t>
        </is>
      </c>
      <c r="O2" s="5" t="inlineStr">
        <is>
          <t>FOREST_LAB_SHORT_NAME</t>
        </is>
      </c>
    </row>
    <row r="3">
      <c r="A3" s="6" t="n">
        <v>725</v>
      </c>
      <c r="B3" s="6" t="n">
        <v>0</v>
      </c>
      <c r="C3" s="6" t="inlineStr">
        <is>
          <t>Multiple Units</t>
        </is>
      </c>
      <c r="D3" s="6" t="n">
        <v>0</v>
      </c>
      <c r="E3" s="6" t="inlineStr">
        <is>
          <t>Multiple Units</t>
        </is>
      </c>
      <c r="F3" s="6" t="n">
        <v>0</v>
      </c>
      <c r="G3" s="6" t="inlineStr">
        <is>
          <t>Multiple Units</t>
        </is>
      </c>
      <c r="H3" s="6" t="n">
        <v>0</v>
      </c>
      <c r="I3" s="6" t="inlineStr">
        <is>
          <t>Multiple Regions</t>
        </is>
      </c>
      <c r="J3" s="6" t="n"/>
      <c r="K3" s="6" t="inlineStr">
        <is>
          <t>Multiple Units</t>
        </is>
      </c>
      <c r="L3" s="6" t="inlineStr">
        <is>
          <t>Multiple Units</t>
        </is>
      </c>
      <c r="M3" s="6" t="inlineStr">
        <is>
          <t>Projects Occurring on more than one Region</t>
        </is>
      </c>
      <c r="N3" s="6" t="n"/>
      <c r="O3" s="6" t="inlineStr">
        <is>
          <t>MultiUnit</t>
        </is>
      </c>
    </row>
    <row r="4">
      <c r="A4" s="6" t="n">
        <v>740</v>
      </c>
      <c r="B4" s="6" t="n">
        <v>0</v>
      </c>
      <c r="C4" s="6" t="inlineStr">
        <is>
          <t>Multiple Units</t>
        </is>
      </c>
      <c r="D4" s="6" t="n">
        <v>0</v>
      </c>
      <c r="E4" s="6" t="inlineStr">
        <is>
          <t>Multiple Units</t>
        </is>
      </c>
      <c r="F4" s="6" t="n">
        <v>0</v>
      </c>
      <c r="G4" s="6" t="inlineStr">
        <is>
          <t>Multiple Units</t>
        </is>
      </c>
      <c r="H4" s="6" t="n">
        <v>1</v>
      </c>
      <c r="I4" s="6" t="inlineStr">
        <is>
          <t>Multiple Forests</t>
        </is>
      </c>
      <c r="J4" s="6" t="n"/>
      <c r="K4" s="6" t="inlineStr">
        <is>
          <t>Multiple Units</t>
        </is>
      </c>
      <c r="L4" s="6" t="inlineStr">
        <is>
          <t>Multiple Units</t>
        </is>
      </c>
      <c r="M4" s="6" t="inlineStr">
        <is>
          <t>Projects Occurring on more than one Forest</t>
        </is>
      </c>
      <c r="N4" s="6" t="n"/>
      <c r="O4" s="6" t="inlineStr">
        <is>
          <t>MultiUnit</t>
        </is>
      </c>
    </row>
    <row r="5">
      <c r="A5" s="6" t="n">
        <v>741</v>
      </c>
      <c r="B5" s="6" t="n">
        <v>0</v>
      </c>
      <c r="C5" s="6" t="inlineStr">
        <is>
          <t>Multiple Units</t>
        </is>
      </c>
      <c r="D5" s="6" t="n">
        <v>0</v>
      </c>
      <c r="E5" s="6" t="inlineStr">
        <is>
          <t>Multiple Units</t>
        </is>
      </c>
      <c r="F5" s="6" t="n">
        <v>0</v>
      </c>
      <c r="G5" s="6" t="inlineStr">
        <is>
          <t>Multiple Units</t>
        </is>
      </c>
      <c r="H5" s="6" t="n">
        <v>2</v>
      </c>
      <c r="I5" s="6" t="inlineStr">
        <is>
          <t>Multiple Districts</t>
        </is>
      </c>
      <c r="J5" s="6" t="n"/>
      <c r="K5" s="6" t="inlineStr">
        <is>
          <t>Multiple Units</t>
        </is>
      </c>
      <c r="L5" s="6" t="inlineStr">
        <is>
          <t>Multiple Units</t>
        </is>
      </c>
      <c r="M5" s="6" t="inlineStr">
        <is>
          <t>Projects Occurring on more than one District</t>
        </is>
      </c>
      <c r="N5" s="6" t="n"/>
      <c r="O5" s="6" t="inlineStr">
        <is>
          <t>MultiUnit</t>
        </is>
      </c>
    </row>
    <row r="6">
      <c r="A6" s="6" t="n">
        <v>1</v>
      </c>
      <c r="B6" s="6" t="n">
        <v>1100</v>
      </c>
      <c r="C6" s="6" t="inlineStr">
        <is>
          <t>National Level</t>
        </is>
      </c>
      <c r="D6" s="6" t="n">
        <v>99</v>
      </c>
      <c r="E6" s="6" t="inlineStr">
        <is>
          <t>All States</t>
        </is>
      </c>
      <c r="F6" s="6" t="n">
        <v>110000</v>
      </c>
      <c r="G6" s="6" t="inlineStr">
        <is>
          <t>All Forest-level Units</t>
        </is>
      </c>
      <c r="H6" s="6" t="n">
        <v>11000000</v>
      </c>
      <c r="I6" s="6" t="inlineStr">
        <is>
          <t>All Districts-level Units</t>
        </is>
      </c>
      <c r="J6" s="6" t="n"/>
      <c r="K6" s="6" t="inlineStr">
        <is>
          <t>National Level</t>
        </is>
      </c>
      <c r="L6" s="6" t="inlineStr">
        <is>
          <t>All Forest-level Units</t>
        </is>
      </c>
      <c r="M6" s="6" t="inlineStr">
        <is>
          <t>All Districts-level Units</t>
        </is>
      </c>
      <c r="N6" s="6" t="n"/>
      <c r="O6" s="6" t="inlineStr">
        <is>
          <t>AllUnit</t>
        </is>
      </c>
    </row>
    <row r="7">
      <c r="A7" s="6" t="n">
        <v>2</v>
      </c>
      <c r="B7" s="6" t="n">
        <v>1101</v>
      </c>
      <c r="C7" s="6" t="inlineStr">
        <is>
          <t>R1 - Northern Region</t>
        </is>
      </c>
      <c r="D7" s="6" t="n">
        <v>16</v>
      </c>
      <c r="E7" s="6" t="inlineStr">
        <is>
          <t>Idaho</t>
        </is>
      </c>
      <c r="F7" s="6" t="n">
        <v>110104</v>
      </c>
      <c r="G7" s="6" t="inlineStr">
        <is>
          <t>Idaho Panhandle National Forest</t>
        </is>
      </c>
      <c r="H7" s="6" t="n">
        <v>11010400</v>
      </c>
      <c r="I7" s="6" t="inlineStr">
        <is>
          <t>Idaho Panhandle National Forest All Units</t>
        </is>
      </c>
      <c r="J7" s="6" t="n"/>
      <c r="K7" s="6" t="inlineStr">
        <is>
          <t>R1 - Northern Region</t>
        </is>
      </c>
      <c r="L7" s="6" t="inlineStr">
        <is>
          <t>Idaho Panhandle National Forest</t>
        </is>
      </c>
      <c r="M7" s="6" t="inlineStr">
        <is>
          <t>Idaho Panhandle National Forest All Units</t>
        </is>
      </c>
      <c r="N7" s="6" t="n"/>
      <c r="O7" s="6" t="inlineStr">
        <is>
          <t>IPNF</t>
        </is>
      </c>
    </row>
    <row r="8">
      <c r="A8" s="6" t="n">
        <v>3</v>
      </c>
      <c r="B8" s="6" t="n">
        <v>1101</v>
      </c>
      <c r="C8" s="6" t="inlineStr">
        <is>
          <t>R1 - Northern Region</t>
        </is>
      </c>
      <c r="D8" s="6" t="n">
        <v>16</v>
      </c>
      <c r="E8" s="6" t="inlineStr">
        <is>
          <t>Idaho</t>
        </is>
      </c>
      <c r="F8" s="6" t="n">
        <v>110104</v>
      </c>
      <c r="G8" s="6" t="inlineStr">
        <is>
          <t>Idaho Panhandle National Forest</t>
        </is>
      </c>
      <c r="H8" s="6" t="n">
        <v>11010401</v>
      </c>
      <c r="I8" s="6" t="inlineStr">
        <is>
          <t>Wallace Ranger District</t>
        </is>
      </c>
      <c r="J8" s="6" t="n"/>
      <c r="K8" s="6" t="inlineStr">
        <is>
          <t>R1 - Northern Region</t>
        </is>
      </c>
      <c r="L8" s="6" t="inlineStr">
        <is>
          <t>Idaho Panhandle National Forest</t>
        </is>
      </c>
      <c r="M8" s="6" t="inlineStr">
        <is>
          <t>Wallace Ranger District</t>
        </is>
      </c>
      <c r="N8" s="6" t="n"/>
      <c r="O8" s="6" t="inlineStr">
        <is>
          <t>IPNF</t>
        </is>
      </c>
    </row>
    <row r="9">
      <c r="A9" s="6" t="n">
        <v>5</v>
      </c>
      <c r="B9" s="6" t="n">
        <v>1101</v>
      </c>
      <c r="C9" s="6" t="inlineStr">
        <is>
          <t>R1 - Northern Region</t>
        </is>
      </c>
      <c r="D9" s="6" t="n">
        <v>16</v>
      </c>
      <c r="E9" s="6" t="inlineStr">
        <is>
          <t>Idaho</t>
        </is>
      </c>
      <c r="F9" s="6" t="n">
        <v>110104</v>
      </c>
      <c r="G9" s="6" t="inlineStr">
        <is>
          <t>Idaho Panhandle National Forest</t>
        </is>
      </c>
      <c r="H9" s="6" t="n">
        <v>11010403</v>
      </c>
      <c r="I9" s="6" t="inlineStr">
        <is>
          <t>Fernan Ranger District</t>
        </is>
      </c>
      <c r="J9" s="6" t="n"/>
      <c r="K9" s="6" t="inlineStr">
        <is>
          <t>R1 - Northern Region</t>
        </is>
      </c>
      <c r="L9" s="6" t="inlineStr">
        <is>
          <t>Idaho Panhandle National Forest</t>
        </is>
      </c>
      <c r="M9" s="6" t="inlineStr">
        <is>
          <t>Fernan Ranger District</t>
        </is>
      </c>
      <c r="N9" s="6" t="n"/>
      <c r="O9" s="6" t="inlineStr">
        <is>
          <t>IPNF</t>
        </is>
      </c>
    </row>
    <row r="10">
      <c r="A10" s="6" t="n">
        <v>6</v>
      </c>
      <c r="B10" s="6" t="n">
        <v>1101</v>
      </c>
      <c r="C10" s="6" t="inlineStr">
        <is>
          <t>R1 - Northern Region</t>
        </is>
      </c>
      <c r="D10" s="6" t="n">
        <v>16</v>
      </c>
      <c r="E10" s="6" t="inlineStr">
        <is>
          <t>Idaho</t>
        </is>
      </c>
      <c r="F10" s="6" t="n">
        <v>110104</v>
      </c>
      <c r="G10" s="6" t="inlineStr">
        <is>
          <t>Idaho Panhandle National Forest</t>
        </is>
      </c>
      <c r="H10" s="6" t="n">
        <v>11010404</v>
      </c>
      <c r="I10" s="6" t="inlineStr">
        <is>
          <t>St. Maries Ranger District</t>
        </is>
      </c>
      <c r="J10" s="6" t="n"/>
      <c r="K10" s="6" t="inlineStr">
        <is>
          <t>R1 - Northern Region</t>
        </is>
      </c>
      <c r="L10" s="6" t="inlineStr">
        <is>
          <t>Idaho Panhandle National Forest</t>
        </is>
      </c>
      <c r="M10" s="6" t="inlineStr">
        <is>
          <t>St. Maries Ranger District</t>
        </is>
      </c>
      <c r="N10" s="6" t="n"/>
      <c r="O10" s="6" t="inlineStr">
        <is>
          <t>IPNF</t>
        </is>
      </c>
    </row>
    <row r="11">
      <c r="A11" s="6" t="n">
        <v>7</v>
      </c>
      <c r="B11" s="6" t="n">
        <v>1101</v>
      </c>
      <c r="C11" s="6" t="inlineStr">
        <is>
          <t>R1 - Northern Region</t>
        </is>
      </c>
      <c r="D11" s="6" t="n">
        <v>16</v>
      </c>
      <c r="E11" s="6" t="inlineStr">
        <is>
          <t>Idaho</t>
        </is>
      </c>
      <c r="F11" s="6" t="n">
        <v>110104</v>
      </c>
      <c r="G11" s="6" t="inlineStr">
        <is>
          <t>Idaho Panhandle National Forest</t>
        </is>
      </c>
      <c r="H11" s="6" t="n">
        <v>11010406</v>
      </c>
      <c r="I11" s="6" t="inlineStr">
        <is>
          <t>Sandpoint Ranger District</t>
        </is>
      </c>
      <c r="J11" s="6" t="n"/>
      <c r="K11" s="6" t="inlineStr">
        <is>
          <t>R1 - Northern Region</t>
        </is>
      </c>
      <c r="L11" s="6" t="inlineStr">
        <is>
          <t>Idaho Panhandle National Forest</t>
        </is>
      </c>
      <c r="M11" s="6" t="inlineStr">
        <is>
          <t>Sandpoint Ranger District</t>
        </is>
      </c>
      <c r="N11" s="6" t="n"/>
      <c r="O11" s="6" t="inlineStr">
        <is>
          <t>IPNF</t>
        </is>
      </c>
    </row>
    <row r="12">
      <c r="A12" s="6" t="n">
        <v>10</v>
      </c>
      <c r="B12" s="6" t="n">
        <v>1101</v>
      </c>
      <c r="C12" s="6" t="inlineStr">
        <is>
          <t>R1 - Northern Region</t>
        </is>
      </c>
      <c r="D12" s="6" t="n">
        <v>16</v>
      </c>
      <c r="E12" s="6" t="inlineStr">
        <is>
          <t>Idaho</t>
        </is>
      </c>
      <c r="F12" s="6" t="n">
        <v>110105</v>
      </c>
      <c r="G12" s="6" t="inlineStr">
        <is>
          <t>Clearwater National Forest</t>
        </is>
      </c>
      <c r="H12" s="6" t="n">
        <v>11010500</v>
      </c>
      <c r="I12" s="6" t="inlineStr">
        <is>
          <t>Clearwater National Forest All Units</t>
        </is>
      </c>
      <c r="J12" s="6" t="inlineStr">
        <is>
          <t>N</t>
        </is>
      </c>
      <c r="K12" s="6" t="inlineStr">
        <is>
          <t>R1 - Northern Region</t>
        </is>
      </c>
      <c r="L12" s="6" t="inlineStr">
        <is>
          <t>Clearwater National Forest</t>
        </is>
      </c>
      <c r="M12" s="6" t="inlineStr">
        <is>
          <t>Clearwater National Forest All Units</t>
        </is>
      </c>
      <c r="N12" s="6" t="n"/>
      <c r="O12" s="6" t="inlineStr">
        <is>
          <t>CWNF</t>
        </is>
      </c>
    </row>
    <row r="13">
      <c r="A13" s="6" t="n">
        <v>11</v>
      </c>
      <c r="B13" s="6" t="n">
        <v>1101</v>
      </c>
      <c r="C13" s="6" t="inlineStr">
        <is>
          <t>R1 - Northern Region</t>
        </is>
      </c>
      <c r="D13" s="6" t="n">
        <v>16</v>
      </c>
      <c r="E13" s="6" t="inlineStr">
        <is>
          <t>Idaho</t>
        </is>
      </c>
      <c r="F13" s="6" t="n">
        <v>110105</v>
      </c>
      <c r="G13" s="6" t="inlineStr">
        <is>
          <t>Clearwater National Forest</t>
        </is>
      </c>
      <c r="H13" s="6" t="n">
        <v>11010502</v>
      </c>
      <c r="I13" s="6" t="inlineStr">
        <is>
          <t>Palouse Ranger District</t>
        </is>
      </c>
      <c r="J13" s="6" t="inlineStr">
        <is>
          <t>N</t>
        </is>
      </c>
      <c r="K13" s="6" t="inlineStr">
        <is>
          <t>R1 - Northern Region</t>
        </is>
      </c>
      <c r="L13" s="6" t="inlineStr">
        <is>
          <t>Clearwater National Forest</t>
        </is>
      </c>
      <c r="M13" s="6" t="inlineStr">
        <is>
          <t>Palouse Ranger District</t>
        </is>
      </c>
      <c r="N13" s="6" t="n"/>
      <c r="O13" s="6" t="inlineStr">
        <is>
          <t>CWNF</t>
        </is>
      </c>
    </row>
    <row r="14">
      <c r="A14" s="6" t="n">
        <v>12</v>
      </c>
      <c r="B14" s="6" t="n">
        <v>1101</v>
      </c>
      <c r="C14" s="6" t="inlineStr">
        <is>
          <t>R1 - Northern Region</t>
        </is>
      </c>
      <c r="D14" s="6" t="n">
        <v>16</v>
      </c>
      <c r="E14" s="6" t="inlineStr">
        <is>
          <t>Idaho</t>
        </is>
      </c>
      <c r="F14" s="6" t="n">
        <v>110105</v>
      </c>
      <c r="G14" s="6" t="inlineStr">
        <is>
          <t>Clearwater National Forest</t>
        </is>
      </c>
      <c r="H14" s="6" t="n">
        <v>11010503</v>
      </c>
      <c r="I14" s="6" t="inlineStr">
        <is>
          <t>North Fork Ranger District</t>
        </is>
      </c>
      <c r="J14" s="6" t="inlineStr">
        <is>
          <t>N</t>
        </is>
      </c>
      <c r="K14" s="6" t="inlineStr">
        <is>
          <t>R1 - Northern Region</t>
        </is>
      </c>
      <c r="L14" s="6" t="inlineStr">
        <is>
          <t>Clearwater National Forest</t>
        </is>
      </c>
      <c r="M14" s="6" t="inlineStr">
        <is>
          <t>NORTH FORK RANGER DISTRICT</t>
        </is>
      </c>
      <c r="N14" s="6" t="n"/>
      <c r="O14" s="6" t="inlineStr">
        <is>
          <t>CWNF</t>
        </is>
      </c>
    </row>
    <row r="15">
      <c r="A15" s="6" t="n">
        <v>13</v>
      </c>
      <c r="B15" s="6" t="n">
        <v>1101</v>
      </c>
      <c r="C15" s="6" t="inlineStr">
        <is>
          <t>R1 - Northern Region</t>
        </is>
      </c>
      <c r="D15" s="6" t="n">
        <v>16</v>
      </c>
      <c r="E15" s="6" t="inlineStr">
        <is>
          <t>Idaho</t>
        </is>
      </c>
      <c r="F15" s="6" t="n">
        <v>110105</v>
      </c>
      <c r="G15" s="6" t="inlineStr">
        <is>
          <t>Clearwater National Forest</t>
        </is>
      </c>
      <c r="H15" s="6" t="n">
        <v>11010505</v>
      </c>
      <c r="I15" s="6" t="inlineStr">
        <is>
          <t>Lochsa Ranger District</t>
        </is>
      </c>
      <c r="J15" s="6" t="inlineStr">
        <is>
          <t>N</t>
        </is>
      </c>
      <c r="K15" s="6" t="inlineStr">
        <is>
          <t>R1 - Northern Region</t>
        </is>
      </c>
      <c r="L15" s="6" t="inlineStr">
        <is>
          <t>Clearwater National Forest</t>
        </is>
      </c>
      <c r="M15" s="6" t="inlineStr">
        <is>
          <t>Lochsa Ranger District</t>
        </is>
      </c>
      <c r="N15" s="6" t="n"/>
      <c r="O15" s="6" t="inlineStr">
        <is>
          <t>CWNF</t>
        </is>
      </c>
    </row>
    <row r="16">
      <c r="A16" s="6" t="n">
        <v>15</v>
      </c>
      <c r="B16" s="6" t="n">
        <v>1101</v>
      </c>
      <c r="C16" s="6" t="inlineStr">
        <is>
          <t>R1 - Northern Region</t>
        </is>
      </c>
      <c r="D16" s="6" t="n">
        <v>30</v>
      </c>
      <c r="E16" s="6" t="inlineStr">
        <is>
          <t>Montana</t>
        </is>
      </c>
      <c r="F16" s="6" t="n">
        <v>110100</v>
      </c>
      <c r="G16" s="6" t="inlineStr">
        <is>
          <t>R1 - Northern Region All Units</t>
        </is>
      </c>
      <c r="H16" s="6" t="n">
        <v>11010000</v>
      </c>
      <c r="I16" s="6" t="inlineStr">
        <is>
          <t>R1 - Northern Region All Units</t>
        </is>
      </c>
      <c r="J16" s="6" t="n"/>
      <c r="K16" s="6" t="inlineStr">
        <is>
          <t>R1 - Northern Region</t>
        </is>
      </c>
      <c r="L16" s="6" t="inlineStr">
        <is>
          <t>R1 - Northern Region All Units</t>
        </is>
      </c>
      <c r="M16" s="6" t="inlineStr">
        <is>
          <t>R1 - Northern Region All Units</t>
        </is>
      </c>
      <c r="N16" s="6" t="n"/>
      <c r="O16" s="6" t="inlineStr">
        <is>
          <t>R1</t>
        </is>
      </c>
    </row>
    <row r="17">
      <c r="A17" s="6" t="n">
        <v>16</v>
      </c>
      <c r="B17" s="6" t="n">
        <v>1101</v>
      </c>
      <c r="C17" s="6" t="inlineStr">
        <is>
          <t>R1 - Northern Region</t>
        </is>
      </c>
      <c r="D17" s="6" t="n">
        <v>30</v>
      </c>
      <c r="E17" s="6" t="inlineStr">
        <is>
          <t>Montana</t>
        </is>
      </c>
      <c r="F17" s="6" t="n">
        <v>110102</v>
      </c>
      <c r="G17" s="6" t="inlineStr">
        <is>
          <t>Beaverhead-Deerlodge National Forest</t>
        </is>
      </c>
      <c r="H17" s="6" t="n">
        <v>11010200</v>
      </c>
      <c r="I17" s="6" t="inlineStr">
        <is>
          <t>Beaverhead-Deerlodge National Forest All Units</t>
        </is>
      </c>
      <c r="J17" s="6" t="n"/>
      <c r="K17" s="6" t="inlineStr">
        <is>
          <t>R1 - Northern Region</t>
        </is>
      </c>
      <c r="L17" s="6" t="inlineStr">
        <is>
          <t>Beaverhead-Deerlodge National Forest</t>
        </is>
      </c>
      <c r="M17" s="6" t="inlineStr">
        <is>
          <t>Beaverhead-Deerlodge National Forest All Units</t>
        </is>
      </c>
      <c r="N17" s="6" t="n"/>
      <c r="O17" s="6" t="inlineStr">
        <is>
          <t>BDNF</t>
        </is>
      </c>
    </row>
    <row r="18">
      <c r="A18" s="6" t="n">
        <v>18</v>
      </c>
      <c r="B18" s="6" t="n">
        <v>1101</v>
      </c>
      <c r="C18" s="6" t="inlineStr">
        <is>
          <t>R1 - Northern Region</t>
        </is>
      </c>
      <c r="D18" s="6" t="n">
        <v>30</v>
      </c>
      <c r="E18" s="6" t="inlineStr">
        <is>
          <t>Montana</t>
        </is>
      </c>
      <c r="F18" s="6" t="n">
        <v>110102</v>
      </c>
      <c r="G18" s="6" t="inlineStr">
        <is>
          <t>Beaverhead-Deerlodge National Forest</t>
        </is>
      </c>
      <c r="H18" s="6" t="n">
        <v>11010202</v>
      </c>
      <c r="I18" s="6" t="inlineStr">
        <is>
          <t>Wise River Ranger District</t>
        </is>
      </c>
      <c r="J18" s="6" t="inlineStr">
        <is>
          <t>N</t>
        </is>
      </c>
      <c r="K18" s="6" t="inlineStr">
        <is>
          <t>R1 - Northern Region</t>
        </is>
      </c>
      <c r="L18" s="6" t="inlineStr">
        <is>
          <t>Beaverhead-Deerlodge National Forest</t>
        </is>
      </c>
      <c r="M18" s="6" t="inlineStr">
        <is>
          <t>Wise River Ranger District</t>
        </is>
      </c>
      <c r="N18" s="6" t="n"/>
      <c r="O18" s="6" t="inlineStr">
        <is>
          <t>BDNF</t>
        </is>
      </c>
    </row>
    <row r="19">
      <c r="A19" s="6" t="n">
        <v>20</v>
      </c>
      <c r="B19" s="6" t="n">
        <v>1101</v>
      </c>
      <c r="C19" s="6" t="inlineStr">
        <is>
          <t>R1 - Northern Region</t>
        </is>
      </c>
      <c r="D19" s="6" t="n">
        <v>30</v>
      </c>
      <c r="E19" s="6" t="inlineStr">
        <is>
          <t>Montana</t>
        </is>
      </c>
      <c r="F19" s="6" t="n">
        <v>110102</v>
      </c>
      <c r="G19" s="6" t="inlineStr">
        <is>
          <t>Beaverhead-Deerlodge National Forest</t>
        </is>
      </c>
      <c r="H19" s="6" t="n">
        <v>11010204</v>
      </c>
      <c r="I19" s="6" t="inlineStr">
        <is>
          <t>Butte Ranger District</t>
        </is>
      </c>
      <c r="J19" s="6" t="n"/>
      <c r="K19" s="6" t="inlineStr">
        <is>
          <t>R1 - Northern Region</t>
        </is>
      </c>
      <c r="L19" s="6" t="inlineStr">
        <is>
          <t>Beaverhead-Deerlodge National Forest</t>
        </is>
      </c>
      <c r="M19" s="6" t="inlineStr">
        <is>
          <t>Butte Ranger District</t>
        </is>
      </c>
      <c r="N19" s="6" t="n"/>
      <c r="O19" s="6" t="inlineStr">
        <is>
          <t>BDNF</t>
        </is>
      </c>
    </row>
    <row r="20">
      <c r="A20" s="6" t="n">
        <v>21</v>
      </c>
      <c r="B20" s="6" t="n">
        <v>1101</v>
      </c>
      <c r="C20" s="6" t="inlineStr">
        <is>
          <t>R1 - Northern Region</t>
        </is>
      </c>
      <c r="D20" s="6" t="n">
        <v>30</v>
      </c>
      <c r="E20" s="6" t="inlineStr">
        <is>
          <t>Montana</t>
        </is>
      </c>
      <c r="F20" s="6" t="n">
        <v>110102</v>
      </c>
      <c r="G20" s="6" t="inlineStr">
        <is>
          <t>Beaverhead-Deerlodge National Forest</t>
        </is>
      </c>
      <c r="H20" s="6" t="n">
        <v>11010206</v>
      </c>
      <c r="I20" s="6" t="inlineStr">
        <is>
          <t>Madison Ranger District</t>
        </is>
      </c>
      <c r="J20" s="6" t="n"/>
      <c r="K20" s="6" t="inlineStr">
        <is>
          <t>R1 - Northern Region</t>
        </is>
      </c>
      <c r="L20" s="6" t="inlineStr">
        <is>
          <t>Beaverhead-Deerlodge National Forest</t>
        </is>
      </c>
      <c r="M20" s="6" t="inlineStr">
        <is>
          <t>Madison Ranger District</t>
        </is>
      </c>
      <c r="N20" s="6" t="n"/>
      <c r="O20" s="6" t="inlineStr">
        <is>
          <t>BDNF</t>
        </is>
      </c>
    </row>
    <row r="21">
      <c r="A21" s="6" t="n">
        <v>22</v>
      </c>
      <c r="B21" s="6" t="n">
        <v>1101</v>
      </c>
      <c r="C21" s="6" t="inlineStr">
        <is>
          <t>R1 - Northern Region</t>
        </is>
      </c>
      <c r="D21" s="6" t="n">
        <v>30</v>
      </c>
      <c r="E21" s="6" t="inlineStr">
        <is>
          <t>Montana</t>
        </is>
      </c>
      <c r="F21" s="6" t="n">
        <v>110102</v>
      </c>
      <c r="G21" s="6" t="inlineStr">
        <is>
          <t>Beaverhead-Deerlodge National Forest</t>
        </is>
      </c>
      <c r="H21" s="6" t="n">
        <v>11010207</v>
      </c>
      <c r="I21" s="6" t="inlineStr">
        <is>
          <t>Jefferson Ranger District</t>
        </is>
      </c>
      <c r="J21" s="6" t="n"/>
      <c r="K21" s="6" t="inlineStr">
        <is>
          <t>R1 - Northern Region</t>
        </is>
      </c>
      <c r="L21" s="6" t="inlineStr">
        <is>
          <t>Beaverhead-Deerlodge National Forest</t>
        </is>
      </c>
      <c r="M21" s="6" t="inlineStr">
        <is>
          <t>Jefferson Ranger District</t>
        </is>
      </c>
      <c r="N21" s="6" t="n"/>
      <c r="O21" s="6" t="inlineStr">
        <is>
          <t>BDNF</t>
        </is>
      </c>
    </row>
    <row r="22">
      <c r="A22" s="6" t="n">
        <v>24</v>
      </c>
      <c r="B22" s="6" t="n">
        <v>1101</v>
      </c>
      <c r="C22" s="6" t="inlineStr">
        <is>
          <t>R1 - Northern Region</t>
        </is>
      </c>
      <c r="D22" s="6" t="n">
        <v>30</v>
      </c>
      <c r="E22" s="6" t="inlineStr">
        <is>
          <t>Montana</t>
        </is>
      </c>
      <c r="F22" s="6" t="n">
        <v>110103</v>
      </c>
      <c r="G22" s="6" t="inlineStr">
        <is>
          <t>Bitterroot National Forest</t>
        </is>
      </c>
      <c r="H22" s="6" t="n">
        <v>11010300</v>
      </c>
      <c r="I22" s="6" t="inlineStr">
        <is>
          <t>Bitterroot National Forest All Units</t>
        </is>
      </c>
      <c r="J22" s="6" t="n"/>
      <c r="K22" s="6" t="inlineStr">
        <is>
          <t>R1 - Northern Region</t>
        </is>
      </c>
      <c r="L22" s="6" t="inlineStr">
        <is>
          <t>Bitterroot National Forest</t>
        </is>
      </c>
      <c r="M22" s="6" t="inlineStr">
        <is>
          <t>Bitterroot National Forest All Units</t>
        </is>
      </c>
      <c r="N22" s="6" t="n"/>
      <c r="O22" s="6" t="inlineStr">
        <is>
          <t>BNF</t>
        </is>
      </c>
    </row>
    <row r="23">
      <c r="A23" s="6" t="n">
        <v>26</v>
      </c>
      <c r="B23" s="6" t="n">
        <v>1101</v>
      </c>
      <c r="C23" s="6" t="inlineStr">
        <is>
          <t>R1 - Northern Region</t>
        </is>
      </c>
      <c r="D23" s="6" t="n">
        <v>30</v>
      </c>
      <c r="E23" s="6" t="inlineStr">
        <is>
          <t>Montana</t>
        </is>
      </c>
      <c r="F23" s="6" t="n">
        <v>110103</v>
      </c>
      <c r="G23" s="6" t="inlineStr">
        <is>
          <t>Bitterroot National Forest</t>
        </is>
      </c>
      <c r="H23" s="6" t="n">
        <v>11010302</v>
      </c>
      <c r="I23" s="6" t="inlineStr">
        <is>
          <t>Darby Ranger District</t>
        </is>
      </c>
      <c r="J23" s="6" t="n"/>
      <c r="K23" s="6" t="inlineStr">
        <is>
          <t>R1 - Northern Region</t>
        </is>
      </c>
      <c r="L23" s="6" t="inlineStr">
        <is>
          <t>Bitterroot National Forest</t>
        </is>
      </c>
      <c r="M23" s="6" t="inlineStr">
        <is>
          <t>Darby Ranger District</t>
        </is>
      </c>
      <c r="N23" s="6" t="n"/>
      <c r="O23" s="6" t="inlineStr">
        <is>
          <t>BNF</t>
        </is>
      </c>
    </row>
    <row r="24">
      <c r="A24" s="6" t="n">
        <v>27</v>
      </c>
      <c r="B24" s="6" t="n">
        <v>1101</v>
      </c>
      <c r="C24" s="6" t="inlineStr">
        <is>
          <t>R1 - Northern Region</t>
        </is>
      </c>
      <c r="D24" s="6" t="n">
        <v>30</v>
      </c>
      <c r="E24" s="6" t="inlineStr">
        <is>
          <t>Montana</t>
        </is>
      </c>
      <c r="F24" s="6" t="n">
        <v>110103</v>
      </c>
      <c r="G24" s="6" t="inlineStr">
        <is>
          <t>Bitterroot National Forest</t>
        </is>
      </c>
      <c r="H24" s="6" t="n">
        <v>11010303</v>
      </c>
      <c r="I24" s="6" t="inlineStr">
        <is>
          <t>Sula Ranger District</t>
        </is>
      </c>
      <c r="J24" s="6" t="n"/>
      <c r="K24" s="6" t="inlineStr">
        <is>
          <t>R1 - Northern Region</t>
        </is>
      </c>
      <c r="L24" s="6" t="inlineStr">
        <is>
          <t>Bitterroot National Forest</t>
        </is>
      </c>
      <c r="M24" s="6" t="inlineStr">
        <is>
          <t>Sula Ranger District</t>
        </is>
      </c>
      <c r="N24" s="6" t="n"/>
      <c r="O24" s="6" t="inlineStr">
        <is>
          <t>BNF</t>
        </is>
      </c>
    </row>
    <row r="25">
      <c r="A25" s="6" t="n">
        <v>30</v>
      </c>
      <c r="B25" s="6" t="n">
        <v>1101</v>
      </c>
      <c r="C25" s="6" t="inlineStr">
        <is>
          <t>R1 - Northern Region</t>
        </is>
      </c>
      <c r="D25" s="6" t="n">
        <v>30</v>
      </c>
      <c r="E25" s="6" t="inlineStr">
        <is>
          <t>Montana</t>
        </is>
      </c>
      <c r="F25" s="6" t="n">
        <v>110108</v>
      </c>
      <c r="G25" s="6" t="inlineStr">
        <is>
          <t>Custer National Forest</t>
        </is>
      </c>
      <c r="H25" s="6" t="n">
        <v>11010802</v>
      </c>
      <c r="I25" s="6" t="inlineStr">
        <is>
          <t>Beartooth Ranger District</t>
        </is>
      </c>
      <c r="J25" s="6" t="inlineStr">
        <is>
          <t>N</t>
        </is>
      </c>
      <c r="K25" s="6" t="inlineStr">
        <is>
          <t>R1 - Northern Region</t>
        </is>
      </c>
      <c r="L25" s="6" t="inlineStr">
        <is>
          <t>Custer National Forest</t>
        </is>
      </c>
      <c r="M25" s="6" t="inlineStr">
        <is>
          <t>Beartooth Ranger District</t>
        </is>
      </c>
      <c r="N25" s="6" t="n"/>
      <c r="O25" s="6" t="inlineStr">
        <is>
          <t>CuNF</t>
        </is>
      </c>
    </row>
    <row r="26">
      <c r="A26" s="6" t="n">
        <v>31</v>
      </c>
      <c r="B26" s="6" t="n">
        <v>1101</v>
      </c>
      <c r="C26" s="6" t="inlineStr">
        <is>
          <t>R1 - Northern Region</t>
        </is>
      </c>
      <c r="D26" s="6" t="n">
        <v>30</v>
      </c>
      <c r="E26" s="6" t="inlineStr">
        <is>
          <t>Montana</t>
        </is>
      </c>
      <c r="F26" s="6" t="n">
        <v>110108</v>
      </c>
      <c r="G26" s="6" t="inlineStr">
        <is>
          <t>Custer National Forest</t>
        </is>
      </c>
      <c r="H26" s="6" t="n">
        <v>11010803</v>
      </c>
      <c r="I26" s="6" t="inlineStr">
        <is>
          <t>Sioux Ranger District</t>
        </is>
      </c>
      <c r="J26" s="6" t="inlineStr">
        <is>
          <t>N</t>
        </is>
      </c>
      <c r="K26" s="6" t="inlineStr">
        <is>
          <t>R1 - Northern Region</t>
        </is>
      </c>
      <c r="L26" s="6" t="inlineStr">
        <is>
          <t>Custer National Forest</t>
        </is>
      </c>
      <c r="M26" s="6" t="inlineStr">
        <is>
          <t>Sioux Ranger District</t>
        </is>
      </c>
      <c r="N26" s="6" t="n"/>
      <c r="O26" s="6" t="inlineStr">
        <is>
          <t>CuNF</t>
        </is>
      </c>
    </row>
    <row r="27">
      <c r="A27" s="6" t="n">
        <v>32</v>
      </c>
      <c r="B27" s="6" t="n">
        <v>1101</v>
      </c>
      <c r="C27" s="6" t="inlineStr">
        <is>
          <t>R1 - Northern Region</t>
        </is>
      </c>
      <c r="D27" s="6" t="n">
        <v>30</v>
      </c>
      <c r="E27" s="6" t="inlineStr">
        <is>
          <t>Montana</t>
        </is>
      </c>
      <c r="F27" s="6" t="n">
        <v>110108</v>
      </c>
      <c r="G27" s="6" t="inlineStr">
        <is>
          <t>Custer National Forest</t>
        </is>
      </c>
      <c r="H27" s="6" t="n">
        <v>11010804</v>
      </c>
      <c r="I27" s="6" t="inlineStr">
        <is>
          <t>Ashland Ranger District</t>
        </is>
      </c>
      <c r="J27" s="6" t="inlineStr">
        <is>
          <t>N</t>
        </is>
      </c>
      <c r="K27" s="6" t="inlineStr">
        <is>
          <t>R1 - Northern Region</t>
        </is>
      </c>
      <c r="L27" s="6" t="inlineStr">
        <is>
          <t>Custer National Forest</t>
        </is>
      </c>
      <c r="M27" s="6" t="inlineStr">
        <is>
          <t>Ashland Ranger District</t>
        </is>
      </c>
      <c r="N27" s="6" t="n"/>
      <c r="O27" s="6" t="inlineStr">
        <is>
          <t>CuNF</t>
        </is>
      </c>
    </row>
    <row r="28">
      <c r="A28" s="6" t="n">
        <v>34</v>
      </c>
      <c r="B28" s="6" t="n">
        <v>1101</v>
      </c>
      <c r="C28" s="6" t="inlineStr">
        <is>
          <t>R1 - Northern Region</t>
        </is>
      </c>
      <c r="D28" s="6" t="n">
        <v>30</v>
      </c>
      <c r="E28" s="6" t="inlineStr">
        <is>
          <t>Montana</t>
        </is>
      </c>
      <c r="F28" s="6" t="n">
        <v>110110</v>
      </c>
      <c r="G28" s="6" t="inlineStr">
        <is>
          <t>Flathead National Forest</t>
        </is>
      </c>
      <c r="H28" s="6" t="n">
        <v>11011001</v>
      </c>
      <c r="I28" s="6" t="inlineStr">
        <is>
          <t>Swan Lake Ranger District</t>
        </is>
      </c>
      <c r="J28" s="6" t="n"/>
      <c r="K28" s="6" t="inlineStr">
        <is>
          <t>R1 - Northern Region</t>
        </is>
      </c>
      <c r="L28" s="6" t="inlineStr">
        <is>
          <t>Flathead National Forest</t>
        </is>
      </c>
      <c r="M28" s="6" t="inlineStr">
        <is>
          <t>Swan Lake Ranger District</t>
        </is>
      </c>
      <c r="N28" s="6" t="n"/>
      <c r="O28" s="6" t="inlineStr">
        <is>
          <t>FNF</t>
        </is>
      </c>
    </row>
    <row r="29">
      <c r="A29" s="6" t="n">
        <v>36</v>
      </c>
      <c r="B29" s="6" t="n">
        <v>1101</v>
      </c>
      <c r="C29" s="6" t="inlineStr">
        <is>
          <t>R1 - Northern Region</t>
        </is>
      </c>
      <c r="D29" s="6" t="n">
        <v>30</v>
      </c>
      <c r="E29" s="6" t="inlineStr">
        <is>
          <t>Montana</t>
        </is>
      </c>
      <c r="F29" s="6" t="n">
        <v>110110</v>
      </c>
      <c r="G29" s="6" t="inlineStr">
        <is>
          <t>Flathead National Forest</t>
        </is>
      </c>
      <c r="H29" s="6" t="n">
        <v>11011006</v>
      </c>
      <c r="I29" s="6" t="inlineStr">
        <is>
          <t>Hungry Horse Ranger District</t>
        </is>
      </c>
      <c r="J29" s="6" t="n"/>
      <c r="K29" s="6" t="inlineStr">
        <is>
          <t>R1 - Northern Region</t>
        </is>
      </c>
      <c r="L29" s="6" t="inlineStr">
        <is>
          <t>Flathead National Forest</t>
        </is>
      </c>
      <c r="M29" s="6" t="inlineStr">
        <is>
          <t>Hungry Horse Ranger District</t>
        </is>
      </c>
      <c r="N29" s="6" t="n"/>
      <c r="O29" s="6" t="inlineStr">
        <is>
          <t>FNF</t>
        </is>
      </c>
    </row>
    <row r="30">
      <c r="A30" s="6" t="n">
        <v>37</v>
      </c>
      <c r="B30" s="6" t="n">
        <v>1101</v>
      </c>
      <c r="C30" s="6" t="inlineStr">
        <is>
          <t>R1 - Northern Region</t>
        </is>
      </c>
      <c r="D30" s="6" t="n">
        <v>30</v>
      </c>
      <c r="E30" s="6" t="inlineStr">
        <is>
          <t>Montana</t>
        </is>
      </c>
      <c r="F30" s="6" t="n">
        <v>110110</v>
      </c>
      <c r="G30" s="6" t="inlineStr">
        <is>
          <t>Flathead National Forest</t>
        </is>
      </c>
      <c r="H30" s="6" t="n">
        <v>11011007</v>
      </c>
      <c r="I30" s="6" t="inlineStr">
        <is>
          <t>Glacier View Ranger District</t>
        </is>
      </c>
      <c r="J30" s="6" t="n"/>
      <c r="K30" s="6" t="inlineStr">
        <is>
          <t>R1 - Northern Region</t>
        </is>
      </c>
      <c r="L30" s="6" t="inlineStr">
        <is>
          <t>Flathead National Forest</t>
        </is>
      </c>
      <c r="M30" s="6" t="inlineStr">
        <is>
          <t>Glacier View Ranger District</t>
        </is>
      </c>
      <c r="N30" s="6" t="n"/>
      <c r="O30" s="6" t="inlineStr">
        <is>
          <t>FNF</t>
        </is>
      </c>
    </row>
    <row r="31">
      <c r="A31" s="6" t="n">
        <v>38</v>
      </c>
      <c r="B31" s="6" t="n">
        <v>1101</v>
      </c>
      <c r="C31" s="6" t="inlineStr">
        <is>
          <t>R1 - Northern Region</t>
        </is>
      </c>
      <c r="D31" s="6" t="n">
        <v>30</v>
      </c>
      <c r="E31" s="6" t="inlineStr">
        <is>
          <t>Montana</t>
        </is>
      </c>
      <c r="F31" s="6" t="n">
        <v>110110</v>
      </c>
      <c r="G31" s="6" t="inlineStr">
        <is>
          <t>Flathead National Forest</t>
        </is>
      </c>
      <c r="H31" s="6" t="n">
        <v>11011008</v>
      </c>
      <c r="I31" s="6" t="inlineStr">
        <is>
          <t>Tally Lake Ranger District</t>
        </is>
      </c>
      <c r="J31" s="6" t="n"/>
      <c r="K31" s="6" t="inlineStr">
        <is>
          <t>R1 - Northern Region</t>
        </is>
      </c>
      <c r="L31" s="6" t="inlineStr">
        <is>
          <t>Flathead National Forest</t>
        </is>
      </c>
      <c r="M31" s="6" t="inlineStr">
        <is>
          <t>Tally Lake Ranger District</t>
        </is>
      </c>
      <c r="N31" s="6" t="n"/>
      <c r="O31" s="6" t="inlineStr">
        <is>
          <t>FNF</t>
        </is>
      </c>
    </row>
    <row r="32">
      <c r="A32" s="6" t="n">
        <v>40</v>
      </c>
      <c r="B32" s="6" t="n">
        <v>1101</v>
      </c>
      <c r="C32" s="6" t="inlineStr">
        <is>
          <t>R1 - Northern Region</t>
        </is>
      </c>
      <c r="D32" s="6" t="n">
        <v>30</v>
      </c>
      <c r="E32" s="6" t="inlineStr">
        <is>
          <t>Montana</t>
        </is>
      </c>
      <c r="F32" s="6" t="n">
        <v>110111</v>
      </c>
      <c r="G32" s="6" t="inlineStr">
        <is>
          <t>Custer Gallatin National Forest</t>
        </is>
      </c>
      <c r="H32" s="6" t="n">
        <v>11011101</v>
      </c>
      <c r="I32" s="6" t="inlineStr">
        <is>
          <t>Big Timber Ranger District</t>
        </is>
      </c>
      <c r="J32" s="6" t="inlineStr">
        <is>
          <t>N</t>
        </is>
      </c>
      <c r="K32" s="6" t="inlineStr">
        <is>
          <t>R1 - Northern Region</t>
        </is>
      </c>
      <c r="L32" s="6" t="inlineStr">
        <is>
          <t>Custer Gallatin National Forest</t>
        </is>
      </c>
      <c r="M32" s="6" t="inlineStr">
        <is>
          <t>Big Timber Ranger District</t>
        </is>
      </c>
      <c r="N32" s="6" t="n"/>
      <c r="O32" s="6" t="inlineStr">
        <is>
          <t>CGNF</t>
        </is>
      </c>
    </row>
    <row r="33">
      <c r="A33" s="6" t="n">
        <v>41</v>
      </c>
      <c r="B33" s="6" t="n">
        <v>1101</v>
      </c>
      <c r="C33" s="6" t="inlineStr">
        <is>
          <t>R1 - Northern Region</t>
        </is>
      </c>
      <c r="D33" s="6" t="n">
        <v>30</v>
      </c>
      <c r="E33" s="6" t="inlineStr">
        <is>
          <t>Montana</t>
        </is>
      </c>
      <c r="F33" s="6" t="n">
        <v>110111</v>
      </c>
      <c r="G33" s="6" t="inlineStr">
        <is>
          <t>Custer Gallatin National Forest</t>
        </is>
      </c>
      <c r="H33" s="6" t="n">
        <v>11011102</v>
      </c>
      <c r="I33" s="6" t="inlineStr">
        <is>
          <t>Livingston Ranger District</t>
        </is>
      </c>
      <c r="J33" s="6" t="inlineStr">
        <is>
          <t>N</t>
        </is>
      </c>
      <c r="K33" s="6" t="inlineStr">
        <is>
          <t>R1 - Northern Region</t>
        </is>
      </c>
      <c r="L33" s="6" t="inlineStr">
        <is>
          <t>Custer Gallatin National Forest</t>
        </is>
      </c>
      <c r="M33" s="6" t="inlineStr">
        <is>
          <t>Livingston Ranger District</t>
        </is>
      </c>
      <c r="N33" s="6" t="n"/>
      <c r="O33" s="6" t="inlineStr">
        <is>
          <t>CGNF</t>
        </is>
      </c>
    </row>
    <row r="34">
      <c r="A34" s="6" t="n">
        <v>43</v>
      </c>
      <c r="B34" s="6" t="n">
        <v>1101</v>
      </c>
      <c r="C34" s="6" t="inlineStr">
        <is>
          <t>R1 - Northern Region</t>
        </is>
      </c>
      <c r="D34" s="6" t="n">
        <v>30</v>
      </c>
      <c r="E34" s="6" t="inlineStr">
        <is>
          <t>Montana</t>
        </is>
      </c>
      <c r="F34" s="6" t="n">
        <v>110111</v>
      </c>
      <c r="G34" s="6" t="inlineStr">
        <is>
          <t>Custer Gallatin National Forest</t>
        </is>
      </c>
      <c r="H34" s="6" t="n">
        <v>11011106</v>
      </c>
      <c r="I34" s="6" t="inlineStr">
        <is>
          <t>Bozeman Ranger District</t>
        </is>
      </c>
      <c r="J34" s="6" t="n"/>
      <c r="K34" s="6" t="inlineStr">
        <is>
          <t>R1 - Northern Region</t>
        </is>
      </c>
      <c r="L34" s="6" t="inlineStr">
        <is>
          <t>Custer Gallatin National Forest</t>
        </is>
      </c>
      <c r="M34" s="6" t="inlineStr">
        <is>
          <t>Bozeman Ranger District</t>
        </is>
      </c>
      <c r="N34" s="6" t="n"/>
      <c r="O34" s="6" t="inlineStr">
        <is>
          <t>CGNF</t>
        </is>
      </c>
    </row>
    <row r="35">
      <c r="A35" s="6" t="n">
        <v>44</v>
      </c>
      <c r="B35" s="6" t="n">
        <v>1101</v>
      </c>
      <c r="C35" s="6" t="inlineStr">
        <is>
          <t>R1 - Northern Region</t>
        </is>
      </c>
      <c r="D35" s="6" t="n">
        <v>30</v>
      </c>
      <c r="E35" s="6" t="inlineStr">
        <is>
          <t>Montana</t>
        </is>
      </c>
      <c r="F35" s="6" t="n">
        <v>110111</v>
      </c>
      <c r="G35" s="6" t="inlineStr">
        <is>
          <t>Custer Gallatin National Forest</t>
        </is>
      </c>
      <c r="H35" s="6" t="n">
        <v>11011107</v>
      </c>
      <c r="I35" s="6" t="inlineStr">
        <is>
          <t>Hebgen Lake Ranger District</t>
        </is>
      </c>
      <c r="J35" s="6" t="n"/>
      <c r="K35" s="6" t="inlineStr">
        <is>
          <t>R1 - Northern Region</t>
        </is>
      </c>
      <c r="L35" s="6" t="inlineStr">
        <is>
          <t>Custer Gallatin National Forest</t>
        </is>
      </c>
      <c r="M35" s="6" t="inlineStr">
        <is>
          <t>Hebgen Lake Ranger District</t>
        </is>
      </c>
      <c r="N35" s="6" t="n"/>
      <c r="O35" s="6" t="inlineStr">
        <is>
          <t>CGNF</t>
        </is>
      </c>
    </row>
    <row r="36">
      <c r="A36" s="6" t="n">
        <v>46</v>
      </c>
      <c r="B36" s="6" t="n">
        <v>1101</v>
      </c>
      <c r="C36" s="6" t="inlineStr">
        <is>
          <t>R1 - Northern Region</t>
        </is>
      </c>
      <c r="D36" s="6" t="n">
        <v>30</v>
      </c>
      <c r="E36" s="6" t="inlineStr">
        <is>
          <t>Montana</t>
        </is>
      </c>
      <c r="F36" s="6" t="n">
        <v>110112</v>
      </c>
      <c r="G36" s="6" t="inlineStr">
        <is>
          <t>Helena National Forest</t>
        </is>
      </c>
      <c r="H36" s="6" t="n">
        <v>11011201</v>
      </c>
      <c r="I36" s="6" t="inlineStr">
        <is>
          <t>Townsend Ranger District</t>
        </is>
      </c>
      <c r="J36" s="6" t="inlineStr">
        <is>
          <t>N</t>
        </is>
      </c>
      <c r="K36" s="6" t="inlineStr">
        <is>
          <t>R1 - Northern Region</t>
        </is>
      </c>
      <c r="L36" s="6" t="inlineStr">
        <is>
          <t>Helena National Forest</t>
        </is>
      </c>
      <c r="M36" s="6" t="inlineStr">
        <is>
          <t>Townsend Ranger District</t>
        </is>
      </c>
      <c r="N36" s="6" t="n"/>
      <c r="O36" s="6" t="inlineStr">
        <is>
          <t>HNF</t>
        </is>
      </c>
    </row>
    <row r="37">
      <c r="A37" s="6" t="n">
        <v>47</v>
      </c>
      <c r="B37" s="6" t="n">
        <v>1101</v>
      </c>
      <c r="C37" s="6" t="inlineStr">
        <is>
          <t>R1 - Northern Region</t>
        </is>
      </c>
      <c r="D37" s="6" t="n">
        <v>30</v>
      </c>
      <c r="E37" s="6" t="inlineStr">
        <is>
          <t>Montana</t>
        </is>
      </c>
      <c r="F37" s="6" t="n">
        <v>110112</v>
      </c>
      <c r="G37" s="6" t="inlineStr">
        <is>
          <t>Helena National Forest</t>
        </is>
      </c>
      <c r="H37" s="6" t="n">
        <v>11011202</v>
      </c>
      <c r="I37" s="6" t="inlineStr">
        <is>
          <t>Helena Ranger District</t>
        </is>
      </c>
      <c r="J37" s="6" t="inlineStr">
        <is>
          <t>N</t>
        </is>
      </c>
      <c r="K37" s="6" t="inlineStr">
        <is>
          <t>R1 - Northern Region</t>
        </is>
      </c>
      <c r="L37" s="6" t="inlineStr">
        <is>
          <t>Helena National Forest</t>
        </is>
      </c>
      <c r="M37" s="6" t="inlineStr">
        <is>
          <t>Helena Ranger District</t>
        </is>
      </c>
      <c r="N37" s="6" t="n"/>
      <c r="O37" s="6" t="inlineStr">
        <is>
          <t>HNF</t>
        </is>
      </c>
    </row>
    <row r="38">
      <c r="A38" s="6" t="n">
        <v>48</v>
      </c>
      <c r="B38" s="6" t="n">
        <v>1101</v>
      </c>
      <c r="C38" s="6" t="inlineStr">
        <is>
          <t>R1 - Northern Region</t>
        </is>
      </c>
      <c r="D38" s="6" t="n">
        <v>30</v>
      </c>
      <c r="E38" s="6" t="inlineStr">
        <is>
          <t>Montana</t>
        </is>
      </c>
      <c r="F38" s="6" t="n">
        <v>110112</v>
      </c>
      <c r="G38" s="6" t="inlineStr">
        <is>
          <t>Helena National Forest</t>
        </is>
      </c>
      <c r="H38" s="6" t="n">
        <v>11011204</v>
      </c>
      <c r="I38" s="6" t="inlineStr">
        <is>
          <t>Lincoln Ranger District</t>
        </is>
      </c>
      <c r="J38" s="6" t="inlineStr">
        <is>
          <t>N</t>
        </is>
      </c>
      <c r="K38" s="6" t="inlineStr">
        <is>
          <t>R1 - Northern Region</t>
        </is>
      </c>
      <c r="L38" s="6" t="inlineStr">
        <is>
          <t>Helena National Forest</t>
        </is>
      </c>
      <c r="M38" s="6" t="inlineStr">
        <is>
          <t>Lincoln Ranger District</t>
        </is>
      </c>
      <c r="N38" s="6" t="n"/>
      <c r="O38" s="6" t="inlineStr">
        <is>
          <t>HNF</t>
        </is>
      </c>
    </row>
    <row r="39">
      <c r="A39" s="6" t="n">
        <v>49</v>
      </c>
      <c r="B39" s="6" t="n">
        <v>1101</v>
      </c>
      <c r="C39" s="6" t="inlineStr">
        <is>
          <t>R1 - Northern Region</t>
        </is>
      </c>
      <c r="D39" s="6" t="n">
        <v>30</v>
      </c>
      <c r="E39" s="6" t="inlineStr">
        <is>
          <t>Montana</t>
        </is>
      </c>
      <c r="F39" s="6" t="n">
        <v>110114</v>
      </c>
      <c r="G39" s="6" t="inlineStr">
        <is>
          <t>Kootenai National Forest</t>
        </is>
      </c>
      <c r="H39" s="6" t="n">
        <v>11011400</v>
      </c>
      <c r="I39" s="6" t="inlineStr">
        <is>
          <t>Kootenai National Forest All Units</t>
        </is>
      </c>
      <c r="J39" s="6" t="n"/>
      <c r="K39" s="6" t="inlineStr">
        <is>
          <t>R1 - Northern Region</t>
        </is>
      </c>
      <c r="L39" s="6" t="inlineStr">
        <is>
          <t>Kootenai National Forest</t>
        </is>
      </c>
      <c r="M39" s="6" t="inlineStr">
        <is>
          <t>Kootenai National Forest All Units</t>
        </is>
      </c>
      <c r="N39" s="6" t="n"/>
      <c r="O39" s="6" t="inlineStr">
        <is>
          <t>KNF</t>
        </is>
      </c>
    </row>
    <row r="40">
      <c r="A40" s="6" t="n">
        <v>53</v>
      </c>
      <c r="B40" s="6" t="n">
        <v>1101</v>
      </c>
      <c r="C40" s="6" t="inlineStr">
        <is>
          <t>R1 - Northern Region</t>
        </is>
      </c>
      <c r="D40" s="6" t="n">
        <v>30</v>
      </c>
      <c r="E40" s="6" t="inlineStr">
        <is>
          <t>Montana</t>
        </is>
      </c>
      <c r="F40" s="6" t="n">
        <v>110114</v>
      </c>
      <c r="G40" s="6" t="inlineStr">
        <is>
          <t>Kootenai National Forest</t>
        </is>
      </c>
      <c r="H40" s="6" t="n">
        <v>11011405</v>
      </c>
      <c r="I40" s="6" t="inlineStr">
        <is>
          <t>Libby Ranger District</t>
        </is>
      </c>
      <c r="J40" s="6" t="n"/>
      <c r="K40" s="6" t="inlineStr">
        <is>
          <t>R1 - Northern Region</t>
        </is>
      </c>
      <c r="L40" s="6" t="inlineStr">
        <is>
          <t>Kootenai National Forest</t>
        </is>
      </c>
      <c r="M40" s="6" t="inlineStr">
        <is>
          <t>Libby Ranger District</t>
        </is>
      </c>
      <c r="N40" s="6" t="n"/>
      <c r="O40" s="6" t="inlineStr">
        <is>
          <t>KNF</t>
        </is>
      </c>
    </row>
    <row r="41">
      <c r="A41" s="6" t="n">
        <v>54</v>
      </c>
      <c r="B41" s="6" t="n">
        <v>1101</v>
      </c>
      <c r="C41" s="6" t="inlineStr">
        <is>
          <t>R1 - Northern Region</t>
        </is>
      </c>
      <c r="D41" s="6" t="n">
        <v>30</v>
      </c>
      <c r="E41" s="6" t="inlineStr">
        <is>
          <t>Montana</t>
        </is>
      </c>
      <c r="F41" s="6" t="n">
        <v>110114</v>
      </c>
      <c r="G41" s="6" t="inlineStr">
        <is>
          <t>Kootenai National Forest</t>
        </is>
      </c>
      <c r="H41" s="6" t="n">
        <v>11011407</v>
      </c>
      <c r="I41" s="6" t="inlineStr">
        <is>
          <t>Cabinet Ranger District</t>
        </is>
      </c>
      <c r="J41" s="6" t="n"/>
      <c r="K41" s="6" t="inlineStr">
        <is>
          <t>R1 - Northern Region</t>
        </is>
      </c>
      <c r="L41" s="6" t="inlineStr">
        <is>
          <t>Kootenai National Forest</t>
        </is>
      </c>
      <c r="M41" s="6" t="inlineStr">
        <is>
          <t>Cabinet Ranger District</t>
        </is>
      </c>
      <c r="N41" s="6" t="n"/>
      <c r="O41" s="6" t="inlineStr">
        <is>
          <t>KNF</t>
        </is>
      </c>
    </row>
    <row r="42">
      <c r="A42" s="6" t="n">
        <v>55</v>
      </c>
      <c r="B42" s="6" t="n">
        <v>1101</v>
      </c>
      <c r="C42" s="6" t="inlineStr">
        <is>
          <t>R1 - Northern Region</t>
        </is>
      </c>
      <c r="D42" s="6" t="n">
        <v>30</v>
      </c>
      <c r="E42" s="6" t="inlineStr">
        <is>
          <t>Montana</t>
        </is>
      </c>
      <c r="F42" s="6" t="n">
        <v>110115</v>
      </c>
      <c r="G42" s="6" t="inlineStr">
        <is>
          <t>Helena-Lewis and Clark National Forest</t>
        </is>
      </c>
      <c r="H42" s="6" t="n">
        <v>11011500</v>
      </c>
      <c r="I42" s="6" t="inlineStr">
        <is>
          <t>Helena-Lewis and Clark National Forest All Units</t>
        </is>
      </c>
      <c r="J42" s="6" t="n"/>
      <c r="K42" s="6" t="inlineStr">
        <is>
          <t>R1 - Northern Region</t>
        </is>
      </c>
      <c r="L42" s="6" t="inlineStr">
        <is>
          <t>Helena-Lewis and Clark National Forest</t>
        </is>
      </c>
      <c r="M42" s="6" t="inlineStr">
        <is>
          <t>Helena-Lewis and Clark National Forest All Units</t>
        </is>
      </c>
      <c r="N42" s="6" t="n"/>
      <c r="O42" s="6" t="inlineStr">
        <is>
          <t>HNF</t>
        </is>
      </c>
    </row>
    <row r="43">
      <c r="A43" s="6" t="n">
        <v>56</v>
      </c>
      <c r="B43" s="6" t="n">
        <v>1101</v>
      </c>
      <c r="C43" s="6" t="inlineStr">
        <is>
          <t>R1 - Northern Region</t>
        </is>
      </c>
      <c r="D43" s="6" t="n">
        <v>30</v>
      </c>
      <c r="E43" s="6" t="inlineStr">
        <is>
          <t>Montana</t>
        </is>
      </c>
      <c r="F43" s="6" t="n">
        <v>110115</v>
      </c>
      <c r="G43" s="6" t="inlineStr">
        <is>
          <t>Helena-Lewis and Clark National Forest</t>
        </is>
      </c>
      <c r="H43" s="6" t="n">
        <v>11011501</v>
      </c>
      <c r="I43" s="6" t="inlineStr">
        <is>
          <t>Rocky Mountain Ranger District</t>
        </is>
      </c>
      <c r="J43" s="6" t="n"/>
      <c r="K43" s="6" t="inlineStr">
        <is>
          <t>R1 - Northern Region</t>
        </is>
      </c>
      <c r="L43" s="6" t="inlineStr">
        <is>
          <t>Helena-Lewis and Clark National Forest</t>
        </is>
      </c>
      <c r="M43" s="6" t="inlineStr">
        <is>
          <t>Rocky Mountain Ranger District</t>
        </is>
      </c>
      <c r="N43" s="6" t="n"/>
      <c r="O43" s="6" t="inlineStr">
        <is>
          <t>HNF</t>
        </is>
      </c>
    </row>
    <row r="44">
      <c r="A44" s="6" t="n">
        <v>59</v>
      </c>
      <c r="B44" s="6" t="n">
        <v>1101</v>
      </c>
      <c r="C44" s="6" t="inlineStr">
        <is>
          <t>R1 - Northern Region</t>
        </is>
      </c>
      <c r="D44" s="6" t="n">
        <v>30</v>
      </c>
      <c r="E44" s="6" t="inlineStr">
        <is>
          <t>Montana</t>
        </is>
      </c>
      <c r="F44" s="6" t="n">
        <v>110115</v>
      </c>
      <c r="G44" s="6" t="inlineStr">
        <is>
          <t>Helena-Lewis and Clark National Forest</t>
        </is>
      </c>
      <c r="H44" s="6" t="n">
        <v>11011507</v>
      </c>
      <c r="I44" s="6" t="inlineStr">
        <is>
          <t>Belt Creek-White Sulphur Springs Ranger District</t>
        </is>
      </c>
      <c r="J44" s="6" t="n"/>
      <c r="K44" s="6" t="inlineStr">
        <is>
          <t>R1 - Northern Region</t>
        </is>
      </c>
      <c r="L44" s="6" t="inlineStr">
        <is>
          <t>Helena-Lewis and Clark National Forest</t>
        </is>
      </c>
      <c r="M44" s="6" t="inlineStr">
        <is>
          <t>Belt Creek-White Sulphur Springs Ranger District</t>
        </is>
      </c>
      <c r="N44" s="6" t="n"/>
      <c r="O44" s="6" t="inlineStr">
        <is>
          <t>HNF</t>
        </is>
      </c>
    </row>
    <row r="45">
      <c r="A45" s="6" t="n">
        <v>61</v>
      </c>
      <c r="B45" s="6" t="n">
        <v>1101</v>
      </c>
      <c r="C45" s="6" t="inlineStr">
        <is>
          <t>R1 - Northern Region</t>
        </is>
      </c>
      <c r="D45" s="6" t="n">
        <v>30</v>
      </c>
      <c r="E45" s="6" t="inlineStr">
        <is>
          <t>Montana</t>
        </is>
      </c>
      <c r="F45" s="6" t="n">
        <v>110116</v>
      </c>
      <c r="G45" s="6" t="inlineStr">
        <is>
          <t>Lolo National Forest</t>
        </is>
      </c>
      <c r="H45" s="6" t="n">
        <v>11011603</v>
      </c>
      <c r="I45" s="6" t="inlineStr">
        <is>
          <t>Missoula Ranger District</t>
        </is>
      </c>
      <c r="J45" s="6" t="n"/>
      <c r="K45" s="6" t="inlineStr">
        <is>
          <t>R1 - Northern Region</t>
        </is>
      </c>
      <c r="L45" s="6" t="inlineStr">
        <is>
          <t>Lolo National Forest</t>
        </is>
      </c>
      <c r="M45" s="6" t="inlineStr">
        <is>
          <t>Missoula Ranger District</t>
        </is>
      </c>
      <c r="N45" s="6" t="n"/>
      <c r="O45" s="6" t="inlineStr">
        <is>
          <t>LNF</t>
        </is>
      </c>
    </row>
    <row r="46">
      <c r="A46" s="6" t="n">
        <v>63</v>
      </c>
      <c r="B46" s="6" t="n">
        <v>1101</v>
      </c>
      <c r="C46" s="6" t="inlineStr">
        <is>
          <t>R1 - Northern Region</t>
        </is>
      </c>
      <c r="D46" s="6" t="n">
        <v>30</v>
      </c>
      <c r="E46" s="6" t="inlineStr">
        <is>
          <t>Montana</t>
        </is>
      </c>
      <c r="F46" s="6" t="n">
        <v>110116</v>
      </c>
      <c r="G46" s="6" t="inlineStr">
        <is>
          <t>Lolo National Forest</t>
        </is>
      </c>
      <c r="H46" s="6" t="n">
        <v>11011605</v>
      </c>
      <c r="I46" s="6" t="inlineStr">
        <is>
          <t>Plains/Thompson Falls Ranger District</t>
        </is>
      </c>
      <c r="J46" s="6" t="n"/>
      <c r="K46" s="6" t="inlineStr">
        <is>
          <t>R1 - Northern Region</t>
        </is>
      </c>
      <c r="L46" s="6" t="inlineStr">
        <is>
          <t>Lolo National Forest</t>
        </is>
      </c>
      <c r="M46" s="6" t="inlineStr">
        <is>
          <t>Plains/Thompson Falls Ranger District</t>
        </is>
      </c>
      <c r="N46" s="6" t="n"/>
      <c r="O46" s="6" t="inlineStr">
        <is>
          <t>LNF</t>
        </is>
      </c>
    </row>
    <row r="47">
      <c r="A47" s="6" t="n">
        <v>64</v>
      </c>
      <c r="B47" s="6" t="n">
        <v>1101</v>
      </c>
      <c r="C47" s="6" t="inlineStr">
        <is>
          <t>R1 - Northern Region</t>
        </is>
      </c>
      <c r="D47" s="6" t="n">
        <v>30</v>
      </c>
      <c r="E47" s="6" t="inlineStr">
        <is>
          <t>Montana</t>
        </is>
      </c>
      <c r="F47" s="6" t="n">
        <v>110116</v>
      </c>
      <c r="G47" s="6" t="inlineStr">
        <is>
          <t>Lolo National Forest</t>
        </is>
      </c>
      <c r="H47" s="6" t="n">
        <v>11011606</v>
      </c>
      <c r="I47" s="6" t="inlineStr">
        <is>
          <t>Seeley Lake Ranger District</t>
        </is>
      </c>
      <c r="J47" s="6" t="n"/>
      <c r="K47" s="6" t="inlineStr">
        <is>
          <t>R1 - Northern Region</t>
        </is>
      </c>
      <c r="L47" s="6" t="inlineStr">
        <is>
          <t>Lolo National Forest</t>
        </is>
      </c>
      <c r="M47" s="6" t="inlineStr">
        <is>
          <t>Seeley Lake Ranger District</t>
        </is>
      </c>
      <c r="N47" s="6" t="n"/>
      <c r="O47" s="6" t="inlineStr">
        <is>
          <t>LNF</t>
        </is>
      </c>
    </row>
    <row r="48">
      <c r="A48" s="6" t="n">
        <v>65</v>
      </c>
      <c r="B48" s="6" t="n">
        <v>1101</v>
      </c>
      <c r="C48" s="6" t="inlineStr">
        <is>
          <t>R1 - Northern Region</t>
        </is>
      </c>
      <c r="D48" s="6" t="n">
        <v>30</v>
      </c>
      <c r="E48" s="6" t="inlineStr">
        <is>
          <t>Montana</t>
        </is>
      </c>
      <c r="F48" s="6" t="n">
        <v>110116</v>
      </c>
      <c r="G48" s="6" t="inlineStr">
        <is>
          <t>Lolo National Forest</t>
        </is>
      </c>
      <c r="H48" s="6" t="n">
        <v>11011607</v>
      </c>
      <c r="I48" s="6" t="inlineStr">
        <is>
          <t>Superior Ranger District</t>
        </is>
      </c>
      <c r="J48" s="6" t="n"/>
      <c r="K48" s="6" t="inlineStr">
        <is>
          <t>R1 - Northern Region</t>
        </is>
      </c>
      <c r="L48" s="6" t="inlineStr">
        <is>
          <t>Lolo National Forest</t>
        </is>
      </c>
      <c r="M48" s="6" t="inlineStr">
        <is>
          <t>Superior Ranger District</t>
        </is>
      </c>
      <c r="N48" s="6" t="n"/>
      <c r="O48" s="6" t="inlineStr">
        <is>
          <t>LNF</t>
        </is>
      </c>
    </row>
    <row r="49">
      <c r="A49" s="6" t="n">
        <v>67</v>
      </c>
      <c r="B49" s="6" t="n">
        <v>1101</v>
      </c>
      <c r="C49" s="6" t="inlineStr">
        <is>
          <t>R1 - Northern Region</t>
        </is>
      </c>
      <c r="D49" s="6" t="n">
        <v>16</v>
      </c>
      <c r="E49" s="6" t="inlineStr">
        <is>
          <t>Idaho</t>
        </is>
      </c>
      <c r="F49" s="6" t="n">
        <v>110117</v>
      </c>
      <c r="G49" s="6" t="inlineStr">
        <is>
          <t>Nez Perce-Clearwater National Forest</t>
        </is>
      </c>
      <c r="H49" s="6" t="n">
        <v>11011701</v>
      </c>
      <c r="I49" s="6" t="inlineStr">
        <is>
          <t>Salmon River Ranger District</t>
        </is>
      </c>
      <c r="J49" s="6" t="n"/>
      <c r="K49" s="6" t="inlineStr">
        <is>
          <t>R1 - Northern Region</t>
        </is>
      </c>
      <c r="L49" s="6" t="inlineStr">
        <is>
          <t>Nez Perce-Clearwater National Forest</t>
        </is>
      </c>
      <c r="M49" s="6" t="inlineStr">
        <is>
          <t>Salmon River Ranger District</t>
        </is>
      </c>
      <c r="N49" s="6" t="n"/>
      <c r="O49" s="6" t="inlineStr">
        <is>
          <t>NZCN</t>
        </is>
      </c>
    </row>
    <row r="50">
      <c r="A50" s="6" t="n">
        <v>69</v>
      </c>
      <c r="B50" s="6" t="n">
        <v>1101</v>
      </c>
      <c r="C50" s="6" t="inlineStr">
        <is>
          <t>R1 - Northern Region</t>
        </is>
      </c>
      <c r="D50" s="6" t="n">
        <v>16</v>
      </c>
      <c r="E50" s="6" t="inlineStr">
        <is>
          <t>Idaho</t>
        </is>
      </c>
      <c r="F50" s="6" t="n">
        <v>110117</v>
      </c>
      <c r="G50" s="6" t="inlineStr">
        <is>
          <t>Nez Perce-Clearwater National Forest</t>
        </is>
      </c>
      <c r="H50" s="6" t="n">
        <v>11011705</v>
      </c>
      <c r="I50" s="6" t="inlineStr">
        <is>
          <t>Red River Ranger District</t>
        </is>
      </c>
      <c r="J50" s="6" t="n"/>
      <c r="K50" s="6" t="inlineStr">
        <is>
          <t>R1 - Northern Region</t>
        </is>
      </c>
      <c r="L50" s="6" t="inlineStr">
        <is>
          <t>Nez Perce-Clearwater National Forest</t>
        </is>
      </c>
      <c r="M50" s="6" t="inlineStr">
        <is>
          <t>Red River Ranger District</t>
        </is>
      </c>
      <c r="N50" s="6" t="n"/>
      <c r="O50" s="6" t="inlineStr">
        <is>
          <t>NZCN</t>
        </is>
      </c>
    </row>
    <row r="51">
      <c r="A51" s="6" t="n">
        <v>70</v>
      </c>
      <c r="B51" s="6" t="n">
        <v>1101</v>
      </c>
      <c r="C51" s="6" t="inlineStr">
        <is>
          <t>R1 - Northern Region</t>
        </is>
      </c>
      <c r="D51" s="6" t="n">
        <v>16</v>
      </c>
      <c r="E51" s="6" t="inlineStr">
        <is>
          <t>Idaho</t>
        </is>
      </c>
      <c r="F51" s="6" t="n">
        <v>110117</v>
      </c>
      <c r="G51" s="6" t="inlineStr">
        <is>
          <t>Nez Perce-Clearwater National Forest</t>
        </is>
      </c>
      <c r="H51" s="6" t="n">
        <v>11011706</v>
      </c>
      <c r="I51" s="6" t="inlineStr">
        <is>
          <t>Moose Creek Ranger District</t>
        </is>
      </c>
      <c r="J51" s="6" t="n"/>
      <c r="K51" s="6" t="inlineStr">
        <is>
          <t>R1 - Northern Region</t>
        </is>
      </c>
      <c r="L51" s="6" t="inlineStr">
        <is>
          <t>Nez Perce-Clearwater National Forest</t>
        </is>
      </c>
      <c r="M51" s="6" t="inlineStr">
        <is>
          <t>Moose Creek Ranger District</t>
        </is>
      </c>
      <c r="N51" s="6" t="n"/>
      <c r="O51" s="6" t="inlineStr">
        <is>
          <t>NZCN</t>
        </is>
      </c>
    </row>
    <row r="52">
      <c r="A52" s="6" t="n">
        <v>71</v>
      </c>
      <c r="B52" s="6" t="n">
        <v>1101</v>
      </c>
      <c r="C52" s="6" t="inlineStr">
        <is>
          <t>R1 - Northern Region</t>
        </is>
      </c>
      <c r="D52" s="6" t="n">
        <v>38</v>
      </c>
      <c r="E52" s="6" t="inlineStr">
        <is>
          <t>North Dakota</t>
        </is>
      </c>
      <c r="F52" s="6" t="n">
        <v>110118</v>
      </c>
      <c r="G52" s="6" t="inlineStr">
        <is>
          <t>Dakota Prairie Grasslands</t>
        </is>
      </c>
      <c r="H52" s="6" t="n">
        <v>11011800</v>
      </c>
      <c r="I52" s="6" t="inlineStr">
        <is>
          <t>Dakota Prairie Grasslands All Units</t>
        </is>
      </c>
      <c r="J52" s="6" t="n"/>
      <c r="K52" s="6" t="inlineStr">
        <is>
          <t>R1 - Northern Region</t>
        </is>
      </c>
      <c r="L52" s="6" t="inlineStr">
        <is>
          <t>Dakota Prairie Grasslands</t>
        </is>
      </c>
      <c r="M52" s="6" t="inlineStr">
        <is>
          <t>Dakota Prairie Grasslands All Units</t>
        </is>
      </c>
      <c r="N52" s="6" t="n"/>
      <c r="O52" s="6" t="inlineStr">
        <is>
          <t>DPG</t>
        </is>
      </c>
    </row>
    <row r="53">
      <c r="A53" s="6" t="n">
        <v>72</v>
      </c>
      <c r="B53" s="6" t="n">
        <v>1101</v>
      </c>
      <c r="C53" s="6" t="inlineStr">
        <is>
          <t>R1 - Northern Region</t>
        </is>
      </c>
      <c r="D53" s="6" t="n">
        <v>38</v>
      </c>
      <c r="E53" s="6" t="inlineStr">
        <is>
          <t>North Dakota</t>
        </is>
      </c>
      <c r="F53" s="6" t="n">
        <v>110118</v>
      </c>
      <c r="G53" s="6" t="inlineStr">
        <is>
          <t>Dakota Prairie Grasslands</t>
        </is>
      </c>
      <c r="H53" s="6" t="n">
        <v>11011801</v>
      </c>
      <c r="I53" s="6" t="inlineStr">
        <is>
          <t>Sheyenne Ranger District</t>
        </is>
      </c>
      <c r="J53" s="6" t="n"/>
      <c r="K53" s="6" t="inlineStr">
        <is>
          <t>R1 - Northern Region</t>
        </is>
      </c>
      <c r="L53" s="6" t="inlineStr">
        <is>
          <t>Dakota Prairie Grasslands</t>
        </is>
      </c>
      <c r="M53" s="6" t="inlineStr">
        <is>
          <t>Sheyenne Ranger District</t>
        </is>
      </c>
      <c r="N53" s="6" t="n"/>
      <c r="O53" s="6" t="inlineStr">
        <is>
          <t>DPG</t>
        </is>
      </c>
    </row>
    <row r="54">
      <c r="A54" s="6" t="n">
        <v>75</v>
      </c>
      <c r="B54" s="6" t="n">
        <v>1101</v>
      </c>
      <c r="C54" s="6" t="inlineStr">
        <is>
          <t>R1 - Northern Region</t>
        </is>
      </c>
      <c r="D54" s="6" t="n">
        <v>38</v>
      </c>
      <c r="E54" s="6" t="inlineStr">
        <is>
          <t>North Dakota</t>
        </is>
      </c>
      <c r="F54" s="6" t="n">
        <v>110118</v>
      </c>
      <c r="G54" s="6" t="inlineStr">
        <is>
          <t>Dakota Prairie Grasslands</t>
        </is>
      </c>
      <c r="H54" s="6" t="n">
        <v>11011808</v>
      </c>
      <c r="I54" s="6" t="inlineStr">
        <is>
          <t>Mckenzie Ranger District</t>
        </is>
      </c>
      <c r="J54" s="6" t="n"/>
      <c r="K54" s="6" t="inlineStr">
        <is>
          <t>R1 - Northern Region</t>
        </is>
      </c>
      <c r="L54" s="6" t="inlineStr">
        <is>
          <t>Dakota Prairie Grasslands</t>
        </is>
      </c>
      <c r="M54" s="6" t="inlineStr">
        <is>
          <t>MCKENZIE RANGER DISTRICT</t>
        </is>
      </c>
      <c r="N54" s="6" t="n"/>
      <c r="O54" s="6" t="inlineStr">
        <is>
          <t>DPG</t>
        </is>
      </c>
    </row>
    <row r="55">
      <c r="A55" s="6" t="n">
        <v>718</v>
      </c>
      <c r="B55" s="6" t="n">
        <v>1101</v>
      </c>
      <c r="C55" s="6" t="inlineStr">
        <is>
          <t>R1 - Northern Region</t>
        </is>
      </c>
      <c r="D55" s="6" t="n">
        <v>30</v>
      </c>
      <c r="E55" s="6" t="inlineStr">
        <is>
          <t>Montana</t>
        </is>
      </c>
      <c r="F55" s="6" t="n">
        <v>110115</v>
      </c>
      <c r="G55" s="6" t="inlineStr">
        <is>
          <t>Helena-Lewis and Clark National Forest</t>
        </is>
      </c>
      <c r="H55" s="6" t="n">
        <v>11011503</v>
      </c>
      <c r="I55" s="6" t="inlineStr">
        <is>
          <t>Belt Creek Ranger District</t>
        </is>
      </c>
      <c r="J55" s="6" t="inlineStr">
        <is>
          <t>N</t>
        </is>
      </c>
      <c r="K55" s="6" t="inlineStr">
        <is>
          <t>R1 - Northern Region</t>
        </is>
      </c>
      <c r="L55" s="6" t="inlineStr">
        <is>
          <t>Helena-Lewis and Clark National Forest</t>
        </is>
      </c>
      <c r="M55" s="6" t="inlineStr">
        <is>
          <t>Belt Creek Ranger District</t>
        </is>
      </c>
      <c r="N55" s="6" t="n"/>
      <c r="O55" s="6" t="inlineStr">
        <is>
          <t>HNF</t>
        </is>
      </c>
    </row>
    <row r="56">
      <c r="A56" s="6" t="n">
        <v>23</v>
      </c>
      <c r="B56" s="6" t="n">
        <v>1101</v>
      </c>
      <c r="C56" s="6" t="inlineStr">
        <is>
          <t>R1 - Northern Region</t>
        </is>
      </c>
      <c r="D56" s="6" t="n">
        <v>30</v>
      </c>
      <c r="E56" s="6" t="inlineStr">
        <is>
          <t>Montana</t>
        </is>
      </c>
      <c r="F56" s="6" t="n">
        <v>110102</v>
      </c>
      <c r="G56" s="6" t="inlineStr">
        <is>
          <t>Beaverhead-Deerlodge National Forest</t>
        </is>
      </c>
      <c r="H56" s="6" t="n">
        <v>11010208</v>
      </c>
      <c r="I56" s="6" t="inlineStr">
        <is>
          <t>Pintler Ranger District</t>
        </is>
      </c>
      <c r="J56" s="6" t="n"/>
      <c r="K56" s="6" t="inlineStr">
        <is>
          <t>R1 - Northern Region</t>
        </is>
      </c>
      <c r="L56" s="6" t="inlineStr">
        <is>
          <t>Beaverhead-Deerlodge National Forest</t>
        </is>
      </c>
      <c r="M56" s="6" t="inlineStr">
        <is>
          <t>Pintler Ranger District</t>
        </is>
      </c>
      <c r="N56" s="6" t="n"/>
      <c r="O56" s="6" t="inlineStr">
        <is>
          <t>BDNF</t>
        </is>
      </c>
    </row>
    <row r="57">
      <c r="A57" s="6" t="n">
        <v>29</v>
      </c>
      <c r="B57" s="6" t="n">
        <v>1101</v>
      </c>
      <c r="C57" s="6" t="inlineStr">
        <is>
          <t>R1 - Northern Region</t>
        </is>
      </c>
      <c r="D57" s="6" t="n">
        <v>30</v>
      </c>
      <c r="E57" s="6" t="inlineStr">
        <is>
          <t>Montana</t>
        </is>
      </c>
      <c r="F57" s="6" t="n">
        <v>110108</v>
      </c>
      <c r="G57" s="6" t="inlineStr">
        <is>
          <t>Custer National Forest</t>
        </is>
      </c>
      <c r="H57" s="6" t="n">
        <v>11010800</v>
      </c>
      <c r="I57" s="6" t="inlineStr">
        <is>
          <t>Custer National Forest All Units</t>
        </is>
      </c>
      <c r="J57" s="6" t="inlineStr">
        <is>
          <t>N</t>
        </is>
      </c>
      <c r="K57" s="6" t="inlineStr">
        <is>
          <t>R1 - Northern Region</t>
        </is>
      </c>
      <c r="L57" s="6" t="inlineStr">
        <is>
          <t>Custer National Forest</t>
        </is>
      </c>
      <c r="M57" s="6" t="inlineStr">
        <is>
          <t>Custer National Forest All Units</t>
        </is>
      </c>
      <c r="N57" s="6" t="n"/>
      <c r="O57" s="6" t="inlineStr">
        <is>
          <t>CuNF</t>
        </is>
      </c>
    </row>
    <row r="58">
      <c r="A58" s="6" t="n">
        <v>4</v>
      </c>
      <c r="B58" s="6" t="n">
        <v>1101</v>
      </c>
      <c r="C58" s="6" t="inlineStr">
        <is>
          <t>R1 - Northern Region</t>
        </is>
      </c>
      <c r="D58" s="6" t="n">
        <v>16</v>
      </c>
      <c r="E58" s="6" t="inlineStr">
        <is>
          <t>Idaho</t>
        </is>
      </c>
      <c r="F58" s="6" t="n">
        <v>110104</v>
      </c>
      <c r="G58" s="6" t="inlineStr">
        <is>
          <t>Idaho Panhandle National Forest</t>
        </is>
      </c>
      <c r="H58" s="6" t="n">
        <v>11010402</v>
      </c>
      <c r="I58" s="6" t="inlineStr">
        <is>
          <t>Avery Ranger District</t>
        </is>
      </c>
      <c r="J58" s="6" t="n"/>
      <c r="K58" s="6" t="inlineStr">
        <is>
          <t>R1 - Northern Region</t>
        </is>
      </c>
      <c r="L58" s="6" t="inlineStr">
        <is>
          <t>Idaho Panhandle National Forest</t>
        </is>
      </c>
      <c r="M58" s="6" t="inlineStr">
        <is>
          <t>Avery Ranger District</t>
        </is>
      </c>
      <c r="N58" s="6" t="n"/>
      <c r="O58" s="6" t="inlineStr">
        <is>
          <t>IPNF</t>
        </is>
      </c>
    </row>
    <row r="59">
      <c r="A59" s="6" t="n">
        <v>8</v>
      </c>
      <c r="B59" s="6" t="n">
        <v>1101</v>
      </c>
      <c r="C59" s="6" t="inlineStr">
        <is>
          <t>R1 - Northern Region</t>
        </is>
      </c>
      <c r="D59" s="6" t="n">
        <v>16</v>
      </c>
      <c r="E59" s="6" t="inlineStr">
        <is>
          <t>Idaho</t>
        </is>
      </c>
      <c r="F59" s="6" t="n">
        <v>110104</v>
      </c>
      <c r="G59" s="6" t="inlineStr">
        <is>
          <t>Idaho Panhandle National Forest</t>
        </is>
      </c>
      <c r="H59" s="6" t="n">
        <v>11010407</v>
      </c>
      <c r="I59" s="6" t="inlineStr">
        <is>
          <t>Bonners Ferry Ranger District</t>
        </is>
      </c>
      <c r="J59" s="6" t="n"/>
      <c r="K59" s="6" t="inlineStr">
        <is>
          <t>R1 - Northern Region</t>
        </is>
      </c>
      <c r="L59" s="6" t="inlineStr">
        <is>
          <t>Idaho Panhandle National Forest</t>
        </is>
      </c>
      <c r="M59" s="6" t="inlineStr">
        <is>
          <t>Bonners Ferry Ranger District</t>
        </is>
      </c>
      <c r="N59" s="6" t="n"/>
      <c r="O59" s="6" t="inlineStr">
        <is>
          <t>IPNF</t>
        </is>
      </c>
    </row>
    <row r="60">
      <c r="A60" s="6" t="n">
        <v>14</v>
      </c>
      <c r="B60" s="6" t="n">
        <v>1101</v>
      </c>
      <c r="C60" s="6" t="inlineStr">
        <is>
          <t>R1 - Northern Region</t>
        </is>
      </c>
      <c r="D60" s="6" t="n">
        <v>16</v>
      </c>
      <c r="E60" s="6" t="inlineStr">
        <is>
          <t>Idaho</t>
        </is>
      </c>
      <c r="F60" s="6" t="n">
        <v>110105</v>
      </c>
      <c r="G60" s="6" t="inlineStr">
        <is>
          <t>Clearwater National Forest</t>
        </is>
      </c>
      <c r="H60" s="6" t="n">
        <v>11010506</v>
      </c>
      <c r="I60" s="6" t="inlineStr">
        <is>
          <t xml:space="preserve">Powell Ranger District </t>
        </is>
      </c>
      <c r="J60" s="6" t="inlineStr">
        <is>
          <t>N</t>
        </is>
      </c>
      <c r="K60" s="6" t="inlineStr">
        <is>
          <t>R1 - Northern Region</t>
        </is>
      </c>
      <c r="L60" s="6" t="inlineStr">
        <is>
          <t>Clearwater National Forest</t>
        </is>
      </c>
      <c r="M60" s="6" t="inlineStr">
        <is>
          <t xml:space="preserve">Powell Ranger District </t>
        </is>
      </c>
      <c r="N60" s="6" t="n"/>
      <c r="O60" s="6" t="inlineStr">
        <is>
          <t>CWNF</t>
        </is>
      </c>
    </row>
    <row r="61">
      <c r="A61" s="6" t="n">
        <v>19</v>
      </c>
      <c r="B61" s="6" t="n">
        <v>1101</v>
      </c>
      <c r="C61" s="6" t="inlineStr">
        <is>
          <t>R1 - Northern Region</t>
        </is>
      </c>
      <c r="D61" s="6" t="n">
        <v>30</v>
      </c>
      <c r="E61" s="6" t="inlineStr">
        <is>
          <t>Montana</t>
        </is>
      </c>
      <c r="F61" s="6" t="n">
        <v>110102</v>
      </c>
      <c r="G61" s="6" t="inlineStr">
        <is>
          <t>Beaverhead-Deerlodge National Forest</t>
        </is>
      </c>
      <c r="H61" s="6" t="n">
        <v>11010203</v>
      </c>
      <c r="I61" s="6" t="inlineStr">
        <is>
          <t>Wisdom Ranger District</t>
        </is>
      </c>
      <c r="J61" s="6" t="n"/>
      <c r="K61" s="6" t="inlineStr">
        <is>
          <t>R1 - Northern Region</t>
        </is>
      </c>
      <c r="L61" s="6" t="inlineStr">
        <is>
          <t>Beaverhead-Deerlodge National Forest</t>
        </is>
      </c>
      <c r="M61" s="6" t="inlineStr">
        <is>
          <t>Wisdom Ranger District</t>
        </is>
      </c>
      <c r="N61" s="6" t="n"/>
      <c r="O61" s="6" t="inlineStr">
        <is>
          <t>BDNF</t>
        </is>
      </c>
    </row>
    <row r="62">
      <c r="A62" s="6" t="n">
        <v>25</v>
      </c>
      <c r="B62" s="6" t="n">
        <v>1101</v>
      </c>
      <c r="C62" s="6" t="inlineStr">
        <is>
          <t>R1 - Northern Region</t>
        </is>
      </c>
      <c r="D62" s="6" t="n">
        <v>30</v>
      </c>
      <c r="E62" s="6" t="inlineStr">
        <is>
          <t>Montana</t>
        </is>
      </c>
      <c r="F62" s="6" t="n">
        <v>110103</v>
      </c>
      <c r="G62" s="6" t="inlineStr">
        <is>
          <t>Bitterroot National Forest</t>
        </is>
      </c>
      <c r="H62" s="6" t="n">
        <v>11010301</v>
      </c>
      <c r="I62" s="6" t="inlineStr">
        <is>
          <t>Stevensville Ranger District</t>
        </is>
      </c>
      <c r="J62" s="6" t="n"/>
      <c r="K62" s="6" t="inlineStr">
        <is>
          <t>R1 - Northern Region</t>
        </is>
      </c>
      <c r="L62" s="6" t="inlineStr">
        <is>
          <t>Bitterroot National Forest</t>
        </is>
      </c>
      <c r="M62" s="6" t="inlineStr">
        <is>
          <t>Stevensville Ranger District</t>
        </is>
      </c>
      <c r="N62" s="6" t="n"/>
      <c r="O62" s="6" t="inlineStr">
        <is>
          <t>BNF</t>
        </is>
      </c>
    </row>
    <row r="63">
      <c r="A63" s="6" t="n">
        <v>33</v>
      </c>
      <c r="B63" s="6" t="n">
        <v>1101</v>
      </c>
      <c r="C63" s="6" t="inlineStr">
        <is>
          <t>R1 - Northern Region</t>
        </is>
      </c>
      <c r="D63" s="6" t="n">
        <v>30</v>
      </c>
      <c r="E63" s="6" t="inlineStr">
        <is>
          <t>Montana</t>
        </is>
      </c>
      <c r="F63" s="6" t="n">
        <v>110110</v>
      </c>
      <c r="G63" s="6" t="inlineStr">
        <is>
          <t>Flathead National Forest</t>
        </is>
      </c>
      <c r="H63" s="6" t="n">
        <v>11011000</v>
      </c>
      <c r="I63" s="6" t="inlineStr">
        <is>
          <t>Flathead National Forest All Units</t>
        </is>
      </c>
      <c r="J63" s="6" t="n"/>
      <c r="K63" s="6" t="inlineStr">
        <is>
          <t>R1 - Northern Region</t>
        </is>
      </c>
      <c r="L63" s="6" t="inlineStr">
        <is>
          <t>Flathead National Forest</t>
        </is>
      </c>
      <c r="M63" s="6" t="inlineStr">
        <is>
          <t>Flathead National Forest All Units</t>
        </is>
      </c>
      <c r="N63" s="6" t="n"/>
      <c r="O63" s="6" t="inlineStr">
        <is>
          <t>FNF</t>
        </is>
      </c>
    </row>
    <row r="64">
      <c r="A64" s="6" t="n">
        <v>39</v>
      </c>
      <c r="B64" s="6" t="n">
        <v>1101</v>
      </c>
      <c r="C64" s="6" t="inlineStr">
        <is>
          <t>R1 - Northern Region</t>
        </is>
      </c>
      <c r="D64" s="6" t="n">
        <v>30</v>
      </c>
      <c r="E64" s="6" t="inlineStr">
        <is>
          <t>Montana</t>
        </is>
      </c>
      <c r="F64" s="6" t="n">
        <v>110111</v>
      </c>
      <c r="G64" s="6" t="inlineStr">
        <is>
          <t>Custer Gallatin National Forest</t>
        </is>
      </c>
      <c r="H64" s="6" t="n">
        <v>11011100</v>
      </c>
      <c r="I64" s="6" t="inlineStr">
        <is>
          <t>Custer Gallatin National Forest All Units</t>
        </is>
      </c>
      <c r="J64" s="6" t="n"/>
      <c r="K64" s="6" t="inlineStr">
        <is>
          <t>R1 - Northern Region</t>
        </is>
      </c>
      <c r="L64" s="6" t="inlineStr">
        <is>
          <t>Custer Gallatin National Forest</t>
        </is>
      </c>
      <c r="M64" s="6" t="inlineStr">
        <is>
          <t>Gallatin National Forest All Units</t>
        </is>
      </c>
      <c r="N64" s="6" t="n"/>
      <c r="O64" s="6" t="inlineStr">
        <is>
          <t>CGNF</t>
        </is>
      </c>
    </row>
    <row r="65">
      <c r="A65" s="6" t="n">
        <v>45</v>
      </c>
      <c r="B65" s="6" t="n">
        <v>1101</v>
      </c>
      <c r="C65" s="6" t="inlineStr">
        <is>
          <t>R1 - Northern Region</t>
        </is>
      </c>
      <c r="D65" s="6" t="n">
        <v>30</v>
      </c>
      <c r="E65" s="6" t="inlineStr">
        <is>
          <t>Montana</t>
        </is>
      </c>
      <c r="F65" s="6" t="n">
        <v>110112</v>
      </c>
      <c r="G65" s="6" t="inlineStr">
        <is>
          <t>Helena National Forest</t>
        </is>
      </c>
      <c r="H65" s="6" t="n">
        <v>11011200</v>
      </c>
      <c r="I65" s="6" t="inlineStr">
        <is>
          <t>Helena National Forest All Units</t>
        </is>
      </c>
      <c r="J65" s="6" t="inlineStr">
        <is>
          <t>N</t>
        </is>
      </c>
      <c r="K65" s="6" t="inlineStr">
        <is>
          <t>R1 - Northern Region</t>
        </is>
      </c>
      <c r="L65" s="6" t="inlineStr">
        <is>
          <t>Helena National Forest</t>
        </is>
      </c>
      <c r="M65" s="6" t="inlineStr">
        <is>
          <t>Helena National Forest All Units</t>
        </is>
      </c>
      <c r="N65" s="6" t="n"/>
      <c r="O65" s="6" t="inlineStr">
        <is>
          <t>HNF</t>
        </is>
      </c>
    </row>
    <row r="66">
      <c r="A66" s="6" t="n">
        <v>51</v>
      </c>
      <c r="B66" s="6" t="n">
        <v>1101</v>
      </c>
      <c r="C66" s="6" t="inlineStr">
        <is>
          <t>R1 - Northern Region</t>
        </is>
      </c>
      <c r="D66" s="6" t="n">
        <v>30</v>
      </c>
      <c r="E66" s="6" t="inlineStr">
        <is>
          <t>Montana</t>
        </is>
      </c>
      <c r="F66" s="6" t="n">
        <v>110114</v>
      </c>
      <c r="G66" s="6" t="inlineStr">
        <is>
          <t>Kootenai National Forest</t>
        </is>
      </c>
      <c r="H66" s="6" t="n">
        <v>11011403</v>
      </c>
      <c r="I66" s="6" t="inlineStr">
        <is>
          <t>Fortine Ranger District</t>
        </is>
      </c>
      <c r="J66" s="6" t="n"/>
      <c r="K66" s="6" t="inlineStr">
        <is>
          <t>R1 - Northern Region</t>
        </is>
      </c>
      <c r="L66" s="6" t="inlineStr">
        <is>
          <t>Kootenai National Forest</t>
        </is>
      </c>
      <c r="M66" s="6" t="inlineStr">
        <is>
          <t>Fortine Ranger District</t>
        </is>
      </c>
      <c r="N66" s="6" t="n"/>
      <c r="O66" s="6" t="inlineStr">
        <is>
          <t>KNF</t>
        </is>
      </c>
    </row>
    <row r="67">
      <c r="A67" s="6" t="n">
        <v>57</v>
      </c>
      <c r="B67" s="6" t="n">
        <v>1101</v>
      </c>
      <c r="C67" s="6" t="inlineStr">
        <is>
          <t>R1 - Northern Region</t>
        </is>
      </c>
      <c r="D67" s="6" t="n">
        <v>30</v>
      </c>
      <c r="E67" s="6" t="inlineStr">
        <is>
          <t>Montana</t>
        </is>
      </c>
      <c r="F67" s="6" t="n">
        <v>110115</v>
      </c>
      <c r="G67" s="6" t="inlineStr">
        <is>
          <t>Helena-Lewis and Clark National Forest</t>
        </is>
      </c>
      <c r="H67" s="6" t="n">
        <v>11011504</v>
      </c>
      <c r="I67" s="6" t="inlineStr">
        <is>
          <t>Judith Ranger District</t>
        </is>
      </c>
      <c r="J67" s="6" t="inlineStr">
        <is>
          <t>N</t>
        </is>
      </c>
      <c r="K67" s="6" t="inlineStr">
        <is>
          <t>R1 - Northern Region</t>
        </is>
      </c>
      <c r="L67" s="6" t="inlineStr">
        <is>
          <t>Helena-Lewis and Clark National Forest</t>
        </is>
      </c>
      <c r="M67" s="6" t="inlineStr">
        <is>
          <t>Judith Ranger District</t>
        </is>
      </c>
      <c r="N67" s="6" t="n"/>
      <c r="O67" s="6" t="inlineStr">
        <is>
          <t>HNF</t>
        </is>
      </c>
    </row>
    <row r="68">
      <c r="A68" s="6" t="n">
        <v>62</v>
      </c>
      <c r="B68" s="6" t="n">
        <v>1101</v>
      </c>
      <c r="C68" s="6" t="inlineStr">
        <is>
          <t>R1 - Northern Region</t>
        </is>
      </c>
      <c r="D68" s="6" t="n">
        <v>30</v>
      </c>
      <c r="E68" s="6" t="inlineStr">
        <is>
          <t>Montana</t>
        </is>
      </c>
      <c r="F68" s="6" t="n">
        <v>110116</v>
      </c>
      <c r="G68" s="6" t="inlineStr">
        <is>
          <t>Lolo National Forest</t>
        </is>
      </c>
      <c r="H68" s="6" t="n">
        <v>11011604</v>
      </c>
      <c r="I68" s="6" t="inlineStr">
        <is>
          <t>Ninemile Ranger District</t>
        </is>
      </c>
      <c r="J68" s="6" t="n"/>
      <c r="K68" s="6" t="inlineStr">
        <is>
          <t>R1 - Northern Region</t>
        </is>
      </c>
      <c r="L68" s="6" t="inlineStr">
        <is>
          <t>Lolo National Forest</t>
        </is>
      </c>
      <c r="M68" s="6" t="inlineStr">
        <is>
          <t>Ninemile Ranger District</t>
        </is>
      </c>
      <c r="N68" s="6" t="n"/>
      <c r="O68" s="6" t="inlineStr">
        <is>
          <t>LNF</t>
        </is>
      </c>
    </row>
    <row r="69">
      <c r="A69" s="6" t="n">
        <v>68</v>
      </c>
      <c r="B69" s="6" t="n">
        <v>1101</v>
      </c>
      <c r="C69" s="6" t="inlineStr">
        <is>
          <t>R1 - Northern Region</t>
        </is>
      </c>
      <c r="D69" s="6" t="n">
        <v>16</v>
      </c>
      <c r="E69" s="6" t="inlineStr">
        <is>
          <t>Idaho</t>
        </is>
      </c>
      <c r="F69" s="6" t="n">
        <v>110117</v>
      </c>
      <c r="G69" s="6" t="inlineStr">
        <is>
          <t>Nez Perce-Clearwater National Forest</t>
        </is>
      </c>
      <c r="H69" s="6" t="n">
        <v>11011704</v>
      </c>
      <c r="I69" s="6" t="inlineStr">
        <is>
          <t>Clearwater Ranger District</t>
        </is>
      </c>
      <c r="J69" s="6" t="inlineStr">
        <is>
          <t>N</t>
        </is>
      </c>
      <c r="K69" s="6" t="inlineStr">
        <is>
          <t>R1 - Northern Region</t>
        </is>
      </c>
      <c r="L69" s="6" t="inlineStr">
        <is>
          <t>Nez Perce-Clearwater National Forest</t>
        </is>
      </c>
      <c r="M69" s="6" t="inlineStr">
        <is>
          <t>Clearwater Ranger District</t>
        </is>
      </c>
      <c r="N69" s="6" t="n"/>
      <c r="O69" s="6" t="inlineStr">
        <is>
          <t>NZCN</t>
        </is>
      </c>
    </row>
    <row r="70">
      <c r="A70" s="6" t="n">
        <v>74</v>
      </c>
      <c r="B70" s="6" t="n">
        <v>1101</v>
      </c>
      <c r="C70" s="6" t="inlineStr">
        <is>
          <t>R1 - Northern Region</t>
        </is>
      </c>
      <c r="D70" s="6" t="n">
        <v>38</v>
      </c>
      <c r="E70" s="6" t="inlineStr">
        <is>
          <t>North Dakota</t>
        </is>
      </c>
      <c r="F70" s="6" t="n">
        <v>110118</v>
      </c>
      <c r="G70" s="6" t="inlineStr">
        <is>
          <t>Dakota Prairie Grasslands</t>
        </is>
      </c>
      <c r="H70" s="6" t="n">
        <v>11011807</v>
      </c>
      <c r="I70" s="6" t="inlineStr">
        <is>
          <t>Medora Ranger District</t>
        </is>
      </c>
      <c r="J70" s="6" t="n"/>
      <c r="K70" s="6" t="inlineStr">
        <is>
          <t>R1 - Northern Region</t>
        </is>
      </c>
      <c r="L70" s="6" t="inlineStr">
        <is>
          <t>Dakota Prairie Grasslands</t>
        </is>
      </c>
      <c r="M70" s="6" t="inlineStr">
        <is>
          <t>Medora Ranger District</t>
        </is>
      </c>
      <c r="N70" s="6" t="n"/>
      <c r="O70" s="6" t="inlineStr">
        <is>
          <t>DPG</t>
        </is>
      </c>
    </row>
    <row r="71">
      <c r="A71" s="6" t="n">
        <v>58</v>
      </c>
      <c r="B71" s="6" t="n">
        <v>1101</v>
      </c>
      <c r="C71" s="6" t="inlineStr">
        <is>
          <t>R1 - Northern Region</t>
        </is>
      </c>
      <c r="D71" s="6" t="n">
        <v>30</v>
      </c>
      <c r="E71" s="6" t="inlineStr">
        <is>
          <t>Montana</t>
        </is>
      </c>
      <c r="F71" s="6" t="n">
        <v>110115</v>
      </c>
      <c r="G71" s="6" t="inlineStr">
        <is>
          <t>Helena-Lewis and Clark National Forest</t>
        </is>
      </c>
      <c r="H71" s="6" t="n">
        <v>11011506</v>
      </c>
      <c r="I71" s="6" t="inlineStr">
        <is>
          <t>Judith-Musselshell Ranger District</t>
        </is>
      </c>
      <c r="J71" s="6" t="n"/>
      <c r="K71" s="6" t="inlineStr">
        <is>
          <t>R1 - Northern Region</t>
        </is>
      </c>
      <c r="L71" s="6" t="inlineStr">
        <is>
          <t>Helena-Lewis and Clark National Forest</t>
        </is>
      </c>
      <c r="M71" s="6" t="inlineStr">
        <is>
          <t>Judith-Musselshell Ranger District</t>
        </is>
      </c>
      <c r="N71" s="6" t="n"/>
      <c r="O71" s="6" t="inlineStr">
        <is>
          <t>HNF</t>
        </is>
      </c>
    </row>
    <row r="72">
      <c r="A72" s="6" t="n">
        <v>52</v>
      </c>
      <c r="B72" s="6" t="n">
        <v>1101</v>
      </c>
      <c r="C72" s="6" t="inlineStr">
        <is>
          <t>R1 - Northern Region</t>
        </is>
      </c>
      <c r="D72" s="6" t="n">
        <v>30</v>
      </c>
      <c r="E72" s="6" t="inlineStr">
        <is>
          <t>Montana</t>
        </is>
      </c>
      <c r="F72" s="6" t="n">
        <v>110114</v>
      </c>
      <c r="G72" s="6" t="inlineStr">
        <is>
          <t>Kootenai National Forest</t>
        </is>
      </c>
      <c r="H72" s="6" t="n">
        <v>11011404</v>
      </c>
      <c r="I72" s="6" t="inlineStr">
        <is>
          <t>Three Rivers Ranger District</t>
        </is>
      </c>
      <c r="J72" s="6" t="n"/>
      <c r="K72" s="6" t="inlineStr">
        <is>
          <t>R1 - Northern Region</t>
        </is>
      </c>
      <c r="L72" s="6" t="inlineStr">
        <is>
          <t>Kootenai National Forest</t>
        </is>
      </c>
      <c r="M72" s="6" t="inlineStr">
        <is>
          <t>THREE RIVERS RANGER DISTRICT</t>
        </is>
      </c>
      <c r="N72" s="6" t="n"/>
      <c r="O72" s="6" t="inlineStr">
        <is>
          <t>KNF</t>
        </is>
      </c>
    </row>
    <row r="73">
      <c r="A73" s="6" t="n">
        <v>736</v>
      </c>
      <c r="B73" s="6" t="n">
        <v>1101</v>
      </c>
      <c r="C73" s="6" t="inlineStr">
        <is>
          <t>R1 - Northern Region</t>
        </is>
      </c>
      <c r="D73" s="6" t="n">
        <v>46</v>
      </c>
      <c r="E73" s="6" t="inlineStr">
        <is>
          <t>South Dakota</t>
        </is>
      </c>
      <c r="F73" s="6" t="n">
        <v>110118</v>
      </c>
      <c r="G73" s="6" t="inlineStr">
        <is>
          <t>Dakota Prairie Grasslands</t>
        </is>
      </c>
      <c r="H73" s="6" t="n">
        <v>60</v>
      </c>
      <c r="I73" s="6" t="inlineStr">
        <is>
          <t>Mckenzie Ranger District</t>
        </is>
      </c>
      <c r="J73" s="6" t="inlineStr">
        <is>
          <t>N</t>
        </is>
      </c>
      <c r="K73" s="6" t="inlineStr">
        <is>
          <t>R1 - Northern Region</t>
        </is>
      </c>
      <c r="L73" s="6" t="inlineStr">
        <is>
          <t>Dakota Prairie Grasslands</t>
        </is>
      </c>
      <c r="M73" s="6" t="inlineStr">
        <is>
          <t>Mckenzie Ranger District</t>
        </is>
      </c>
      <c r="N73" s="6" t="n"/>
      <c r="O73" s="6" t="inlineStr">
        <is>
          <t>DPG</t>
        </is>
      </c>
    </row>
    <row r="74">
      <c r="A74" s="6" t="n">
        <v>737</v>
      </c>
      <c r="B74" s="6" t="n">
        <v>1101</v>
      </c>
      <c r="C74" s="6" t="inlineStr">
        <is>
          <t>R1 - Northern Region</t>
        </is>
      </c>
      <c r="D74" s="6" t="n">
        <v>53</v>
      </c>
      <c r="E74" s="6" t="inlineStr">
        <is>
          <t>Washington</t>
        </is>
      </c>
      <c r="F74" s="6" t="n">
        <v>110118</v>
      </c>
      <c r="G74" s="6" t="inlineStr">
        <is>
          <t>Dakota Prairie Grasslands</t>
        </is>
      </c>
      <c r="H74" s="6" t="n">
        <v>61</v>
      </c>
      <c r="I74" s="6" t="inlineStr">
        <is>
          <t>Mckenzie Ranger District</t>
        </is>
      </c>
      <c r="J74" s="6" t="inlineStr">
        <is>
          <t>N</t>
        </is>
      </c>
      <c r="K74" s="6" t="inlineStr">
        <is>
          <t>R1 - Northern Region</t>
        </is>
      </c>
      <c r="L74" s="6" t="inlineStr">
        <is>
          <t>Dakota Prairie Grasslands</t>
        </is>
      </c>
      <c r="M74" s="6" t="inlineStr">
        <is>
          <t>Mckenzie Ranger District</t>
        </is>
      </c>
      <c r="N74" s="6" t="n"/>
      <c r="O74" s="6" t="inlineStr">
        <is>
          <t>DPG</t>
        </is>
      </c>
    </row>
    <row r="75">
      <c r="A75" s="6" t="n">
        <v>746</v>
      </c>
      <c r="B75" s="6" t="n">
        <v>1101</v>
      </c>
      <c r="C75" s="6" t="inlineStr">
        <is>
          <t>R1 - Northern Region</t>
        </is>
      </c>
      <c r="D75" s="6" t="n">
        <v>16</v>
      </c>
      <c r="E75" s="6" t="inlineStr">
        <is>
          <t>Idaho</t>
        </is>
      </c>
      <c r="F75" s="6" t="n">
        <v>110114</v>
      </c>
      <c r="G75" s="6" t="inlineStr">
        <is>
          <t>Kootenai National Forest</t>
        </is>
      </c>
      <c r="H75" s="6" t="n">
        <v>152</v>
      </c>
      <c r="I75" s="6" t="inlineStr">
        <is>
          <t>Kootenai National Forest Units</t>
        </is>
      </c>
      <c r="J75" s="6" t="inlineStr">
        <is>
          <t>N</t>
        </is>
      </c>
      <c r="K75" s="6" t="inlineStr">
        <is>
          <t>R1 - Northern Region</t>
        </is>
      </c>
      <c r="L75" s="6" t="inlineStr">
        <is>
          <t>Kootenai National Forest</t>
        </is>
      </c>
      <c r="M75" s="6" t="inlineStr">
        <is>
          <t>Kootenai National Forest Units</t>
        </is>
      </c>
      <c r="N75" s="6" t="n"/>
      <c r="O75" s="6" t="inlineStr">
        <is>
          <t>KNF</t>
        </is>
      </c>
    </row>
    <row r="76">
      <c r="A76" s="6" t="n">
        <v>747</v>
      </c>
      <c r="B76" s="6" t="n">
        <v>1101</v>
      </c>
      <c r="C76" s="6" t="inlineStr">
        <is>
          <t>R1 - Northern Region</t>
        </is>
      </c>
      <c r="D76" s="6" t="n">
        <v>30</v>
      </c>
      <c r="E76" s="6" t="inlineStr">
        <is>
          <t>Montana</t>
        </is>
      </c>
      <c r="F76" s="6" t="n">
        <v>110104</v>
      </c>
      <c r="G76" s="6" t="inlineStr">
        <is>
          <t>Idaho Panhandle National Forest</t>
        </is>
      </c>
      <c r="H76" s="6" t="n">
        <v>153</v>
      </c>
      <c r="I76" s="6" t="inlineStr">
        <is>
          <t>Idaho Panhandle National Forest Units</t>
        </is>
      </c>
      <c r="J76" s="6" t="inlineStr">
        <is>
          <t>N</t>
        </is>
      </c>
      <c r="K76" s="6" t="inlineStr">
        <is>
          <t>R1 - Northern Region</t>
        </is>
      </c>
      <c r="L76" s="6" t="inlineStr">
        <is>
          <t>Idaho Panhandle National Forest</t>
        </is>
      </c>
      <c r="M76" s="6" t="inlineStr">
        <is>
          <t>Idaho Panhandle National Forest Units</t>
        </is>
      </c>
      <c r="N76" s="6" t="n"/>
      <c r="O76" s="6" t="inlineStr">
        <is>
          <t>IPNF</t>
        </is>
      </c>
    </row>
    <row r="77">
      <c r="A77" s="6" t="n">
        <v>748</v>
      </c>
      <c r="B77" s="6" t="n">
        <v>1101</v>
      </c>
      <c r="C77" s="6" t="inlineStr">
        <is>
          <t>R1 - Northern Region</t>
        </is>
      </c>
      <c r="D77" s="6" t="n">
        <v>53</v>
      </c>
      <c r="E77" s="6" t="inlineStr">
        <is>
          <t>Washington</t>
        </is>
      </c>
      <c r="F77" s="6" t="n">
        <v>110104</v>
      </c>
      <c r="G77" s="6" t="inlineStr">
        <is>
          <t>Idaho Panhandle National Forest</t>
        </is>
      </c>
      <c r="H77" s="6" t="n">
        <v>154</v>
      </c>
      <c r="I77" s="6" t="inlineStr">
        <is>
          <t>Idaho Panhandle National Forest Units</t>
        </is>
      </c>
      <c r="J77" s="6" t="inlineStr">
        <is>
          <t>N</t>
        </is>
      </c>
      <c r="K77" s="6" t="inlineStr">
        <is>
          <t>R1 - Northern Region</t>
        </is>
      </c>
      <c r="L77" s="6" t="inlineStr">
        <is>
          <t>Idaho Panhandle National Forest</t>
        </is>
      </c>
      <c r="M77" s="6" t="inlineStr">
        <is>
          <t>Idaho Panhandle National Forest Units</t>
        </is>
      </c>
      <c r="N77" s="6" t="n"/>
      <c r="O77" s="6" t="inlineStr">
        <is>
          <t>IPNF</t>
        </is>
      </c>
    </row>
    <row r="78">
      <c r="A78" s="6" t="n">
        <v>749</v>
      </c>
      <c r="B78" s="6" t="n">
        <v>1101</v>
      </c>
      <c r="C78" s="6" t="inlineStr">
        <is>
          <t>R1 - Northern Region</t>
        </is>
      </c>
      <c r="D78" s="6" t="n">
        <v>46</v>
      </c>
      <c r="E78" s="6" t="inlineStr">
        <is>
          <t>South Dakota</t>
        </is>
      </c>
      <c r="F78" s="6" t="n">
        <v>110108</v>
      </c>
      <c r="G78" s="6" t="inlineStr">
        <is>
          <t>Custer National Forest</t>
        </is>
      </c>
      <c r="H78" s="6" t="n">
        <v>155</v>
      </c>
      <c r="I78" s="6" t="inlineStr">
        <is>
          <t>Custer National Forest Units</t>
        </is>
      </c>
      <c r="J78" s="6" t="inlineStr">
        <is>
          <t>N</t>
        </is>
      </c>
      <c r="K78" s="6" t="inlineStr">
        <is>
          <t>R1 - Northern Region</t>
        </is>
      </c>
      <c r="L78" s="6" t="inlineStr">
        <is>
          <t>Custer National Forest</t>
        </is>
      </c>
      <c r="M78" s="6" t="inlineStr">
        <is>
          <t>Custer National Forest Units</t>
        </is>
      </c>
      <c r="N78" s="6" t="n"/>
      <c r="O78" s="6" t="inlineStr">
        <is>
          <t>CuNF</t>
        </is>
      </c>
    </row>
    <row r="79">
      <c r="A79" s="6" t="n">
        <v>871</v>
      </c>
      <c r="B79" s="6" t="n">
        <v>1101</v>
      </c>
      <c r="C79" s="6" t="inlineStr">
        <is>
          <t>R1 - Northern Region</t>
        </is>
      </c>
      <c r="D79" s="6" t="n">
        <v>30</v>
      </c>
      <c r="E79" s="6" t="inlineStr">
        <is>
          <t>Montana</t>
        </is>
      </c>
      <c r="F79" s="6" t="n">
        <v>110111</v>
      </c>
      <c r="G79" s="6" t="inlineStr">
        <is>
          <t>Custer Gallatin National Forest</t>
        </is>
      </c>
      <c r="H79" s="6" t="n">
        <v>11011104</v>
      </c>
      <c r="I79" s="6" t="inlineStr">
        <is>
          <t>Yellowstone Ranger District</t>
        </is>
      </c>
      <c r="J79" s="6" t="n"/>
      <c r="K79" s="6" t="inlineStr">
        <is>
          <t>R1 - Northern Region</t>
        </is>
      </c>
      <c r="L79" s="6" t="inlineStr">
        <is>
          <t>Custer Gallatin National Forest</t>
        </is>
      </c>
      <c r="M79" s="6" t="inlineStr">
        <is>
          <t>Yellowstone Ranger District</t>
        </is>
      </c>
      <c r="N79" s="6" t="n"/>
      <c r="O79" s="6" t="inlineStr">
        <is>
          <t>CGNF</t>
        </is>
      </c>
    </row>
    <row r="80">
      <c r="A80" s="6" t="n">
        <v>719</v>
      </c>
      <c r="B80" s="6" t="n">
        <v>1101</v>
      </c>
      <c r="C80" s="6" t="inlineStr">
        <is>
          <t>R1 - Northern Region</t>
        </is>
      </c>
      <c r="D80" s="6" t="n">
        <v>30</v>
      </c>
      <c r="E80" s="6" t="inlineStr">
        <is>
          <t>Montana</t>
        </is>
      </c>
      <c r="F80" s="6" t="n">
        <v>110115</v>
      </c>
      <c r="G80" s="6" t="inlineStr">
        <is>
          <t>Helena-Lewis and Clark National Forest</t>
        </is>
      </c>
      <c r="H80" s="6" t="n">
        <v>11011508</v>
      </c>
      <c r="I80" s="6" t="inlineStr">
        <is>
          <t>Lewis And Clark Interpretive Center</t>
        </is>
      </c>
      <c r="J80" s="6" t="n"/>
      <c r="K80" s="6" t="inlineStr">
        <is>
          <t>R1 - Northern Region</t>
        </is>
      </c>
      <c r="L80" s="6" t="inlineStr">
        <is>
          <t>Helena-Lewis and Clark National Forest</t>
        </is>
      </c>
      <c r="M80" s="6" t="inlineStr">
        <is>
          <t>Lewis And Clark Interpretive Center</t>
        </is>
      </c>
      <c r="N80" s="6" t="n"/>
      <c r="O80" s="6" t="inlineStr">
        <is>
          <t>HNF</t>
        </is>
      </c>
    </row>
    <row r="81">
      <c r="A81" s="6" t="n">
        <v>9</v>
      </c>
      <c r="B81" s="6" t="n">
        <v>1101</v>
      </c>
      <c r="C81" s="6" t="inlineStr">
        <is>
          <t>R1 - Northern Region</t>
        </is>
      </c>
      <c r="D81" s="6" t="n">
        <v>16</v>
      </c>
      <c r="E81" s="6" t="inlineStr">
        <is>
          <t>Idaho</t>
        </is>
      </c>
      <c r="F81" s="6" t="n">
        <v>110104</v>
      </c>
      <c r="G81" s="6" t="inlineStr">
        <is>
          <t>Idaho Panhandle National Forest</t>
        </is>
      </c>
      <c r="H81" s="6" t="n">
        <v>11010408</v>
      </c>
      <c r="I81" s="6" t="inlineStr">
        <is>
          <t>Priest Lake Ranger District</t>
        </is>
      </c>
      <c r="J81" s="6" t="n"/>
      <c r="K81" s="6" t="inlineStr">
        <is>
          <t>R1 - Northern Region</t>
        </is>
      </c>
      <c r="L81" s="6" t="inlineStr">
        <is>
          <t>Idaho Panhandle National Forest</t>
        </is>
      </c>
      <c r="M81" s="6" t="inlineStr">
        <is>
          <t>Priest Lake Ranger District</t>
        </is>
      </c>
      <c r="N81" s="6" t="n"/>
      <c r="O81" s="6" t="inlineStr">
        <is>
          <t>IPNF</t>
        </is>
      </c>
    </row>
    <row r="82">
      <c r="A82" s="6" t="n">
        <v>17</v>
      </c>
      <c r="B82" s="6" t="n">
        <v>1101</v>
      </c>
      <c r="C82" s="6" t="inlineStr">
        <is>
          <t>R1 - Northern Region</t>
        </is>
      </c>
      <c r="D82" s="6" t="n">
        <v>30</v>
      </c>
      <c r="E82" s="6" t="inlineStr">
        <is>
          <t>Montana</t>
        </is>
      </c>
      <c r="F82" s="6" t="n">
        <v>110102</v>
      </c>
      <c r="G82" s="6" t="inlineStr">
        <is>
          <t>Beaverhead-Deerlodge National Forest</t>
        </is>
      </c>
      <c r="H82" s="6" t="n">
        <v>11010201</v>
      </c>
      <c r="I82" s="6" t="inlineStr">
        <is>
          <t>Dillon Ranger District</t>
        </is>
      </c>
      <c r="J82" s="6" t="n"/>
      <c r="K82" s="6" t="inlineStr">
        <is>
          <t>R1 - Northern Region</t>
        </is>
      </c>
      <c r="L82" s="6" t="inlineStr">
        <is>
          <t>Beaverhead-Deerlodge National Forest</t>
        </is>
      </c>
      <c r="M82" s="6" t="inlineStr">
        <is>
          <t>Dillon Ranger District</t>
        </is>
      </c>
      <c r="N82" s="6" t="n"/>
      <c r="O82" s="6" t="inlineStr">
        <is>
          <t>BDNF</t>
        </is>
      </c>
    </row>
    <row r="83">
      <c r="A83" s="6" t="n">
        <v>28</v>
      </c>
      <c r="B83" s="6" t="n">
        <v>1101</v>
      </c>
      <c r="C83" s="6" t="inlineStr">
        <is>
          <t>R1 - Northern Region</t>
        </is>
      </c>
      <c r="D83" s="6" t="n">
        <v>30</v>
      </c>
      <c r="E83" s="6" t="inlineStr">
        <is>
          <t>Montana</t>
        </is>
      </c>
      <c r="F83" s="6" t="n">
        <v>110103</v>
      </c>
      <c r="G83" s="6" t="inlineStr">
        <is>
          <t>Bitterroot National Forest</t>
        </is>
      </c>
      <c r="H83" s="6" t="n">
        <v>11010304</v>
      </c>
      <c r="I83" s="6" t="inlineStr">
        <is>
          <t>West Fork Ranger District</t>
        </is>
      </c>
      <c r="J83" s="6" t="n"/>
      <c r="K83" s="6" t="inlineStr">
        <is>
          <t>R1 - Northern Region</t>
        </is>
      </c>
      <c r="L83" s="6" t="inlineStr">
        <is>
          <t>Bitterroot National Forest</t>
        </is>
      </c>
      <c r="M83" s="6" t="inlineStr">
        <is>
          <t>West Fork Ranger District</t>
        </is>
      </c>
      <c r="N83" s="6" t="n"/>
      <c r="O83" s="6" t="inlineStr">
        <is>
          <t>BNF</t>
        </is>
      </c>
    </row>
    <row r="84">
      <c r="A84" s="6" t="n">
        <v>35</v>
      </c>
      <c r="B84" s="6" t="n">
        <v>1101</v>
      </c>
      <c r="C84" s="6" t="inlineStr">
        <is>
          <t>R1 - Northern Region</t>
        </is>
      </c>
      <c r="D84" s="6" t="n">
        <v>30</v>
      </c>
      <c r="E84" s="6" t="inlineStr">
        <is>
          <t>Montana</t>
        </is>
      </c>
      <c r="F84" s="6" t="n">
        <v>110110</v>
      </c>
      <c r="G84" s="6" t="inlineStr">
        <is>
          <t>Flathead National Forest</t>
        </is>
      </c>
      <c r="H84" s="6" t="n">
        <v>11011004</v>
      </c>
      <c r="I84" s="6" t="inlineStr">
        <is>
          <t>Spotted Bear Ranger District</t>
        </is>
      </c>
      <c r="J84" s="6" t="n"/>
      <c r="K84" s="6" t="inlineStr">
        <is>
          <t>R1 - Northern Region</t>
        </is>
      </c>
      <c r="L84" s="6" t="inlineStr">
        <is>
          <t>Flathead National Forest</t>
        </is>
      </c>
      <c r="M84" s="6" t="inlineStr">
        <is>
          <t>Spotted Bear Ranger District</t>
        </is>
      </c>
      <c r="N84" s="6" t="n"/>
      <c r="O84" s="6" t="inlineStr">
        <is>
          <t>FNF</t>
        </is>
      </c>
    </row>
    <row r="85">
      <c r="A85" s="6" t="n">
        <v>42</v>
      </c>
      <c r="B85" s="6" t="n">
        <v>1101</v>
      </c>
      <c r="C85" s="6" t="inlineStr">
        <is>
          <t>R1 - Northern Region</t>
        </is>
      </c>
      <c r="D85" s="6" t="n">
        <v>30</v>
      </c>
      <c r="E85" s="6" t="inlineStr">
        <is>
          <t>Montana</t>
        </is>
      </c>
      <c r="F85" s="6" t="n">
        <v>110111</v>
      </c>
      <c r="G85" s="6" t="inlineStr">
        <is>
          <t>Custer Gallatin National Forest</t>
        </is>
      </c>
      <c r="H85" s="6" t="n">
        <v>11011103</v>
      </c>
      <c r="I85" s="6" t="inlineStr">
        <is>
          <t>Gardiner Ranger District</t>
        </is>
      </c>
      <c r="J85" s="6" t="n"/>
      <c r="K85" s="6" t="inlineStr">
        <is>
          <t>R1 - Northern Region</t>
        </is>
      </c>
      <c r="L85" s="6" t="inlineStr">
        <is>
          <t>Custer Gallatin National Forest</t>
        </is>
      </c>
      <c r="M85" s="6" t="inlineStr">
        <is>
          <t>Gardiner Ranger District</t>
        </is>
      </c>
      <c r="N85" s="6" t="n"/>
      <c r="O85" s="6" t="inlineStr">
        <is>
          <t>CGNF</t>
        </is>
      </c>
    </row>
    <row r="86">
      <c r="A86" s="6" t="n">
        <v>50</v>
      </c>
      <c r="B86" s="6" t="n">
        <v>1101</v>
      </c>
      <c r="C86" s="6" t="inlineStr">
        <is>
          <t>R1 - Northern Region</t>
        </is>
      </c>
      <c r="D86" s="6" t="n">
        <v>30</v>
      </c>
      <c r="E86" s="6" t="inlineStr">
        <is>
          <t>Montana</t>
        </is>
      </c>
      <c r="F86" s="6" t="n">
        <v>110114</v>
      </c>
      <c r="G86" s="6" t="inlineStr">
        <is>
          <t>Kootenai National Forest</t>
        </is>
      </c>
      <c r="H86" s="6" t="n">
        <v>11011401</v>
      </c>
      <c r="I86" s="6" t="inlineStr">
        <is>
          <t>Rexford Ranger District</t>
        </is>
      </c>
      <c r="J86" s="6" t="n"/>
      <c r="K86" s="6" t="inlineStr">
        <is>
          <t>R1 - Northern Region</t>
        </is>
      </c>
      <c r="L86" s="6" t="inlineStr">
        <is>
          <t>Kootenai National Forest</t>
        </is>
      </c>
      <c r="M86" s="6" t="inlineStr">
        <is>
          <t>Rexford Ranger District</t>
        </is>
      </c>
      <c r="N86" s="6" t="n"/>
      <c r="O86" s="6" t="inlineStr">
        <is>
          <t>KNF</t>
        </is>
      </c>
    </row>
    <row r="87">
      <c r="A87" s="6" t="n">
        <v>60</v>
      </c>
      <c r="B87" s="6" t="n">
        <v>1101</v>
      </c>
      <c r="C87" s="6" t="inlineStr">
        <is>
          <t>R1 - Northern Region</t>
        </is>
      </c>
      <c r="D87" s="6" t="n">
        <v>30</v>
      </c>
      <c r="E87" s="6" t="inlineStr">
        <is>
          <t>Montana</t>
        </is>
      </c>
      <c r="F87" s="6" t="n">
        <v>110116</v>
      </c>
      <c r="G87" s="6" t="inlineStr">
        <is>
          <t>Lolo National Forest</t>
        </is>
      </c>
      <c r="H87" s="6" t="n">
        <v>11011600</v>
      </c>
      <c r="I87" s="6" t="inlineStr">
        <is>
          <t>Lolo National Forest All Units</t>
        </is>
      </c>
      <c r="J87" s="6" t="n"/>
      <c r="K87" s="6" t="inlineStr">
        <is>
          <t>R1 - Northern Region</t>
        </is>
      </c>
      <c r="L87" s="6" t="inlineStr">
        <is>
          <t>Lolo National Forest</t>
        </is>
      </c>
      <c r="M87" s="6" t="inlineStr">
        <is>
          <t>Lolo National Forest All Units</t>
        </is>
      </c>
      <c r="N87" s="6" t="n"/>
      <c r="O87" s="6" t="inlineStr">
        <is>
          <t>LNF</t>
        </is>
      </c>
    </row>
    <row r="88">
      <c r="A88" s="6" t="n">
        <v>66</v>
      </c>
      <c r="B88" s="6" t="n">
        <v>1101</v>
      </c>
      <c r="C88" s="6" t="inlineStr">
        <is>
          <t>R1 - Northern Region</t>
        </is>
      </c>
      <c r="D88" s="6" t="n">
        <v>16</v>
      </c>
      <c r="E88" s="6" t="inlineStr">
        <is>
          <t>Idaho</t>
        </is>
      </c>
      <c r="F88" s="6" t="n">
        <v>110117</v>
      </c>
      <c r="G88" s="6" t="inlineStr">
        <is>
          <t>Nez Perce-Clearwater National Forest</t>
        </is>
      </c>
      <c r="H88" s="6" t="n">
        <v>11011700</v>
      </c>
      <c r="I88" s="6" t="inlineStr">
        <is>
          <t>Nez Perce-Clearwater National Forest All Units</t>
        </is>
      </c>
      <c r="J88" s="6" t="n"/>
      <c r="K88" s="6" t="inlineStr">
        <is>
          <t>R1 - Northern Region</t>
        </is>
      </c>
      <c r="L88" s="6" t="inlineStr">
        <is>
          <t>Nez Perce-Clearwater National Forest</t>
        </is>
      </c>
      <c r="M88" s="6" t="inlineStr">
        <is>
          <t>Nez Perce National Forest All Units</t>
        </is>
      </c>
      <c r="N88" s="6" t="n"/>
      <c r="O88" s="6" t="inlineStr">
        <is>
          <t>NZCN</t>
        </is>
      </c>
    </row>
    <row r="89">
      <c r="A89" s="6" t="n">
        <v>73</v>
      </c>
      <c r="B89" s="6" t="n">
        <v>1101</v>
      </c>
      <c r="C89" s="6" t="inlineStr">
        <is>
          <t>R1 - Northern Region</t>
        </is>
      </c>
      <c r="D89" s="6" t="n">
        <v>38</v>
      </c>
      <c r="E89" s="6" t="inlineStr">
        <is>
          <t>North Dakota</t>
        </is>
      </c>
      <c r="F89" s="6" t="n">
        <v>110118</v>
      </c>
      <c r="G89" s="6" t="inlineStr">
        <is>
          <t>Dakota Prairie Grasslands</t>
        </is>
      </c>
      <c r="H89" s="6" t="n">
        <v>11011806</v>
      </c>
      <c r="I89" s="6" t="inlineStr">
        <is>
          <t>Grand River Ranger District</t>
        </is>
      </c>
      <c r="J89" s="6" t="n"/>
      <c r="K89" s="6" t="inlineStr">
        <is>
          <t>R1 - Northern Region</t>
        </is>
      </c>
      <c r="L89" s="6" t="inlineStr">
        <is>
          <t>Dakota Prairie Grasslands</t>
        </is>
      </c>
      <c r="M89" s="6" t="inlineStr">
        <is>
          <t>Grand River Ranger District</t>
        </is>
      </c>
      <c r="N89" s="6" t="n"/>
      <c r="O89" s="6" t="inlineStr">
        <is>
          <t>DPG</t>
        </is>
      </c>
    </row>
    <row r="90">
      <c r="A90" s="6" t="n">
        <v>876</v>
      </c>
      <c r="B90" s="6" t="n">
        <v>1101</v>
      </c>
      <c r="C90" s="6" t="inlineStr">
        <is>
          <t>R1 - Northern Region</t>
        </is>
      </c>
      <c r="D90" s="6" t="n">
        <v>30</v>
      </c>
      <c r="E90" s="6" t="inlineStr">
        <is>
          <t>Montana</t>
        </is>
      </c>
      <c r="F90" s="6" t="n">
        <v>110111</v>
      </c>
      <c r="G90" s="6" t="inlineStr">
        <is>
          <t>Custer Gallatin National Forest</t>
        </is>
      </c>
      <c r="H90" s="6" t="n">
        <v>11011182</v>
      </c>
      <c r="I90" s="6" t="inlineStr">
        <is>
          <t>Beartooth Ranger District</t>
        </is>
      </c>
      <c r="J90" s="6" t="n"/>
      <c r="K90" s="6" t="inlineStr">
        <is>
          <t>R1 - Northern Region</t>
        </is>
      </c>
      <c r="L90" s="6" t="inlineStr">
        <is>
          <t>Custer Gallatin National Forest</t>
        </is>
      </c>
      <c r="M90" s="6" t="inlineStr">
        <is>
          <t>Beartooth Ranger District</t>
        </is>
      </c>
      <c r="N90" s="6" t="n"/>
      <c r="O90" s="6" t="inlineStr">
        <is>
          <t>CGNF</t>
        </is>
      </c>
    </row>
    <row r="91">
      <c r="A91" s="6" t="n">
        <v>877</v>
      </c>
      <c r="B91" s="6" t="n">
        <v>1101</v>
      </c>
      <c r="C91" s="6" t="inlineStr">
        <is>
          <t>R1 - Northern Region</t>
        </is>
      </c>
      <c r="D91" s="6" t="n">
        <v>30</v>
      </c>
      <c r="E91" s="6" t="inlineStr">
        <is>
          <t>Montana</t>
        </is>
      </c>
      <c r="F91" s="6" t="n">
        <v>110111</v>
      </c>
      <c r="G91" s="6" t="inlineStr">
        <is>
          <t>Custer Gallatin National Forest</t>
        </is>
      </c>
      <c r="H91" s="6" t="n">
        <v>11011183</v>
      </c>
      <c r="I91" s="6" t="inlineStr">
        <is>
          <t>Sioux Ranger District</t>
        </is>
      </c>
      <c r="J91" s="6" t="n"/>
      <c r="K91" s="6" t="inlineStr">
        <is>
          <t>R1 - Northern Region</t>
        </is>
      </c>
      <c r="L91" s="6" t="inlineStr">
        <is>
          <t>Custer Gallatin National Forest</t>
        </is>
      </c>
      <c r="M91" s="6" t="inlineStr">
        <is>
          <t>Sioux Ranger District</t>
        </is>
      </c>
      <c r="N91" s="6" t="n"/>
      <c r="O91" s="6" t="inlineStr">
        <is>
          <t>CGNF</t>
        </is>
      </c>
    </row>
    <row r="92">
      <c r="A92" s="6" t="n">
        <v>878</v>
      </c>
      <c r="B92" s="6" t="n">
        <v>1101</v>
      </c>
      <c r="C92" s="6" t="inlineStr">
        <is>
          <t>R1 - Northern Region</t>
        </is>
      </c>
      <c r="D92" s="6" t="n">
        <v>30</v>
      </c>
      <c r="E92" s="6" t="inlineStr">
        <is>
          <t>Montana</t>
        </is>
      </c>
      <c r="F92" s="6" t="n">
        <v>110111</v>
      </c>
      <c r="G92" s="6" t="inlineStr">
        <is>
          <t>Custer Gallatin National Forest</t>
        </is>
      </c>
      <c r="H92" s="6" t="n">
        <v>11011184</v>
      </c>
      <c r="I92" s="6" t="inlineStr">
        <is>
          <t>Ashland Ranger District</t>
        </is>
      </c>
      <c r="J92" s="6" t="n"/>
      <c r="K92" s="6" t="inlineStr">
        <is>
          <t>R1 - Northern Region</t>
        </is>
      </c>
      <c r="L92" s="6" t="inlineStr">
        <is>
          <t>Custer Gallatin National Forest</t>
        </is>
      </c>
      <c r="M92" s="6" t="inlineStr">
        <is>
          <t>Ashland Ranger District</t>
        </is>
      </c>
      <c r="N92" s="6" t="n"/>
      <c r="O92" s="6" t="inlineStr">
        <is>
          <t>CGNF</t>
        </is>
      </c>
    </row>
    <row r="93">
      <c r="A93" s="6" t="n">
        <v>873</v>
      </c>
      <c r="B93" s="6" t="n">
        <v>1101</v>
      </c>
      <c r="C93" s="6" t="inlineStr">
        <is>
          <t>R1 - Northern Region</t>
        </is>
      </c>
      <c r="D93" s="6" t="n">
        <v>16</v>
      </c>
      <c r="E93" s="6" t="inlineStr">
        <is>
          <t>Idaho</t>
        </is>
      </c>
      <c r="F93" s="6" t="n">
        <v>110117</v>
      </c>
      <c r="G93" s="6" t="inlineStr">
        <is>
          <t>Nez Perce-Clearwater National Forest</t>
        </is>
      </c>
      <c r="H93" s="6" t="n">
        <v>11011752</v>
      </c>
      <c r="I93" s="6" t="inlineStr">
        <is>
          <t>Palouse Ranger District</t>
        </is>
      </c>
      <c r="J93" s="6" t="n"/>
      <c r="K93" s="6" t="inlineStr">
        <is>
          <t>R1 - Northern Region</t>
        </is>
      </c>
      <c r="L93" s="6" t="inlineStr">
        <is>
          <t>Nez Perce-Clearwater National Forest</t>
        </is>
      </c>
      <c r="M93" s="6" t="inlineStr">
        <is>
          <t>Palouse Ranger District</t>
        </is>
      </c>
      <c r="N93" s="6" t="n"/>
      <c r="O93" s="6" t="inlineStr">
        <is>
          <t>NZCN</t>
        </is>
      </c>
    </row>
    <row r="94">
      <c r="A94" s="6" t="n">
        <v>874</v>
      </c>
      <c r="B94" s="6" t="n">
        <v>1101</v>
      </c>
      <c r="C94" s="6" t="inlineStr">
        <is>
          <t>R1 - Northern Region</t>
        </is>
      </c>
      <c r="D94" s="6" t="n">
        <v>16</v>
      </c>
      <c r="E94" s="6" t="inlineStr">
        <is>
          <t>Idaho</t>
        </is>
      </c>
      <c r="F94" s="6" t="n">
        <v>110117</v>
      </c>
      <c r="G94" s="6" t="inlineStr">
        <is>
          <t>Nez Perce-Clearwater National Forest</t>
        </is>
      </c>
      <c r="H94" s="6" t="n">
        <v>11011753</v>
      </c>
      <c r="I94" s="6" t="inlineStr">
        <is>
          <t>North Fork Ranger District</t>
        </is>
      </c>
      <c r="J94" s="6" t="n"/>
      <c r="K94" s="6" t="inlineStr">
        <is>
          <t>R1 - Northern Region</t>
        </is>
      </c>
      <c r="L94" s="6" t="inlineStr">
        <is>
          <t>Nez Perce-Clearwater National Forest</t>
        </is>
      </c>
      <c r="M94" s="6" t="inlineStr">
        <is>
          <t>North Fork Ranger District</t>
        </is>
      </c>
      <c r="N94" s="6" t="n"/>
      <c r="O94" s="6" t="inlineStr">
        <is>
          <t>NZCN</t>
        </is>
      </c>
    </row>
    <row r="95">
      <c r="A95" s="6" t="n">
        <v>875</v>
      </c>
      <c r="B95" s="6" t="n">
        <v>1101</v>
      </c>
      <c r="C95" s="6" t="inlineStr">
        <is>
          <t>R1 - Northern Region</t>
        </is>
      </c>
      <c r="D95" s="6" t="n">
        <v>16</v>
      </c>
      <c r="E95" s="6" t="inlineStr">
        <is>
          <t>Idaho</t>
        </is>
      </c>
      <c r="F95" s="6" t="n">
        <v>110117</v>
      </c>
      <c r="G95" s="6" t="inlineStr">
        <is>
          <t>Nez Perce-Clearwater National Forest</t>
        </is>
      </c>
      <c r="H95" s="6" t="n">
        <v>11011755</v>
      </c>
      <c r="I95" s="6" t="inlineStr">
        <is>
          <t>Lochsa/Powell Ranger District</t>
        </is>
      </c>
      <c r="J95" s="6" t="n"/>
      <c r="K95" s="6" t="inlineStr">
        <is>
          <t>R1 - Northern Region</t>
        </is>
      </c>
      <c r="L95" s="6" t="inlineStr">
        <is>
          <t>Nez Perce-Clearwater National Forest</t>
        </is>
      </c>
      <c r="M95" s="6" t="inlineStr">
        <is>
          <t>Lochsa/Powel Ranger District</t>
        </is>
      </c>
      <c r="N95" s="6" t="n"/>
      <c r="O95" s="6" t="inlineStr">
        <is>
          <t>NZCN</t>
        </is>
      </c>
    </row>
    <row r="96">
      <c r="A96" s="6" t="n">
        <v>880</v>
      </c>
      <c r="B96" s="6" t="n">
        <v>1101</v>
      </c>
      <c r="C96" s="6" t="inlineStr">
        <is>
          <t>R1 - Northern Region</t>
        </is>
      </c>
      <c r="D96" s="6" t="n">
        <v>30</v>
      </c>
      <c r="E96" s="6" t="inlineStr">
        <is>
          <t>Montana</t>
        </is>
      </c>
      <c r="F96" s="6" t="n">
        <v>110115</v>
      </c>
      <c r="G96" s="6" t="inlineStr">
        <is>
          <t>Helena-Lewis and Clark National Forest</t>
        </is>
      </c>
      <c r="H96" s="6" t="n">
        <v>11011511</v>
      </c>
      <c r="I96" s="6" t="inlineStr">
        <is>
          <t>Townsend Ranger District</t>
        </is>
      </c>
      <c r="J96" s="6" t="n"/>
      <c r="K96" s="6" t="inlineStr">
        <is>
          <t>R1 - Northern Region</t>
        </is>
      </c>
      <c r="L96" s="6" t="inlineStr">
        <is>
          <t>Helena-Lewis and Clark National Forest</t>
        </is>
      </c>
      <c r="M96" s="6" t="inlineStr">
        <is>
          <t>Townsend Ranger District</t>
        </is>
      </c>
      <c r="N96" s="6" t="n"/>
      <c r="O96" s="6" t="inlineStr">
        <is>
          <t>HNF</t>
        </is>
      </c>
    </row>
    <row r="97">
      <c r="A97" s="6" t="n">
        <v>881</v>
      </c>
      <c r="B97" s="6" t="n">
        <v>1101</v>
      </c>
      <c r="C97" s="6" t="inlineStr">
        <is>
          <t>R1 - Northern Region</t>
        </is>
      </c>
      <c r="D97" s="6" t="n">
        <v>30</v>
      </c>
      <c r="E97" s="6" t="inlineStr">
        <is>
          <t>Montana</t>
        </is>
      </c>
      <c r="F97" s="6" t="n">
        <v>110115</v>
      </c>
      <c r="G97" s="6" t="inlineStr">
        <is>
          <t>Helena-Lewis and Clark National Forest</t>
        </is>
      </c>
      <c r="H97" s="6" t="n">
        <v>11011512</v>
      </c>
      <c r="I97" s="6" t="inlineStr">
        <is>
          <t>Helena Ranger District</t>
        </is>
      </c>
      <c r="J97" s="6" t="n"/>
      <c r="K97" s="6" t="inlineStr">
        <is>
          <t>R1 - Northern Region</t>
        </is>
      </c>
      <c r="L97" s="6" t="inlineStr">
        <is>
          <t>Helena-Lewis and Clark National Forest</t>
        </is>
      </c>
      <c r="M97" s="6" t="inlineStr">
        <is>
          <t>Helena Ranger District</t>
        </is>
      </c>
      <c r="N97" s="6" t="n"/>
      <c r="O97" s="6" t="inlineStr">
        <is>
          <t>HNF</t>
        </is>
      </c>
    </row>
    <row r="98">
      <c r="A98" s="6" t="n">
        <v>882</v>
      </c>
      <c r="B98" s="6" t="n">
        <v>1101</v>
      </c>
      <c r="C98" s="6" t="inlineStr">
        <is>
          <t>R1 - Northern Region</t>
        </is>
      </c>
      <c r="D98" s="6" t="n">
        <v>30</v>
      </c>
      <c r="E98" s="6" t="inlineStr">
        <is>
          <t>Montana</t>
        </is>
      </c>
      <c r="F98" s="6" t="n">
        <v>110115</v>
      </c>
      <c r="G98" s="6" t="inlineStr">
        <is>
          <t>Helena-Lewis and Clark National Forest</t>
        </is>
      </c>
      <c r="H98" s="6" t="n">
        <v>11011514</v>
      </c>
      <c r="I98" s="6" t="inlineStr">
        <is>
          <t>Lincoln Ranger District</t>
        </is>
      </c>
      <c r="J98" s="6" t="n"/>
      <c r="K98" s="6" t="inlineStr">
        <is>
          <t>R1 - Northern Region</t>
        </is>
      </c>
      <c r="L98" s="6" t="inlineStr">
        <is>
          <t>Helena-Lewis and Clark National Forest</t>
        </is>
      </c>
      <c r="M98" s="6" t="inlineStr">
        <is>
          <t>Lincoln Ranger District</t>
        </is>
      </c>
      <c r="N98" s="6" t="n"/>
      <c r="O98" s="6" t="inlineStr">
        <is>
          <t>HNF</t>
        </is>
      </c>
    </row>
    <row r="99">
      <c r="A99" s="6" t="n">
        <v>76</v>
      </c>
      <c r="B99" s="6" t="n">
        <v>1102</v>
      </c>
      <c r="C99" s="6" t="inlineStr">
        <is>
          <t>R2 - Rocky Mountain Region</t>
        </is>
      </c>
      <c r="D99" s="6" t="n">
        <v>8</v>
      </c>
      <c r="E99" s="6" t="inlineStr">
        <is>
          <t>Colorado</t>
        </is>
      </c>
      <c r="F99" s="6" t="n">
        <v>110200</v>
      </c>
      <c r="G99" s="6" t="inlineStr">
        <is>
          <t>R2 - Rocky Mt. Region All Units</t>
        </is>
      </c>
      <c r="H99" s="6" t="n">
        <v>11020000</v>
      </c>
      <c r="I99" s="6" t="inlineStr">
        <is>
          <t>R2 - Rocky Mt. Region All Units</t>
        </is>
      </c>
      <c r="J99" s="6" t="n"/>
      <c r="K99" s="6" t="inlineStr">
        <is>
          <t>R2 - Rocky Mountain Region</t>
        </is>
      </c>
      <c r="L99" s="6" t="inlineStr">
        <is>
          <t>R2 - Rocky Mt. Region All Units</t>
        </is>
      </c>
      <c r="M99" s="6" t="inlineStr">
        <is>
          <t>R2 - Rocky Mt. Region All Units</t>
        </is>
      </c>
      <c r="N99" s="6" t="n"/>
      <c r="O99" s="6" t="inlineStr">
        <is>
          <t>R2</t>
        </is>
      </c>
    </row>
    <row r="100">
      <c r="A100" s="6" t="n">
        <v>77</v>
      </c>
      <c r="B100" s="6" t="n">
        <v>1102</v>
      </c>
      <c r="C100" s="6" t="inlineStr">
        <is>
          <t>R2 - Rocky Mountain Region</t>
        </is>
      </c>
      <c r="D100" s="6" t="n">
        <v>56</v>
      </c>
      <c r="E100" s="6" t="inlineStr">
        <is>
          <t>Wyoming</t>
        </is>
      </c>
      <c r="F100" s="6" t="n">
        <v>110202</v>
      </c>
      <c r="G100" s="6" t="inlineStr">
        <is>
          <t>Bighorn National Forest</t>
        </is>
      </c>
      <c r="H100" s="6" t="n">
        <v>11020200</v>
      </c>
      <c r="I100" s="6" t="inlineStr">
        <is>
          <t>Bighorn National Forest All Units</t>
        </is>
      </c>
      <c r="J100" s="6" t="n"/>
      <c r="K100" s="6" t="inlineStr">
        <is>
          <t>R2 - Rocky Mountain Region</t>
        </is>
      </c>
      <c r="L100" s="6" t="inlineStr">
        <is>
          <t>Bighorn National Forest</t>
        </is>
      </c>
      <c r="M100" s="6" t="inlineStr">
        <is>
          <t>Bighorn National Forest All Units</t>
        </is>
      </c>
      <c r="N100" s="6" t="n"/>
      <c r="O100" s="6" t="inlineStr">
        <is>
          <t>BiNF</t>
        </is>
      </c>
    </row>
    <row r="101">
      <c r="A101" s="6" t="n">
        <v>78</v>
      </c>
      <c r="B101" s="6" t="n">
        <v>1102</v>
      </c>
      <c r="C101" s="6" t="inlineStr">
        <is>
          <t>R2 - Rocky Mountain Region</t>
        </is>
      </c>
      <c r="D101" s="6" t="n">
        <v>56</v>
      </c>
      <c r="E101" s="6" t="inlineStr">
        <is>
          <t>Wyoming</t>
        </is>
      </c>
      <c r="F101" s="6" t="n">
        <v>110202</v>
      </c>
      <c r="G101" s="6" t="inlineStr">
        <is>
          <t>Bighorn National Forest</t>
        </is>
      </c>
      <c r="H101" s="6" t="n">
        <v>11020201</v>
      </c>
      <c r="I101" s="6" t="inlineStr">
        <is>
          <t>Powder River Ranger District</t>
        </is>
      </c>
      <c r="J101" s="6" t="n"/>
      <c r="K101" s="6" t="inlineStr">
        <is>
          <t>R2 - Rocky Mountain Region</t>
        </is>
      </c>
      <c r="L101" s="6" t="inlineStr">
        <is>
          <t>Bighorn National Forest</t>
        </is>
      </c>
      <c r="M101" s="6" t="inlineStr">
        <is>
          <t>Powder River Ranger District</t>
        </is>
      </c>
      <c r="N101" s="6" t="n"/>
      <c r="O101" s="6" t="inlineStr">
        <is>
          <t>BiNF</t>
        </is>
      </c>
    </row>
    <row r="102">
      <c r="A102" s="6" t="n">
        <v>79</v>
      </c>
      <c r="B102" s="6" t="n">
        <v>1102</v>
      </c>
      <c r="C102" s="6" t="inlineStr">
        <is>
          <t>R2 - Rocky Mountain Region</t>
        </is>
      </c>
      <c r="D102" s="6" t="n">
        <v>56</v>
      </c>
      <c r="E102" s="6" t="inlineStr">
        <is>
          <t>Wyoming</t>
        </is>
      </c>
      <c r="F102" s="6" t="n">
        <v>110202</v>
      </c>
      <c r="G102" s="6" t="inlineStr">
        <is>
          <t>Bighorn National Forest</t>
        </is>
      </c>
      <c r="H102" s="6" t="n">
        <v>11020203</v>
      </c>
      <c r="I102" s="6" t="inlineStr">
        <is>
          <t>Medicine Wheel Ranger District</t>
        </is>
      </c>
      <c r="J102" s="6" t="n"/>
      <c r="K102" s="6" t="inlineStr">
        <is>
          <t>R2 - Rocky Mountain Region</t>
        </is>
      </c>
      <c r="L102" s="6" t="inlineStr">
        <is>
          <t>Bighorn National Forest</t>
        </is>
      </c>
      <c r="M102" s="6" t="inlineStr">
        <is>
          <t>Medicine Wheel Ranger District</t>
        </is>
      </c>
      <c r="N102" s="6" t="n"/>
      <c r="O102" s="6" t="inlineStr">
        <is>
          <t>BiNF</t>
        </is>
      </c>
    </row>
    <row r="103">
      <c r="A103" s="6" t="n">
        <v>82</v>
      </c>
      <c r="B103" s="6" t="n">
        <v>1102</v>
      </c>
      <c r="C103" s="6" t="inlineStr">
        <is>
          <t>R2 - Rocky Mountain Region</t>
        </is>
      </c>
      <c r="D103" s="6" t="n">
        <v>56</v>
      </c>
      <c r="E103" s="6" t="inlineStr">
        <is>
          <t>Wyoming</t>
        </is>
      </c>
      <c r="F103" s="6" t="n">
        <v>110202</v>
      </c>
      <c r="G103" s="6" t="inlineStr">
        <is>
          <t>Bighorn National Forest</t>
        </is>
      </c>
      <c r="H103" s="6" t="n">
        <v>11020206</v>
      </c>
      <c r="I103" s="6" t="inlineStr">
        <is>
          <t>Tongue Ranger District</t>
        </is>
      </c>
      <c r="J103" s="6" t="n"/>
      <c r="K103" s="6" t="inlineStr">
        <is>
          <t>R2 - Rocky Mountain Region</t>
        </is>
      </c>
      <c r="L103" s="6" t="inlineStr">
        <is>
          <t>Bighorn National Forest</t>
        </is>
      </c>
      <c r="M103" s="6" t="inlineStr">
        <is>
          <t>Tongue Ranger District</t>
        </is>
      </c>
      <c r="N103" s="6" t="n"/>
      <c r="O103" s="6" t="inlineStr">
        <is>
          <t>BiNF</t>
        </is>
      </c>
    </row>
    <row r="104">
      <c r="A104" s="6" t="n">
        <v>84</v>
      </c>
      <c r="B104" s="6" t="n">
        <v>1102</v>
      </c>
      <c r="C104" s="6" t="inlineStr">
        <is>
          <t>R2 - Rocky Mountain Region</t>
        </is>
      </c>
      <c r="D104" s="6" t="n">
        <v>56</v>
      </c>
      <c r="E104" s="6" t="inlineStr">
        <is>
          <t>Wyoming</t>
        </is>
      </c>
      <c r="F104" s="6" t="n">
        <v>110203</v>
      </c>
      <c r="G104" s="6" t="inlineStr">
        <is>
          <t>Black Hills National Forest</t>
        </is>
      </c>
      <c r="H104" s="6" t="n">
        <v>11020301</v>
      </c>
      <c r="I104" s="6" t="inlineStr">
        <is>
          <t>Bearlodge Ranger District</t>
        </is>
      </c>
      <c r="J104" s="6" t="n"/>
      <c r="K104" s="6" t="inlineStr">
        <is>
          <t>R2 - Rocky Mountain Region</t>
        </is>
      </c>
      <c r="L104" s="6" t="inlineStr">
        <is>
          <t>Black Hills National Forest</t>
        </is>
      </c>
      <c r="M104" s="6" t="inlineStr">
        <is>
          <t>Bearlodge Ranger District</t>
        </is>
      </c>
      <c r="N104" s="6" t="n"/>
      <c r="O104" s="6" t="inlineStr">
        <is>
          <t>BHNF</t>
        </is>
      </c>
    </row>
    <row r="105">
      <c r="A105" s="6" t="n">
        <v>85</v>
      </c>
      <c r="B105" s="6" t="n">
        <v>1102</v>
      </c>
      <c r="C105" s="6" t="inlineStr">
        <is>
          <t>R2 - Rocky Mountain Region</t>
        </is>
      </c>
      <c r="D105" s="6" t="n">
        <v>46</v>
      </c>
      <c r="E105" s="6" t="inlineStr">
        <is>
          <t>South Dakota</t>
        </is>
      </c>
      <c r="F105" s="6" t="n">
        <v>110203</v>
      </c>
      <c r="G105" s="6" t="inlineStr">
        <is>
          <t>Black Hills National Forest</t>
        </is>
      </c>
      <c r="H105" s="6" t="n">
        <v>11020303</v>
      </c>
      <c r="I105" s="6" t="inlineStr">
        <is>
          <t>Hell Canyon Ranger District</t>
        </is>
      </c>
      <c r="J105" s="6" t="n"/>
      <c r="K105" s="6" t="inlineStr">
        <is>
          <t>R2 - Rocky Mountain Region</t>
        </is>
      </c>
      <c r="L105" s="6" t="inlineStr">
        <is>
          <t>Black Hills National Forest</t>
        </is>
      </c>
      <c r="M105" s="6" t="inlineStr">
        <is>
          <t>Hell Canyon Ranger District</t>
        </is>
      </c>
      <c r="N105" s="6" t="n"/>
      <c r="O105" s="6" t="inlineStr">
        <is>
          <t>BHNF</t>
        </is>
      </c>
    </row>
    <row r="106">
      <c r="A106" s="6" t="n">
        <v>87</v>
      </c>
      <c r="B106" s="6" t="n">
        <v>1102</v>
      </c>
      <c r="C106" s="6" t="inlineStr">
        <is>
          <t>R2 - Rocky Mountain Region</t>
        </is>
      </c>
      <c r="D106" s="6" t="n">
        <v>46</v>
      </c>
      <c r="E106" s="6" t="inlineStr">
        <is>
          <t>South Dakota</t>
        </is>
      </c>
      <c r="F106" s="6" t="n">
        <v>110203</v>
      </c>
      <c r="G106" s="6" t="inlineStr">
        <is>
          <t>Black Hills National Forest</t>
        </is>
      </c>
      <c r="H106" s="6" t="n">
        <v>11020311</v>
      </c>
      <c r="I106" s="6" t="inlineStr">
        <is>
          <t>Spearfish Ranger District</t>
        </is>
      </c>
      <c r="J106" s="6" t="inlineStr">
        <is>
          <t>N</t>
        </is>
      </c>
      <c r="K106" s="6" t="inlineStr">
        <is>
          <t>R2 - Rocky Mountain Region</t>
        </is>
      </c>
      <c r="L106" s="6" t="inlineStr">
        <is>
          <t>Black Hills National Forest</t>
        </is>
      </c>
      <c r="M106" s="6" t="inlineStr">
        <is>
          <t>Spearfish Ranger District</t>
        </is>
      </c>
      <c r="N106" s="6" t="n"/>
      <c r="O106" s="6" t="inlineStr">
        <is>
          <t>BHNF</t>
        </is>
      </c>
    </row>
    <row r="107">
      <c r="A107" s="6" t="n">
        <v>89</v>
      </c>
      <c r="B107" s="6" t="n">
        <v>1102</v>
      </c>
      <c r="C107" s="6" t="inlineStr">
        <is>
          <t>R2 - Rocky Mountain Region</t>
        </is>
      </c>
      <c r="D107" s="6" t="n">
        <v>8</v>
      </c>
      <c r="E107" s="6" t="inlineStr">
        <is>
          <t>Colorado</t>
        </is>
      </c>
      <c r="F107" s="6" t="n">
        <v>110204</v>
      </c>
      <c r="G107" s="6" t="inlineStr">
        <is>
          <t>Grand Mesa, Uncompahgre and Gunnison National Forests</t>
        </is>
      </c>
      <c r="H107" s="6" t="n">
        <v>11020402</v>
      </c>
      <c r="I107" s="6" t="inlineStr">
        <is>
          <t>Grand Valley Ranger District</t>
        </is>
      </c>
      <c r="J107" s="6" t="n"/>
      <c r="K107" s="6" t="inlineStr">
        <is>
          <t>R2 - Rocky Mountain Region</t>
        </is>
      </c>
      <c r="L107" s="6" t="inlineStr">
        <is>
          <t>Grand Mesa, Uncompahgre and Gunnison National Forests</t>
        </is>
      </c>
      <c r="M107" s="6" t="inlineStr">
        <is>
          <t>Grand Valley Ranger District</t>
        </is>
      </c>
      <c r="N107" s="6" t="n"/>
      <c r="O107" s="6" t="inlineStr">
        <is>
          <t>GMUG</t>
        </is>
      </c>
    </row>
    <row r="108">
      <c r="A108" s="6" t="n">
        <v>90</v>
      </c>
      <c r="B108" s="6" t="n">
        <v>1102</v>
      </c>
      <c r="C108" s="6" t="inlineStr">
        <is>
          <t>R2 - Rocky Mountain Region</t>
        </is>
      </c>
      <c r="D108" s="6" t="n">
        <v>8</v>
      </c>
      <c r="E108" s="6" t="inlineStr">
        <is>
          <t>Colorado</t>
        </is>
      </c>
      <c r="F108" s="6" t="n">
        <v>110204</v>
      </c>
      <c r="G108" s="6" t="inlineStr">
        <is>
          <t>Grand Mesa, Uncompahgre and Gunnison National Forests</t>
        </is>
      </c>
      <c r="H108" s="6" t="n">
        <v>11020405</v>
      </c>
      <c r="I108" s="6" t="inlineStr">
        <is>
          <t>Norwood Ranger District</t>
        </is>
      </c>
      <c r="J108" s="6" t="n"/>
      <c r="K108" s="6" t="inlineStr">
        <is>
          <t>R2 - Rocky Mountain Region</t>
        </is>
      </c>
      <c r="L108" s="6" t="inlineStr">
        <is>
          <t>Grand Mesa, Uncompahgre and Gunnison National Forests</t>
        </is>
      </c>
      <c r="M108" s="6" t="inlineStr">
        <is>
          <t>Norwood Ranger District</t>
        </is>
      </c>
      <c r="N108" s="6" t="n"/>
      <c r="O108" s="6" t="inlineStr">
        <is>
          <t>GMUG</t>
        </is>
      </c>
    </row>
    <row r="109">
      <c r="A109" s="6" t="n">
        <v>91</v>
      </c>
      <c r="B109" s="6" t="n">
        <v>1102</v>
      </c>
      <c r="C109" s="6" t="inlineStr">
        <is>
          <t>R2 - Rocky Mountain Region</t>
        </is>
      </c>
      <c r="D109" s="6" t="n">
        <v>8</v>
      </c>
      <c r="E109" s="6" t="inlineStr">
        <is>
          <t>Colorado</t>
        </is>
      </c>
      <c r="F109" s="6" t="n">
        <v>110204</v>
      </c>
      <c r="G109" s="6" t="inlineStr">
        <is>
          <t>Grand Mesa, Uncompahgre and Gunnison National Forests</t>
        </is>
      </c>
      <c r="H109" s="6" t="n">
        <v>11020406</v>
      </c>
      <c r="I109" s="6" t="inlineStr">
        <is>
          <t>Ouray Ranger District</t>
        </is>
      </c>
      <c r="J109" s="6" t="n"/>
      <c r="K109" s="6" t="inlineStr">
        <is>
          <t>R2 - Rocky Mountain Region</t>
        </is>
      </c>
      <c r="L109" s="6" t="inlineStr">
        <is>
          <t>Grand Mesa, Uncompahgre and Gunnison National Forests</t>
        </is>
      </c>
      <c r="M109" s="6" t="inlineStr">
        <is>
          <t>Ouray Ranger District</t>
        </is>
      </c>
      <c r="N109" s="6" t="n"/>
      <c r="O109" s="6" t="inlineStr">
        <is>
          <t>GMUG</t>
        </is>
      </c>
    </row>
    <row r="110">
      <c r="A110" s="6" t="n">
        <v>94</v>
      </c>
      <c r="B110" s="6" t="n">
        <v>1102</v>
      </c>
      <c r="C110" s="6" t="inlineStr">
        <is>
          <t>R2 - Rocky Mountain Region</t>
        </is>
      </c>
      <c r="D110" s="6" t="n">
        <v>56</v>
      </c>
      <c r="E110" s="6" t="inlineStr">
        <is>
          <t>Wyoming</t>
        </is>
      </c>
      <c r="F110" s="6" t="n">
        <v>110206</v>
      </c>
      <c r="G110" s="6" t="inlineStr">
        <is>
          <t>Medicine Bow-Routt National Forest</t>
        </is>
      </c>
      <c r="H110" s="6" t="n">
        <v>11020600</v>
      </c>
      <c r="I110" s="6" t="inlineStr">
        <is>
          <t>Medicine Bow-Routt National Forest All Units</t>
        </is>
      </c>
      <c r="J110" s="6" t="n"/>
      <c r="K110" s="6" t="inlineStr">
        <is>
          <t>R2 - Rocky Mountain Region</t>
        </is>
      </c>
      <c r="L110" s="6" t="inlineStr">
        <is>
          <t>Medicine Bow-Routt National Forest</t>
        </is>
      </c>
      <c r="M110" s="6" t="inlineStr">
        <is>
          <t>Medicine Bow-Routt National Forest All Units</t>
        </is>
      </c>
      <c r="N110" s="6" t="n"/>
      <c r="O110" s="6" t="inlineStr">
        <is>
          <t>MBRT</t>
        </is>
      </c>
    </row>
    <row r="111">
      <c r="A111" s="6" t="n">
        <v>95</v>
      </c>
      <c r="B111" s="6" t="n">
        <v>1102</v>
      </c>
      <c r="C111" s="6" t="inlineStr">
        <is>
          <t>R2 - Rocky Mountain Region</t>
        </is>
      </c>
      <c r="D111" s="6" t="n">
        <v>56</v>
      </c>
      <c r="E111" s="6" t="inlineStr">
        <is>
          <t>Wyoming</t>
        </is>
      </c>
      <c r="F111" s="6" t="n">
        <v>110206</v>
      </c>
      <c r="G111" s="6" t="inlineStr">
        <is>
          <t>Medicine Bow-Routt National Forest</t>
        </is>
      </c>
      <c r="H111" s="6" t="n">
        <v>11020601</v>
      </c>
      <c r="I111" s="6" t="inlineStr">
        <is>
          <t>Yampa Ranger District</t>
        </is>
      </c>
      <c r="J111" s="6" t="n"/>
      <c r="K111" s="6" t="inlineStr">
        <is>
          <t>R2 - Rocky Mountain Region</t>
        </is>
      </c>
      <c r="L111" s="6" t="inlineStr">
        <is>
          <t>Medicine Bow-Routt National Forest</t>
        </is>
      </c>
      <c r="M111" s="6" t="inlineStr">
        <is>
          <t>Yampa Ranger District</t>
        </is>
      </c>
      <c r="N111" s="6" t="n"/>
      <c r="O111" s="6" t="inlineStr">
        <is>
          <t>MBRT</t>
        </is>
      </c>
    </row>
    <row r="112">
      <c r="A112" s="6" t="n">
        <v>96</v>
      </c>
      <c r="B112" s="6" t="n">
        <v>1102</v>
      </c>
      <c r="C112" s="6" t="inlineStr">
        <is>
          <t>R2 - Rocky Mountain Region</t>
        </is>
      </c>
      <c r="D112" s="6" t="n">
        <v>56</v>
      </c>
      <c r="E112" s="6" t="inlineStr">
        <is>
          <t>Wyoming</t>
        </is>
      </c>
      <c r="F112" s="6" t="n">
        <v>110206</v>
      </c>
      <c r="G112" s="6" t="inlineStr">
        <is>
          <t>Medicine Bow-Routt National Forest</t>
        </is>
      </c>
      <c r="H112" s="6" t="n">
        <v>11020602</v>
      </c>
      <c r="I112" s="6" t="inlineStr">
        <is>
          <t>Brush Creek/Hayden Ranger District</t>
        </is>
      </c>
      <c r="J112" s="6" t="n"/>
      <c r="K112" s="6" t="inlineStr">
        <is>
          <t>R2 - Rocky Mountain Region</t>
        </is>
      </c>
      <c r="L112" s="6" t="inlineStr">
        <is>
          <t>Medicine Bow-Routt National Forest</t>
        </is>
      </c>
      <c r="M112" s="6" t="inlineStr">
        <is>
          <t>Brush Creek/Hayden Ranger District</t>
        </is>
      </c>
      <c r="N112" s="6" t="n"/>
      <c r="O112" s="6" t="inlineStr">
        <is>
          <t>MBRT</t>
        </is>
      </c>
    </row>
    <row r="113">
      <c r="A113" s="6" t="n">
        <v>97</v>
      </c>
      <c r="B113" s="6" t="n">
        <v>1102</v>
      </c>
      <c r="C113" s="6" t="inlineStr">
        <is>
          <t>R2 - Rocky Mountain Region</t>
        </is>
      </c>
      <c r="D113" s="6" t="n">
        <v>56</v>
      </c>
      <c r="E113" s="6" t="inlineStr">
        <is>
          <t>Wyoming</t>
        </is>
      </c>
      <c r="F113" s="6" t="n">
        <v>110206</v>
      </c>
      <c r="G113" s="6" t="inlineStr">
        <is>
          <t>Medicine Bow-Routt National Forest</t>
        </is>
      </c>
      <c r="H113" s="6" t="n">
        <v>11020603</v>
      </c>
      <c r="I113" s="6" t="inlineStr">
        <is>
          <t>Hahns Peak/Bears Ears Ranger District</t>
        </is>
      </c>
      <c r="J113" s="6" t="n"/>
      <c r="K113" s="6" t="inlineStr">
        <is>
          <t>R2 - Rocky Mountain Region</t>
        </is>
      </c>
      <c r="L113" s="6" t="inlineStr">
        <is>
          <t>Medicine Bow-Routt National Forest</t>
        </is>
      </c>
      <c r="M113" s="6" t="inlineStr">
        <is>
          <t>Hahns Peak/Bears Ears Ranger District</t>
        </is>
      </c>
      <c r="N113" s="6" t="n"/>
      <c r="O113" s="6" t="inlineStr">
        <is>
          <t>MBRT</t>
        </is>
      </c>
    </row>
    <row r="114">
      <c r="A114" s="6" t="n">
        <v>98</v>
      </c>
      <c r="B114" s="6" t="n">
        <v>1102</v>
      </c>
      <c r="C114" s="6" t="inlineStr">
        <is>
          <t>R2 - Rocky Mountain Region</t>
        </is>
      </c>
      <c r="D114" s="6" t="n">
        <v>56</v>
      </c>
      <c r="E114" s="6" t="inlineStr">
        <is>
          <t>Wyoming</t>
        </is>
      </c>
      <c r="F114" s="6" t="n">
        <v>110206</v>
      </c>
      <c r="G114" s="6" t="inlineStr">
        <is>
          <t>Medicine Bow-Routt National Forest</t>
        </is>
      </c>
      <c r="H114" s="6" t="n">
        <v>11020604</v>
      </c>
      <c r="I114" s="6" t="inlineStr">
        <is>
          <t>Parks Ranger District</t>
        </is>
      </c>
      <c r="J114" s="6" t="n"/>
      <c r="K114" s="6" t="inlineStr">
        <is>
          <t>R2 - Rocky Mountain Region</t>
        </is>
      </c>
      <c r="L114" s="6" t="inlineStr">
        <is>
          <t>Medicine Bow-Routt National Forest</t>
        </is>
      </c>
      <c r="M114" s="6" t="inlineStr">
        <is>
          <t>Parks Ranger District</t>
        </is>
      </c>
      <c r="N114" s="6" t="n"/>
      <c r="O114" s="6" t="inlineStr">
        <is>
          <t>MBRT</t>
        </is>
      </c>
    </row>
    <row r="115">
      <c r="A115" s="6" t="n">
        <v>100</v>
      </c>
      <c r="B115" s="6" t="n">
        <v>1102</v>
      </c>
      <c r="C115" s="6" t="inlineStr">
        <is>
          <t>R2 - Rocky Mountain Region</t>
        </is>
      </c>
      <c r="D115" s="6" t="n">
        <v>56</v>
      </c>
      <c r="E115" s="6" t="inlineStr">
        <is>
          <t>Wyoming</t>
        </is>
      </c>
      <c r="F115" s="6" t="n">
        <v>110206</v>
      </c>
      <c r="G115" s="6" t="inlineStr">
        <is>
          <t>Medicine Bow-Routt National Forest</t>
        </is>
      </c>
      <c r="H115" s="6" t="n">
        <v>11020609</v>
      </c>
      <c r="I115" s="6" t="inlineStr">
        <is>
          <t>Douglas Ranger District and Thunder Basin National Grassland</t>
        </is>
      </c>
      <c r="J115" s="6" t="n"/>
      <c r="K115" s="6" t="inlineStr">
        <is>
          <t>R2 - Rocky Mountain Region</t>
        </is>
      </c>
      <c r="L115" s="6" t="inlineStr">
        <is>
          <t>Medicine Bow-Routt National Forest</t>
        </is>
      </c>
      <c r="M115" s="6" t="inlineStr">
        <is>
          <t>Douglas Ranger District and Thunder Basin National Grassland</t>
        </is>
      </c>
      <c r="N115" s="6" t="n"/>
      <c r="O115" s="6" t="inlineStr">
        <is>
          <t>MBRT</t>
        </is>
      </c>
    </row>
    <row r="116">
      <c r="A116" s="6" t="n">
        <v>102</v>
      </c>
      <c r="B116" s="6" t="n">
        <v>1102</v>
      </c>
      <c r="C116" s="6" t="inlineStr">
        <is>
          <t>R2 - Rocky Mountain Region</t>
        </is>
      </c>
      <c r="D116" s="6" t="n">
        <v>31</v>
      </c>
      <c r="E116" s="6" t="inlineStr">
        <is>
          <t>Nebraska</t>
        </is>
      </c>
      <c r="F116" s="6" t="n">
        <v>110207</v>
      </c>
      <c r="G116" s="6" t="inlineStr">
        <is>
          <t>Nebraska National Forest</t>
        </is>
      </c>
      <c r="H116" s="6" t="n">
        <v>11020701</v>
      </c>
      <c r="I116" s="6" t="inlineStr">
        <is>
          <t>Bessey Ranger District</t>
        </is>
      </c>
      <c r="J116" s="6" t="n"/>
      <c r="K116" s="6" t="inlineStr">
        <is>
          <t>R2 - Rocky Mountain Region</t>
        </is>
      </c>
      <c r="L116" s="6" t="inlineStr">
        <is>
          <t>Nebraska National Forest</t>
        </is>
      </c>
      <c r="M116" s="6" t="inlineStr">
        <is>
          <t>Bessey Ranger District</t>
        </is>
      </c>
      <c r="N116" s="6" t="n"/>
      <c r="O116" s="6" t="inlineStr">
        <is>
          <t>NNF</t>
        </is>
      </c>
    </row>
    <row r="117">
      <c r="A117" s="6" t="n">
        <v>103</v>
      </c>
      <c r="B117" s="6" t="n">
        <v>1102</v>
      </c>
      <c r="C117" s="6" t="inlineStr">
        <is>
          <t>R2 - Rocky Mountain Region</t>
        </is>
      </c>
      <c r="D117" s="6" t="n">
        <v>31</v>
      </c>
      <c r="E117" s="6" t="inlineStr">
        <is>
          <t>Nebraska</t>
        </is>
      </c>
      <c r="F117" s="6" t="n">
        <v>110207</v>
      </c>
      <c r="G117" s="6" t="inlineStr">
        <is>
          <t>Nebraska National Forest</t>
        </is>
      </c>
      <c r="H117" s="6" t="n">
        <v>11020702</v>
      </c>
      <c r="I117" s="6" t="inlineStr">
        <is>
          <t>Pine Ridge Ranger District</t>
        </is>
      </c>
      <c r="J117" s="6" t="n"/>
      <c r="K117" s="6" t="inlineStr">
        <is>
          <t>R2 - Rocky Mountain Region</t>
        </is>
      </c>
      <c r="L117" s="6" t="inlineStr">
        <is>
          <t>Nebraska National Forest</t>
        </is>
      </c>
      <c r="M117" s="6" t="inlineStr">
        <is>
          <t>Pine Ridge Ranger District</t>
        </is>
      </c>
      <c r="N117" s="6" t="n"/>
      <c r="O117" s="6" t="inlineStr">
        <is>
          <t>NNF</t>
        </is>
      </c>
    </row>
    <row r="118">
      <c r="A118" s="6" t="n">
        <v>104</v>
      </c>
      <c r="B118" s="6" t="n">
        <v>1102</v>
      </c>
      <c r="C118" s="6" t="inlineStr">
        <is>
          <t>R2 - Rocky Mountain Region</t>
        </is>
      </c>
      <c r="D118" s="6" t="n">
        <v>46</v>
      </c>
      <c r="E118" s="6" t="inlineStr">
        <is>
          <t>South Dakota</t>
        </is>
      </c>
      <c r="F118" s="6" t="n">
        <v>110207</v>
      </c>
      <c r="G118" s="6" t="inlineStr">
        <is>
          <t>Nebraska National Forest</t>
        </is>
      </c>
      <c r="H118" s="6" t="n">
        <v>11020705</v>
      </c>
      <c r="I118" s="6" t="inlineStr">
        <is>
          <t>Fall River Ranger District</t>
        </is>
      </c>
      <c r="J118" s="6" t="n"/>
      <c r="K118" s="6" t="inlineStr">
        <is>
          <t>R2 - Rocky Mountain Region</t>
        </is>
      </c>
      <c r="L118" s="6" t="inlineStr">
        <is>
          <t>Nebraska National Forest</t>
        </is>
      </c>
      <c r="M118" s="6" t="inlineStr">
        <is>
          <t>Fall River Ranger District</t>
        </is>
      </c>
      <c r="N118" s="6" t="n"/>
      <c r="O118" s="6" t="inlineStr">
        <is>
          <t>NNF</t>
        </is>
      </c>
    </row>
    <row r="119">
      <c r="A119" s="6" t="n">
        <v>107</v>
      </c>
      <c r="B119" s="6" t="n">
        <v>1102</v>
      </c>
      <c r="C119" s="6" t="inlineStr">
        <is>
          <t>R2 - Rocky Mountain Region</t>
        </is>
      </c>
      <c r="D119" s="6" t="n">
        <v>8</v>
      </c>
      <c r="E119" s="6" t="inlineStr">
        <is>
          <t>Colorado</t>
        </is>
      </c>
      <c r="F119" s="6" t="n">
        <v>110209</v>
      </c>
      <c r="G119" s="6" t="inlineStr">
        <is>
          <t>Rio Grande National Forest</t>
        </is>
      </c>
      <c r="H119" s="6" t="n">
        <v>11020903</v>
      </c>
      <c r="I119" s="6" t="inlineStr">
        <is>
          <t>Conejos Peak Ranger District</t>
        </is>
      </c>
      <c r="J119" s="6" t="n"/>
      <c r="K119" s="6" t="inlineStr">
        <is>
          <t>R2 - Rocky Mountain Region</t>
        </is>
      </c>
      <c r="L119" s="6" t="inlineStr">
        <is>
          <t>Rio Grande National Forest</t>
        </is>
      </c>
      <c r="M119" s="6" t="inlineStr">
        <is>
          <t>Conejos Peak Ranger District</t>
        </is>
      </c>
      <c r="N119" s="6" t="n"/>
      <c r="O119" s="6" t="inlineStr">
        <is>
          <t>RGNF</t>
        </is>
      </c>
    </row>
    <row r="120">
      <c r="A120" s="6" t="n">
        <v>108</v>
      </c>
      <c r="B120" s="6" t="n">
        <v>1102</v>
      </c>
      <c r="C120" s="6" t="inlineStr">
        <is>
          <t>R2 - Rocky Mountain Region</t>
        </is>
      </c>
      <c r="D120" s="6" t="n">
        <v>8</v>
      </c>
      <c r="E120" s="6" t="inlineStr">
        <is>
          <t>Colorado</t>
        </is>
      </c>
      <c r="F120" s="6" t="n">
        <v>110209</v>
      </c>
      <c r="G120" s="6" t="inlineStr">
        <is>
          <t>Rio Grande National Forest</t>
        </is>
      </c>
      <c r="H120" s="6" t="n">
        <v>11020904</v>
      </c>
      <c r="I120" s="6" t="inlineStr">
        <is>
          <t>Divide Ranger District</t>
        </is>
      </c>
      <c r="J120" s="6" t="n"/>
      <c r="K120" s="6" t="inlineStr">
        <is>
          <t>R2 - Rocky Mountain Region</t>
        </is>
      </c>
      <c r="L120" s="6" t="inlineStr">
        <is>
          <t>Rio Grande National Forest</t>
        </is>
      </c>
      <c r="M120" s="6" t="inlineStr">
        <is>
          <t>Divide Ranger District</t>
        </is>
      </c>
      <c r="N120" s="6" t="n"/>
      <c r="O120" s="6" t="inlineStr">
        <is>
          <t>RGNF</t>
        </is>
      </c>
    </row>
    <row r="121">
      <c r="A121" s="6" t="n">
        <v>109</v>
      </c>
      <c r="B121" s="6" t="n">
        <v>1102</v>
      </c>
      <c r="C121" s="6" t="inlineStr">
        <is>
          <t>R2 - Rocky Mountain Region</t>
        </is>
      </c>
      <c r="D121" s="6" t="n">
        <v>8</v>
      </c>
      <c r="E121" s="6" t="inlineStr">
        <is>
          <t>Colorado</t>
        </is>
      </c>
      <c r="F121" s="6" t="n">
        <v>110209</v>
      </c>
      <c r="G121" s="6" t="inlineStr">
        <is>
          <t>Rio Grande National Forest</t>
        </is>
      </c>
      <c r="H121" s="6" t="n">
        <v>11020907</v>
      </c>
      <c r="I121" s="6" t="inlineStr">
        <is>
          <t>Saguache Ranger District</t>
        </is>
      </c>
      <c r="J121" s="6" t="n"/>
      <c r="K121" s="6" t="inlineStr">
        <is>
          <t>R2 - Rocky Mountain Region</t>
        </is>
      </c>
      <c r="L121" s="6" t="inlineStr">
        <is>
          <t>Rio Grande National Forest</t>
        </is>
      </c>
      <c r="M121" s="6" t="inlineStr">
        <is>
          <t>Saguache Ranger District</t>
        </is>
      </c>
      <c r="N121" s="6" t="n"/>
      <c r="O121" s="6" t="inlineStr">
        <is>
          <t>RGNF</t>
        </is>
      </c>
    </row>
    <row r="122">
      <c r="A122" s="6" t="n">
        <v>113</v>
      </c>
      <c r="B122" s="6" t="n">
        <v>1102</v>
      </c>
      <c r="C122" s="6" t="inlineStr">
        <is>
          <t>R2 - Rocky Mountain Region</t>
        </is>
      </c>
      <c r="D122" s="6" t="n">
        <v>8</v>
      </c>
      <c r="E122" s="6" t="inlineStr">
        <is>
          <t>Colorado</t>
        </is>
      </c>
      <c r="F122" s="6" t="n">
        <v>110210</v>
      </c>
      <c r="G122" s="6" t="inlineStr">
        <is>
          <t>Arapaho and Roosevelt National Forests</t>
        </is>
      </c>
      <c r="H122" s="6" t="n">
        <v>11021006</v>
      </c>
      <c r="I122" s="6" t="inlineStr">
        <is>
          <t>Pawnee Ranger District</t>
        </is>
      </c>
      <c r="J122" s="6" t="n"/>
      <c r="K122" s="6" t="inlineStr">
        <is>
          <t>R2 - Rocky Mountain Region</t>
        </is>
      </c>
      <c r="L122" s="6" t="inlineStr">
        <is>
          <t>Arapaho and Roosevelt National Forests</t>
        </is>
      </c>
      <c r="M122" s="6" t="inlineStr">
        <is>
          <t>Pawnee Ranger District</t>
        </is>
      </c>
      <c r="N122" s="6" t="n"/>
      <c r="O122" s="6" t="inlineStr">
        <is>
          <t>ARNF</t>
        </is>
      </c>
    </row>
    <row r="123">
      <c r="A123" s="6" t="n">
        <v>114</v>
      </c>
      <c r="B123" s="6" t="n">
        <v>1102</v>
      </c>
      <c r="C123" s="6" t="inlineStr">
        <is>
          <t>R2 - Rocky Mountain Region</t>
        </is>
      </c>
      <c r="D123" s="6" t="n">
        <v>8</v>
      </c>
      <c r="E123" s="6" t="inlineStr">
        <is>
          <t>Colorado</t>
        </is>
      </c>
      <c r="F123" s="6" t="n">
        <v>110210</v>
      </c>
      <c r="G123" s="6" t="inlineStr">
        <is>
          <t>Arapaho and Roosevelt National Forests</t>
        </is>
      </c>
      <c r="H123" s="6" t="n">
        <v>11021007</v>
      </c>
      <c r="I123" s="6" t="inlineStr">
        <is>
          <t>Clear Creek Ranger District</t>
        </is>
      </c>
      <c r="J123" s="6" t="n"/>
      <c r="K123" s="6" t="inlineStr">
        <is>
          <t>R2 - Rocky Mountain Region</t>
        </is>
      </c>
      <c r="L123" s="6" t="inlineStr">
        <is>
          <t>Arapaho and Roosevelt National Forests</t>
        </is>
      </c>
      <c r="M123" s="6" t="inlineStr">
        <is>
          <t>Clear Creek Ranger District</t>
        </is>
      </c>
      <c r="N123" s="6" t="n"/>
      <c r="O123" s="6" t="inlineStr">
        <is>
          <t>ARNF</t>
        </is>
      </c>
    </row>
    <row r="124">
      <c r="A124" s="6" t="n">
        <v>115</v>
      </c>
      <c r="B124" s="6" t="n">
        <v>1102</v>
      </c>
      <c r="C124" s="6" t="inlineStr">
        <is>
          <t>R2 - Rocky Mountain Region</t>
        </is>
      </c>
      <c r="D124" s="6" t="n">
        <v>8</v>
      </c>
      <c r="E124" s="6" t="inlineStr">
        <is>
          <t>Colorado</t>
        </is>
      </c>
      <c r="F124" s="6" t="n">
        <v>110210</v>
      </c>
      <c r="G124" s="6" t="inlineStr">
        <is>
          <t>Arapaho and Roosevelt National Forests</t>
        </is>
      </c>
      <c r="H124" s="6" t="n">
        <v>11021008</v>
      </c>
      <c r="I124" s="6" t="inlineStr">
        <is>
          <t>Sulphur Ranger District</t>
        </is>
      </c>
      <c r="J124" s="6" t="n"/>
      <c r="K124" s="6" t="inlineStr">
        <is>
          <t>R2 - Rocky Mountain Region</t>
        </is>
      </c>
      <c r="L124" s="6" t="inlineStr">
        <is>
          <t>Arapaho and Roosevelt National Forests</t>
        </is>
      </c>
      <c r="M124" s="6" t="inlineStr">
        <is>
          <t>Sulphur Ranger District</t>
        </is>
      </c>
      <c r="N124" s="6" t="n"/>
      <c r="O124" s="6" t="inlineStr">
        <is>
          <t>ARNF</t>
        </is>
      </c>
    </row>
    <row r="125" ht="27" customHeight="1">
      <c r="A125" s="6" t="n">
        <v>119</v>
      </c>
      <c r="B125" s="6" t="n">
        <v>1102</v>
      </c>
      <c r="C125" s="6" t="inlineStr">
        <is>
          <t>R2 - Rocky Mountain Region</t>
        </is>
      </c>
      <c r="D125" s="6" t="n">
        <v>8</v>
      </c>
      <c r="E125" s="6" t="inlineStr">
        <is>
          <t>Colorado</t>
        </is>
      </c>
      <c r="F125" s="6" t="n">
        <v>110212</v>
      </c>
      <c r="G125" s="6" t="inlineStr">
        <is>
          <t>Pike and San Isabel National Forests and Cimarron and Comanche National Grasslands</t>
        </is>
      </c>
      <c r="H125" s="6" t="n">
        <v>11021203</v>
      </c>
      <c r="I125" s="6" t="inlineStr">
        <is>
          <t>San Carlos Ranger District</t>
        </is>
      </c>
      <c r="J125" s="6" t="n"/>
      <c r="K125" s="6" t="inlineStr">
        <is>
          <t>R2 - Rocky Mountain Region</t>
        </is>
      </c>
      <c r="L125" s="6" t="inlineStr">
        <is>
          <t>Pike and San Isabel National Forests and Cimarron and Comanche National Grasslands</t>
        </is>
      </c>
      <c r="M125" s="6" t="inlineStr">
        <is>
          <t>San Carlos Ranger District</t>
        </is>
      </c>
      <c r="N125" s="6" t="n"/>
      <c r="O125" s="6" t="inlineStr">
        <is>
          <t>PSF</t>
        </is>
      </c>
    </row>
    <row r="126" ht="27" customHeight="1">
      <c r="A126" s="6" t="n">
        <v>123</v>
      </c>
      <c r="B126" s="6" t="n">
        <v>1102</v>
      </c>
      <c r="C126" s="6" t="inlineStr">
        <is>
          <t>R2 - Rocky Mountain Region</t>
        </is>
      </c>
      <c r="D126" s="6" t="n">
        <v>8</v>
      </c>
      <c r="E126" s="6" t="inlineStr">
        <is>
          <t>Colorado</t>
        </is>
      </c>
      <c r="F126" s="6" t="n">
        <v>110212</v>
      </c>
      <c r="G126" s="6" t="inlineStr">
        <is>
          <t>Pike and San Isabel National Forests and Cimarron and Comanche National Grasslands</t>
        </is>
      </c>
      <c r="H126" s="6" t="n">
        <v>11021210</v>
      </c>
      <c r="I126" s="6" t="inlineStr">
        <is>
          <t>South Park Ranger District</t>
        </is>
      </c>
      <c r="J126" s="6" t="n"/>
      <c r="K126" s="6" t="inlineStr">
        <is>
          <t>R2 - Rocky Mountain Region</t>
        </is>
      </c>
      <c r="L126" s="6" t="inlineStr">
        <is>
          <t>Pike and San Isabel National Forests and Cimarron and Comanche National Grasslands</t>
        </is>
      </c>
      <c r="M126" s="6" t="inlineStr">
        <is>
          <t>South Park Ranger District</t>
        </is>
      </c>
      <c r="N126" s="6" t="n"/>
      <c r="O126" s="6" t="inlineStr">
        <is>
          <t>PSF</t>
        </is>
      </c>
    </row>
    <row r="127" ht="27" customHeight="1">
      <c r="A127" s="6" t="n">
        <v>124</v>
      </c>
      <c r="B127" s="6" t="n">
        <v>1102</v>
      </c>
      <c r="C127" s="6" t="inlineStr">
        <is>
          <t>R2 - Rocky Mountain Region</t>
        </is>
      </c>
      <c r="D127" s="6" t="n">
        <v>8</v>
      </c>
      <c r="E127" s="6" t="inlineStr">
        <is>
          <t>Colorado</t>
        </is>
      </c>
      <c r="F127" s="6" t="n">
        <v>110212</v>
      </c>
      <c r="G127" s="6" t="inlineStr">
        <is>
          <t>Pike and San Isabel National Forests and Cimarron and Comanche National Grasslands</t>
        </is>
      </c>
      <c r="H127" s="6" t="n">
        <v>11021211</v>
      </c>
      <c r="I127" s="6" t="inlineStr">
        <is>
          <t>South Platte Ranger District</t>
        </is>
      </c>
      <c r="J127" s="6" t="n"/>
      <c r="K127" s="6" t="inlineStr">
        <is>
          <t>R2 - Rocky Mountain Region</t>
        </is>
      </c>
      <c r="L127" s="6" t="inlineStr">
        <is>
          <t>Pike and San Isabel National Forests and Cimarron and Comanche National Grasslands</t>
        </is>
      </c>
      <c r="M127" s="6" t="inlineStr">
        <is>
          <t>South Platte Ranger District</t>
        </is>
      </c>
      <c r="N127" s="6" t="n"/>
      <c r="O127" s="6" t="inlineStr">
        <is>
          <t>PSF</t>
        </is>
      </c>
    </row>
    <row r="128">
      <c r="A128" s="6" t="n">
        <v>125</v>
      </c>
      <c r="B128" s="6" t="n">
        <v>1102</v>
      </c>
      <c r="C128" s="6" t="inlineStr">
        <is>
          <t>R2 - Rocky Mountain Region</t>
        </is>
      </c>
      <c r="D128" s="6" t="n">
        <v>8</v>
      </c>
      <c r="E128" s="6" t="inlineStr">
        <is>
          <t>Colorado</t>
        </is>
      </c>
      <c r="F128" s="6" t="n">
        <v>110213</v>
      </c>
      <c r="G128" s="6" t="inlineStr">
        <is>
          <t>San Juan National Forest</t>
        </is>
      </c>
      <c r="H128" s="6" t="n">
        <v>11021300</v>
      </c>
      <c r="I128" s="6" t="inlineStr">
        <is>
          <t>San Juan National Forest All Units</t>
        </is>
      </c>
      <c r="J128" s="6" t="n"/>
      <c r="K128" s="6" t="inlineStr">
        <is>
          <t>R2 - Rocky Mountain Region</t>
        </is>
      </c>
      <c r="L128" s="6" t="inlineStr">
        <is>
          <t>San Juan National Forest</t>
        </is>
      </c>
      <c r="M128" s="6" t="inlineStr">
        <is>
          <t>San Juan National Forest All Units</t>
        </is>
      </c>
      <c r="N128" s="6" t="n"/>
      <c r="O128" s="6" t="inlineStr">
        <is>
          <t>SJNF</t>
        </is>
      </c>
    </row>
    <row r="129">
      <c r="A129" s="6" t="n">
        <v>127</v>
      </c>
      <c r="B129" s="6" t="n">
        <v>1102</v>
      </c>
      <c r="C129" s="6" t="inlineStr">
        <is>
          <t>R2 - Rocky Mountain Region</t>
        </is>
      </c>
      <c r="D129" s="6" t="n">
        <v>8</v>
      </c>
      <c r="E129" s="6" t="inlineStr">
        <is>
          <t>Colorado</t>
        </is>
      </c>
      <c r="F129" s="6" t="n">
        <v>110213</v>
      </c>
      <c r="G129" s="6" t="inlineStr">
        <is>
          <t>San Juan National Forest</t>
        </is>
      </c>
      <c r="H129" s="6" t="n">
        <v>11021306</v>
      </c>
      <c r="I129" s="6" t="inlineStr">
        <is>
          <t>Pagosa Ranger District</t>
        </is>
      </c>
      <c r="J129" s="6" t="n"/>
      <c r="K129" s="6" t="inlineStr">
        <is>
          <t>R2 - Rocky Mountain Region</t>
        </is>
      </c>
      <c r="L129" s="6" t="inlineStr">
        <is>
          <t>San Juan National Forest</t>
        </is>
      </c>
      <c r="M129" s="6" t="inlineStr">
        <is>
          <t>Pagosa Ranger District</t>
        </is>
      </c>
      <c r="N129" s="6" t="n"/>
      <c r="O129" s="6" t="inlineStr">
        <is>
          <t>SJNF</t>
        </is>
      </c>
    </row>
    <row r="130">
      <c r="A130" s="6" t="n">
        <v>128</v>
      </c>
      <c r="B130" s="6" t="n">
        <v>1102</v>
      </c>
      <c r="C130" s="6" t="inlineStr">
        <is>
          <t>R2 - Rocky Mountain Region</t>
        </is>
      </c>
      <c r="D130" s="6" t="n">
        <v>8</v>
      </c>
      <c r="E130" s="6" t="inlineStr">
        <is>
          <t>Colorado</t>
        </is>
      </c>
      <c r="F130" s="6" t="n">
        <v>110213</v>
      </c>
      <c r="G130" s="6" t="inlineStr">
        <is>
          <t>San Juan National Forest</t>
        </is>
      </c>
      <c r="H130" s="6" t="n">
        <v>11021308</v>
      </c>
      <c r="I130" s="6" t="inlineStr">
        <is>
          <t>Columbine Ranger District</t>
        </is>
      </c>
      <c r="J130" s="6" t="n"/>
      <c r="K130" s="6" t="inlineStr">
        <is>
          <t>R2 - Rocky Mountain Region</t>
        </is>
      </c>
      <c r="L130" s="6" t="inlineStr">
        <is>
          <t>San Juan National Forest</t>
        </is>
      </c>
      <c r="M130" s="6" t="inlineStr">
        <is>
          <t>Columbine Ranger District</t>
        </is>
      </c>
      <c r="N130" s="6" t="n"/>
      <c r="O130" s="6" t="inlineStr">
        <is>
          <t>SJNF</t>
        </is>
      </c>
    </row>
    <row r="131">
      <c r="A131" s="6" t="n">
        <v>130</v>
      </c>
      <c r="B131" s="6" t="n">
        <v>1102</v>
      </c>
      <c r="C131" s="6" t="inlineStr">
        <is>
          <t>R2 - Rocky Mountain Region</t>
        </is>
      </c>
      <c r="D131" s="6" t="n">
        <v>56</v>
      </c>
      <c r="E131" s="6" t="inlineStr">
        <is>
          <t>Wyoming</t>
        </is>
      </c>
      <c r="F131" s="6" t="n">
        <v>110214</v>
      </c>
      <c r="G131" s="6" t="inlineStr">
        <is>
          <t>Shoshone National Forest</t>
        </is>
      </c>
      <c r="H131" s="6" t="n">
        <v>11021401</v>
      </c>
      <c r="I131" s="6" t="inlineStr">
        <is>
          <t>Clarks Fork Ranger District</t>
        </is>
      </c>
      <c r="J131" s="6" t="n"/>
      <c r="K131" s="6" t="inlineStr">
        <is>
          <t>R2 - Rocky Mountain Region</t>
        </is>
      </c>
      <c r="L131" s="6" t="inlineStr">
        <is>
          <t>Shoshone National Forest</t>
        </is>
      </c>
      <c r="M131" s="6" t="inlineStr">
        <is>
          <t>Clarks Fork Ranger District</t>
        </is>
      </c>
      <c r="N131" s="6" t="n"/>
      <c r="O131" s="6" t="inlineStr">
        <is>
          <t>SNF</t>
        </is>
      </c>
    </row>
    <row r="132">
      <c r="A132" s="6" t="n">
        <v>131</v>
      </c>
      <c r="B132" s="6" t="n">
        <v>1102</v>
      </c>
      <c r="C132" s="6" t="inlineStr">
        <is>
          <t>R2 - Rocky Mountain Region</t>
        </is>
      </c>
      <c r="D132" s="6" t="n">
        <v>56</v>
      </c>
      <c r="E132" s="6" t="inlineStr">
        <is>
          <t>Wyoming</t>
        </is>
      </c>
      <c r="F132" s="6" t="n">
        <v>110214</v>
      </c>
      <c r="G132" s="6" t="inlineStr">
        <is>
          <t>Shoshone National Forest</t>
        </is>
      </c>
      <c r="H132" s="6" t="n">
        <v>11021402</v>
      </c>
      <c r="I132" s="6" t="inlineStr">
        <is>
          <t>Greybull Ranger District</t>
        </is>
      </c>
      <c r="J132" s="6" t="n"/>
      <c r="K132" s="6" t="inlineStr">
        <is>
          <t>R2 - Rocky Mountain Region</t>
        </is>
      </c>
      <c r="L132" s="6" t="inlineStr">
        <is>
          <t>Shoshone National Forest</t>
        </is>
      </c>
      <c r="M132" s="6" t="inlineStr">
        <is>
          <t>Greybull Ranger District</t>
        </is>
      </c>
      <c r="N132" s="6" t="n"/>
      <c r="O132" s="6" t="inlineStr">
        <is>
          <t>SNF</t>
        </is>
      </c>
    </row>
    <row r="133">
      <c r="A133" s="6" t="n">
        <v>132</v>
      </c>
      <c r="B133" s="6" t="n">
        <v>1102</v>
      </c>
      <c r="C133" s="6" t="inlineStr">
        <is>
          <t>R2 - Rocky Mountain Region</t>
        </is>
      </c>
      <c r="D133" s="6" t="n">
        <v>56</v>
      </c>
      <c r="E133" s="6" t="inlineStr">
        <is>
          <t>Wyoming</t>
        </is>
      </c>
      <c r="F133" s="6" t="n">
        <v>110214</v>
      </c>
      <c r="G133" s="6" t="inlineStr">
        <is>
          <t>Shoshone National Forest</t>
        </is>
      </c>
      <c r="H133" s="6" t="n">
        <v>11021403</v>
      </c>
      <c r="I133" s="6" t="inlineStr">
        <is>
          <t>Washakie Ranger District</t>
        </is>
      </c>
      <c r="J133" s="6" t="n"/>
      <c r="K133" s="6" t="inlineStr">
        <is>
          <t>R2 - Rocky Mountain Region</t>
        </is>
      </c>
      <c r="L133" s="6" t="inlineStr">
        <is>
          <t>Shoshone National Forest</t>
        </is>
      </c>
      <c r="M133" s="6" t="inlineStr">
        <is>
          <t>Washakie Ranger District</t>
        </is>
      </c>
      <c r="N133" s="6" t="n"/>
      <c r="O133" s="6" t="inlineStr">
        <is>
          <t>SNF</t>
        </is>
      </c>
    </row>
    <row r="134">
      <c r="A134" s="6" t="n">
        <v>135</v>
      </c>
      <c r="B134" s="6" t="n">
        <v>1102</v>
      </c>
      <c r="C134" s="6" t="inlineStr">
        <is>
          <t>R2 - Rocky Mountain Region</t>
        </is>
      </c>
      <c r="D134" s="6" t="n">
        <v>8</v>
      </c>
      <c r="E134" s="6" t="inlineStr">
        <is>
          <t>Colorado</t>
        </is>
      </c>
      <c r="F134" s="6" t="n">
        <v>110215</v>
      </c>
      <c r="G134" s="6" t="inlineStr">
        <is>
          <t>White River National Forest</t>
        </is>
      </c>
      <c r="H134" s="6" t="n">
        <v>11021500</v>
      </c>
      <c r="I134" s="6" t="inlineStr">
        <is>
          <t>White River National Forest All Units</t>
        </is>
      </c>
      <c r="J134" s="6" t="n"/>
      <c r="K134" s="6" t="inlineStr">
        <is>
          <t>R2 - Rocky Mountain Region</t>
        </is>
      </c>
      <c r="L134" s="6" t="inlineStr">
        <is>
          <t>White River National Forest</t>
        </is>
      </c>
      <c r="M134" s="6" t="inlineStr">
        <is>
          <t>White River National Forest All Units</t>
        </is>
      </c>
      <c r="N134" s="6" t="n"/>
      <c r="O134" s="6" t="inlineStr">
        <is>
          <t>WRNF</t>
        </is>
      </c>
    </row>
    <row r="135">
      <c r="A135" s="6" t="n">
        <v>136</v>
      </c>
      <c r="B135" s="6" t="n">
        <v>1102</v>
      </c>
      <c r="C135" s="6" t="inlineStr">
        <is>
          <t>R2 - Rocky Mountain Region</t>
        </is>
      </c>
      <c r="D135" s="6" t="n">
        <v>8</v>
      </c>
      <c r="E135" s="6" t="inlineStr">
        <is>
          <t>Colorado</t>
        </is>
      </c>
      <c r="F135" s="6" t="n">
        <v>110215</v>
      </c>
      <c r="G135" s="6" t="inlineStr">
        <is>
          <t>White River National Forest</t>
        </is>
      </c>
      <c r="H135" s="6" t="n">
        <v>11021501</v>
      </c>
      <c r="I135" s="6" t="inlineStr">
        <is>
          <t>West Zone/Aspen Ranger District</t>
        </is>
      </c>
      <c r="J135" s="6" t="n"/>
      <c r="K135" s="6" t="inlineStr">
        <is>
          <t>R2 - Rocky Mountain Region</t>
        </is>
      </c>
      <c r="L135" s="6" t="inlineStr">
        <is>
          <t>White River National Forest</t>
        </is>
      </c>
      <c r="M135" s="6" t="inlineStr">
        <is>
          <t>West Zone/Aspen Ranger District</t>
        </is>
      </c>
      <c r="N135" s="6" t="n"/>
      <c r="O135" s="6" t="inlineStr">
        <is>
          <t>WRNF</t>
        </is>
      </c>
    </row>
    <row r="136">
      <c r="A136" s="6" t="n">
        <v>137</v>
      </c>
      <c r="B136" s="6" t="n">
        <v>1102</v>
      </c>
      <c r="C136" s="6" t="inlineStr">
        <is>
          <t>R2 - Rocky Mountain Region</t>
        </is>
      </c>
      <c r="D136" s="6" t="n">
        <v>8</v>
      </c>
      <c r="E136" s="6" t="inlineStr">
        <is>
          <t>Colorado</t>
        </is>
      </c>
      <c r="F136" s="6" t="n">
        <v>110215</v>
      </c>
      <c r="G136" s="6" t="inlineStr">
        <is>
          <t>White River National Forest</t>
        </is>
      </c>
      <c r="H136" s="6" t="n">
        <v>11021502</v>
      </c>
      <c r="I136" s="6" t="inlineStr">
        <is>
          <t>West Zone/Blanco Ranger District</t>
        </is>
      </c>
      <c r="J136" s="6" t="n"/>
      <c r="K136" s="6" t="inlineStr">
        <is>
          <t>R2 - Rocky Mountain Region</t>
        </is>
      </c>
      <c r="L136" s="6" t="inlineStr">
        <is>
          <t>White River National Forest</t>
        </is>
      </c>
      <c r="M136" s="6" t="inlineStr">
        <is>
          <t>West Zone/Blanco Ranger District</t>
        </is>
      </c>
      <c r="N136" s="6" t="n"/>
      <c r="O136" s="6" t="inlineStr">
        <is>
          <t>WRNF</t>
        </is>
      </c>
    </row>
    <row r="137">
      <c r="A137" s="6" t="n">
        <v>141</v>
      </c>
      <c r="B137" s="6" t="n">
        <v>1102</v>
      </c>
      <c r="C137" s="6" t="inlineStr">
        <is>
          <t>R2 - Rocky Mountain Region</t>
        </is>
      </c>
      <c r="D137" s="6" t="n">
        <v>8</v>
      </c>
      <c r="E137" s="6" t="inlineStr">
        <is>
          <t>Colorado</t>
        </is>
      </c>
      <c r="F137" s="6" t="n">
        <v>110215</v>
      </c>
      <c r="G137" s="6" t="inlineStr">
        <is>
          <t>White River National Forest</t>
        </is>
      </c>
      <c r="H137" s="6" t="n">
        <v>11021508</v>
      </c>
      <c r="I137" s="6" t="inlineStr">
        <is>
          <t>West Zone/Rifle Ranger District</t>
        </is>
      </c>
      <c r="J137" s="6" t="n"/>
      <c r="K137" s="6" t="inlineStr">
        <is>
          <t>R2 - Rocky Mountain Region</t>
        </is>
      </c>
      <c r="L137" s="6" t="inlineStr">
        <is>
          <t>White River National Forest</t>
        </is>
      </c>
      <c r="M137" s="6" t="inlineStr">
        <is>
          <t>West Zone/Rifle Ranger District</t>
        </is>
      </c>
      <c r="N137" s="6" t="n"/>
      <c r="O137" s="6" t="inlineStr">
        <is>
          <t>WRNF</t>
        </is>
      </c>
    </row>
    <row r="138">
      <c r="A138" s="6" t="n">
        <v>142</v>
      </c>
      <c r="B138" s="6" t="n">
        <v>1102</v>
      </c>
      <c r="C138" s="6" t="inlineStr">
        <is>
          <t>R2 - Rocky Mountain Region</t>
        </is>
      </c>
      <c r="D138" s="6" t="n">
        <v>8</v>
      </c>
      <c r="E138" s="6" t="inlineStr">
        <is>
          <t>Colorado</t>
        </is>
      </c>
      <c r="F138" s="6" t="n">
        <v>110215</v>
      </c>
      <c r="G138" s="6" t="inlineStr">
        <is>
          <t>White River National Forest</t>
        </is>
      </c>
      <c r="H138" s="6" t="n">
        <v>11021510</v>
      </c>
      <c r="I138" s="6" t="inlineStr">
        <is>
          <t>East Zone/Dillon Ranger District</t>
        </is>
      </c>
      <c r="J138" s="6" t="n"/>
      <c r="K138" s="6" t="inlineStr">
        <is>
          <t>R2 - Rocky Mountain Region</t>
        </is>
      </c>
      <c r="L138" s="6" t="inlineStr">
        <is>
          <t>White River National Forest</t>
        </is>
      </c>
      <c r="M138" s="6" t="inlineStr">
        <is>
          <t>East Zone/Dillon Ranger District</t>
        </is>
      </c>
      <c r="N138" s="6" t="n"/>
      <c r="O138" s="6" t="inlineStr">
        <is>
          <t>WRNF</t>
        </is>
      </c>
    </row>
    <row r="139">
      <c r="A139" s="6" t="n">
        <v>80</v>
      </c>
      <c r="B139" s="6" t="n">
        <v>1102</v>
      </c>
      <c r="C139" s="6" t="inlineStr">
        <is>
          <t>R2 - Rocky Mountain Region</t>
        </is>
      </c>
      <c r="D139" s="6" t="n">
        <v>56</v>
      </c>
      <c r="E139" s="6" t="inlineStr">
        <is>
          <t>Wyoming</t>
        </is>
      </c>
      <c r="F139" s="6" t="n">
        <v>110202</v>
      </c>
      <c r="G139" s="6" t="inlineStr">
        <is>
          <t>Bighorn National Forest</t>
        </is>
      </c>
      <c r="H139" s="6" t="n">
        <v>11020204</v>
      </c>
      <c r="I139" s="6" t="inlineStr">
        <is>
          <t>Paintrock Ranger District</t>
        </is>
      </c>
      <c r="J139" s="6" t="inlineStr">
        <is>
          <t>N</t>
        </is>
      </c>
      <c r="K139" s="6" t="inlineStr">
        <is>
          <t>R2 - Rocky Mountain Region</t>
        </is>
      </c>
      <c r="L139" s="6" t="inlineStr">
        <is>
          <t>Bighorn National Forest</t>
        </is>
      </c>
      <c r="M139" s="6" t="inlineStr">
        <is>
          <t>Medicine Wheel/Paintrock Ranger District</t>
        </is>
      </c>
      <c r="N139" s="6" t="n"/>
      <c r="O139" s="6" t="inlineStr">
        <is>
          <t>BiNF</t>
        </is>
      </c>
    </row>
    <row r="140">
      <c r="A140" s="6" t="n">
        <v>88</v>
      </c>
      <c r="B140" s="6" t="n">
        <v>1102</v>
      </c>
      <c r="C140" s="6" t="inlineStr">
        <is>
          <t>R2 - Rocky Mountain Region</t>
        </is>
      </c>
      <c r="D140" s="6" t="n">
        <v>8</v>
      </c>
      <c r="E140" s="6" t="inlineStr">
        <is>
          <t>Colorado</t>
        </is>
      </c>
      <c r="F140" s="6" t="n">
        <v>110204</v>
      </c>
      <c r="G140" s="6" t="inlineStr">
        <is>
          <t>Grand Mesa, Uncompahgre and Gunnison National Forests</t>
        </is>
      </c>
      <c r="H140" s="6" t="n">
        <v>11020400</v>
      </c>
      <c r="I140" s="6" t="inlineStr">
        <is>
          <t>Grand Mesa Uncompahgre and Gunnison National Forest All Units</t>
        </is>
      </c>
      <c r="J140" s="6" t="n"/>
      <c r="K140" s="6" t="inlineStr">
        <is>
          <t>R2 - Rocky Mountain Region</t>
        </is>
      </c>
      <c r="L140" s="6" t="inlineStr">
        <is>
          <t>Grand Mesa, Uncompahgre and Gunnison National Forests</t>
        </is>
      </c>
      <c r="M140" s="6" t="inlineStr">
        <is>
          <t>Grand Mesa Uncompahgre and Gunnison National Forest All Units</t>
        </is>
      </c>
      <c r="N140" s="6" t="n"/>
      <c r="O140" s="6" t="inlineStr">
        <is>
          <t>GMUG</t>
        </is>
      </c>
    </row>
    <row r="141">
      <c r="A141" s="6" t="n">
        <v>93</v>
      </c>
      <c r="B141" s="6" t="n">
        <v>1102</v>
      </c>
      <c r="C141" s="6" t="inlineStr">
        <is>
          <t>R2 - Rocky Mountain Region</t>
        </is>
      </c>
      <c r="D141" s="6" t="n">
        <v>8</v>
      </c>
      <c r="E141" s="6" t="inlineStr">
        <is>
          <t>Colorado</t>
        </is>
      </c>
      <c r="F141" s="6" t="n">
        <v>110204</v>
      </c>
      <c r="G141" s="6" t="inlineStr">
        <is>
          <t>Grand Mesa, Uncompahgre and Gunnison National Forests</t>
        </is>
      </c>
      <c r="H141" s="6" t="n">
        <v>11020408</v>
      </c>
      <c r="I141" s="6" t="inlineStr">
        <is>
          <t>Paonia Ranger District</t>
        </is>
      </c>
      <c r="J141" s="6" t="n"/>
      <c r="K141" s="6" t="inlineStr">
        <is>
          <t>R2 - Rocky Mountain Region</t>
        </is>
      </c>
      <c r="L141" s="6" t="inlineStr">
        <is>
          <t>Grand Mesa, Uncompahgre and Gunnison National Forests</t>
        </is>
      </c>
      <c r="M141" s="6" t="inlineStr">
        <is>
          <t>Paonia Ranger District</t>
        </is>
      </c>
      <c r="N141" s="6" t="n"/>
      <c r="O141" s="6" t="inlineStr">
        <is>
          <t>GMUG</t>
        </is>
      </c>
    </row>
    <row r="142">
      <c r="A142" s="6" t="n">
        <v>99</v>
      </c>
      <c r="B142" s="6" t="n">
        <v>1102</v>
      </c>
      <c r="C142" s="6" t="inlineStr">
        <is>
          <t>R2 - Rocky Mountain Region</t>
        </is>
      </c>
      <c r="D142" s="6" t="n">
        <v>56</v>
      </c>
      <c r="E142" s="6" t="inlineStr">
        <is>
          <t>Wyoming</t>
        </is>
      </c>
      <c r="F142" s="6" t="n">
        <v>110206</v>
      </c>
      <c r="G142" s="6" t="inlineStr">
        <is>
          <t>Medicine Bow-Routt National Forest</t>
        </is>
      </c>
      <c r="H142" s="6" t="n">
        <v>11020605</v>
      </c>
      <c r="I142" s="6" t="inlineStr">
        <is>
          <t>Laramie Ranger District</t>
        </is>
      </c>
      <c r="J142" s="6" t="n"/>
      <c r="K142" s="6" t="inlineStr">
        <is>
          <t>R2 - Rocky Mountain Region</t>
        </is>
      </c>
      <c r="L142" s="6" t="inlineStr">
        <is>
          <t>Medicine Bow-Routt National Forest</t>
        </is>
      </c>
      <c r="M142" s="6" t="inlineStr">
        <is>
          <t>Laramie Ranger District</t>
        </is>
      </c>
      <c r="N142" s="6" t="n"/>
      <c r="O142" s="6" t="inlineStr">
        <is>
          <t>MBRT</t>
        </is>
      </c>
    </row>
    <row r="143">
      <c r="A143" s="6" t="n">
        <v>105</v>
      </c>
      <c r="B143" s="6" t="n">
        <v>1102</v>
      </c>
      <c r="C143" s="6" t="inlineStr">
        <is>
          <t>R2 - Rocky Mountain Region</t>
        </is>
      </c>
      <c r="D143" s="6" t="n">
        <v>46</v>
      </c>
      <c r="E143" s="6" t="inlineStr">
        <is>
          <t>South Dakota</t>
        </is>
      </c>
      <c r="F143" s="6" t="n">
        <v>110207</v>
      </c>
      <c r="G143" s="6" t="inlineStr">
        <is>
          <t>Nebraska National Forest</t>
        </is>
      </c>
      <c r="H143" s="6" t="n">
        <v>11020706</v>
      </c>
      <c r="I143" s="6" t="inlineStr">
        <is>
          <t>Wall Ranger District</t>
        </is>
      </c>
      <c r="J143" s="6" t="n"/>
      <c r="K143" s="6" t="inlineStr">
        <is>
          <t>R2 - Rocky Mountain Region</t>
        </is>
      </c>
      <c r="L143" s="6" t="inlineStr">
        <is>
          <t>Nebraska National Forest</t>
        </is>
      </c>
      <c r="M143" s="6" t="inlineStr">
        <is>
          <t>Wall Ranger District</t>
        </is>
      </c>
      <c r="N143" s="6" t="n"/>
      <c r="O143" s="6" t="inlineStr">
        <is>
          <t>NNF</t>
        </is>
      </c>
    </row>
    <row r="144">
      <c r="A144" s="6" t="n">
        <v>111</v>
      </c>
      <c r="B144" s="6" t="n">
        <v>1102</v>
      </c>
      <c r="C144" s="6" t="inlineStr">
        <is>
          <t>R2 - Rocky Mountain Region</t>
        </is>
      </c>
      <c r="D144" s="6" t="n">
        <v>8</v>
      </c>
      <c r="E144" s="6" t="inlineStr">
        <is>
          <t>Colorado</t>
        </is>
      </c>
      <c r="F144" s="6" t="n">
        <v>110210</v>
      </c>
      <c r="G144" s="6" t="inlineStr">
        <is>
          <t>Arapaho and Roosevelt National Forests</t>
        </is>
      </c>
      <c r="H144" s="6" t="n">
        <v>11021001</v>
      </c>
      <c r="I144" s="6" t="inlineStr">
        <is>
          <t>Boulder Ranger District</t>
        </is>
      </c>
      <c r="J144" s="6" t="n"/>
      <c r="K144" s="6" t="inlineStr">
        <is>
          <t>R2 - Rocky Mountain Region</t>
        </is>
      </c>
      <c r="L144" s="6" t="inlineStr">
        <is>
          <t>Arapaho and Roosevelt National Forests</t>
        </is>
      </c>
      <c r="M144" s="6" t="inlineStr">
        <is>
          <t>Boulder Ranger District</t>
        </is>
      </c>
      <c r="N144" s="6" t="n"/>
      <c r="O144" s="6" t="inlineStr">
        <is>
          <t>ARNF</t>
        </is>
      </c>
    </row>
    <row r="145" ht="27" customHeight="1">
      <c r="A145" s="6" t="n">
        <v>121</v>
      </c>
      <c r="B145" s="6" t="n">
        <v>1102</v>
      </c>
      <c r="C145" s="6" t="inlineStr">
        <is>
          <t>R2 - Rocky Mountain Region</t>
        </is>
      </c>
      <c r="D145" s="6" t="n">
        <v>20</v>
      </c>
      <c r="E145" s="6" t="inlineStr">
        <is>
          <t>Kansas</t>
        </is>
      </c>
      <c r="F145" s="6" t="n">
        <v>110212</v>
      </c>
      <c r="G145" s="6" t="inlineStr">
        <is>
          <t>Pike and San Isabel National Forests and Cimarron and Comanche National Grasslands</t>
        </is>
      </c>
      <c r="H145" s="6" t="n">
        <v>11021207</v>
      </c>
      <c r="I145" s="6" t="inlineStr">
        <is>
          <t>Cimarron Ranger District</t>
        </is>
      </c>
      <c r="J145" s="6" t="n"/>
      <c r="K145" s="6" t="inlineStr">
        <is>
          <t>R2 - Rocky Mountain Region</t>
        </is>
      </c>
      <c r="L145" s="6" t="inlineStr">
        <is>
          <t>Pike and San Isabel National Forests and Cimarron and Comanche National Grasslands</t>
        </is>
      </c>
      <c r="M145" s="6" t="inlineStr">
        <is>
          <t>Cimarron Ranger District</t>
        </is>
      </c>
      <c r="N145" s="6" t="n"/>
      <c r="O145" s="6" t="inlineStr">
        <is>
          <t>PSF</t>
        </is>
      </c>
    </row>
    <row r="146">
      <c r="A146" s="6" t="n">
        <v>133</v>
      </c>
      <c r="B146" s="6" t="n">
        <v>1102</v>
      </c>
      <c r="C146" s="6" t="inlineStr">
        <is>
          <t>R2 - Rocky Mountain Region</t>
        </is>
      </c>
      <c r="D146" s="6" t="n">
        <v>56</v>
      </c>
      <c r="E146" s="6" t="inlineStr">
        <is>
          <t>Wyoming</t>
        </is>
      </c>
      <c r="F146" s="6" t="n">
        <v>110214</v>
      </c>
      <c r="G146" s="6" t="inlineStr">
        <is>
          <t>Shoshone National Forest</t>
        </is>
      </c>
      <c r="H146" s="6" t="n">
        <v>11021404</v>
      </c>
      <c r="I146" s="6" t="inlineStr">
        <is>
          <t>Wapiti Ranger District</t>
        </is>
      </c>
      <c r="J146" s="6" t="n"/>
      <c r="K146" s="6" t="inlineStr">
        <is>
          <t>R2 - Rocky Mountain Region</t>
        </is>
      </c>
      <c r="L146" s="6" t="inlineStr">
        <is>
          <t>Shoshone National Forest</t>
        </is>
      </c>
      <c r="M146" s="6" t="inlineStr">
        <is>
          <t>Wapiti Ranger District</t>
        </is>
      </c>
      <c r="N146" s="6" t="n"/>
      <c r="O146" s="6" t="inlineStr">
        <is>
          <t>SNF</t>
        </is>
      </c>
    </row>
    <row r="147">
      <c r="A147" s="6" t="n">
        <v>140</v>
      </c>
      <c r="B147" s="6" t="n">
        <v>1102</v>
      </c>
      <c r="C147" s="6" t="inlineStr">
        <is>
          <t>R2 - Rocky Mountain Region</t>
        </is>
      </c>
      <c r="D147" s="6" t="n">
        <v>8</v>
      </c>
      <c r="E147" s="6" t="inlineStr">
        <is>
          <t>Colorado</t>
        </is>
      </c>
      <c r="F147" s="6" t="n">
        <v>110215</v>
      </c>
      <c r="G147" s="6" t="inlineStr">
        <is>
          <t>White River National Forest</t>
        </is>
      </c>
      <c r="H147" s="6" t="n">
        <v>11021507</v>
      </c>
      <c r="I147" s="6" t="inlineStr">
        <is>
          <t>East Zone/Holy Cross Ranger District</t>
        </is>
      </c>
      <c r="J147" s="6" t="n"/>
      <c r="K147" s="6" t="inlineStr">
        <is>
          <t>R2 - Rocky Mountain Region</t>
        </is>
      </c>
      <c r="L147" s="6" t="inlineStr">
        <is>
          <t>White River National Forest</t>
        </is>
      </c>
      <c r="M147" s="6" t="inlineStr">
        <is>
          <t>East Zone/Holy Cross Ranger District</t>
        </is>
      </c>
      <c r="N147" s="6" t="n"/>
      <c r="O147" s="6" t="inlineStr">
        <is>
          <t>WRNF</t>
        </is>
      </c>
    </row>
    <row r="148" ht="27" customHeight="1">
      <c r="A148" s="6" t="n">
        <v>120</v>
      </c>
      <c r="B148" s="6" t="n">
        <v>1102</v>
      </c>
      <c r="C148" s="6" t="inlineStr">
        <is>
          <t>R2 - Rocky Mountain Region</t>
        </is>
      </c>
      <c r="D148" s="6" t="n">
        <v>8</v>
      </c>
      <c r="E148" s="6" t="inlineStr">
        <is>
          <t>Colorado</t>
        </is>
      </c>
      <c r="F148" s="6" t="n">
        <v>110212</v>
      </c>
      <c r="G148" s="6" t="inlineStr">
        <is>
          <t>Pike and San Isabel National Forests and Cimarron and Comanche National Grasslands</t>
        </is>
      </c>
      <c r="H148" s="6" t="n">
        <v>11021206</v>
      </c>
      <c r="I148" s="6" t="inlineStr">
        <is>
          <t>Comanche Ranger District</t>
        </is>
      </c>
      <c r="J148" s="6" t="n"/>
      <c r="K148" s="6" t="inlineStr">
        <is>
          <t>R2 - Rocky Mountain Region</t>
        </is>
      </c>
      <c r="L148" s="6" t="inlineStr">
        <is>
          <t>Pike and San Isabel National Forests and Cimarron and Comanche National Grasslands</t>
        </is>
      </c>
      <c r="M148" s="6" t="inlineStr">
        <is>
          <t>Comanche Ranger District</t>
        </is>
      </c>
      <c r="N148" s="6" t="n"/>
      <c r="O148" s="6" t="inlineStr">
        <is>
          <t>PSF</t>
        </is>
      </c>
    </row>
    <row r="149">
      <c r="A149" s="6" t="n">
        <v>129</v>
      </c>
      <c r="B149" s="6" t="n">
        <v>1102</v>
      </c>
      <c r="C149" s="6" t="inlineStr">
        <is>
          <t>R2 - Rocky Mountain Region</t>
        </is>
      </c>
      <c r="D149" s="6" t="n">
        <v>56</v>
      </c>
      <c r="E149" s="6" t="inlineStr">
        <is>
          <t>Wyoming</t>
        </is>
      </c>
      <c r="F149" s="6" t="n">
        <v>110214</v>
      </c>
      <c r="G149" s="6" t="inlineStr">
        <is>
          <t>Shoshone National Forest</t>
        </is>
      </c>
      <c r="H149" s="6" t="n">
        <v>11021400</v>
      </c>
      <c r="I149" s="6" t="inlineStr">
        <is>
          <t>Shoshone National Forest All Units</t>
        </is>
      </c>
      <c r="J149" s="6" t="n"/>
      <c r="K149" s="6" t="inlineStr">
        <is>
          <t>R2 - Rocky Mountain Region</t>
        </is>
      </c>
      <c r="L149" s="6" t="inlineStr">
        <is>
          <t>Shoshone National Forest</t>
        </is>
      </c>
      <c r="M149" s="6" t="inlineStr">
        <is>
          <t>Shoshone National Forest All Units</t>
        </is>
      </c>
      <c r="N149" s="6" t="n"/>
      <c r="O149" s="6" t="inlineStr">
        <is>
          <t>SNF</t>
        </is>
      </c>
    </row>
    <row r="150">
      <c r="A150" s="6" t="n">
        <v>138</v>
      </c>
      <c r="B150" s="6" t="n">
        <v>1102</v>
      </c>
      <c r="C150" s="6" t="inlineStr">
        <is>
          <t>R2 - Rocky Mountain Region</t>
        </is>
      </c>
      <c r="D150" s="6" t="n">
        <v>8</v>
      </c>
      <c r="E150" s="6" t="inlineStr">
        <is>
          <t>Colorado</t>
        </is>
      </c>
      <c r="F150" s="6" t="n">
        <v>110215</v>
      </c>
      <c r="G150" s="6" t="inlineStr">
        <is>
          <t>White River National Forest</t>
        </is>
      </c>
      <c r="H150" s="6" t="n">
        <v>11021503</v>
      </c>
      <c r="I150" s="6" t="inlineStr">
        <is>
          <t>West Zone/Sopris Ranger District</t>
        </is>
      </c>
      <c r="J150" s="6" t="n"/>
      <c r="K150" s="6" t="inlineStr">
        <is>
          <t>R2 - Rocky Mountain Region</t>
        </is>
      </c>
      <c r="L150" s="6" t="inlineStr">
        <is>
          <t>White River National Forest</t>
        </is>
      </c>
      <c r="M150" s="6" t="inlineStr">
        <is>
          <t>West Zone/Sopris Ranger District</t>
        </is>
      </c>
      <c r="N150" s="6" t="n"/>
      <c r="O150" s="6" t="inlineStr">
        <is>
          <t>WRNF</t>
        </is>
      </c>
    </row>
    <row r="151">
      <c r="A151" s="6" t="n">
        <v>81</v>
      </c>
      <c r="B151" s="6" t="n">
        <v>1102</v>
      </c>
      <c r="C151" s="6" t="inlineStr">
        <is>
          <t>R2 - Rocky Mountain Region</t>
        </is>
      </c>
      <c r="D151" s="6" t="n">
        <v>56</v>
      </c>
      <c r="E151" s="6" t="inlineStr">
        <is>
          <t>Wyoming</t>
        </is>
      </c>
      <c r="F151" s="6" t="n">
        <v>110202</v>
      </c>
      <c r="G151" s="6" t="inlineStr">
        <is>
          <t>Bighorn National Forest</t>
        </is>
      </c>
      <c r="H151" s="6" t="n">
        <v>11020205</v>
      </c>
      <c r="I151" s="6" t="inlineStr">
        <is>
          <t>Tensleep Ranger District</t>
        </is>
      </c>
      <c r="J151" s="6" t="inlineStr">
        <is>
          <t>N</t>
        </is>
      </c>
      <c r="K151" s="6" t="inlineStr">
        <is>
          <t>R2 - Rocky Mountain Region</t>
        </is>
      </c>
      <c r="L151" s="6" t="inlineStr">
        <is>
          <t>Bighorn National Forest</t>
        </is>
      </c>
      <c r="M151" s="6" t="inlineStr">
        <is>
          <t>Tensleep Ranger District</t>
        </is>
      </c>
      <c r="N151" s="6" t="n"/>
      <c r="O151" s="6" t="inlineStr">
        <is>
          <t>BiNF</t>
        </is>
      </c>
    </row>
    <row r="152">
      <c r="A152" s="6" t="n">
        <v>86</v>
      </c>
      <c r="B152" s="6" t="n">
        <v>1102</v>
      </c>
      <c r="C152" s="6" t="inlineStr">
        <is>
          <t>R2 - Rocky Mountain Region</t>
        </is>
      </c>
      <c r="D152" s="6" t="n">
        <v>46</v>
      </c>
      <c r="E152" s="6" t="inlineStr">
        <is>
          <t>South Dakota</t>
        </is>
      </c>
      <c r="F152" s="6" t="n">
        <v>110203</v>
      </c>
      <c r="G152" s="6" t="inlineStr">
        <is>
          <t>Black Hills National Forest</t>
        </is>
      </c>
      <c r="H152" s="6" t="n">
        <v>11020309</v>
      </c>
      <c r="I152" s="6" t="inlineStr">
        <is>
          <t>Pactola Ranger District</t>
        </is>
      </c>
      <c r="J152" s="6" t="inlineStr">
        <is>
          <t>N</t>
        </is>
      </c>
      <c r="K152" s="6" t="inlineStr">
        <is>
          <t>R2 - Rocky Mountain Region</t>
        </is>
      </c>
      <c r="L152" s="6" t="inlineStr">
        <is>
          <t>Black Hills National Forest</t>
        </is>
      </c>
      <c r="M152" s="6" t="inlineStr">
        <is>
          <t>Pactola Ranger District</t>
        </is>
      </c>
      <c r="N152" s="6" t="n"/>
      <c r="O152" s="6" t="inlineStr">
        <is>
          <t>BHNF</t>
        </is>
      </c>
    </row>
    <row r="153">
      <c r="A153" s="6" t="n">
        <v>106</v>
      </c>
      <c r="B153" s="6" t="n">
        <v>1102</v>
      </c>
      <c r="C153" s="6" t="inlineStr">
        <is>
          <t>R2 - Rocky Mountain Region</t>
        </is>
      </c>
      <c r="D153" s="6" t="n">
        <v>8</v>
      </c>
      <c r="E153" s="6" t="inlineStr">
        <is>
          <t>Colorado</t>
        </is>
      </c>
      <c r="F153" s="6" t="n">
        <v>110209</v>
      </c>
      <c r="G153" s="6" t="inlineStr">
        <is>
          <t>Rio Grande National Forest</t>
        </is>
      </c>
      <c r="H153" s="6" t="n">
        <v>11020900</v>
      </c>
      <c r="I153" s="6" t="inlineStr">
        <is>
          <t>Rio Grande National Forest All Units</t>
        </is>
      </c>
      <c r="J153" s="6" t="n"/>
      <c r="K153" s="6" t="inlineStr">
        <is>
          <t>R2 - Rocky Mountain Region</t>
        </is>
      </c>
      <c r="L153" s="6" t="inlineStr">
        <is>
          <t>Rio Grande National Forest</t>
        </is>
      </c>
      <c r="M153" s="6" t="inlineStr">
        <is>
          <t>Rio Grande National Forest All Units</t>
        </is>
      </c>
      <c r="N153" s="6" t="n"/>
      <c r="O153" s="6" t="inlineStr">
        <is>
          <t>RGNF</t>
        </is>
      </c>
    </row>
    <row r="154">
      <c r="A154" s="6" t="n">
        <v>112</v>
      </c>
      <c r="B154" s="6" t="n">
        <v>1102</v>
      </c>
      <c r="C154" s="6" t="inlineStr">
        <is>
          <t>R2 - Rocky Mountain Region</t>
        </is>
      </c>
      <c r="D154" s="6" t="n">
        <v>8</v>
      </c>
      <c r="E154" s="6" t="inlineStr">
        <is>
          <t>Colorado</t>
        </is>
      </c>
      <c r="F154" s="6" t="n">
        <v>110210</v>
      </c>
      <c r="G154" s="6" t="inlineStr">
        <is>
          <t>Arapaho and Roosevelt National Forests</t>
        </is>
      </c>
      <c r="H154" s="6" t="n">
        <v>11021005</v>
      </c>
      <c r="I154" s="6" t="inlineStr">
        <is>
          <t>Canyon Lakes Ranger District</t>
        </is>
      </c>
      <c r="J154" s="6" t="n"/>
      <c r="K154" s="6" t="inlineStr">
        <is>
          <t>R2 - Rocky Mountain Region</t>
        </is>
      </c>
      <c r="L154" s="6" t="inlineStr">
        <is>
          <t>Arapaho and Roosevelt National Forests</t>
        </is>
      </c>
      <c r="M154" s="6" t="inlineStr">
        <is>
          <t>Canyon Lakes Ranger District</t>
        </is>
      </c>
      <c r="N154" s="6" t="n"/>
      <c r="O154" s="6" t="inlineStr">
        <is>
          <t>ARNF</t>
        </is>
      </c>
    </row>
    <row r="155" ht="27" customHeight="1">
      <c r="A155" s="6" t="n">
        <v>117</v>
      </c>
      <c r="B155" s="6" t="n">
        <v>1102</v>
      </c>
      <c r="C155" s="6" t="inlineStr">
        <is>
          <t>R2 - Rocky Mountain Region</t>
        </is>
      </c>
      <c r="D155" s="6" t="n">
        <v>8</v>
      </c>
      <c r="E155" s="6" t="inlineStr">
        <is>
          <t>Colorado</t>
        </is>
      </c>
      <c r="F155" s="6" t="n">
        <v>110212</v>
      </c>
      <c r="G155" s="6" t="inlineStr">
        <is>
          <t>Pike and San Isabel National Forests and Cimarron and Comanche National Grasslands</t>
        </is>
      </c>
      <c r="H155" s="6" t="n">
        <v>11021201</v>
      </c>
      <c r="I155" s="6" t="inlineStr">
        <is>
          <t>Leadville Ranger District</t>
        </is>
      </c>
      <c r="J155" s="6" t="n"/>
      <c r="K155" s="6" t="inlineStr">
        <is>
          <t>R2 - Rocky Mountain Region</t>
        </is>
      </c>
      <c r="L155" s="6" t="inlineStr">
        <is>
          <t>Pike and San Isabel National Forests and Cimarron and Comanche National Grasslands</t>
        </is>
      </c>
      <c r="M155" s="6" t="inlineStr">
        <is>
          <t>Leadville Ranger District</t>
        </is>
      </c>
      <c r="N155" s="6" t="n"/>
      <c r="O155" s="6" t="inlineStr">
        <is>
          <t>PSF</t>
        </is>
      </c>
    </row>
    <row r="156">
      <c r="A156" s="6" t="n">
        <v>139</v>
      </c>
      <c r="B156" s="6" t="n">
        <v>1102</v>
      </c>
      <c r="C156" s="6" t="inlineStr">
        <is>
          <t>R2 - Rocky Mountain Region</t>
        </is>
      </c>
      <c r="D156" s="6" t="n">
        <v>8</v>
      </c>
      <c r="E156" s="6" t="inlineStr">
        <is>
          <t>Colorado</t>
        </is>
      </c>
      <c r="F156" s="6" t="n">
        <v>110215</v>
      </c>
      <c r="G156" s="6" t="inlineStr">
        <is>
          <t>White River National Forest</t>
        </is>
      </c>
      <c r="H156" s="6" t="n">
        <v>11021504</v>
      </c>
      <c r="I156" s="6" t="inlineStr">
        <is>
          <t>East Zone/Eagle Ranger District</t>
        </is>
      </c>
      <c r="J156" s="6" t="n"/>
      <c r="K156" s="6" t="inlineStr">
        <is>
          <t>R2 - Rocky Mountain Region</t>
        </is>
      </c>
      <c r="L156" s="6" t="inlineStr">
        <is>
          <t>White River National Forest</t>
        </is>
      </c>
      <c r="M156" s="6" t="inlineStr">
        <is>
          <t>East Zone/Eagle Ranger District</t>
        </is>
      </c>
      <c r="N156" s="6" t="n"/>
      <c r="O156" s="6" t="inlineStr">
        <is>
          <t>WRNF</t>
        </is>
      </c>
    </row>
    <row r="157">
      <c r="A157" s="6" t="n">
        <v>134</v>
      </c>
      <c r="B157" s="6" t="n">
        <v>1102</v>
      </c>
      <c r="C157" s="6" t="inlineStr">
        <is>
          <t>R2 - Rocky Mountain Region</t>
        </is>
      </c>
      <c r="D157" s="6" t="n">
        <v>56</v>
      </c>
      <c r="E157" s="6" t="inlineStr">
        <is>
          <t>Wyoming</t>
        </is>
      </c>
      <c r="F157" s="6" t="n">
        <v>110214</v>
      </c>
      <c r="G157" s="6" t="inlineStr">
        <is>
          <t>Shoshone National Forest</t>
        </is>
      </c>
      <c r="H157" s="6" t="n">
        <v>11021405</v>
      </c>
      <c r="I157" s="6" t="inlineStr">
        <is>
          <t>Wind River Ranger District</t>
        </is>
      </c>
      <c r="J157" s="6" t="n"/>
      <c r="K157" s="6" t="inlineStr">
        <is>
          <t>R2 - Rocky Mountain Region</t>
        </is>
      </c>
      <c r="L157" s="6" t="inlineStr">
        <is>
          <t>Shoshone National Forest</t>
        </is>
      </c>
      <c r="M157" s="6" t="inlineStr">
        <is>
          <t>Wind River Ranger District</t>
        </is>
      </c>
      <c r="N157" s="6" t="n"/>
      <c r="O157" s="6" t="inlineStr">
        <is>
          <t>SNF</t>
        </is>
      </c>
    </row>
    <row r="158">
      <c r="A158" s="6" t="n">
        <v>738</v>
      </c>
      <c r="B158" s="6" t="n">
        <v>1102</v>
      </c>
      <c r="C158" s="6" t="inlineStr">
        <is>
          <t>R2 - Rocky Mountain Region</t>
        </is>
      </c>
      <c r="D158" s="6" t="n">
        <v>46</v>
      </c>
      <c r="E158" s="6" t="inlineStr">
        <is>
          <t>South Dakota</t>
        </is>
      </c>
      <c r="F158" s="6" t="n">
        <v>110203</v>
      </c>
      <c r="G158" s="6" t="inlineStr">
        <is>
          <t>Black Hills National Forest</t>
        </is>
      </c>
      <c r="H158" s="6" t="n">
        <v>11020306</v>
      </c>
      <c r="I158" s="6" t="inlineStr">
        <is>
          <t>Mystic Ranger District</t>
        </is>
      </c>
      <c r="J158" s="6" t="n"/>
      <c r="K158" s="6" t="inlineStr">
        <is>
          <t>R2 - Rocky Mountain Region</t>
        </is>
      </c>
      <c r="L158" s="6" t="inlineStr">
        <is>
          <t>Black Hills National Forest</t>
        </is>
      </c>
      <c r="M158" s="6" t="inlineStr">
        <is>
          <t>Mystic Ranger District</t>
        </is>
      </c>
      <c r="N158" s="6" t="n"/>
      <c r="O158" s="6" t="inlineStr">
        <is>
          <t>BHNF</t>
        </is>
      </c>
    </row>
    <row r="159">
      <c r="A159" s="6" t="n">
        <v>739</v>
      </c>
      <c r="B159" s="6" t="n">
        <v>1102</v>
      </c>
      <c r="C159" s="6" t="inlineStr">
        <is>
          <t>R2 - Rocky Mountain Region</t>
        </is>
      </c>
      <c r="D159" s="6" t="n">
        <v>46</v>
      </c>
      <c r="E159" s="6" t="inlineStr">
        <is>
          <t>South Dakota</t>
        </is>
      </c>
      <c r="F159" s="6" t="n">
        <v>110203</v>
      </c>
      <c r="G159" s="6" t="inlineStr">
        <is>
          <t>Black Hills National Forest</t>
        </is>
      </c>
      <c r="H159" s="6" t="n">
        <v>11020308</v>
      </c>
      <c r="I159" s="6" t="inlineStr">
        <is>
          <t>Northern Hills Ranger District</t>
        </is>
      </c>
      <c r="J159" s="6" t="n"/>
      <c r="K159" s="6" t="inlineStr">
        <is>
          <t>R2 - Rocky Mountain Region</t>
        </is>
      </c>
      <c r="L159" s="6" t="inlineStr">
        <is>
          <t>Black Hills National Forest</t>
        </is>
      </c>
      <c r="M159" s="6" t="inlineStr">
        <is>
          <t>Northern Hills Ranger District</t>
        </is>
      </c>
      <c r="N159" s="6" t="n"/>
      <c r="O159" s="6" t="inlineStr">
        <is>
          <t>BHNF</t>
        </is>
      </c>
    </row>
    <row r="160" ht="27" customHeight="1">
      <c r="A160" s="6" t="n">
        <v>116</v>
      </c>
      <c r="B160" s="6" t="n">
        <v>1102</v>
      </c>
      <c r="C160" s="6" t="inlineStr">
        <is>
          <t>R2 - Rocky Mountain Region</t>
        </is>
      </c>
      <c r="D160" s="6" t="n">
        <v>8</v>
      </c>
      <c r="E160" s="6" t="inlineStr">
        <is>
          <t>Colorado</t>
        </is>
      </c>
      <c r="F160" s="6" t="n">
        <v>110212</v>
      </c>
      <c r="G160" s="6" t="inlineStr">
        <is>
          <t>Pike and San Isabel National Forests and Cimarron and Comanche National Grasslands</t>
        </is>
      </c>
      <c r="H160" s="6" t="n">
        <v>11021200</v>
      </c>
      <c r="I160" s="6" t="inlineStr">
        <is>
          <t>Pike and San Isabel National Forests and Cimarron and Comanche National Grasslands All Units</t>
        </is>
      </c>
      <c r="J160" s="6" t="n"/>
      <c r="K160" s="6" t="inlineStr">
        <is>
          <t>R2 - Rocky Mountain Region</t>
        </is>
      </c>
      <c r="L160" s="6" t="inlineStr">
        <is>
          <t>Pike and San Isabel National Forests and Cimarron and Comanche National Grasslands</t>
        </is>
      </c>
      <c r="M160" s="6" t="inlineStr">
        <is>
          <t>Pike and San Isabel National Forests and Cimarron and Comanche National Grasslands All Units</t>
        </is>
      </c>
      <c r="N160" s="6" t="n"/>
      <c r="O160" s="6" t="inlineStr">
        <is>
          <t>PSF</t>
        </is>
      </c>
    </row>
    <row r="161" ht="27" customHeight="1">
      <c r="A161" s="6" t="n">
        <v>118</v>
      </c>
      <c r="B161" s="6" t="n">
        <v>1102</v>
      </c>
      <c r="C161" s="6" t="inlineStr">
        <is>
          <t>R2 - Rocky Mountain Region</t>
        </is>
      </c>
      <c r="D161" s="6" t="n">
        <v>8</v>
      </c>
      <c r="E161" s="6" t="inlineStr">
        <is>
          <t>Colorado</t>
        </is>
      </c>
      <c r="F161" s="6" t="n">
        <v>110212</v>
      </c>
      <c r="G161" s="6" t="inlineStr">
        <is>
          <t>Pike and San Isabel National Forests and Cimarron and Comanche National Grasslands</t>
        </is>
      </c>
      <c r="H161" s="6" t="n">
        <v>11021202</v>
      </c>
      <c r="I161" s="6" t="inlineStr">
        <is>
          <t>Salida Ranger District</t>
        </is>
      </c>
      <c r="J161" s="6" t="n"/>
      <c r="K161" s="6" t="inlineStr">
        <is>
          <t>R2 - Rocky Mountain Region</t>
        </is>
      </c>
      <c r="L161" s="6" t="inlineStr">
        <is>
          <t>Pike and San Isabel National Forests and Cimarron and Comanche National Grasslands</t>
        </is>
      </c>
      <c r="M161" s="6" t="inlineStr">
        <is>
          <t>Salida Ranger District</t>
        </is>
      </c>
      <c r="N161" s="6" t="n"/>
      <c r="O161" s="6" t="inlineStr">
        <is>
          <t>PSF</t>
        </is>
      </c>
    </row>
    <row r="162" ht="27" customHeight="1">
      <c r="A162" s="6" t="n">
        <v>122</v>
      </c>
      <c r="B162" s="6" t="n">
        <v>1102</v>
      </c>
      <c r="C162" s="6" t="inlineStr">
        <is>
          <t>R2 - Rocky Mountain Region</t>
        </is>
      </c>
      <c r="D162" s="6" t="n">
        <v>8</v>
      </c>
      <c r="E162" s="6" t="inlineStr">
        <is>
          <t>Colorado</t>
        </is>
      </c>
      <c r="F162" s="6" t="n">
        <v>110212</v>
      </c>
      <c r="G162" s="6" t="inlineStr">
        <is>
          <t>Pike and San Isabel National Forests and Cimarron and Comanche National Grasslands</t>
        </is>
      </c>
      <c r="H162" s="6" t="n">
        <v>11021209</v>
      </c>
      <c r="I162" s="6" t="inlineStr">
        <is>
          <t>Pikes Peak Ranger District</t>
        </is>
      </c>
      <c r="J162" s="6" t="n"/>
      <c r="K162" s="6" t="inlineStr">
        <is>
          <t>R2 - Rocky Mountain Region</t>
        </is>
      </c>
      <c r="L162" s="6" t="inlineStr">
        <is>
          <t>Pike and San Isabel National Forests and Cimarron and Comanche National Grasslands</t>
        </is>
      </c>
      <c r="M162" s="6" t="inlineStr">
        <is>
          <t>Pikes Peak Ranger District</t>
        </is>
      </c>
      <c r="N162" s="6" t="n"/>
      <c r="O162" s="6" t="inlineStr">
        <is>
          <t>PSF</t>
        </is>
      </c>
    </row>
    <row r="163">
      <c r="A163" s="6" t="n">
        <v>763</v>
      </c>
      <c r="B163" s="6" t="n">
        <v>1102</v>
      </c>
      <c r="C163" s="6" t="inlineStr">
        <is>
          <t>R2 - Rocky Mountain Region</t>
        </is>
      </c>
      <c r="D163" s="6" t="n">
        <v>8</v>
      </c>
      <c r="E163" s="6" t="inlineStr">
        <is>
          <t>Colorado</t>
        </is>
      </c>
      <c r="F163" s="6" t="n">
        <v>110206</v>
      </c>
      <c r="G163" s="6" t="inlineStr">
        <is>
          <t>Medicine Bow-Routt National Forest</t>
        </is>
      </c>
      <c r="H163" s="6" t="n">
        <v>156</v>
      </c>
      <c r="I163" s="6" t="inlineStr">
        <is>
          <t>Medicine Bow-Routt National Forest Units</t>
        </is>
      </c>
      <c r="J163" s="6" t="inlineStr">
        <is>
          <t>N</t>
        </is>
      </c>
      <c r="K163" s="6" t="inlineStr">
        <is>
          <t>R2 - Rocky Mountain Region</t>
        </is>
      </c>
      <c r="L163" s="6" t="inlineStr">
        <is>
          <t>Medicine Bow-Routt National Forest</t>
        </is>
      </c>
      <c r="M163" s="6" t="inlineStr">
        <is>
          <t>Medicine Bow-Routt National Forest Units</t>
        </is>
      </c>
      <c r="N163" s="6" t="n"/>
      <c r="O163" s="6" t="inlineStr">
        <is>
          <t>MBRT</t>
        </is>
      </c>
    </row>
    <row r="164">
      <c r="A164" s="6" t="n">
        <v>869</v>
      </c>
      <c r="B164" s="6" t="n">
        <v>1102</v>
      </c>
      <c r="C164" s="6" t="inlineStr">
        <is>
          <t>R2 - Rocky Mountain Region</t>
        </is>
      </c>
      <c r="D164" s="6" t="n">
        <v>31</v>
      </c>
      <c r="E164" s="6" t="inlineStr">
        <is>
          <t>Nebraska</t>
        </is>
      </c>
      <c r="F164" s="6" t="n">
        <v>110207</v>
      </c>
      <c r="G164" s="6" t="inlineStr">
        <is>
          <t>Nebraska National Forest</t>
        </is>
      </c>
      <c r="H164" s="6" t="n">
        <v>11020709</v>
      </c>
      <c r="I164" s="6" t="inlineStr">
        <is>
          <t>Fort Pierre Ranger District</t>
        </is>
      </c>
      <c r="J164" s="6" t="n"/>
      <c r="K164" s="6" t="inlineStr">
        <is>
          <t>R2 - Rocky Mountain Region</t>
        </is>
      </c>
      <c r="L164" s="6" t="inlineStr">
        <is>
          <t>Nebraska National Forest</t>
        </is>
      </c>
      <c r="M164" s="6" t="inlineStr">
        <is>
          <t>Fort Pierre Ranger District</t>
        </is>
      </c>
      <c r="N164" s="6" t="n"/>
      <c r="O164" s="6" t="inlineStr">
        <is>
          <t>NNF</t>
        </is>
      </c>
    </row>
    <row r="165">
      <c r="A165" s="6" t="n">
        <v>83</v>
      </c>
      <c r="B165" s="6" t="n">
        <v>1102</v>
      </c>
      <c r="C165" s="6" t="inlineStr">
        <is>
          <t>R2 - Rocky Mountain Region</t>
        </is>
      </c>
      <c r="D165" s="6" t="n">
        <v>46</v>
      </c>
      <c r="E165" s="6" t="inlineStr">
        <is>
          <t>South Dakota</t>
        </is>
      </c>
      <c r="F165" s="6" t="n">
        <v>110203</v>
      </c>
      <c r="G165" s="6" t="inlineStr">
        <is>
          <t>Black Hills National Forest</t>
        </is>
      </c>
      <c r="H165" s="6" t="n">
        <v>11020300</v>
      </c>
      <c r="I165" s="6" t="inlineStr">
        <is>
          <t>Black Hills National Forest All Units</t>
        </is>
      </c>
      <c r="J165" s="6" t="n"/>
      <c r="K165" s="6" t="inlineStr">
        <is>
          <t>R2 - Rocky Mountain Region</t>
        </is>
      </c>
      <c r="L165" s="6" t="inlineStr">
        <is>
          <t>Black Hills National Forest</t>
        </is>
      </c>
      <c r="M165" s="6" t="inlineStr">
        <is>
          <t>Black Hills National Forest All Units</t>
        </is>
      </c>
      <c r="N165" s="6" t="n"/>
      <c r="O165" s="6" t="inlineStr">
        <is>
          <t>BHNF</t>
        </is>
      </c>
    </row>
    <row r="166">
      <c r="A166" s="6" t="n">
        <v>92</v>
      </c>
      <c r="B166" s="6" t="n">
        <v>1102</v>
      </c>
      <c r="C166" s="6" t="inlineStr">
        <is>
          <t>R2 - Rocky Mountain Region</t>
        </is>
      </c>
      <c r="D166" s="6" t="n">
        <v>8</v>
      </c>
      <c r="E166" s="6" t="inlineStr">
        <is>
          <t>Colorado</t>
        </is>
      </c>
      <c r="F166" s="6" t="n">
        <v>110204</v>
      </c>
      <c r="G166" s="6" t="inlineStr">
        <is>
          <t>Grand Mesa, Uncompahgre and Gunnison National Forests</t>
        </is>
      </c>
      <c r="H166" s="6" t="n">
        <v>11020407</v>
      </c>
      <c r="I166" s="6" t="inlineStr">
        <is>
          <t>Gunnison Ranger District</t>
        </is>
      </c>
      <c r="J166" s="6" t="n"/>
      <c r="K166" s="6" t="inlineStr">
        <is>
          <t>R2 - Rocky Mountain Region</t>
        </is>
      </c>
      <c r="L166" s="6" t="inlineStr">
        <is>
          <t>Grand Mesa, Uncompahgre and Gunnison National Forests</t>
        </is>
      </c>
      <c r="M166" s="6" t="inlineStr">
        <is>
          <t>Gunnison Ranger District</t>
        </is>
      </c>
      <c r="N166" s="6" t="n"/>
      <c r="O166" s="6" t="inlineStr">
        <is>
          <t>GMUG</t>
        </is>
      </c>
    </row>
    <row r="167">
      <c r="A167" s="6" t="n">
        <v>101</v>
      </c>
      <c r="B167" s="6" t="n">
        <v>1102</v>
      </c>
      <c r="C167" s="6" t="inlineStr">
        <is>
          <t>R2 - Rocky Mountain Region</t>
        </is>
      </c>
      <c r="D167" s="6" t="n">
        <v>31</v>
      </c>
      <c r="E167" s="6" t="inlineStr">
        <is>
          <t>Nebraska</t>
        </is>
      </c>
      <c r="F167" s="6" t="n">
        <v>110207</v>
      </c>
      <c r="G167" s="6" t="inlineStr">
        <is>
          <t>Nebraska National Forest</t>
        </is>
      </c>
      <c r="H167" s="6" t="n">
        <v>11020700</v>
      </c>
      <c r="I167" s="6" t="inlineStr">
        <is>
          <t>Nebraska National Forest All Units</t>
        </is>
      </c>
      <c r="J167" s="6" t="n"/>
      <c r="K167" s="6" t="inlineStr">
        <is>
          <t>R2 - Rocky Mountain Region</t>
        </is>
      </c>
      <c r="L167" s="6" t="inlineStr">
        <is>
          <t>Nebraska National Forest</t>
        </is>
      </c>
      <c r="M167" s="6" t="inlineStr">
        <is>
          <t>Nebraska National Forest All Units</t>
        </is>
      </c>
      <c r="N167" s="6" t="n"/>
      <c r="O167" s="6" t="inlineStr">
        <is>
          <t>NNF</t>
        </is>
      </c>
    </row>
    <row r="168">
      <c r="A168" s="6" t="n">
        <v>110</v>
      </c>
      <c r="B168" s="6" t="n">
        <v>1102</v>
      </c>
      <c r="C168" s="6" t="inlineStr">
        <is>
          <t>R2 - Rocky Mountain Region</t>
        </is>
      </c>
      <c r="D168" s="6" t="n">
        <v>8</v>
      </c>
      <c r="E168" s="6" t="inlineStr">
        <is>
          <t>Colorado</t>
        </is>
      </c>
      <c r="F168" s="6" t="n">
        <v>110210</v>
      </c>
      <c r="G168" s="6" t="inlineStr">
        <is>
          <t>Arapaho and Roosevelt National Forests</t>
        </is>
      </c>
      <c r="H168" s="6" t="n">
        <v>11021000</v>
      </c>
      <c r="I168" s="6" t="inlineStr">
        <is>
          <t>Arapaho and Roosevelt National Forests All Units</t>
        </is>
      </c>
      <c r="J168" s="6" t="n"/>
      <c r="K168" s="6" t="inlineStr">
        <is>
          <t>R2 - Rocky Mountain Region</t>
        </is>
      </c>
      <c r="L168" s="6" t="inlineStr">
        <is>
          <t>Arapaho and Roosevelt National Forests</t>
        </is>
      </c>
      <c r="M168" s="6" t="inlineStr">
        <is>
          <t>Arapaho and Roosevelt National Forests All Units</t>
        </is>
      </c>
      <c r="N168" s="6" t="n"/>
      <c r="O168" s="6" t="inlineStr">
        <is>
          <t>ARNF</t>
        </is>
      </c>
    </row>
    <row r="169">
      <c r="A169" s="6" t="n">
        <v>126</v>
      </c>
      <c r="B169" s="6" t="n">
        <v>1102</v>
      </c>
      <c r="C169" s="6" t="inlineStr">
        <is>
          <t>R2 - Rocky Mountain Region</t>
        </is>
      </c>
      <c r="D169" s="6" t="n">
        <v>8</v>
      </c>
      <c r="E169" s="6" t="inlineStr">
        <is>
          <t>Colorado</t>
        </is>
      </c>
      <c r="F169" s="6" t="n">
        <v>110213</v>
      </c>
      <c r="G169" s="6" t="inlineStr">
        <is>
          <t>San Juan National Forest</t>
        </is>
      </c>
      <c r="H169" s="6" t="n">
        <v>11021305</v>
      </c>
      <c r="I169" s="6" t="inlineStr">
        <is>
          <t>Mancos/Dolores Ranger District</t>
        </is>
      </c>
      <c r="J169" s="6" t="n"/>
      <c r="K169" s="6" t="inlineStr">
        <is>
          <t>R2 - Rocky Mountain Region</t>
        </is>
      </c>
      <c r="L169" s="6" t="inlineStr">
        <is>
          <t>San Juan National Forest</t>
        </is>
      </c>
      <c r="M169" s="6" t="inlineStr">
        <is>
          <t>Mancos/Dolores Ranger District</t>
        </is>
      </c>
      <c r="N169" s="6" t="n"/>
      <c r="O169" s="6" t="inlineStr">
        <is>
          <t>SJNF</t>
        </is>
      </c>
    </row>
    <row r="170">
      <c r="A170" s="6" t="n">
        <v>171</v>
      </c>
      <c r="B170" s="6" t="n">
        <v>1103</v>
      </c>
      <c r="C170" s="6" t="inlineStr">
        <is>
          <t>R3 - Southwestern Region</t>
        </is>
      </c>
      <c r="D170" s="6" t="n">
        <v>4</v>
      </c>
      <c r="E170" s="6" t="inlineStr">
        <is>
          <t>Arizona</t>
        </is>
      </c>
      <c r="F170" s="6" t="n">
        <v>110305</v>
      </c>
      <c r="G170" s="6" t="inlineStr">
        <is>
          <t>Coronado National Forest</t>
        </is>
      </c>
      <c r="H170" s="6" t="n">
        <v>11030500</v>
      </c>
      <c r="I170" s="6" t="inlineStr">
        <is>
          <t>Coronado National Forest All Units</t>
        </is>
      </c>
      <c r="J170" s="6" t="n"/>
      <c r="K170" s="6" t="inlineStr">
        <is>
          <t>R3 - Southwestern Region</t>
        </is>
      </c>
      <c r="L170" s="6" t="inlineStr">
        <is>
          <t>Coronado National Forest</t>
        </is>
      </c>
      <c r="M170" s="6" t="inlineStr">
        <is>
          <t>Coronado National Forest All Units</t>
        </is>
      </c>
      <c r="N170" s="6" t="n"/>
      <c r="O170" s="6" t="inlineStr">
        <is>
          <t>CORO</t>
        </is>
      </c>
    </row>
    <row r="171">
      <c r="A171" s="6" t="n">
        <v>172</v>
      </c>
      <c r="B171" s="6" t="n">
        <v>1103</v>
      </c>
      <c r="C171" s="6" t="inlineStr">
        <is>
          <t>R3 - Southwestern Region</t>
        </is>
      </c>
      <c r="D171" s="6" t="n">
        <v>4</v>
      </c>
      <c r="E171" s="6" t="inlineStr">
        <is>
          <t>Arizona</t>
        </is>
      </c>
      <c r="F171" s="6" t="n">
        <v>110305</v>
      </c>
      <c r="G171" s="6" t="inlineStr">
        <is>
          <t>Coronado National Forest</t>
        </is>
      </c>
      <c r="H171" s="6" t="n">
        <v>11030501</v>
      </c>
      <c r="I171" s="6" t="inlineStr">
        <is>
          <t>Douglas Ranger District</t>
        </is>
      </c>
      <c r="J171" s="6" t="n"/>
      <c r="K171" s="6" t="inlineStr">
        <is>
          <t>R3 - Southwestern Region</t>
        </is>
      </c>
      <c r="L171" s="6" t="inlineStr">
        <is>
          <t>Coronado National Forest</t>
        </is>
      </c>
      <c r="M171" s="6" t="inlineStr">
        <is>
          <t>Douglas Ranger District</t>
        </is>
      </c>
      <c r="N171" s="6" t="n"/>
      <c r="O171" s="6" t="inlineStr">
        <is>
          <t>CORO</t>
        </is>
      </c>
    </row>
    <row r="172">
      <c r="A172" s="6" t="n">
        <v>173</v>
      </c>
      <c r="B172" s="6" t="n">
        <v>1103</v>
      </c>
      <c r="C172" s="6" t="inlineStr">
        <is>
          <t>R3 - Southwestern Region</t>
        </is>
      </c>
      <c r="D172" s="6" t="n">
        <v>4</v>
      </c>
      <c r="E172" s="6" t="inlineStr">
        <is>
          <t>Arizona</t>
        </is>
      </c>
      <c r="F172" s="6" t="n">
        <v>110305</v>
      </c>
      <c r="G172" s="6" t="inlineStr">
        <is>
          <t>Coronado National Forest</t>
        </is>
      </c>
      <c r="H172" s="6" t="n">
        <v>11030502</v>
      </c>
      <c r="I172" s="6" t="inlineStr">
        <is>
          <t>Nogales Ranger District</t>
        </is>
      </c>
      <c r="J172" s="6" t="n"/>
      <c r="K172" s="6" t="inlineStr">
        <is>
          <t>R3 - Southwestern Region</t>
        </is>
      </c>
      <c r="L172" s="6" t="inlineStr">
        <is>
          <t>Coronado National Forest</t>
        </is>
      </c>
      <c r="M172" s="6" t="inlineStr">
        <is>
          <t>Nogales Ranger District</t>
        </is>
      </c>
      <c r="N172" s="6" t="n"/>
      <c r="O172" s="6" t="inlineStr">
        <is>
          <t>CORO</t>
        </is>
      </c>
    </row>
    <row r="173">
      <c r="A173" s="6" t="n">
        <v>175</v>
      </c>
      <c r="B173" s="6" t="n">
        <v>1103</v>
      </c>
      <c r="C173" s="6" t="inlineStr">
        <is>
          <t>R3 - Southwestern Region</t>
        </is>
      </c>
      <c r="D173" s="6" t="n">
        <v>4</v>
      </c>
      <c r="E173" s="6" t="inlineStr">
        <is>
          <t>Arizona</t>
        </is>
      </c>
      <c r="F173" s="6" t="n">
        <v>110305</v>
      </c>
      <c r="G173" s="6" t="inlineStr">
        <is>
          <t>Coronado National Forest</t>
        </is>
      </c>
      <c r="H173" s="6" t="n">
        <v>11030504</v>
      </c>
      <c r="I173" s="6" t="inlineStr">
        <is>
          <t>Safford Ranger District</t>
        </is>
      </c>
      <c r="J173" s="6" t="n"/>
      <c r="K173" s="6" t="inlineStr">
        <is>
          <t>R3 - Southwestern Region</t>
        </is>
      </c>
      <c r="L173" s="6" t="inlineStr">
        <is>
          <t>Coronado National Forest</t>
        </is>
      </c>
      <c r="M173" s="6" t="inlineStr">
        <is>
          <t>Safford Ranger District</t>
        </is>
      </c>
      <c r="N173" s="6" t="n"/>
      <c r="O173" s="6" t="inlineStr">
        <is>
          <t>CORO</t>
        </is>
      </c>
    </row>
    <row r="174">
      <c r="A174" s="6" t="n">
        <v>177</v>
      </c>
      <c r="B174" s="6" t="n">
        <v>1103</v>
      </c>
      <c r="C174" s="6" t="inlineStr">
        <is>
          <t>R3 - Southwestern Region</t>
        </is>
      </c>
      <c r="D174" s="6" t="n">
        <v>35</v>
      </c>
      <c r="E174" s="6" t="inlineStr">
        <is>
          <t>New Mexico</t>
        </is>
      </c>
      <c r="F174" s="6" t="n">
        <v>110306</v>
      </c>
      <c r="G174" s="6" t="inlineStr">
        <is>
          <t>Gila National Forest</t>
        </is>
      </c>
      <c r="H174" s="6" t="n">
        <v>11030600</v>
      </c>
      <c r="I174" s="6" t="inlineStr">
        <is>
          <t>Gila National Forest All Units</t>
        </is>
      </c>
      <c r="J174" s="6" t="n"/>
      <c r="K174" s="6" t="inlineStr">
        <is>
          <t>R3 - Southwestern Region</t>
        </is>
      </c>
      <c r="L174" s="6" t="inlineStr">
        <is>
          <t>Gila National Forest</t>
        </is>
      </c>
      <c r="M174" s="6" t="inlineStr">
        <is>
          <t>Gila National Forest All Units</t>
        </is>
      </c>
      <c r="N174" s="6" t="n"/>
      <c r="O174" s="6" t="inlineStr">
        <is>
          <t>GNF</t>
        </is>
      </c>
    </row>
    <row r="175">
      <c r="A175" s="6" t="n">
        <v>178</v>
      </c>
      <c r="B175" s="6" t="n">
        <v>1103</v>
      </c>
      <c r="C175" s="6" t="inlineStr">
        <is>
          <t>R3 - Southwestern Region</t>
        </is>
      </c>
      <c r="D175" s="6" t="n">
        <v>35</v>
      </c>
      <c r="E175" s="6" t="inlineStr">
        <is>
          <t>New Mexico</t>
        </is>
      </c>
      <c r="F175" s="6" t="n">
        <v>110306</v>
      </c>
      <c r="G175" s="6" t="inlineStr">
        <is>
          <t>Gila National Forest</t>
        </is>
      </c>
      <c r="H175" s="6" t="n">
        <v>11030602</v>
      </c>
      <c r="I175" s="6" t="inlineStr">
        <is>
          <t>Black Range Ranger District</t>
        </is>
      </c>
      <c r="J175" s="6" t="n"/>
      <c r="K175" s="6" t="inlineStr">
        <is>
          <t>R3 - Southwestern Region</t>
        </is>
      </c>
      <c r="L175" s="6" t="inlineStr">
        <is>
          <t>Gila National Forest</t>
        </is>
      </c>
      <c r="M175" s="6" t="inlineStr">
        <is>
          <t>Black Range Ranger District</t>
        </is>
      </c>
      <c r="N175" s="6" t="n"/>
      <c r="O175" s="6" t="inlineStr">
        <is>
          <t>GNF</t>
        </is>
      </c>
    </row>
    <row r="176">
      <c r="A176" s="6" t="n">
        <v>179</v>
      </c>
      <c r="B176" s="6" t="n">
        <v>1103</v>
      </c>
      <c r="C176" s="6" t="inlineStr">
        <is>
          <t>R3 - Southwestern Region</t>
        </is>
      </c>
      <c r="D176" s="6" t="n">
        <v>35</v>
      </c>
      <c r="E176" s="6" t="inlineStr">
        <is>
          <t>New Mexico</t>
        </is>
      </c>
      <c r="F176" s="6" t="n">
        <v>110306</v>
      </c>
      <c r="G176" s="6" t="inlineStr">
        <is>
          <t>Gila National Forest</t>
        </is>
      </c>
      <c r="H176" s="6" t="n">
        <v>11030603</v>
      </c>
      <c r="I176" s="6" t="inlineStr">
        <is>
          <t>Quemado Ranger District</t>
        </is>
      </c>
      <c r="J176" s="6" t="n"/>
      <c r="K176" s="6" t="inlineStr">
        <is>
          <t>R3 - Southwestern Region</t>
        </is>
      </c>
      <c r="L176" s="6" t="inlineStr">
        <is>
          <t>Gila National Forest</t>
        </is>
      </c>
      <c r="M176" s="6" t="inlineStr">
        <is>
          <t>Quemado Ranger District</t>
        </is>
      </c>
      <c r="N176" s="6" t="n"/>
      <c r="O176" s="6" t="inlineStr">
        <is>
          <t>GNF</t>
        </is>
      </c>
    </row>
    <row r="177">
      <c r="A177" s="6" t="n">
        <v>180</v>
      </c>
      <c r="B177" s="6" t="n">
        <v>1103</v>
      </c>
      <c r="C177" s="6" t="inlineStr">
        <is>
          <t>R3 - Southwestern Region</t>
        </is>
      </c>
      <c r="D177" s="6" t="n">
        <v>35</v>
      </c>
      <c r="E177" s="6" t="inlineStr">
        <is>
          <t>New Mexico</t>
        </is>
      </c>
      <c r="F177" s="6" t="n">
        <v>110306</v>
      </c>
      <c r="G177" s="6" t="inlineStr">
        <is>
          <t>Gila National Forest</t>
        </is>
      </c>
      <c r="H177" s="6" t="n">
        <v>11030604</v>
      </c>
      <c r="I177" s="6" t="inlineStr">
        <is>
          <t>Glenwood Ranger District</t>
        </is>
      </c>
      <c r="J177" s="6" t="n"/>
      <c r="K177" s="6" t="inlineStr">
        <is>
          <t>R3 - Southwestern Region</t>
        </is>
      </c>
      <c r="L177" s="6" t="inlineStr">
        <is>
          <t>Gila National Forest</t>
        </is>
      </c>
      <c r="M177" s="6" t="inlineStr">
        <is>
          <t>Glenwood Ranger District</t>
        </is>
      </c>
      <c r="N177" s="6" t="n"/>
      <c r="O177" s="6" t="inlineStr">
        <is>
          <t>GNF</t>
        </is>
      </c>
    </row>
    <row r="178">
      <c r="A178" s="6" t="n">
        <v>181</v>
      </c>
      <c r="B178" s="6" t="n">
        <v>1103</v>
      </c>
      <c r="C178" s="6" t="inlineStr">
        <is>
          <t>R3 - Southwestern Region</t>
        </is>
      </c>
      <c r="D178" s="6" t="n">
        <v>35</v>
      </c>
      <c r="E178" s="6" t="inlineStr">
        <is>
          <t>New Mexico</t>
        </is>
      </c>
      <c r="F178" s="6" t="n">
        <v>110306</v>
      </c>
      <c r="G178" s="6" t="inlineStr">
        <is>
          <t>Gila National Forest</t>
        </is>
      </c>
      <c r="H178" s="6" t="n">
        <v>11030605</v>
      </c>
      <c r="I178" s="6" t="inlineStr">
        <is>
          <t>Wilderness Ranger District</t>
        </is>
      </c>
      <c r="J178" s="6" t="n"/>
      <c r="K178" s="6" t="inlineStr">
        <is>
          <t>R3 - Southwestern Region</t>
        </is>
      </c>
      <c r="L178" s="6" t="inlineStr">
        <is>
          <t>Gila National Forest</t>
        </is>
      </c>
      <c r="M178" s="6" t="inlineStr">
        <is>
          <t>Wilderness Ranger District</t>
        </is>
      </c>
      <c r="N178" s="6" t="n"/>
      <c r="O178" s="6" t="inlineStr">
        <is>
          <t>GNF</t>
        </is>
      </c>
    </row>
    <row r="179">
      <c r="A179" s="6" t="n">
        <v>184</v>
      </c>
      <c r="B179" s="6" t="n">
        <v>1103</v>
      </c>
      <c r="C179" s="6" t="inlineStr">
        <is>
          <t>R3 - Southwestern Region</t>
        </is>
      </c>
      <c r="D179" s="6" t="n">
        <v>4</v>
      </c>
      <c r="E179" s="6" t="inlineStr">
        <is>
          <t>Arizona</t>
        </is>
      </c>
      <c r="F179" s="6" t="n">
        <v>110307</v>
      </c>
      <c r="G179" s="6" t="inlineStr">
        <is>
          <t>Kaibab National Forest</t>
        </is>
      </c>
      <c r="H179" s="6" t="n">
        <v>11030700</v>
      </c>
      <c r="I179" s="6" t="inlineStr">
        <is>
          <t>Kaibab National Forest All Units</t>
        </is>
      </c>
      <c r="J179" s="6" t="n"/>
      <c r="K179" s="6" t="inlineStr">
        <is>
          <t>R3 - Southwestern Region</t>
        </is>
      </c>
      <c r="L179" s="6" t="inlineStr">
        <is>
          <t>Kaibab National Forest</t>
        </is>
      </c>
      <c r="M179" s="6" t="inlineStr">
        <is>
          <t>Kaibab National Forest All Units</t>
        </is>
      </c>
      <c r="N179" s="6" t="n"/>
      <c r="O179" s="6" t="inlineStr">
        <is>
          <t>KaNF</t>
        </is>
      </c>
    </row>
    <row r="180">
      <c r="A180" s="6" t="n">
        <v>185</v>
      </c>
      <c r="B180" s="6" t="n">
        <v>1103</v>
      </c>
      <c r="C180" s="6" t="inlineStr">
        <is>
          <t>R3 - Southwestern Region</t>
        </is>
      </c>
      <c r="D180" s="6" t="n">
        <v>4</v>
      </c>
      <c r="E180" s="6" t="inlineStr">
        <is>
          <t>Arizona</t>
        </is>
      </c>
      <c r="F180" s="6" t="n">
        <v>110307</v>
      </c>
      <c r="G180" s="6" t="inlineStr">
        <is>
          <t>Kaibab National Forest</t>
        </is>
      </c>
      <c r="H180" s="6" t="n">
        <v>11030701</v>
      </c>
      <c r="I180" s="6" t="inlineStr">
        <is>
          <t>Williams Ranger District</t>
        </is>
      </c>
      <c r="J180" s="6" t="n"/>
      <c r="K180" s="6" t="inlineStr">
        <is>
          <t>R3 - Southwestern Region</t>
        </is>
      </c>
      <c r="L180" s="6" t="inlineStr">
        <is>
          <t>Kaibab National Forest</t>
        </is>
      </c>
      <c r="M180" s="6" t="inlineStr">
        <is>
          <t>Williams Ranger District</t>
        </is>
      </c>
      <c r="N180" s="6" t="n"/>
      <c r="O180" s="6" t="inlineStr">
        <is>
          <t>KaNF</t>
        </is>
      </c>
    </row>
    <row r="181">
      <c r="A181" s="6" t="n">
        <v>186</v>
      </c>
      <c r="B181" s="6" t="n">
        <v>1103</v>
      </c>
      <c r="C181" s="6" t="inlineStr">
        <is>
          <t>R3 - Southwestern Region</t>
        </is>
      </c>
      <c r="D181" s="6" t="n">
        <v>4</v>
      </c>
      <c r="E181" s="6" t="inlineStr">
        <is>
          <t>Arizona</t>
        </is>
      </c>
      <c r="F181" s="6" t="n">
        <v>110307</v>
      </c>
      <c r="G181" s="6" t="inlineStr">
        <is>
          <t>Kaibab National Forest</t>
        </is>
      </c>
      <c r="H181" s="6" t="n">
        <v>11030703</v>
      </c>
      <c r="I181" s="6" t="inlineStr">
        <is>
          <t>North Kaibab Ranger District</t>
        </is>
      </c>
      <c r="J181" s="6" t="n"/>
      <c r="K181" s="6" t="inlineStr">
        <is>
          <t>R3 - Southwestern Region</t>
        </is>
      </c>
      <c r="L181" s="6" t="inlineStr">
        <is>
          <t>Kaibab National Forest</t>
        </is>
      </c>
      <c r="M181" s="6" t="inlineStr">
        <is>
          <t>North Kaibab Ranger District</t>
        </is>
      </c>
      <c r="N181" s="6" t="n"/>
      <c r="O181" s="6" t="inlineStr">
        <is>
          <t>KaNF</t>
        </is>
      </c>
    </row>
    <row r="182">
      <c r="A182" s="6" t="n">
        <v>187</v>
      </c>
      <c r="B182" s="6" t="n">
        <v>1103</v>
      </c>
      <c r="C182" s="6" t="inlineStr">
        <is>
          <t>R3 - Southwestern Region</t>
        </is>
      </c>
      <c r="D182" s="6" t="n">
        <v>4</v>
      </c>
      <c r="E182" s="6" t="inlineStr">
        <is>
          <t>Arizona</t>
        </is>
      </c>
      <c r="F182" s="6" t="n">
        <v>110307</v>
      </c>
      <c r="G182" s="6" t="inlineStr">
        <is>
          <t>Kaibab National Forest</t>
        </is>
      </c>
      <c r="H182" s="6" t="n">
        <v>11030704</v>
      </c>
      <c r="I182" s="6" t="inlineStr">
        <is>
          <t>Tusayan Ranger District</t>
        </is>
      </c>
      <c r="J182" s="6" t="n"/>
      <c r="K182" s="6" t="inlineStr">
        <is>
          <t>R3 - Southwestern Region</t>
        </is>
      </c>
      <c r="L182" s="6" t="inlineStr">
        <is>
          <t>Kaibab National Forest</t>
        </is>
      </c>
      <c r="M182" s="6" t="inlineStr">
        <is>
          <t>Tusayan Ranger District</t>
        </is>
      </c>
      <c r="N182" s="6" t="n"/>
      <c r="O182" s="6" t="inlineStr">
        <is>
          <t>KaNF</t>
        </is>
      </c>
    </row>
    <row r="183">
      <c r="A183" s="6" t="n">
        <v>188</v>
      </c>
      <c r="B183" s="6" t="n">
        <v>1103</v>
      </c>
      <c r="C183" s="6" t="inlineStr">
        <is>
          <t>R3 - Southwestern Region</t>
        </is>
      </c>
      <c r="D183" s="6" t="n">
        <v>35</v>
      </c>
      <c r="E183" s="6" t="inlineStr">
        <is>
          <t>New Mexico</t>
        </is>
      </c>
      <c r="F183" s="6" t="n">
        <v>110308</v>
      </c>
      <c r="G183" s="6" t="inlineStr">
        <is>
          <t>Lincoln National Forest</t>
        </is>
      </c>
      <c r="H183" s="6" t="n">
        <v>11030800</v>
      </c>
      <c r="I183" s="6" t="inlineStr">
        <is>
          <t>Lincoln National Forest All Units</t>
        </is>
      </c>
      <c r="J183" s="6" t="n"/>
      <c r="K183" s="6" t="inlineStr">
        <is>
          <t>R3 - Southwestern Region</t>
        </is>
      </c>
      <c r="L183" s="6" t="inlineStr">
        <is>
          <t>Lincoln National Forest</t>
        </is>
      </c>
      <c r="M183" s="6" t="inlineStr">
        <is>
          <t>Lincoln National Forest All Units</t>
        </is>
      </c>
      <c r="N183" s="6" t="n"/>
      <c r="O183" s="6" t="inlineStr">
        <is>
          <t>LNF</t>
        </is>
      </c>
    </row>
    <row r="184">
      <c r="A184" s="6" t="n">
        <v>189</v>
      </c>
      <c r="B184" s="6" t="n">
        <v>1103</v>
      </c>
      <c r="C184" s="6" t="inlineStr">
        <is>
          <t>R3 - Southwestern Region</t>
        </is>
      </c>
      <c r="D184" s="6" t="n">
        <v>35</v>
      </c>
      <c r="E184" s="6" t="inlineStr">
        <is>
          <t>New Mexico</t>
        </is>
      </c>
      <c r="F184" s="6" t="n">
        <v>110308</v>
      </c>
      <c r="G184" s="6" t="inlineStr">
        <is>
          <t>Lincoln National Forest</t>
        </is>
      </c>
      <c r="H184" s="6" t="n">
        <v>11030801</v>
      </c>
      <c r="I184" s="6" t="inlineStr">
        <is>
          <t>Smokey Bear Ranger District</t>
        </is>
      </c>
      <c r="J184" s="6" t="n"/>
      <c r="K184" s="6" t="inlineStr">
        <is>
          <t>R3 - Southwestern Region</t>
        </is>
      </c>
      <c r="L184" s="6" t="inlineStr">
        <is>
          <t>Lincoln National Forest</t>
        </is>
      </c>
      <c r="M184" s="6" t="inlineStr">
        <is>
          <t>Smokey Bear Ranger District</t>
        </is>
      </c>
      <c r="N184" s="6" t="n"/>
      <c r="O184" s="6" t="inlineStr">
        <is>
          <t>LNF</t>
        </is>
      </c>
    </row>
    <row r="185">
      <c r="A185" s="6" t="n">
        <v>192</v>
      </c>
      <c r="B185" s="6" t="n">
        <v>1103</v>
      </c>
      <c r="C185" s="6" t="inlineStr">
        <is>
          <t>R3 - Southwestern Region</t>
        </is>
      </c>
      <c r="D185" s="6" t="n">
        <v>4</v>
      </c>
      <c r="E185" s="6" t="inlineStr">
        <is>
          <t>Arizona</t>
        </is>
      </c>
      <c r="F185" s="6" t="n">
        <v>110309</v>
      </c>
      <c r="G185" s="6" t="inlineStr">
        <is>
          <t>Prescott National Forest</t>
        </is>
      </c>
      <c r="H185" s="6" t="n">
        <v>11030900</v>
      </c>
      <c r="I185" s="6" t="inlineStr">
        <is>
          <t>Prescott National Forest All Units</t>
        </is>
      </c>
      <c r="J185" s="6" t="n"/>
      <c r="K185" s="6" t="inlineStr">
        <is>
          <t>R3 - Southwestern Region</t>
        </is>
      </c>
      <c r="L185" s="6" t="inlineStr">
        <is>
          <t>Prescott National Forest</t>
        </is>
      </c>
      <c r="M185" s="6" t="inlineStr">
        <is>
          <t>Prescott National Forest All Units</t>
        </is>
      </c>
      <c r="N185" s="6" t="n"/>
      <c r="O185" s="6" t="inlineStr">
        <is>
          <t>PNF</t>
        </is>
      </c>
    </row>
    <row r="186">
      <c r="A186" s="6" t="n">
        <v>193</v>
      </c>
      <c r="B186" s="6" t="n">
        <v>1103</v>
      </c>
      <c r="C186" s="6" t="inlineStr">
        <is>
          <t>R3 - Southwestern Region</t>
        </is>
      </c>
      <c r="D186" s="6" t="n">
        <v>4</v>
      </c>
      <c r="E186" s="6" t="inlineStr">
        <is>
          <t>Arizona</t>
        </is>
      </c>
      <c r="F186" s="6" t="n">
        <v>110309</v>
      </c>
      <c r="G186" s="6" t="inlineStr">
        <is>
          <t>Prescott National Forest</t>
        </is>
      </c>
      <c r="H186" s="6" t="n">
        <v>11030901</v>
      </c>
      <c r="I186" s="6" t="inlineStr">
        <is>
          <t>Chino Valley Ranger District</t>
        </is>
      </c>
      <c r="J186" s="6" t="n"/>
      <c r="K186" s="6" t="inlineStr">
        <is>
          <t>R3 - Southwestern Region</t>
        </is>
      </c>
      <c r="L186" s="6" t="inlineStr">
        <is>
          <t>Prescott National Forest</t>
        </is>
      </c>
      <c r="M186" s="6" t="inlineStr">
        <is>
          <t>Chino Valley Ranger District</t>
        </is>
      </c>
      <c r="N186" s="6" t="n"/>
      <c r="O186" s="6" t="inlineStr">
        <is>
          <t>PNF</t>
        </is>
      </c>
    </row>
    <row r="187">
      <c r="A187" s="6" t="n">
        <v>194</v>
      </c>
      <c r="B187" s="6" t="n">
        <v>1103</v>
      </c>
      <c r="C187" s="6" t="inlineStr">
        <is>
          <t>R3 - Southwestern Region</t>
        </is>
      </c>
      <c r="D187" s="6" t="n">
        <v>4</v>
      </c>
      <c r="E187" s="6" t="inlineStr">
        <is>
          <t>Arizona</t>
        </is>
      </c>
      <c r="F187" s="6" t="n">
        <v>110309</v>
      </c>
      <c r="G187" s="6" t="inlineStr">
        <is>
          <t>Prescott National Forest</t>
        </is>
      </c>
      <c r="H187" s="6" t="n">
        <v>11030903</v>
      </c>
      <c r="I187" s="6" t="inlineStr">
        <is>
          <t>Bradshaw Ranger District</t>
        </is>
      </c>
      <c r="J187" s="6" t="n"/>
      <c r="K187" s="6" t="inlineStr">
        <is>
          <t>R3 - Southwestern Region</t>
        </is>
      </c>
      <c r="L187" s="6" t="inlineStr">
        <is>
          <t>Prescott National Forest</t>
        </is>
      </c>
      <c r="M187" s="6" t="inlineStr">
        <is>
          <t>Bradshaw Ranger District</t>
        </is>
      </c>
      <c r="N187" s="6" t="n"/>
      <c r="O187" s="6" t="inlineStr">
        <is>
          <t>PNF</t>
        </is>
      </c>
    </row>
    <row r="188">
      <c r="A188" s="6" t="n">
        <v>195</v>
      </c>
      <c r="B188" s="6" t="n">
        <v>1103</v>
      </c>
      <c r="C188" s="6" t="inlineStr">
        <is>
          <t>R3 - Southwestern Region</t>
        </is>
      </c>
      <c r="D188" s="6" t="n">
        <v>4</v>
      </c>
      <c r="E188" s="6" t="inlineStr">
        <is>
          <t>Arizona</t>
        </is>
      </c>
      <c r="F188" s="6" t="n">
        <v>110309</v>
      </c>
      <c r="G188" s="6" t="inlineStr">
        <is>
          <t>Prescott National Forest</t>
        </is>
      </c>
      <c r="H188" s="6" t="n">
        <v>11030905</v>
      </c>
      <c r="I188" s="6" t="inlineStr">
        <is>
          <t>Verde Ranger District</t>
        </is>
      </c>
      <c r="J188" s="6" t="n"/>
      <c r="K188" s="6" t="inlineStr">
        <is>
          <t>R3 - Southwestern Region</t>
        </is>
      </c>
      <c r="L188" s="6" t="inlineStr">
        <is>
          <t>Prescott National Forest</t>
        </is>
      </c>
      <c r="M188" s="6" t="inlineStr">
        <is>
          <t>Verde Ranger District</t>
        </is>
      </c>
      <c r="N188" s="6" t="n"/>
      <c r="O188" s="6" t="inlineStr">
        <is>
          <t>PNF</t>
        </is>
      </c>
    </row>
    <row r="189">
      <c r="A189" s="6" t="n">
        <v>198</v>
      </c>
      <c r="B189" s="6" t="n">
        <v>1103</v>
      </c>
      <c r="C189" s="6" t="inlineStr">
        <is>
          <t>R3 - Southwestern Region</t>
        </is>
      </c>
      <c r="D189" s="6" t="n">
        <v>35</v>
      </c>
      <c r="E189" s="6" t="inlineStr">
        <is>
          <t>New Mexico</t>
        </is>
      </c>
      <c r="F189" s="6" t="n">
        <v>110310</v>
      </c>
      <c r="G189" s="6" t="inlineStr">
        <is>
          <t>Santa Fe National Forest</t>
        </is>
      </c>
      <c r="H189" s="6" t="n">
        <v>11031002</v>
      </c>
      <c r="I189" s="6" t="inlineStr">
        <is>
          <t>Cuba Ranger District</t>
        </is>
      </c>
      <c r="J189" s="6" t="n"/>
      <c r="K189" s="6" t="inlineStr">
        <is>
          <t>R3 - Southwestern Region</t>
        </is>
      </c>
      <c r="L189" s="6" t="inlineStr">
        <is>
          <t>Santa Fe National Forest</t>
        </is>
      </c>
      <c r="M189" s="6" t="inlineStr">
        <is>
          <t>Cuba Ranger District</t>
        </is>
      </c>
      <c r="N189" s="6" t="n"/>
      <c r="O189" s="6" t="inlineStr">
        <is>
          <t>SFNF</t>
        </is>
      </c>
    </row>
    <row r="190">
      <c r="A190" s="6" t="n">
        <v>199</v>
      </c>
      <c r="B190" s="6" t="n">
        <v>1103</v>
      </c>
      <c r="C190" s="6" t="inlineStr">
        <is>
          <t>R3 - Southwestern Region</t>
        </is>
      </c>
      <c r="D190" s="6" t="n">
        <v>35</v>
      </c>
      <c r="E190" s="6" t="inlineStr">
        <is>
          <t>New Mexico</t>
        </is>
      </c>
      <c r="F190" s="6" t="n">
        <v>110310</v>
      </c>
      <c r="G190" s="6" t="inlineStr">
        <is>
          <t>Santa Fe National Forest</t>
        </is>
      </c>
      <c r="H190" s="6" t="n">
        <v>11031003</v>
      </c>
      <c r="I190" s="6" t="inlineStr">
        <is>
          <t>Jemez Ranger District</t>
        </is>
      </c>
      <c r="J190" s="6" t="n"/>
      <c r="K190" s="6" t="inlineStr">
        <is>
          <t>R3 - Southwestern Region</t>
        </is>
      </c>
      <c r="L190" s="6" t="inlineStr">
        <is>
          <t>Santa Fe National Forest</t>
        </is>
      </c>
      <c r="M190" s="6" t="inlineStr">
        <is>
          <t>Jemez Ranger District</t>
        </is>
      </c>
      <c r="N190" s="6" t="n"/>
      <c r="O190" s="6" t="inlineStr">
        <is>
          <t>SFNF</t>
        </is>
      </c>
    </row>
    <row r="191">
      <c r="A191" s="6" t="n">
        <v>201</v>
      </c>
      <c r="B191" s="6" t="n">
        <v>1103</v>
      </c>
      <c r="C191" s="6" t="inlineStr">
        <is>
          <t>R3 - Southwestern Region</t>
        </is>
      </c>
      <c r="D191" s="6" t="n">
        <v>35</v>
      </c>
      <c r="E191" s="6" t="inlineStr">
        <is>
          <t>New Mexico</t>
        </is>
      </c>
      <c r="F191" s="6" t="n">
        <v>110310</v>
      </c>
      <c r="G191" s="6" t="inlineStr">
        <is>
          <t>Santa Fe National Forest</t>
        </is>
      </c>
      <c r="H191" s="6" t="n">
        <v>11031006</v>
      </c>
      <c r="I191" s="6" t="inlineStr">
        <is>
          <t>Espanola Ranger District</t>
        </is>
      </c>
      <c r="J191" s="6" t="n"/>
      <c r="K191" s="6" t="inlineStr">
        <is>
          <t>R3 - Southwestern Region</t>
        </is>
      </c>
      <c r="L191" s="6" t="inlineStr">
        <is>
          <t>Santa Fe National Forest</t>
        </is>
      </c>
      <c r="M191" s="6" t="inlineStr">
        <is>
          <t>Espanola Ranger District</t>
        </is>
      </c>
      <c r="N191" s="6" t="n"/>
      <c r="O191" s="6" t="inlineStr">
        <is>
          <t>SFNF</t>
        </is>
      </c>
    </row>
    <row r="192">
      <c r="A192" s="6" t="n">
        <v>203</v>
      </c>
      <c r="B192" s="6" t="n">
        <v>1103</v>
      </c>
      <c r="C192" s="6" t="inlineStr">
        <is>
          <t>R3 - Southwestern Region</t>
        </is>
      </c>
      <c r="D192" s="6" t="n">
        <v>4</v>
      </c>
      <c r="E192" s="6" t="inlineStr">
        <is>
          <t>Arizona</t>
        </is>
      </c>
      <c r="F192" s="6" t="n">
        <v>110312</v>
      </c>
      <c r="G192" s="6" t="inlineStr">
        <is>
          <t>Tonto National Forest</t>
        </is>
      </c>
      <c r="H192" s="6" t="n">
        <v>11031201</v>
      </c>
      <c r="I192" s="6" t="inlineStr">
        <is>
          <t>Cave Creek Ranger District</t>
        </is>
      </c>
      <c r="J192" s="6" t="n"/>
      <c r="K192" s="6" t="inlineStr">
        <is>
          <t>R3 - Southwestern Region</t>
        </is>
      </c>
      <c r="L192" s="6" t="inlineStr">
        <is>
          <t>Tonto National Forest</t>
        </is>
      </c>
      <c r="M192" s="6" t="inlineStr">
        <is>
          <t>Cave Creek Ranger District</t>
        </is>
      </c>
      <c r="N192" s="6" t="n"/>
      <c r="O192" s="6" t="inlineStr">
        <is>
          <t>ToNF</t>
        </is>
      </c>
    </row>
    <row r="193">
      <c r="A193" s="6" t="n">
        <v>204</v>
      </c>
      <c r="B193" s="6" t="n">
        <v>1103</v>
      </c>
      <c r="C193" s="6" t="inlineStr">
        <is>
          <t>R3 - Southwestern Region</t>
        </is>
      </c>
      <c r="D193" s="6" t="n">
        <v>4</v>
      </c>
      <c r="E193" s="6" t="inlineStr">
        <is>
          <t>Arizona</t>
        </is>
      </c>
      <c r="F193" s="6" t="n">
        <v>110312</v>
      </c>
      <c r="G193" s="6" t="inlineStr">
        <is>
          <t>Tonto National Forest</t>
        </is>
      </c>
      <c r="H193" s="6" t="n">
        <v>11031202</v>
      </c>
      <c r="I193" s="6" t="inlineStr">
        <is>
          <t>Globe Ranger District</t>
        </is>
      </c>
      <c r="J193" s="6" t="n"/>
      <c r="K193" s="6" t="inlineStr">
        <is>
          <t>R3 - Southwestern Region</t>
        </is>
      </c>
      <c r="L193" s="6" t="inlineStr">
        <is>
          <t>Tonto National Forest</t>
        </is>
      </c>
      <c r="M193" s="6" t="inlineStr">
        <is>
          <t>Globe Ranger District</t>
        </is>
      </c>
      <c r="N193" s="6" t="n"/>
      <c r="O193" s="6" t="inlineStr">
        <is>
          <t>ToNF</t>
        </is>
      </c>
    </row>
    <row r="194">
      <c r="A194" s="6" t="n">
        <v>206</v>
      </c>
      <c r="B194" s="6" t="n">
        <v>1103</v>
      </c>
      <c r="C194" s="6" t="inlineStr">
        <is>
          <t>R3 - Southwestern Region</t>
        </is>
      </c>
      <c r="D194" s="6" t="n">
        <v>4</v>
      </c>
      <c r="E194" s="6" t="inlineStr">
        <is>
          <t>Arizona</t>
        </is>
      </c>
      <c r="F194" s="6" t="n">
        <v>110312</v>
      </c>
      <c r="G194" s="6" t="inlineStr">
        <is>
          <t>Tonto National Forest</t>
        </is>
      </c>
      <c r="H194" s="6" t="n">
        <v>11031204</v>
      </c>
      <c r="I194" s="6" t="inlineStr">
        <is>
          <t>Payson Ranger District</t>
        </is>
      </c>
      <c r="J194" s="6" t="n"/>
      <c r="K194" s="6" t="inlineStr">
        <is>
          <t>R3 - Southwestern Region</t>
        </is>
      </c>
      <c r="L194" s="6" t="inlineStr">
        <is>
          <t>Tonto National Forest</t>
        </is>
      </c>
      <c r="M194" s="6" t="inlineStr">
        <is>
          <t>Payson Ranger District</t>
        </is>
      </c>
      <c r="N194" s="6" t="n"/>
      <c r="O194" s="6" t="inlineStr">
        <is>
          <t>ToNF</t>
        </is>
      </c>
    </row>
    <row r="195">
      <c r="A195" s="6" t="n">
        <v>208</v>
      </c>
      <c r="B195" s="6" t="n">
        <v>1103</v>
      </c>
      <c r="C195" s="6" t="inlineStr">
        <is>
          <t>R3 - Southwestern Region</t>
        </is>
      </c>
      <c r="D195" s="6" t="n">
        <v>4</v>
      </c>
      <c r="E195" s="6" t="inlineStr">
        <is>
          <t>Arizona</t>
        </is>
      </c>
      <c r="F195" s="6" t="n">
        <v>110312</v>
      </c>
      <c r="G195" s="6" t="inlineStr">
        <is>
          <t>Tonto National Forest</t>
        </is>
      </c>
      <c r="H195" s="6" t="n">
        <v>11031206</v>
      </c>
      <c r="I195" s="6" t="inlineStr">
        <is>
          <t>Tonto Basin Ranger District</t>
        </is>
      </c>
      <c r="J195" s="6" t="n"/>
      <c r="K195" s="6" t="inlineStr">
        <is>
          <t>R3 - Southwestern Region</t>
        </is>
      </c>
      <c r="L195" s="6" t="inlineStr">
        <is>
          <t>Tonto National Forest</t>
        </is>
      </c>
      <c r="M195" s="6" t="inlineStr">
        <is>
          <t>Tonto Basin Ranger District</t>
        </is>
      </c>
      <c r="N195" s="6" t="n"/>
      <c r="O195" s="6" t="inlineStr">
        <is>
          <t>ToNF</t>
        </is>
      </c>
    </row>
    <row r="196">
      <c r="A196" s="6" t="n">
        <v>143</v>
      </c>
      <c r="B196" s="6" t="n">
        <v>1103</v>
      </c>
      <c r="C196" s="6" t="inlineStr">
        <is>
          <t>R3 - Southwestern Region</t>
        </is>
      </c>
      <c r="D196" s="6" t="n">
        <v>35</v>
      </c>
      <c r="E196" s="6" t="inlineStr">
        <is>
          <t>New Mexico</t>
        </is>
      </c>
      <c r="F196" s="6" t="n">
        <v>110300</v>
      </c>
      <c r="G196" s="6" t="inlineStr">
        <is>
          <t>R3 - Southwestern Region All Units</t>
        </is>
      </c>
      <c r="H196" s="6" t="n">
        <v>11030000</v>
      </c>
      <c r="I196" s="6" t="inlineStr">
        <is>
          <t>R3 - Southwestern Region All Units</t>
        </is>
      </c>
      <c r="J196" s="6" t="n"/>
      <c r="K196" s="6" t="inlineStr">
        <is>
          <t>R3 - Southwestern Region</t>
        </is>
      </c>
      <c r="L196" s="6" t="inlineStr">
        <is>
          <t>R3 - Southwestern Region All Units</t>
        </is>
      </c>
      <c r="M196" s="6" t="inlineStr">
        <is>
          <t>R3 - Southwestern Region All Units</t>
        </is>
      </c>
      <c r="N196" s="6" t="n"/>
      <c r="O196" s="6" t="inlineStr">
        <is>
          <t>R3</t>
        </is>
      </c>
    </row>
    <row r="197">
      <c r="A197" s="6" t="n">
        <v>145</v>
      </c>
      <c r="B197" s="6" t="n">
        <v>1103</v>
      </c>
      <c r="C197" s="6" t="inlineStr">
        <is>
          <t>R3 - Southwestern Region</t>
        </is>
      </c>
      <c r="D197" s="6" t="n">
        <v>4</v>
      </c>
      <c r="E197" s="6" t="inlineStr">
        <is>
          <t>Arizona</t>
        </is>
      </c>
      <c r="F197" s="6" t="n">
        <v>110301</v>
      </c>
      <c r="G197" s="6" t="inlineStr">
        <is>
          <t>Apache-Sitgreaves National Forests</t>
        </is>
      </c>
      <c r="H197" s="6" t="n">
        <v>11030101</v>
      </c>
      <c r="I197" s="6" t="inlineStr">
        <is>
          <t>Alpine Ranger District</t>
        </is>
      </c>
      <c r="J197" s="6" t="n"/>
      <c r="K197" s="6" t="inlineStr">
        <is>
          <t>R3 - Southwestern Region</t>
        </is>
      </c>
      <c r="L197" s="6" t="inlineStr">
        <is>
          <t>Apache-Sitgreaves National Forests</t>
        </is>
      </c>
      <c r="M197" s="6" t="inlineStr">
        <is>
          <t>Alpine Ranger District</t>
        </is>
      </c>
      <c r="N197" s="6" t="n"/>
      <c r="O197" s="6" t="inlineStr">
        <is>
          <t>ASF</t>
        </is>
      </c>
    </row>
    <row r="198">
      <c r="A198" s="6" t="n">
        <v>148</v>
      </c>
      <c r="B198" s="6" t="n">
        <v>1103</v>
      </c>
      <c r="C198" s="6" t="inlineStr">
        <is>
          <t>R3 - Southwestern Region</t>
        </is>
      </c>
      <c r="D198" s="6" t="n">
        <v>4</v>
      </c>
      <c r="E198" s="6" t="inlineStr">
        <is>
          <t>Arizona</t>
        </is>
      </c>
      <c r="F198" s="6" t="n">
        <v>110301</v>
      </c>
      <c r="G198" s="6" t="inlineStr">
        <is>
          <t>Apache-Sitgreaves National Forests</t>
        </is>
      </c>
      <c r="H198" s="6" t="n">
        <v>11030106</v>
      </c>
      <c r="I198" s="6" t="inlineStr">
        <is>
          <t>Springerville Ranger District</t>
        </is>
      </c>
      <c r="J198" s="6" t="n"/>
      <c r="K198" s="6" t="inlineStr">
        <is>
          <t>R3 - Southwestern Region</t>
        </is>
      </c>
      <c r="L198" s="6" t="inlineStr">
        <is>
          <t>Apache-Sitgreaves National Forests</t>
        </is>
      </c>
      <c r="M198" s="6" t="inlineStr">
        <is>
          <t>Springerville Ranger District</t>
        </is>
      </c>
      <c r="N198" s="6" t="n"/>
      <c r="O198" s="6" t="inlineStr">
        <is>
          <t>ASF</t>
        </is>
      </c>
    </row>
    <row r="199">
      <c r="A199" s="6" t="n">
        <v>149</v>
      </c>
      <c r="B199" s="6" t="n">
        <v>1103</v>
      </c>
      <c r="C199" s="6" t="inlineStr">
        <is>
          <t>R3 - Southwestern Region</t>
        </is>
      </c>
      <c r="D199" s="6" t="n">
        <v>4</v>
      </c>
      <c r="E199" s="6" t="inlineStr">
        <is>
          <t>Arizona</t>
        </is>
      </c>
      <c r="F199" s="6" t="n">
        <v>110301</v>
      </c>
      <c r="G199" s="6" t="inlineStr">
        <is>
          <t>Apache-Sitgreaves National Forests</t>
        </is>
      </c>
      <c r="H199" s="6" t="n">
        <v>11030107</v>
      </c>
      <c r="I199" s="6" t="inlineStr">
        <is>
          <t>Lakeside Ranger District</t>
        </is>
      </c>
      <c r="J199" s="6" t="n"/>
      <c r="K199" s="6" t="inlineStr">
        <is>
          <t>R3 - Southwestern Region</t>
        </is>
      </c>
      <c r="L199" s="6" t="inlineStr">
        <is>
          <t>Apache-Sitgreaves National Forests</t>
        </is>
      </c>
      <c r="M199" s="6" t="inlineStr">
        <is>
          <t>Lakeside Ranger District</t>
        </is>
      </c>
      <c r="N199" s="6" t="n"/>
      <c r="O199" s="6" t="inlineStr">
        <is>
          <t>ASF</t>
        </is>
      </c>
    </row>
    <row r="200">
      <c r="A200" s="6" t="n">
        <v>150</v>
      </c>
      <c r="B200" s="6" t="n">
        <v>1103</v>
      </c>
      <c r="C200" s="6" t="inlineStr">
        <is>
          <t>R3 - Southwestern Region</t>
        </is>
      </c>
      <c r="D200" s="6" t="n">
        <v>35</v>
      </c>
      <c r="E200" s="6" t="inlineStr">
        <is>
          <t>New Mexico</t>
        </is>
      </c>
      <c r="F200" s="6" t="n">
        <v>110302</v>
      </c>
      <c r="G200" s="6" t="inlineStr">
        <is>
          <t>Carson National Forest</t>
        </is>
      </c>
      <c r="H200" s="6" t="n">
        <v>11030200</v>
      </c>
      <c r="I200" s="6" t="inlineStr">
        <is>
          <t>Carson National Forest All Units</t>
        </is>
      </c>
      <c r="J200" s="6" t="n"/>
      <c r="K200" s="6" t="inlineStr">
        <is>
          <t>R3 - Southwestern Region</t>
        </is>
      </c>
      <c r="L200" s="6" t="inlineStr">
        <is>
          <t>Carson National Forest</t>
        </is>
      </c>
      <c r="M200" s="6" t="inlineStr">
        <is>
          <t>Carson National Forest All Units</t>
        </is>
      </c>
      <c r="N200" s="6" t="n"/>
      <c r="O200" s="6" t="inlineStr">
        <is>
          <t>CaNF</t>
        </is>
      </c>
    </row>
    <row r="201">
      <c r="A201" s="6" t="n">
        <v>151</v>
      </c>
      <c r="B201" s="6" t="n">
        <v>1103</v>
      </c>
      <c r="C201" s="6" t="inlineStr">
        <is>
          <t>R3 - Southwestern Region</t>
        </is>
      </c>
      <c r="D201" s="6" t="n">
        <v>35</v>
      </c>
      <c r="E201" s="6" t="inlineStr">
        <is>
          <t>New Mexico</t>
        </is>
      </c>
      <c r="F201" s="6" t="n">
        <v>110302</v>
      </c>
      <c r="G201" s="6" t="inlineStr">
        <is>
          <t>Carson National Forest</t>
        </is>
      </c>
      <c r="H201" s="6" t="n">
        <v>11030201</v>
      </c>
      <c r="I201" s="6" t="inlineStr">
        <is>
          <t>Canjilon Ranger District</t>
        </is>
      </c>
      <c r="J201" s="6" t="n"/>
      <c r="K201" s="6" t="inlineStr">
        <is>
          <t>R3 - Southwestern Region</t>
        </is>
      </c>
      <c r="L201" s="6" t="inlineStr">
        <is>
          <t>Carson National Forest</t>
        </is>
      </c>
      <c r="M201" s="6" t="inlineStr">
        <is>
          <t>Canjilon Ranger District</t>
        </is>
      </c>
      <c r="N201" s="6" t="n"/>
      <c r="O201" s="6" t="inlineStr">
        <is>
          <t>CaNF</t>
        </is>
      </c>
    </row>
    <row r="202">
      <c r="A202" s="6" t="n">
        <v>152</v>
      </c>
      <c r="B202" s="6" t="n">
        <v>1103</v>
      </c>
      <c r="C202" s="6" t="inlineStr">
        <is>
          <t>R3 - Southwestern Region</t>
        </is>
      </c>
      <c r="D202" s="6" t="n">
        <v>35</v>
      </c>
      <c r="E202" s="6" t="inlineStr">
        <is>
          <t>New Mexico</t>
        </is>
      </c>
      <c r="F202" s="6" t="n">
        <v>110302</v>
      </c>
      <c r="G202" s="6" t="inlineStr">
        <is>
          <t>Carson National Forest</t>
        </is>
      </c>
      <c r="H202" s="6" t="n">
        <v>11030202</v>
      </c>
      <c r="I202" s="6" t="inlineStr">
        <is>
          <t>El Rito Ranger District</t>
        </is>
      </c>
      <c r="J202" s="6" t="n"/>
      <c r="K202" s="6" t="inlineStr">
        <is>
          <t>R3 - Southwestern Region</t>
        </is>
      </c>
      <c r="L202" s="6" t="inlineStr">
        <is>
          <t>Carson National Forest</t>
        </is>
      </c>
      <c r="M202" s="6" t="inlineStr">
        <is>
          <t>El Rito Ranger District</t>
        </is>
      </c>
      <c r="N202" s="6" t="n"/>
      <c r="O202" s="6" t="inlineStr">
        <is>
          <t>CaNF</t>
        </is>
      </c>
    </row>
    <row r="203">
      <c r="A203" s="6" t="n">
        <v>154</v>
      </c>
      <c r="B203" s="6" t="n">
        <v>1103</v>
      </c>
      <c r="C203" s="6" t="inlineStr">
        <is>
          <t>R3 - Southwestern Region</t>
        </is>
      </c>
      <c r="D203" s="6" t="n">
        <v>35</v>
      </c>
      <c r="E203" s="6" t="inlineStr">
        <is>
          <t>New Mexico</t>
        </is>
      </c>
      <c r="F203" s="6" t="n">
        <v>110302</v>
      </c>
      <c r="G203" s="6" t="inlineStr">
        <is>
          <t>Carson National Forest</t>
        </is>
      </c>
      <c r="H203" s="6" t="n">
        <v>11030204</v>
      </c>
      <c r="I203" s="6" t="inlineStr">
        <is>
          <t>Camino Real Ranger District</t>
        </is>
      </c>
      <c r="J203" s="6" t="n"/>
      <c r="K203" s="6" t="inlineStr">
        <is>
          <t>R3 - Southwestern Region</t>
        </is>
      </c>
      <c r="L203" s="6" t="inlineStr">
        <is>
          <t>Carson National Forest</t>
        </is>
      </c>
      <c r="M203" s="6" t="inlineStr">
        <is>
          <t>Camino Real Ranger District</t>
        </is>
      </c>
      <c r="N203" s="6" t="n"/>
      <c r="O203" s="6" t="inlineStr">
        <is>
          <t>CaNF</t>
        </is>
      </c>
    </row>
    <row r="204">
      <c r="A204" s="6" t="n">
        <v>156</v>
      </c>
      <c r="B204" s="6" t="n">
        <v>1103</v>
      </c>
      <c r="C204" s="6" t="inlineStr">
        <is>
          <t>R3 - Southwestern Region</t>
        </is>
      </c>
      <c r="D204" s="6" t="n">
        <v>35</v>
      </c>
      <c r="E204" s="6" t="inlineStr">
        <is>
          <t>New Mexico</t>
        </is>
      </c>
      <c r="F204" s="6" t="n">
        <v>110302</v>
      </c>
      <c r="G204" s="6" t="inlineStr">
        <is>
          <t>Carson National Forest</t>
        </is>
      </c>
      <c r="H204" s="6" t="n">
        <v>11030207</v>
      </c>
      <c r="I204" s="6" t="inlineStr">
        <is>
          <t>Questa Ranger District</t>
        </is>
      </c>
      <c r="J204" s="6" t="n"/>
      <c r="K204" s="6" t="inlineStr">
        <is>
          <t>R3 - Southwestern Region</t>
        </is>
      </c>
      <c r="L204" s="6" t="inlineStr">
        <is>
          <t>Carson National Forest</t>
        </is>
      </c>
      <c r="M204" s="6" t="inlineStr">
        <is>
          <t>Questa Ranger District</t>
        </is>
      </c>
      <c r="N204" s="6" t="n"/>
      <c r="O204" s="6" t="inlineStr">
        <is>
          <t>CaNF</t>
        </is>
      </c>
    </row>
    <row r="205">
      <c r="A205" s="6" t="n">
        <v>157</v>
      </c>
      <c r="B205" s="6" t="n">
        <v>1103</v>
      </c>
      <c r="C205" s="6" t="inlineStr">
        <is>
          <t>R3 - Southwestern Region</t>
        </is>
      </c>
      <c r="D205" s="6" t="n">
        <v>35</v>
      </c>
      <c r="E205" s="6" t="inlineStr">
        <is>
          <t>New Mexico</t>
        </is>
      </c>
      <c r="F205" s="6" t="n">
        <v>110303</v>
      </c>
      <c r="G205" s="6" t="inlineStr">
        <is>
          <t>Cibola National Forest</t>
        </is>
      </c>
      <c r="H205" s="6" t="n">
        <v>11030300</v>
      </c>
      <c r="I205" s="6" t="inlineStr">
        <is>
          <t>Cibola National Forest All Units</t>
        </is>
      </c>
      <c r="J205" s="6" t="n"/>
      <c r="K205" s="6" t="inlineStr">
        <is>
          <t>R3 - Southwestern Region</t>
        </is>
      </c>
      <c r="L205" s="6" t="inlineStr">
        <is>
          <t>Cibola National Forest</t>
        </is>
      </c>
      <c r="M205" s="6" t="inlineStr">
        <is>
          <t>Cibola National Forest All Units</t>
        </is>
      </c>
      <c r="N205" s="6" t="n"/>
      <c r="O205" s="6" t="inlineStr">
        <is>
          <t>CiNF</t>
        </is>
      </c>
    </row>
    <row r="206">
      <c r="A206" s="6" t="n">
        <v>158</v>
      </c>
      <c r="B206" s="6" t="n">
        <v>1103</v>
      </c>
      <c r="C206" s="6" t="inlineStr">
        <is>
          <t>R3 - Southwestern Region</t>
        </is>
      </c>
      <c r="D206" s="6" t="n">
        <v>35</v>
      </c>
      <c r="E206" s="6" t="inlineStr">
        <is>
          <t>New Mexico</t>
        </is>
      </c>
      <c r="F206" s="6" t="n">
        <v>110303</v>
      </c>
      <c r="G206" s="6" t="inlineStr">
        <is>
          <t>Cibola National Forest</t>
        </is>
      </c>
      <c r="H206" s="6" t="n">
        <v>11030302</v>
      </c>
      <c r="I206" s="6" t="inlineStr">
        <is>
          <t>Mount Taylor Ranger District</t>
        </is>
      </c>
      <c r="J206" s="6" t="n"/>
      <c r="K206" s="6" t="inlineStr">
        <is>
          <t>R3 - Southwestern Region</t>
        </is>
      </c>
      <c r="L206" s="6" t="inlineStr">
        <is>
          <t>Cibola National Forest</t>
        </is>
      </c>
      <c r="M206" s="6" t="inlineStr">
        <is>
          <t>Mount Taylor Ranger District</t>
        </is>
      </c>
      <c r="N206" s="6" t="n"/>
      <c r="O206" s="6" t="inlineStr">
        <is>
          <t>CiNF</t>
        </is>
      </c>
    </row>
    <row r="207">
      <c r="A207" s="6" t="n">
        <v>159</v>
      </c>
      <c r="B207" s="6" t="n">
        <v>1103</v>
      </c>
      <c r="C207" s="6" t="inlineStr">
        <is>
          <t>R3 - Southwestern Region</t>
        </is>
      </c>
      <c r="D207" s="6" t="n">
        <v>35</v>
      </c>
      <c r="E207" s="6" t="inlineStr">
        <is>
          <t>New Mexico</t>
        </is>
      </c>
      <c r="F207" s="6" t="n">
        <v>110303</v>
      </c>
      <c r="G207" s="6" t="inlineStr">
        <is>
          <t>Cibola National Forest</t>
        </is>
      </c>
      <c r="H207" s="6" t="n">
        <v>11030303</v>
      </c>
      <c r="I207" s="6" t="inlineStr">
        <is>
          <t>Magdalena Ranger District</t>
        </is>
      </c>
      <c r="J207" s="6" t="n"/>
      <c r="K207" s="6" t="inlineStr">
        <is>
          <t>R3 - Southwestern Region</t>
        </is>
      </c>
      <c r="L207" s="6" t="inlineStr">
        <is>
          <t>Cibola National Forest</t>
        </is>
      </c>
      <c r="M207" s="6" t="inlineStr">
        <is>
          <t>Magdalena Ranger District</t>
        </is>
      </c>
      <c r="N207" s="6" t="n"/>
      <c r="O207" s="6" t="inlineStr">
        <is>
          <t>CiNF</t>
        </is>
      </c>
    </row>
    <row r="208">
      <c r="A208" s="6" t="n">
        <v>161</v>
      </c>
      <c r="B208" s="6" t="n">
        <v>1103</v>
      </c>
      <c r="C208" s="6" t="inlineStr">
        <is>
          <t>R3 - Southwestern Region</t>
        </is>
      </c>
      <c r="D208" s="6" t="n">
        <v>35</v>
      </c>
      <c r="E208" s="6" t="inlineStr">
        <is>
          <t>New Mexico</t>
        </is>
      </c>
      <c r="F208" s="6" t="n">
        <v>110303</v>
      </c>
      <c r="G208" s="6" t="inlineStr">
        <is>
          <t>Cibola National Forest</t>
        </is>
      </c>
      <c r="H208" s="6" t="n">
        <v>11030305</v>
      </c>
      <c r="I208" s="6" t="inlineStr">
        <is>
          <t>Sandia Ranger District</t>
        </is>
      </c>
      <c r="J208" s="6" t="n"/>
      <c r="K208" s="6" t="inlineStr">
        <is>
          <t>R3 - Southwestern Region</t>
        </is>
      </c>
      <c r="L208" s="6" t="inlineStr">
        <is>
          <t>Cibola National Forest</t>
        </is>
      </c>
      <c r="M208" s="6" t="inlineStr">
        <is>
          <t>Sandia Ranger District</t>
        </is>
      </c>
      <c r="N208" s="6" t="n"/>
      <c r="O208" s="6" t="inlineStr">
        <is>
          <t>CiNF</t>
        </is>
      </c>
    </row>
    <row r="209">
      <c r="A209" s="6" t="n">
        <v>163</v>
      </c>
      <c r="B209" s="6" t="n">
        <v>1103</v>
      </c>
      <c r="C209" s="6" t="inlineStr">
        <is>
          <t>R3 - Southwestern Region</t>
        </is>
      </c>
      <c r="D209" s="6" t="n">
        <v>40</v>
      </c>
      <c r="E209" s="6" t="inlineStr">
        <is>
          <t>Oklahoma</t>
        </is>
      </c>
      <c r="F209" s="6" t="n">
        <v>110303</v>
      </c>
      <c r="G209" s="6" t="inlineStr">
        <is>
          <t>Cibola National Forest</t>
        </is>
      </c>
      <c r="H209" s="6" t="n">
        <v>11030307</v>
      </c>
      <c r="I209" s="6" t="inlineStr">
        <is>
          <t>Kiowa and Rita Blanca National Grasslands</t>
        </is>
      </c>
      <c r="J209" s="6" t="n"/>
      <c r="K209" s="6" t="inlineStr">
        <is>
          <t>R3 - Southwestern Region</t>
        </is>
      </c>
      <c r="L209" s="6" t="inlineStr">
        <is>
          <t>Cibola National Forest</t>
        </is>
      </c>
      <c r="M209" s="6" t="inlineStr">
        <is>
          <t>Kiowa and Rita Blanca National Grasslands</t>
        </is>
      </c>
      <c r="N209" s="6" t="n"/>
      <c r="O209" s="6" t="inlineStr">
        <is>
          <t>CiNF</t>
        </is>
      </c>
    </row>
    <row r="210">
      <c r="A210" s="6" t="n">
        <v>166</v>
      </c>
      <c r="B210" s="6" t="n">
        <v>1103</v>
      </c>
      <c r="C210" s="6" t="inlineStr">
        <is>
          <t>R3 - Southwestern Region</t>
        </is>
      </c>
      <c r="D210" s="6" t="n">
        <v>4</v>
      </c>
      <c r="E210" s="6" t="inlineStr">
        <is>
          <t>Arizona</t>
        </is>
      </c>
      <c r="F210" s="6" t="n">
        <v>110304</v>
      </c>
      <c r="G210" s="6" t="inlineStr">
        <is>
          <t>Coconino National Forest</t>
        </is>
      </c>
      <c r="H210" s="6" t="n">
        <v>11030402</v>
      </c>
      <c r="I210" s="6" t="inlineStr">
        <is>
          <t>Peaks Ranger District</t>
        </is>
      </c>
      <c r="J210" s="6" t="inlineStr">
        <is>
          <t>N</t>
        </is>
      </c>
      <c r="K210" s="6" t="inlineStr">
        <is>
          <t>R3 - Southwestern Region</t>
        </is>
      </c>
      <c r="L210" s="6" t="inlineStr">
        <is>
          <t>Coconino National Forest</t>
        </is>
      </c>
      <c r="M210" s="6" t="inlineStr">
        <is>
          <t>Peaks Ranger District</t>
        </is>
      </c>
      <c r="N210" s="6" t="n"/>
      <c r="O210" s="6" t="inlineStr">
        <is>
          <t>COCO</t>
        </is>
      </c>
    </row>
    <row r="211">
      <c r="A211" s="6" t="n">
        <v>168</v>
      </c>
      <c r="B211" s="6" t="n">
        <v>1103</v>
      </c>
      <c r="C211" s="6" t="inlineStr">
        <is>
          <t>R3 - Southwestern Region</t>
        </is>
      </c>
      <c r="D211" s="6" t="n">
        <v>4</v>
      </c>
      <c r="E211" s="6" t="inlineStr">
        <is>
          <t>Arizona</t>
        </is>
      </c>
      <c r="F211" s="6" t="n">
        <v>110304</v>
      </c>
      <c r="G211" s="6" t="inlineStr">
        <is>
          <t>Coconino National Forest</t>
        </is>
      </c>
      <c r="H211" s="6" t="n">
        <v>11030405</v>
      </c>
      <c r="I211" s="6" t="inlineStr">
        <is>
          <t>Mormon Lake Ranger District</t>
        </is>
      </c>
      <c r="J211" s="6" t="inlineStr">
        <is>
          <t>N</t>
        </is>
      </c>
      <c r="K211" s="6" t="inlineStr">
        <is>
          <t>R3 - Southwestern Region</t>
        </is>
      </c>
      <c r="L211" s="6" t="inlineStr">
        <is>
          <t>Coconino National Forest</t>
        </is>
      </c>
      <c r="M211" s="6" t="inlineStr">
        <is>
          <t>Mormon Lake Ranger District</t>
        </is>
      </c>
      <c r="N211" s="6" t="n"/>
      <c r="O211" s="6" t="inlineStr">
        <is>
          <t>COCO</t>
        </is>
      </c>
    </row>
    <row r="212">
      <c r="A212" s="6" t="n">
        <v>722</v>
      </c>
      <c r="B212" s="6" t="n">
        <v>1103</v>
      </c>
      <c r="C212" s="6" t="inlineStr">
        <is>
          <t>R3 - Southwestern Region</t>
        </is>
      </c>
      <c r="D212" s="6" t="n">
        <v>48</v>
      </c>
      <c r="E212" s="6" t="inlineStr">
        <is>
          <t>Texas</t>
        </is>
      </c>
      <c r="F212" s="6" t="n">
        <v>110303</v>
      </c>
      <c r="G212" s="6" t="inlineStr">
        <is>
          <t>Cibola National Forest</t>
        </is>
      </c>
      <c r="H212" s="6" t="n">
        <v>55</v>
      </c>
      <c r="I212" s="6" t="inlineStr">
        <is>
          <t>Black Kettle National Grassland</t>
        </is>
      </c>
      <c r="J212" s="6" t="inlineStr">
        <is>
          <t>N</t>
        </is>
      </c>
      <c r="K212" s="6" t="inlineStr">
        <is>
          <t>R3 - Southwestern Region</t>
        </is>
      </c>
      <c r="L212" s="6" t="inlineStr">
        <is>
          <t>Cibola National Forest</t>
        </is>
      </c>
      <c r="M212" s="6" t="inlineStr">
        <is>
          <t>Black Kettle National Grassland</t>
        </is>
      </c>
      <c r="N212" s="6" t="n"/>
      <c r="O212" s="6" t="inlineStr">
        <is>
          <t>CiNF</t>
        </is>
      </c>
    </row>
    <row r="213">
      <c r="A213" s="6" t="n">
        <v>147</v>
      </c>
      <c r="B213" s="6" t="n">
        <v>1103</v>
      </c>
      <c r="C213" s="6" t="inlineStr">
        <is>
          <t>R3 - Southwestern Region</t>
        </is>
      </c>
      <c r="D213" s="6" t="n">
        <v>4</v>
      </c>
      <c r="E213" s="6" t="inlineStr">
        <is>
          <t>Arizona</t>
        </is>
      </c>
      <c r="F213" s="6" t="n">
        <v>110301</v>
      </c>
      <c r="G213" s="6" t="inlineStr">
        <is>
          <t>Apache-Sitgreaves National Forests</t>
        </is>
      </c>
      <c r="H213" s="6" t="n">
        <v>11030102</v>
      </c>
      <c r="I213" s="6" t="inlineStr">
        <is>
          <t>Black Mesa Ranger District</t>
        </is>
      </c>
      <c r="J213" s="6" t="n"/>
      <c r="K213" s="6" t="inlineStr">
        <is>
          <t>R3 - Southwestern Region</t>
        </is>
      </c>
      <c r="L213" s="6" t="inlineStr">
        <is>
          <t>Apache-Sitgreaves National Forests</t>
        </is>
      </c>
      <c r="M213" s="6" t="inlineStr">
        <is>
          <t>Black Mesa Ranger District</t>
        </is>
      </c>
      <c r="N213" s="6" t="n"/>
      <c r="O213" s="6" t="inlineStr">
        <is>
          <t>ASF</t>
        </is>
      </c>
    </row>
    <row r="214">
      <c r="A214" s="6" t="n">
        <v>153</v>
      </c>
      <c r="B214" s="6" t="n">
        <v>1103</v>
      </c>
      <c r="C214" s="6" t="inlineStr">
        <is>
          <t>R3 - Southwestern Region</t>
        </is>
      </c>
      <c r="D214" s="6" t="n">
        <v>35</v>
      </c>
      <c r="E214" s="6" t="inlineStr">
        <is>
          <t>New Mexico</t>
        </is>
      </c>
      <c r="F214" s="6" t="n">
        <v>110302</v>
      </c>
      <c r="G214" s="6" t="inlineStr">
        <is>
          <t>Carson National Forest</t>
        </is>
      </c>
      <c r="H214" s="6" t="n">
        <v>11030203</v>
      </c>
      <c r="I214" s="6" t="inlineStr">
        <is>
          <t>Jicarilla Ranger District</t>
        </is>
      </c>
      <c r="J214" s="6" t="n"/>
      <c r="K214" s="6" t="inlineStr">
        <is>
          <t>R3 - Southwestern Region</t>
        </is>
      </c>
      <c r="L214" s="6" t="inlineStr">
        <is>
          <t>Carson National Forest</t>
        </is>
      </c>
      <c r="M214" s="6" t="inlineStr">
        <is>
          <t>Jicarilla Ranger District</t>
        </is>
      </c>
      <c r="N214" s="6" t="n"/>
      <c r="O214" s="6" t="inlineStr">
        <is>
          <t>CaNF</t>
        </is>
      </c>
    </row>
    <row r="215">
      <c r="A215" s="6" t="n">
        <v>160</v>
      </c>
      <c r="B215" s="6" t="n">
        <v>1103</v>
      </c>
      <c r="C215" s="6" t="inlineStr">
        <is>
          <t>R3 - Southwestern Region</t>
        </is>
      </c>
      <c r="D215" s="6" t="n">
        <v>35</v>
      </c>
      <c r="E215" s="6" t="inlineStr">
        <is>
          <t>New Mexico</t>
        </is>
      </c>
      <c r="F215" s="6" t="n">
        <v>110303</v>
      </c>
      <c r="G215" s="6" t="inlineStr">
        <is>
          <t>Cibola National Forest</t>
        </is>
      </c>
      <c r="H215" s="6" t="n">
        <v>11030304</v>
      </c>
      <c r="I215" s="6" t="inlineStr">
        <is>
          <t>Mountainair Ranger District</t>
        </is>
      </c>
      <c r="J215" s="6" t="n"/>
      <c r="K215" s="6" t="inlineStr">
        <is>
          <t>R3 - Southwestern Region</t>
        </is>
      </c>
      <c r="L215" s="6" t="inlineStr">
        <is>
          <t>Cibola National Forest</t>
        </is>
      </c>
      <c r="M215" s="6" t="inlineStr">
        <is>
          <t>Mountainair Ranger District</t>
        </is>
      </c>
      <c r="N215" s="6" t="n"/>
      <c r="O215" s="6" t="inlineStr">
        <is>
          <t>CiNF</t>
        </is>
      </c>
    </row>
    <row r="216">
      <c r="A216" s="6" t="n">
        <v>170</v>
      </c>
      <c r="B216" s="6" t="n">
        <v>1103</v>
      </c>
      <c r="C216" s="6" t="inlineStr">
        <is>
          <t>R3 - Southwestern Region</t>
        </is>
      </c>
      <c r="D216" s="6" t="n">
        <v>4</v>
      </c>
      <c r="E216" s="6" t="inlineStr">
        <is>
          <t>Arizona</t>
        </is>
      </c>
      <c r="F216" s="6" t="n">
        <v>110304</v>
      </c>
      <c r="G216" s="6" t="inlineStr">
        <is>
          <t>Coconino National Forest</t>
        </is>
      </c>
      <c r="H216" s="6" t="n">
        <v>11030407</v>
      </c>
      <c r="I216" s="6" t="inlineStr">
        <is>
          <t>Mogollon Rim Ranger District</t>
        </is>
      </c>
      <c r="J216" s="6" t="n"/>
      <c r="K216" s="6" t="inlineStr">
        <is>
          <t>R3 - Southwestern Region</t>
        </is>
      </c>
      <c r="L216" s="6" t="inlineStr">
        <is>
          <t>Coconino National Forest</t>
        </is>
      </c>
      <c r="M216" s="6" t="inlineStr">
        <is>
          <t>Mogollon Rim Ranger District</t>
        </is>
      </c>
      <c r="N216" s="6" t="n"/>
      <c r="O216" s="6" t="inlineStr">
        <is>
          <t>COCO</t>
        </is>
      </c>
    </row>
    <row r="217">
      <c r="A217" s="6" t="n">
        <v>183</v>
      </c>
      <c r="B217" s="6" t="n">
        <v>1103</v>
      </c>
      <c r="C217" s="6" t="inlineStr">
        <is>
          <t>R3 - Southwestern Region</t>
        </is>
      </c>
      <c r="D217" s="6" t="n">
        <v>35</v>
      </c>
      <c r="E217" s="6" t="inlineStr">
        <is>
          <t>New Mexico</t>
        </is>
      </c>
      <c r="F217" s="6" t="n">
        <v>110306</v>
      </c>
      <c r="G217" s="6" t="inlineStr">
        <is>
          <t>Gila National Forest</t>
        </is>
      </c>
      <c r="H217" s="6" t="n">
        <v>11030607</v>
      </c>
      <c r="I217" s="6" t="inlineStr">
        <is>
          <t>Silver City Ranger District</t>
        </is>
      </c>
      <c r="J217" s="6" t="n"/>
      <c r="K217" s="6" t="inlineStr">
        <is>
          <t>R3 - Southwestern Region</t>
        </is>
      </c>
      <c r="L217" s="6" t="inlineStr">
        <is>
          <t>Gila National Forest</t>
        </is>
      </c>
      <c r="M217" s="6" t="inlineStr">
        <is>
          <t>Silver City Ranger District</t>
        </is>
      </c>
      <c r="N217" s="6" t="n"/>
      <c r="O217" s="6" t="inlineStr">
        <is>
          <t>GNF</t>
        </is>
      </c>
    </row>
    <row r="218">
      <c r="A218" s="6" t="n">
        <v>190</v>
      </c>
      <c r="B218" s="6" t="n">
        <v>1103</v>
      </c>
      <c r="C218" s="6" t="inlineStr">
        <is>
          <t>R3 - Southwestern Region</t>
        </is>
      </c>
      <c r="D218" s="6" t="n">
        <v>35</v>
      </c>
      <c r="E218" s="6" t="inlineStr">
        <is>
          <t>New Mexico</t>
        </is>
      </c>
      <c r="F218" s="6" t="n">
        <v>110308</v>
      </c>
      <c r="G218" s="6" t="inlineStr">
        <is>
          <t>Lincoln National Forest</t>
        </is>
      </c>
      <c r="H218" s="6" t="n">
        <v>11030802</v>
      </c>
      <c r="I218" s="6" t="inlineStr">
        <is>
          <t>Sacramento Ranger District</t>
        </is>
      </c>
      <c r="J218" s="6" t="n"/>
      <c r="K218" s="6" t="inlineStr">
        <is>
          <t>R3 - Southwestern Region</t>
        </is>
      </c>
      <c r="L218" s="6" t="inlineStr">
        <is>
          <t>Lincoln National Forest</t>
        </is>
      </c>
      <c r="M218" s="6" t="inlineStr">
        <is>
          <t>Sacramento Ranger District</t>
        </is>
      </c>
      <c r="N218" s="6" t="n"/>
      <c r="O218" s="6" t="inlineStr">
        <is>
          <t>LNF</t>
        </is>
      </c>
    </row>
    <row r="219">
      <c r="A219" s="6" t="n">
        <v>196</v>
      </c>
      <c r="B219" s="6" t="n">
        <v>1103</v>
      </c>
      <c r="C219" s="6" t="inlineStr">
        <is>
          <t>R3 - Southwestern Region</t>
        </is>
      </c>
      <c r="D219" s="6" t="n">
        <v>35</v>
      </c>
      <c r="E219" s="6" t="inlineStr">
        <is>
          <t>New Mexico</t>
        </is>
      </c>
      <c r="F219" s="6" t="n">
        <v>110310</v>
      </c>
      <c r="G219" s="6" t="inlineStr">
        <is>
          <t>Santa Fe National Forest</t>
        </is>
      </c>
      <c r="H219" s="6" t="n">
        <v>11031000</v>
      </c>
      <c r="I219" s="6" t="inlineStr">
        <is>
          <t>Santa Fe National Forest All Units</t>
        </is>
      </c>
      <c r="J219" s="6" t="n"/>
      <c r="K219" s="6" t="inlineStr">
        <is>
          <t>R3 - Southwestern Region</t>
        </is>
      </c>
      <c r="L219" s="6" t="inlineStr">
        <is>
          <t>Santa Fe National Forest</t>
        </is>
      </c>
      <c r="M219" s="6" t="inlineStr">
        <is>
          <t>Santa Fe National Forest All Units</t>
        </is>
      </c>
      <c r="N219" s="6" t="n"/>
      <c r="O219" s="6" t="inlineStr">
        <is>
          <t>SFNF</t>
        </is>
      </c>
    </row>
    <row r="220">
      <c r="A220" s="6" t="n">
        <v>205</v>
      </c>
      <c r="B220" s="6" t="n">
        <v>1103</v>
      </c>
      <c r="C220" s="6" t="inlineStr">
        <is>
          <t>R3 - Southwestern Region</t>
        </is>
      </c>
      <c r="D220" s="6" t="n">
        <v>4</v>
      </c>
      <c r="E220" s="6" t="inlineStr">
        <is>
          <t>Arizona</t>
        </is>
      </c>
      <c r="F220" s="6" t="n">
        <v>110312</v>
      </c>
      <c r="G220" s="6" t="inlineStr">
        <is>
          <t>Tonto National Forest</t>
        </is>
      </c>
      <c r="H220" s="6" t="n">
        <v>11031203</v>
      </c>
      <c r="I220" s="6" t="inlineStr">
        <is>
          <t>Mesa Ranger District</t>
        </is>
      </c>
      <c r="J220" s="6" t="n"/>
      <c r="K220" s="6" t="inlineStr">
        <is>
          <t>R3 - Southwestern Region</t>
        </is>
      </c>
      <c r="L220" s="6" t="inlineStr">
        <is>
          <t>Tonto National Forest</t>
        </is>
      </c>
      <c r="M220" s="6" t="inlineStr">
        <is>
          <t>Mesa Ranger District</t>
        </is>
      </c>
      <c r="N220" s="6" t="n"/>
      <c r="O220" s="6" t="inlineStr">
        <is>
          <t>ToNF</t>
        </is>
      </c>
    </row>
    <row r="221">
      <c r="A221" s="6" t="n">
        <v>146</v>
      </c>
      <c r="B221" s="6" t="n">
        <v>1103</v>
      </c>
      <c r="C221" s="6" t="inlineStr">
        <is>
          <t>R3 - Southwestern Region</t>
        </is>
      </c>
      <c r="D221" s="6" t="n">
        <v>4</v>
      </c>
      <c r="E221" s="6" t="inlineStr">
        <is>
          <t>Arizona</t>
        </is>
      </c>
      <c r="F221" s="6" t="n">
        <v>110301</v>
      </c>
      <c r="G221" s="6" t="inlineStr">
        <is>
          <t>Apache-Sitgreaves National Forests</t>
        </is>
      </c>
      <c r="H221" s="6" t="n">
        <v>11030103</v>
      </c>
      <c r="I221" s="6" t="inlineStr">
        <is>
          <t>Clifton Ranger District</t>
        </is>
      </c>
      <c r="J221" s="6" t="n"/>
      <c r="K221" s="6" t="inlineStr">
        <is>
          <t>R3 - Southwestern Region</t>
        </is>
      </c>
      <c r="L221" s="6" t="inlineStr">
        <is>
          <t>Apache-Sitgreaves National Forests</t>
        </is>
      </c>
      <c r="M221" s="6" t="inlineStr">
        <is>
          <t>Clifton Ranger District</t>
        </is>
      </c>
      <c r="N221" s="6" t="n"/>
      <c r="O221" s="6" t="inlineStr">
        <is>
          <t>ASF</t>
        </is>
      </c>
    </row>
    <row r="222">
      <c r="A222" s="6" t="n">
        <v>155</v>
      </c>
      <c r="B222" s="6" t="n">
        <v>1103</v>
      </c>
      <c r="C222" s="6" t="inlineStr">
        <is>
          <t>R3 - Southwestern Region</t>
        </is>
      </c>
      <c r="D222" s="6" t="n">
        <v>35</v>
      </c>
      <c r="E222" s="6" t="inlineStr">
        <is>
          <t>New Mexico</t>
        </is>
      </c>
      <c r="F222" s="6" t="n">
        <v>110302</v>
      </c>
      <c r="G222" s="6" t="inlineStr">
        <is>
          <t>Carson National Forest</t>
        </is>
      </c>
      <c r="H222" s="6" t="n">
        <v>11030206</v>
      </c>
      <c r="I222" s="6" t="inlineStr">
        <is>
          <t>Tres Piedras Ranger District</t>
        </is>
      </c>
      <c r="J222" s="6" t="n"/>
      <c r="K222" s="6" t="inlineStr">
        <is>
          <t>R3 - Southwestern Region</t>
        </is>
      </c>
      <c r="L222" s="6" t="inlineStr">
        <is>
          <t>Carson National Forest</t>
        </is>
      </c>
      <c r="M222" s="6" t="inlineStr">
        <is>
          <t>Tres Piedras Ranger District</t>
        </is>
      </c>
      <c r="N222" s="6" t="n"/>
      <c r="O222" s="6" t="inlineStr">
        <is>
          <t>CaNF</t>
        </is>
      </c>
    </row>
    <row r="223">
      <c r="A223" s="6" t="n">
        <v>164</v>
      </c>
      <c r="B223" s="6" t="n">
        <v>1103</v>
      </c>
      <c r="C223" s="6" t="inlineStr">
        <is>
          <t>R3 - Southwestern Region</t>
        </is>
      </c>
      <c r="D223" s="6" t="n">
        <v>4</v>
      </c>
      <c r="E223" s="6" t="inlineStr">
        <is>
          <t>Arizona</t>
        </is>
      </c>
      <c r="F223" s="6" t="n">
        <v>110304</v>
      </c>
      <c r="G223" s="6" t="inlineStr">
        <is>
          <t>Coconino National Forest</t>
        </is>
      </c>
      <c r="H223" s="6" t="n">
        <v>11030400</v>
      </c>
      <c r="I223" s="6" t="inlineStr">
        <is>
          <t>Coconino National Forest All Units</t>
        </is>
      </c>
      <c r="J223" s="6" t="n"/>
      <c r="K223" s="6" t="inlineStr">
        <is>
          <t>R3 - Southwestern Region</t>
        </is>
      </c>
      <c r="L223" s="6" t="inlineStr">
        <is>
          <t>Coconino National Forest</t>
        </is>
      </c>
      <c r="M223" s="6" t="inlineStr">
        <is>
          <t>Coconino National Forest All Units</t>
        </is>
      </c>
      <c r="N223" s="6" t="n"/>
      <c r="O223" s="6" t="inlineStr">
        <is>
          <t>COCO</t>
        </is>
      </c>
    </row>
    <row r="224">
      <c r="A224" s="6" t="n">
        <v>176</v>
      </c>
      <c r="B224" s="6" t="n">
        <v>1103</v>
      </c>
      <c r="C224" s="6" t="inlineStr">
        <is>
          <t>R3 - Southwestern Region</t>
        </is>
      </c>
      <c r="D224" s="6" t="n">
        <v>4</v>
      </c>
      <c r="E224" s="6" t="inlineStr">
        <is>
          <t>Arizona</t>
        </is>
      </c>
      <c r="F224" s="6" t="n">
        <v>110305</v>
      </c>
      <c r="G224" s="6" t="inlineStr">
        <is>
          <t>Coronado National Forest</t>
        </is>
      </c>
      <c r="H224" s="6" t="n">
        <v>11030505</v>
      </c>
      <c r="I224" s="6" t="inlineStr">
        <is>
          <t>Santa Catalina Ranger District</t>
        </is>
      </c>
      <c r="J224" s="6" t="n"/>
      <c r="K224" s="6" t="inlineStr">
        <is>
          <t>R3 - Southwestern Region</t>
        </is>
      </c>
      <c r="L224" s="6" t="inlineStr">
        <is>
          <t>Coronado National Forest</t>
        </is>
      </c>
      <c r="M224" s="6" t="inlineStr">
        <is>
          <t>Santa Catalina Ranger District</t>
        </is>
      </c>
      <c r="N224" s="6" t="n"/>
      <c r="O224" s="6" t="inlineStr">
        <is>
          <t>CORO</t>
        </is>
      </c>
    </row>
    <row r="225">
      <c r="A225" s="6" t="n">
        <v>182</v>
      </c>
      <c r="B225" s="6" t="n">
        <v>1103</v>
      </c>
      <c r="C225" s="6" t="inlineStr">
        <is>
          <t>R3 - Southwestern Region</t>
        </is>
      </c>
      <c r="D225" s="6" t="n">
        <v>35</v>
      </c>
      <c r="E225" s="6" t="inlineStr">
        <is>
          <t>New Mexico</t>
        </is>
      </c>
      <c r="F225" s="6" t="n">
        <v>110306</v>
      </c>
      <c r="G225" s="6" t="inlineStr">
        <is>
          <t>Gila National Forest</t>
        </is>
      </c>
      <c r="H225" s="6" t="n">
        <v>11030606</v>
      </c>
      <c r="I225" s="6" t="inlineStr">
        <is>
          <t>Reserve Ranger District</t>
        </is>
      </c>
      <c r="J225" s="6" t="n"/>
      <c r="K225" s="6" t="inlineStr">
        <is>
          <t>R3 - Southwestern Region</t>
        </is>
      </c>
      <c r="L225" s="6" t="inlineStr">
        <is>
          <t>Gila National Forest</t>
        </is>
      </c>
      <c r="M225" s="6" t="inlineStr">
        <is>
          <t>Reserve Ranger District</t>
        </is>
      </c>
      <c r="N225" s="6" t="n"/>
      <c r="O225" s="6" t="inlineStr">
        <is>
          <t>GNF</t>
        </is>
      </c>
    </row>
    <row r="226">
      <c r="A226" s="6" t="n">
        <v>191</v>
      </c>
      <c r="B226" s="6" t="n">
        <v>1103</v>
      </c>
      <c r="C226" s="6" t="inlineStr">
        <is>
          <t>R3 - Southwestern Region</t>
        </is>
      </c>
      <c r="D226" s="6" t="n">
        <v>35</v>
      </c>
      <c r="E226" s="6" t="inlineStr">
        <is>
          <t>New Mexico</t>
        </is>
      </c>
      <c r="F226" s="6" t="n">
        <v>110308</v>
      </c>
      <c r="G226" s="6" t="inlineStr">
        <is>
          <t>Lincoln National Forest</t>
        </is>
      </c>
      <c r="H226" s="6" t="n">
        <v>11030803</v>
      </c>
      <c r="I226" s="6" t="inlineStr">
        <is>
          <t>Guadalupe Ranger District</t>
        </is>
      </c>
      <c r="J226" s="6" t="n"/>
      <c r="K226" s="6" t="inlineStr">
        <is>
          <t>R3 - Southwestern Region</t>
        </is>
      </c>
      <c r="L226" s="6" t="inlineStr">
        <is>
          <t>Lincoln National Forest</t>
        </is>
      </c>
      <c r="M226" s="6" t="inlineStr">
        <is>
          <t>Guadalupe Ranger District</t>
        </is>
      </c>
      <c r="N226" s="6" t="n"/>
      <c r="O226" s="6" t="inlineStr">
        <is>
          <t>LNF</t>
        </is>
      </c>
    </row>
    <row r="227">
      <c r="A227" s="6" t="n">
        <v>200</v>
      </c>
      <c r="B227" s="6" t="n">
        <v>1103</v>
      </c>
      <c r="C227" s="6" t="inlineStr">
        <is>
          <t>R3 - Southwestern Region</t>
        </is>
      </c>
      <c r="D227" s="6" t="n">
        <v>35</v>
      </c>
      <c r="E227" s="6" t="inlineStr">
        <is>
          <t>New Mexico</t>
        </is>
      </c>
      <c r="F227" s="6" t="n">
        <v>110310</v>
      </c>
      <c r="G227" s="6" t="inlineStr">
        <is>
          <t>Santa Fe National Forest</t>
        </is>
      </c>
      <c r="H227" s="6" t="n">
        <v>11031005</v>
      </c>
      <c r="I227" s="6" t="inlineStr">
        <is>
          <t>Pecos-Las Vegas Ranger District</t>
        </is>
      </c>
      <c r="J227" s="6" t="n"/>
      <c r="K227" s="6" t="inlineStr">
        <is>
          <t>R3 - Southwestern Region</t>
        </is>
      </c>
      <c r="L227" s="6" t="inlineStr">
        <is>
          <t>Santa Fe National Forest</t>
        </is>
      </c>
      <c r="M227" s="6" t="inlineStr">
        <is>
          <t>Pecos-Las Vegas Ranger District</t>
        </is>
      </c>
      <c r="N227" s="6" t="n"/>
      <c r="O227" s="6" t="inlineStr">
        <is>
          <t>SFNF</t>
        </is>
      </c>
    </row>
    <row r="228">
      <c r="A228" s="6" t="n">
        <v>144</v>
      </c>
      <c r="B228" s="6" t="n">
        <v>1103</v>
      </c>
      <c r="C228" s="6" t="inlineStr">
        <is>
          <t>R3 - Southwestern Region</t>
        </is>
      </c>
      <c r="D228" s="6" t="n">
        <v>4</v>
      </c>
      <c r="E228" s="6" t="inlineStr">
        <is>
          <t>Arizona</t>
        </is>
      </c>
      <c r="F228" s="6" t="n">
        <v>110301</v>
      </c>
      <c r="G228" s="6" t="inlineStr">
        <is>
          <t>Apache-Sitgreaves National Forests</t>
        </is>
      </c>
      <c r="H228" s="6" t="n">
        <v>11030100</v>
      </c>
      <c r="I228" s="6" t="inlineStr">
        <is>
          <t>Apache-Sitgreaves National Forests All Units</t>
        </is>
      </c>
      <c r="J228" s="6" t="n"/>
      <c r="K228" s="6" t="inlineStr">
        <is>
          <t>R3 - Southwestern Region</t>
        </is>
      </c>
      <c r="L228" s="6" t="inlineStr">
        <is>
          <t>Apache-Sitgreaves National Forests</t>
        </is>
      </c>
      <c r="M228" s="6" t="inlineStr">
        <is>
          <t>Apache-Sitgreaves National Forests All Units</t>
        </is>
      </c>
      <c r="N228" s="6" t="n"/>
      <c r="O228" s="6" t="inlineStr">
        <is>
          <t>ASF</t>
        </is>
      </c>
    </row>
    <row r="229">
      <c r="A229" s="6" t="n">
        <v>162</v>
      </c>
      <c r="B229" s="6" t="n">
        <v>1103</v>
      </c>
      <c r="C229" s="6" t="inlineStr">
        <is>
          <t>R3 - Southwestern Region</t>
        </is>
      </c>
      <c r="D229" s="6" t="n">
        <v>40</v>
      </c>
      <c r="E229" s="6" t="inlineStr">
        <is>
          <t>Oklahoma</t>
        </is>
      </c>
      <c r="F229" s="6" t="n">
        <v>110303</v>
      </c>
      <c r="G229" s="6" t="inlineStr">
        <is>
          <t>Cibola National Forest</t>
        </is>
      </c>
      <c r="H229" s="6" t="n">
        <v>11030306</v>
      </c>
      <c r="I229" s="6" t="inlineStr">
        <is>
          <t>Black Kettle National Grassland</t>
        </is>
      </c>
      <c r="J229" s="6" t="n"/>
      <c r="K229" s="6" t="inlineStr">
        <is>
          <t>R3 - Southwestern Region</t>
        </is>
      </c>
      <c r="L229" s="6" t="inlineStr">
        <is>
          <t>Cibola National Forest</t>
        </is>
      </c>
      <c r="M229" s="6" t="inlineStr">
        <is>
          <t>BLACK KETTLE NG RANGER DISTRICT</t>
        </is>
      </c>
      <c r="N229" s="6" t="n"/>
      <c r="O229" s="6" t="inlineStr">
        <is>
          <t>CiNF</t>
        </is>
      </c>
    </row>
    <row r="230">
      <c r="A230" s="6" t="n">
        <v>169</v>
      </c>
      <c r="B230" s="6" t="n">
        <v>1103</v>
      </c>
      <c r="C230" s="6" t="inlineStr">
        <is>
          <t>R3 - Southwestern Region</t>
        </is>
      </c>
      <c r="D230" s="6" t="n">
        <v>4</v>
      </c>
      <c r="E230" s="6" t="inlineStr">
        <is>
          <t>Arizona</t>
        </is>
      </c>
      <c r="F230" s="6" t="n">
        <v>110304</v>
      </c>
      <c r="G230" s="6" t="inlineStr">
        <is>
          <t>Coconino National Forest</t>
        </is>
      </c>
      <c r="H230" s="6" t="n">
        <v>11030406</v>
      </c>
      <c r="I230" s="6" t="inlineStr">
        <is>
          <t>Red Rock Ranger District</t>
        </is>
      </c>
      <c r="J230" s="6" t="n"/>
      <c r="K230" s="6" t="inlineStr">
        <is>
          <t>R3 - Southwestern Region</t>
        </is>
      </c>
      <c r="L230" s="6" t="inlineStr">
        <is>
          <t>Coconino National Forest</t>
        </is>
      </c>
      <c r="M230" s="6" t="inlineStr">
        <is>
          <t>Red Rock Ranger District</t>
        </is>
      </c>
      <c r="N230" s="6" t="n"/>
      <c r="O230" s="6" t="inlineStr">
        <is>
          <t>COCO</t>
        </is>
      </c>
    </row>
    <row r="231">
      <c r="A231" s="6" t="n">
        <v>174</v>
      </c>
      <c r="B231" s="6" t="n">
        <v>1103</v>
      </c>
      <c r="C231" s="6" t="inlineStr">
        <is>
          <t>R3 - Southwestern Region</t>
        </is>
      </c>
      <c r="D231" s="6" t="n">
        <v>4</v>
      </c>
      <c r="E231" s="6" t="inlineStr">
        <is>
          <t>Arizona</t>
        </is>
      </c>
      <c r="F231" s="6" t="n">
        <v>110305</v>
      </c>
      <c r="G231" s="6" t="inlineStr">
        <is>
          <t>Coronado National Forest</t>
        </is>
      </c>
      <c r="H231" s="6" t="n">
        <v>11030503</v>
      </c>
      <c r="I231" s="6" t="inlineStr">
        <is>
          <t>Sierra Vista Ranger District</t>
        </is>
      </c>
      <c r="J231" s="6" t="n"/>
      <c r="K231" s="6" t="inlineStr">
        <is>
          <t>R3 - Southwestern Region</t>
        </is>
      </c>
      <c r="L231" s="6" t="inlineStr">
        <is>
          <t>Coronado National Forest</t>
        </is>
      </c>
      <c r="M231" s="6" t="inlineStr">
        <is>
          <t>Sierra Vista Ranger District</t>
        </is>
      </c>
      <c r="N231" s="6" t="n"/>
      <c r="O231" s="6" t="inlineStr">
        <is>
          <t>CORO</t>
        </is>
      </c>
    </row>
    <row r="232">
      <c r="A232" s="6" t="n">
        <v>197</v>
      </c>
      <c r="B232" s="6" t="n">
        <v>1103</v>
      </c>
      <c r="C232" s="6" t="inlineStr">
        <is>
          <t>R3 - Southwestern Region</t>
        </is>
      </c>
      <c r="D232" s="6" t="n">
        <v>35</v>
      </c>
      <c r="E232" s="6" t="inlineStr">
        <is>
          <t>New Mexico</t>
        </is>
      </c>
      <c r="F232" s="6" t="n">
        <v>110310</v>
      </c>
      <c r="G232" s="6" t="inlineStr">
        <is>
          <t>Santa Fe National Forest</t>
        </is>
      </c>
      <c r="H232" s="6" t="n">
        <v>11031001</v>
      </c>
      <c r="I232" s="6" t="inlineStr">
        <is>
          <t>Coyote Ranger District</t>
        </is>
      </c>
      <c r="J232" s="6" t="n"/>
      <c r="K232" s="6" t="inlineStr">
        <is>
          <t>R3 - Southwestern Region</t>
        </is>
      </c>
      <c r="L232" s="6" t="inlineStr">
        <is>
          <t>Santa Fe National Forest</t>
        </is>
      </c>
      <c r="M232" s="6" t="inlineStr">
        <is>
          <t>Coyote Ranger District</t>
        </is>
      </c>
      <c r="N232" s="6" t="n"/>
      <c r="O232" s="6" t="inlineStr">
        <is>
          <t>SFNF</t>
        </is>
      </c>
    </row>
    <row r="233">
      <c r="A233" s="6" t="n">
        <v>207</v>
      </c>
      <c r="B233" s="6" t="n">
        <v>1103</v>
      </c>
      <c r="C233" s="6" t="inlineStr">
        <is>
          <t>R3 - Southwestern Region</t>
        </is>
      </c>
      <c r="D233" s="6" t="n">
        <v>4</v>
      </c>
      <c r="E233" s="6" t="inlineStr">
        <is>
          <t>Arizona</t>
        </is>
      </c>
      <c r="F233" s="6" t="n">
        <v>110312</v>
      </c>
      <c r="G233" s="6" t="inlineStr">
        <is>
          <t>Tonto National Forest</t>
        </is>
      </c>
      <c r="H233" s="6" t="n">
        <v>11031205</v>
      </c>
      <c r="I233" s="6" t="inlineStr">
        <is>
          <t>Pleasant Valley Ranger District</t>
        </is>
      </c>
      <c r="J233" s="6" t="n"/>
      <c r="K233" s="6" t="inlineStr">
        <is>
          <t>R3 - Southwestern Region</t>
        </is>
      </c>
      <c r="L233" s="6" t="inlineStr">
        <is>
          <t>Tonto National Forest</t>
        </is>
      </c>
      <c r="M233" s="6" t="inlineStr">
        <is>
          <t>Pleasant Valley Ranger District</t>
        </is>
      </c>
      <c r="N233" s="6" t="n"/>
      <c r="O233" s="6" t="inlineStr">
        <is>
          <t>ToNF</t>
        </is>
      </c>
    </row>
    <row r="234">
      <c r="A234" s="6" t="n">
        <v>750</v>
      </c>
      <c r="B234" s="6" t="n">
        <v>1103</v>
      </c>
      <c r="C234" s="6" t="inlineStr">
        <is>
          <t>R3 - Southwestern Region</t>
        </is>
      </c>
      <c r="D234" s="6" t="n">
        <v>35</v>
      </c>
      <c r="E234" s="6" t="inlineStr">
        <is>
          <t>New Mexico</t>
        </is>
      </c>
      <c r="F234" s="6" t="n">
        <v>110305</v>
      </c>
      <c r="G234" s="6" t="inlineStr">
        <is>
          <t>Coronado National Forest</t>
        </is>
      </c>
      <c r="H234" s="6" t="n">
        <v>157</v>
      </c>
      <c r="I234" s="6" t="inlineStr">
        <is>
          <t>Coronado National Forest Units</t>
        </is>
      </c>
      <c r="J234" s="6" t="inlineStr">
        <is>
          <t>N</t>
        </is>
      </c>
      <c r="K234" s="6" t="inlineStr">
        <is>
          <t>R3 - Southwestern Region</t>
        </is>
      </c>
      <c r="L234" s="6" t="inlineStr">
        <is>
          <t>Coronado National Forest</t>
        </is>
      </c>
      <c r="M234" s="6" t="inlineStr">
        <is>
          <t>Coronado National Forest Units</t>
        </is>
      </c>
      <c r="N234" s="6" t="n"/>
      <c r="O234" s="6" t="inlineStr">
        <is>
          <t>CORO</t>
        </is>
      </c>
    </row>
    <row r="235">
      <c r="A235" s="6" t="n">
        <v>870</v>
      </c>
      <c r="B235" s="6" t="n">
        <v>1103</v>
      </c>
      <c r="C235" s="6" t="inlineStr">
        <is>
          <t>R3 - Southwestern Region</t>
        </is>
      </c>
      <c r="D235" s="6" t="n">
        <v>4</v>
      </c>
      <c r="E235" s="6" t="inlineStr">
        <is>
          <t>Arizona</t>
        </is>
      </c>
      <c r="F235" s="6" t="n">
        <v>110304</v>
      </c>
      <c r="G235" s="6" t="inlineStr">
        <is>
          <t>Coconino National Forest</t>
        </is>
      </c>
      <c r="H235" s="6" t="n">
        <v>11030408</v>
      </c>
      <c r="I235" s="6" t="inlineStr">
        <is>
          <t>Flagstaff Ranger District</t>
        </is>
      </c>
      <c r="J235" s="6" t="n"/>
      <c r="K235" s="6" t="inlineStr">
        <is>
          <t>R3 - Southwestern Region</t>
        </is>
      </c>
      <c r="L235" s="6" t="inlineStr">
        <is>
          <t>Coconino National Forest</t>
        </is>
      </c>
      <c r="M235" s="6" t="inlineStr">
        <is>
          <t>Flagstaff Ranger District</t>
        </is>
      </c>
      <c r="N235" s="6" t="n"/>
      <c r="O235" s="6" t="inlineStr">
        <is>
          <t>COCO</t>
        </is>
      </c>
    </row>
    <row r="236">
      <c r="A236" s="6" t="n">
        <v>202</v>
      </c>
      <c r="B236" s="6" t="n">
        <v>1103</v>
      </c>
      <c r="C236" s="6" t="inlineStr">
        <is>
          <t>R3 - Southwestern Region</t>
        </is>
      </c>
      <c r="D236" s="6" t="n">
        <v>4</v>
      </c>
      <c r="E236" s="6" t="inlineStr">
        <is>
          <t>Arizona</t>
        </is>
      </c>
      <c r="F236" s="6" t="n">
        <v>110312</v>
      </c>
      <c r="G236" s="6" t="inlineStr">
        <is>
          <t>Tonto National Forest</t>
        </is>
      </c>
      <c r="H236" s="6" t="n">
        <v>11031200</v>
      </c>
      <c r="I236" s="6" t="inlineStr">
        <is>
          <t>Tonto National Forest All Units</t>
        </is>
      </c>
      <c r="J236" s="6" t="n"/>
      <c r="K236" s="6" t="inlineStr">
        <is>
          <t>R3 - Southwestern Region</t>
        </is>
      </c>
      <c r="L236" s="6" t="inlineStr">
        <is>
          <t>Tonto National Forest</t>
        </is>
      </c>
      <c r="M236" s="6" t="inlineStr">
        <is>
          <t>Tonto National Forest All Units</t>
        </is>
      </c>
      <c r="N236" s="6" t="n"/>
      <c r="O236" s="6" t="inlineStr">
        <is>
          <t>ToNF</t>
        </is>
      </c>
    </row>
    <row r="237">
      <c r="A237" s="6" t="n">
        <v>210</v>
      </c>
      <c r="B237" s="6" t="n">
        <v>1104</v>
      </c>
      <c r="C237" s="6" t="inlineStr">
        <is>
          <t>R4 - Intermountain Region</t>
        </is>
      </c>
      <c r="D237" s="6" t="n">
        <v>49</v>
      </c>
      <c r="E237" s="6" t="inlineStr">
        <is>
          <t>Utah</t>
        </is>
      </c>
      <c r="F237" s="6" t="n">
        <v>110401</v>
      </c>
      <c r="G237" s="6" t="inlineStr">
        <is>
          <t>Ashley National Forest</t>
        </is>
      </c>
      <c r="H237" s="6" t="n">
        <v>11040100</v>
      </c>
      <c r="I237" s="6" t="inlineStr">
        <is>
          <t>Ashley National Forest All Units</t>
        </is>
      </c>
      <c r="J237" s="6" t="n"/>
      <c r="K237" s="6" t="inlineStr">
        <is>
          <t>R4 - Intermountain Region</t>
        </is>
      </c>
      <c r="L237" s="6" t="inlineStr">
        <is>
          <t>Ashley National Forest</t>
        </is>
      </c>
      <c r="M237" s="6" t="inlineStr">
        <is>
          <t>Ashley National Forest All Units</t>
        </is>
      </c>
      <c r="N237" s="6" t="n"/>
      <c r="O237" s="6" t="inlineStr">
        <is>
          <t>AsNF</t>
        </is>
      </c>
    </row>
    <row r="238">
      <c r="A238" s="6" t="n">
        <v>212</v>
      </c>
      <c r="B238" s="6" t="n">
        <v>1104</v>
      </c>
      <c r="C238" s="6" t="inlineStr">
        <is>
          <t>R4 - Intermountain Region</t>
        </is>
      </c>
      <c r="D238" s="6" t="n">
        <v>49</v>
      </c>
      <c r="E238" s="6" t="inlineStr">
        <is>
          <t>Utah</t>
        </is>
      </c>
      <c r="F238" s="6" t="n">
        <v>110401</v>
      </c>
      <c r="G238" s="6" t="inlineStr">
        <is>
          <t>Ashley National Forest</t>
        </is>
      </c>
      <c r="H238" s="6" t="n">
        <v>11040102</v>
      </c>
      <c r="I238" s="6" t="inlineStr">
        <is>
          <t>Vernal Ranger District</t>
        </is>
      </c>
      <c r="J238" s="6" t="n"/>
      <c r="K238" s="6" t="inlineStr">
        <is>
          <t>R4 - Intermountain Region</t>
        </is>
      </c>
      <c r="L238" s="6" t="inlineStr">
        <is>
          <t>Ashley National Forest</t>
        </is>
      </c>
      <c r="M238" s="6" t="inlineStr">
        <is>
          <t>Vernal Ranger District</t>
        </is>
      </c>
      <c r="N238" s="6" t="n"/>
      <c r="O238" s="6" t="inlineStr">
        <is>
          <t>AsNF</t>
        </is>
      </c>
    </row>
    <row r="239">
      <c r="A239" s="6" t="n">
        <v>213</v>
      </c>
      <c r="B239" s="6" t="n">
        <v>1104</v>
      </c>
      <c r="C239" s="6" t="inlineStr">
        <is>
          <t>R4 - Intermountain Region</t>
        </is>
      </c>
      <c r="D239" s="6" t="n">
        <v>49</v>
      </c>
      <c r="E239" s="6" t="inlineStr">
        <is>
          <t>Utah</t>
        </is>
      </c>
      <c r="F239" s="6" t="n">
        <v>110401</v>
      </c>
      <c r="G239" s="6" t="inlineStr">
        <is>
          <t>Ashley National Forest</t>
        </is>
      </c>
      <c r="H239" s="6" t="n">
        <v>11040103</v>
      </c>
      <c r="I239" s="6" t="inlineStr">
        <is>
          <t>Roosevelt Ranger District</t>
        </is>
      </c>
      <c r="J239" s="6" t="n"/>
      <c r="K239" s="6" t="inlineStr">
        <is>
          <t>R4 - Intermountain Region</t>
        </is>
      </c>
      <c r="L239" s="6" t="inlineStr">
        <is>
          <t>Ashley National Forest</t>
        </is>
      </c>
      <c r="M239" s="6" t="inlineStr">
        <is>
          <t>ROOSEVELT RANGER DISTRICT</t>
        </is>
      </c>
      <c r="N239" s="6" t="n"/>
      <c r="O239" s="6" t="inlineStr">
        <is>
          <t>AsNF</t>
        </is>
      </c>
    </row>
    <row r="240">
      <c r="A240" s="6" t="n">
        <v>214</v>
      </c>
      <c r="B240" s="6" t="n">
        <v>1104</v>
      </c>
      <c r="C240" s="6" t="inlineStr">
        <is>
          <t>R4 - Intermountain Region</t>
        </is>
      </c>
      <c r="D240" s="6" t="n">
        <v>49</v>
      </c>
      <c r="E240" s="6" t="inlineStr">
        <is>
          <t>Utah</t>
        </is>
      </c>
      <c r="F240" s="6" t="n">
        <v>110401</v>
      </c>
      <c r="G240" s="6" t="inlineStr">
        <is>
          <t>Ashley National Forest</t>
        </is>
      </c>
      <c r="H240" s="6" t="n">
        <v>11040104</v>
      </c>
      <c r="I240" s="6" t="inlineStr">
        <is>
          <t>Duchesne Ranger District</t>
        </is>
      </c>
      <c r="J240" s="6" t="n"/>
      <c r="K240" s="6" t="inlineStr">
        <is>
          <t>R4 - Intermountain Region</t>
        </is>
      </c>
      <c r="L240" s="6" t="inlineStr">
        <is>
          <t>Ashley National Forest</t>
        </is>
      </c>
      <c r="M240" s="6" t="inlineStr">
        <is>
          <t>DUCHESNE RANGER DISTRICT</t>
        </is>
      </c>
      <c r="N240" s="6" t="n"/>
      <c r="O240" s="6" t="inlineStr">
        <is>
          <t>AsNF</t>
        </is>
      </c>
    </row>
    <row r="241">
      <c r="A241" s="6" t="n">
        <v>215</v>
      </c>
      <c r="B241" s="6" t="n">
        <v>1104</v>
      </c>
      <c r="C241" s="6" t="inlineStr">
        <is>
          <t>R4 - Intermountain Region</t>
        </is>
      </c>
      <c r="D241" s="6" t="n">
        <v>16</v>
      </c>
      <c r="E241" s="6" t="inlineStr">
        <is>
          <t>Idaho</t>
        </is>
      </c>
      <c r="F241" s="6" t="n">
        <v>110402</v>
      </c>
      <c r="G241" s="6" t="inlineStr">
        <is>
          <t>Boise National Forest</t>
        </is>
      </c>
      <c r="H241" s="6" t="n">
        <v>11040200</v>
      </c>
      <c r="I241" s="6" t="inlineStr">
        <is>
          <t>Boise National Forest All Units</t>
        </is>
      </c>
      <c r="J241" s="6" t="n"/>
      <c r="K241" s="6" t="inlineStr">
        <is>
          <t>R4 - Intermountain Region</t>
        </is>
      </c>
      <c r="L241" s="6" t="inlineStr">
        <is>
          <t>Boise National Forest</t>
        </is>
      </c>
      <c r="M241" s="6" t="inlineStr">
        <is>
          <t>Boise National Forest All Units</t>
        </is>
      </c>
      <c r="N241" s="6" t="n"/>
      <c r="O241" s="6" t="inlineStr">
        <is>
          <t>BoNF</t>
        </is>
      </c>
    </row>
    <row r="242">
      <c r="A242" s="6" t="n">
        <v>216</v>
      </c>
      <c r="B242" s="6" t="n">
        <v>1104</v>
      </c>
      <c r="C242" s="6" t="inlineStr">
        <is>
          <t>R4 - Intermountain Region</t>
        </is>
      </c>
      <c r="D242" s="6" t="n">
        <v>16</v>
      </c>
      <c r="E242" s="6" t="inlineStr">
        <is>
          <t>Idaho</t>
        </is>
      </c>
      <c r="F242" s="6" t="n">
        <v>110402</v>
      </c>
      <c r="G242" s="6" t="inlineStr">
        <is>
          <t>Boise National Forest</t>
        </is>
      </c>
      <c r="H242" s="6" t="n">
        <v>11040201</v>
      </c>
      <c r="I242" s="6" t="inlineStr">
        <is>
          <t>Mountain Home Ranger District</t>
        </is>
      </c>
      <c r="J242" s="6" t="n"/>
      <c r="K242" s="6" t="inlineStr">
        <is>
          <t>R4 - Intermountain Region</t>
        </is>
      </c>
      <c r="L242" s="6" t="inlineStr">
        <is>
          <t>Boise National Forest</t>
        </is>
      </c>
      <c r="M242" s="6" t="inlineStr">
        <is>
          <t>Mountain Home Ranger District</t>
        </is>
      </c>
      <c r="N242" s="6" t="n"/>
      <c r="O242" s="6" t="inlineStr">
        <is>
          <t>BoNF</t>
        </is>
      </c>
    </row>
    <row r="243">
      <c r="A243" s="6" t="n">
        <v>217</v>
      </c>
      <c r="B243" s="6" t="n">
        <v>1104</v>
      </c>
      <c r="C243" s="6" t="inlineStr">
        <is>
          <t>R4 - Intermountain Region</t>
        </is>
      </c>
      <c r="D243" s="6" t="n">
        <v>16</v>
      </c>
      <c r="E243" s="6" t="inlineStr">
        <is>
          <t>Idaho</t>
        </is>
      </c>
      <c r="F243" s="6" t="n">
        <v>110402</v>
      </c>
      <c r="G243" s="6" t="inlineStr">
        <is>
          <t>Boise National Forest</t>
        </is>
      </c>
      <c r="H243" s="6" t="n">
        <v>11040203</v>
      </c>
      <c r="I243" s="6" t="inlineStr">
        <is>
          <t>Idaho City Ranger District</t>
        </is>
      </c>
      <c r="J243" s="6" t="n"/>
      <c r="K243" s="6" t="inlineStr">
        <is>
          <t>R4 - Intermountain Region</t>
        </is>
      </c>
      <c r="L243" s="6" t="inlineStr">
        <is>
          <t>Boise National Forest</t>
        </is>
      </c>
      <c r="M243" s="6" t="inlineStr">
        <is>
          <t>Idaho City Ranger District</t>
        </is>
      </c>
      <c r="N243" s="6" t="n"/>
      <c r="O243" s="6" t="inlineStr">
        <is>
          <t>BoNF</t>
        </is>
      </c>
    </row>
    <row r="244">
      <c r="A244" s="6" t="n">
        <v>220</v>
      </c>
      <c r="B244" s="6" t="n">
        <v>1104</v>
      </c>
      <c r="C244" s="6" t="inlineStr">
        <is>
          <t>R4 - Intermountain Region</t>
        </is>
      </c>
      <c r="D244" s="6" t="n">
        <v>16</v>
      </c>
      <c r="E244" s="6" t="inlineStr">
        <is>
          <t>Idaho</t>
        </is>
      </c>
      <c r="F244" s="6" t="n">
        <v>110402</v>
      </c>
      <c r="G244" s="6" t="inlineStr">
        <is>
          <t>Boise National Forest</t>
        </is>
      </c>
      <c r="H244" s="6" t="n">
        <v>11040206</v>
      </c>
      <c r="I244" s="6" t="inlineStr">
        <is>
          <t>Emmett Ranger District</t>
        </is>
      </c>
      <c r="J244" s="6" t="n"/>
      <c r="K244" s="6" t="inlineStr">
        <is>
          <t>R4 - Intermountain Region</t>
        </is>
      </c>
      <c r="L244" s="6" t="inlineStr">
        <is>
          <t>Boise National Forest</t>
        </is>
      </c>
      <c r="M244" s="6" t="inlineStr">
        <is>
          <t>Emmett Ranger District</t>
        </is>
      </c>
      <c r="N244" s="6" t="n"/>
      <c r="O244" s="6" t="inlineStr">
        <is>
          <t>BoNF</t>
        </is>
      </c>
    </row>
    <row r="245">
      <c r="A245" s="6" t="n">
        <v>221</v>
      </c>
      <c r="B245" s="6" t="n">
        <v>1104</v>
      </c>
      <c r="C245" s="6" t="inlineStr">
        <is>
          <t>R4 - Intermountain Region</t>
        </is>
      </c>
      <c r="D245" s="6" t="n">
        <v>56</v>
      </c>
      <c r="E245" s="6" t="inlineStr">
        <is>
          <t>Wyoming</t>
        </is>
      </c>
      <c r="F245" s="6" t="n">
        <v>110403</v>
      </c>
      <c r="G245" s="6" t="inlineStr">
        <is>
          <t>Bridger-Teton National Forest</t>
        </is>
      </c>
      <c r="H245" s="6" t="n">
        <v>11040300</v>
      </c>
      <c r="I245" s="6" t="inlineStr">
        <is>
          <t>Bridger-Teton National Forest All Units</t>
        </is>
      </c>
      <c r="J245" s="6" t="n"/>
      <c r="K245" s="6" t="inlineStr">
        <is>
          <t>R4 - Intermountain Region</t>
        </is>
      </c>
      <c r="L245" s="6" t="inlineStr">
        <is>
          <t>Bridger-Teton National Forest</t>
        </is>
      </c>
      <c r="M245" s="6" t="inlineStr">
        <is>
          <t>Bridger-Teton National Forest All Units</t>
        </is>
      </c>
      <c r="N245" s="6" t="n"/>
      <c r="O245" s="6" t="inlineStr">
        <is>
          <t>BTNF</t>
        </is>
      </c>
    </row>
    <row r="246">
      <c r="A246" s="6" t="n">
        <v>222</v>
      </c>
      <c r="B246" s="6" t="n">
        <v>1104</v>
      </c>
      <c r="C246" s="6" t="inlineStr">
        <is>
          <t>R4 - Intermountain Region</t>
        </is>
      </c>
      <c r="D246" s="6" t="n">
        <v>56</v>
      </c>
      <c r="E246" s="6" t="inlineStr">
        <is>
          <t>Wyoming</t>
        </is>
      </c>
      <c r="F246" s="6" t="n">
        <v>110403</v>
      </c>
      <c r="G246" s="6" t="inlineStr">
        <is>
          <t>Bridger-Teton National Forest</t>
        </is>
      </c>
      <c r="H246" s="6" t="n">
        <v>11040301</v>
      </c>
      <c r="I246" s="6" t="inlineStr">
        <is>
          <t>Kemmerer Ranger District</t>
        </is>
      </c>
      <c r="J246" s="6" t="n"/>
      <c r="K246" s="6" t="inlineStr">
        <is>
          <t>R4 - Intermountain Region</t>
        </is>
      </c>
      <c r="L246" s="6" t="inlineStr">
        <is>
          <t>Bridger-Teton National Forest</t>
        </is>
      </c>
      <c r="M246" s="6" t="inlineStr">
        <is>
          <t>Kemmerer Ranger District</t>
        </is>
      </c>
      <c r="N246" s="6" t="n"/>
      <c r="O246" s="6" t="inlineStr">
        <is>
          <t>BTNF</t>
        </is>
      </c>
    </row>
    <row r="247">
      <c r="A247" s="6" t="n">
        <v>224</v>
      </c>
      <c r="B247" s="6" t="n">
        <v>1104</v>
      </c>
      <c r="C247" s="6" t="inlineStr">
        <is>
          <t>R4 - Intermountain Region</t>
        </is>
      </c>
      <c r="D247" s="6" t="n">
        <v>56</v>
      </c>
      <c r="E247" s="6" t="inlineStr">
        <is>
          <t>Wyoming</t>
        </is>
      </c>
      <c r="F247" s="6" t="n">
        <v>110403</v>
      </c>
      <c r="G247" s="6" t="inlineStr">
        <is>
          <t>Bridger-Teton National Forest</t>
        </is>
      </c>
      <c r="H247" s="6" t="n">
        <v>11040303</v>
      </c>
      <c r="I247" s="6" t="inlineStr">
        <is>
          <t>Greys River Ranger District</t>
        </is>
      </c>
      <c r="J247" s="6" t="n"/>
      <c r="K247" s="6" t="inlineStr">
        <is>
          <t>R4 - Intermountain Region</t>
        </is>
      </c>
      <c r="L247" s="6" t="inlineStr">
        <is>
          <t>Bridger-Teton National Forest</t>
        </is>
      </c>
      <c r="M247" s="6" t="inlineStr">
        <is>
          <t>Greys River Ranger District</t>
        </is>
      </c>
      <c r="N247" s="6" t="n"/>
      <c r="O247" s="6" t="inlineStr">
        <is>
          <t>BTNF</t>
        </is>
      </c>
    </row>
    <row r="248">
      <c r="A248" s="6" t="n">
        <v>225</v>
      </c>
      <c r="B248" s="6" t="n">
        <v>1104</v>
      </c>
      <c r="C248" s="6" t="inlineStr">
        <is>
          <t>R4 - Intermountain Region</t>
        </is>
      </c>
      <c r="D248" s="6" t="n">
        <v>56</v>
      </c>
      <c r="E248" s="6" t="inlineStr">
        <is>
          <t>Wyoming</t>
        </is>
      </c>
      <c r="F248" s="6" t="n">
        <v>110403</v>
      </c>
      <c r="G248" s="6" t="inlineStr">
        <is>
          <t>Bridger-Teton National Forest</t>
        </is>
      </c>
      <c r="H248" s="6" t="n">
        <v>11040304</v>
      </c>
      <c r="I248" s="6" t="inlineStr">
        <is>
          <t>Jackson Ranger District</t>
        </is>
      </c>
      <c r="J248" s="6" t="n"/>
      <c r="K248" s="6" t="inlineStr">
        <is>
          <t>R4 - Intermountain Region</t>
        </is>
      </c>
      <c r="L248" s="6" t="inlineStr">
        <is>
          <t>Bridger-Teton National Forest</t>
        </is>
      </c>
      <c r="M248" s="6" t="inlineStr">
        <is>
          <t>Jackson Ranger District</t>
        </is>
      </c>
      <c r="N248" s="6" t="n"/>
      <c r="O248" s="6" t="inlineStr">
        <is>
          <t>BTNF</t>
        </is>
      </c>
    </row>
    <row r="249">
      <c r="A249" s="6" t="n">
        <v>228</v>
      </c>
      <c r="B249" s="6" t="n">
        <v>1104</v>
      </c>
      <c r="C249" s="6" t="inlineStr">
        <is>
          <t>R4 - Intermountain Region</t>
        </is>
      </c>
      <c r="D249" s="6" t="n">
        <v>56</v>
      </c>
      <c r="E249" s="6" t="inlineStr">
        <is>
          <t>Wyoming</t>
        </is>
      </c>
      <c r="F249" s="6" t="n">
        <v>110405</v>
      </c>
      <c r="G249" s="6" t="inlineStr">
        <is>
          <t>Caribou National Forest</t>
        </is>
      </c>
      <c r="H249" s="6" t="n">
        <v>11040500</v>
      </c>
      <c r="I249" s="6" t="inlineStr">
        <is>
          <t>Caribou National Forest Units</t>
        </is>
      </c>
      <c r="J249" s="6" t="inlineStr">
        <is>
          <t>N</t>
        </is>
      </c>
      <c r="K249" s="6" t="inlineStr">
        <is>
          <t>R4 - Intermountain Region</t>
        </is>
      </c>
      <c r="L249" s="6" t="inlineStr">
        <is>
          <t>Caribou National Forest</t>
        </is>
      </c>
      <c r="M249" s="6" t="inlineStr">
        <is>
          <t>Caribou National Forest Units</t>
        </is>
      </c>
      <c r="N249" s="6" t="n"/>
      <c r="O249" s="6" t="inlineStr">
        <is>
          <t>CTNF</t>
        </is>
      </c>
    </row>
    <row r="250">
      <c r="A250" s="6" t="n">
        <v>229</v>
      </c>
      <c r="B250" s="6" t="n">
        <v>1104</v>
      </c>
      <c r="C250" s="6" t="inlineStr">
        <is>
          <t>R4 - Intermountain Region</t>
        </is>
      </c>
      <c r="D250" s="6" t="n">
        <v>56</v>
      </c>
      <c r="E250" s="6" t="inlineStr">
        <is>
          <t>Wyoming</t>
        </is>
      </c>
      <c r="F250" s="6" t="n">
        <v>110405</v>
      </c>
      <c r="G250" s="6" t="inlineStr">
        <is>
          <t>Caribou National Forest</t>
        </is>
      </c>
      <c r="H250" s="6" t="n">
        <v>11040502</v>
      </c>
      <c r="I250" s="6" t="inlineStr">
        <is>
          <t>Soda Springs Ranger District</t>
        </is>
      </c>
      <c r="J250" s="6" t="inlineStr">
        <is>
          <t>N</t>
        </is>
      </c>
      <c r="K250" s="6" t="inlineStr">
        <is>
          <t>R4 - Intermountain Region</t>
        </is>
      </c>
      <c r="L250" s="6" t="inlineStr">
        <is>
          <t>Caribou National Forest</t>
        </is>
      </c>
      <c r="M250" s="6" t="inlineStr">
        <is>
          <t>Soda Springs Ranger District</t>
        </is>
      </c>
      <c r="N250" s="6" t="n"/>
      <c r="O250" s="6" t="inlineStr">
        <is>
          <t>CTNF</t>
        </is>
      </c>
    </row>
    <row r="251">
      <c r="A251" s="6" t="n">
        <v>230</v>
      </c>
      <c r="B251" s="6" t="n">
        <v>1104</v>
      </c>
      <c r="C251" s="6" t="inlineStr">
        <is>
          <t>R4 - Intermountain Region</t>
        </is>
      </c>
      <c r="D251" s="6" t="n">
        <v>56</v>
      </c>
      <c r="E251" s="6" t="inlineStr">
        <is>
          <t>Wyoming</t>
        </is>
      </c>
      <c r="F251" s="6" t="n">
        <v>110405</v>
      </c>
      <c r="G251" s="6" t="inlineStr">
        <is>
          <t>Caribou National Forest</t>
        </is>
      </c>
      <c r="H251" s="6" t="n">
        <v>11040503</v>
      </c>
      <c r="I251" s="6" t="inlineStr">
        <is>
          <t>Montpelier Ranger District</t>
        </is>
      </c>
      <c r="J251" s="6" t="inlineStr">
        <is>
          <t>N</t>
        </is>
      </c>
      <c r="K251" s="6" t="inlineStr">
        <is>
          <t>R4 - Intermountain Region</t>
        </is>
      </c>
      <c r="L251" s="6" t="inlineStr">
        <is>
          <t>Caribou National Forest</t>
        </is>
      </c>
      <c r="M251" s="6" t="inlineStr">
        <is>
          <t>Montpelier Ranger District</t>
        </is>
      </c>
      <c r="N251" s="6" t="n"/>
      <c r="O251" s="6" t="inlineStr">
        <is>
          <t>CTNF</t>
        </is>
      </c>
    </row>
    <row r="252">
      <c r="A252" s="6" t="n">
        <v>233</v>
      </c>
      <c r="B252" s="6" t="n">
        <v>1104</v>
      </c>
      <c r="C252" s="6" t="inlineStr">
        <is>
          <t>R4 - Intermountain Region</t>
        </is>
      </c>
      <c r="D252" s="6" t="n">
        <v>49</v>
      </c>
      <c r="E252" s="6" t="inlineStr">
        <is>
          <t>Utah</t>
        </is>
      </c>
      <c r="F252" s="6" t="n">
        <v>110407</v>
      </c>
      <c r="G252" s="6" t="inlineStr">
        <is>
          <t>Dixie National Forest</t>
        </is>
      </c>
      <c r="H252" s="6" t="n">
        <v>11040700</v>
      </c>
      <c r="I252" s="6" t="inlineStr">
        <is>
          <t>Dixie National Forest All Units</t>
        </is>
      </c>
      <c r="J252" s="6" t="n"/>
      <c r="K252" s="6" t="inlineStr">
        <is>
          <t>R4 - Intermountain Region</t>
        </is>
      </c>
      <c r="L252" s="6" t="inlineStr">
        <is>
          <t>Dixie National Forest</t>
        </is>
      </c>
      <c r="M252" s="6" t="inlineStr">
        <is>
          <t>Dixie National Forest All Units</t>
        </is>
      </c>
      <c r="N252" s="6" t="n"/>
      <c r="O252" s="6" t="inlineStr">
        <is>
          <t>DiNF</t>
        </is>
      </c>
    </row>
    <row r="253">
      <c r="A253" s="6" t="n">
        <v>234</v>
      </c>
      <c r="B253" s="6" t="n">
        <v>1104</v>
      </c>
      <c r="C253" s="6" t="inlineStr">
        <is>
          <t>R4 - Intermountain Region</t>
        </is>
      </c>
      <c r="D253" s="6" t="n">
        <v>49</v>
      </c>
      <c r="E253" s="6" t="inlineStr">
        <is>
          <t>Utah</t>
        </is>
      </c>
      <c r="F253" s="6" t="n">
        <v>110407</v>
      </c>
      <c r="G253" s="6" t="inlineStr">
        <is>
          <t>Dixie National Forest</t>
        </is>
      </c>
      <c r="H253" s="6" t="n">
        <v>11040701</v>
      </c>
      <c r="I253" s="6" t="inlineStr">
        <is>
          <t>Pine Valley Ranger District</t>
        </is>
      </c>
      <c r="J253" s="6" t="n"/>
      <c r="K253" s="6" t="inlineStr">
        <is>
          <t>R4 - Intermountain Region</t>
        </is>
      </c>
      <c r="L253" s="6" t="inlineStr">
        <is>
          <t>Dixie National Forest</t>
        </is>
      </c>
      <c r="M253" s="6" t="inlineStr">
        <is>
          <t>Pine Valley Ranger District</t>
        </is>
      </c>
      <c r="N253" s="6" t="n"/>
      <c r="O253" s="6" t="inlineStr">
        <is>
          <t>DiNF</t>
        </is>
      </c>
    </row>
    <row r="254">
      <c r="A254" s="6" t="n">
        <v>235</v>
      </c>
      <c r="B254" s="6" t="n">
        <v>1104</v>
      </c>
      <c r="C254" s="6" t="inlineStr">
        <is>
          <t>R4 - Intermountain Region</t>
        </is>
      </c>
      <c r="D254" s="6" t="n">
        <v>49</v>
      </c>
      <c r="E254" s="6" t="inlineStr">
        <is>
          <t>Utah</t>
        </is>
      </c>
      <c r="F254" s="6" t="n">
        <v>110407</v>
      </c>
      <c r="G254" s="6" t="inlineStr">
        <is>
          <t>Dixie National Forest</t>
        </is>
      </c>
      <c r="H254" s="6" t="n">
        <v>11040702</v>
      </c>
      <c r="I254" s="6" t="inlineStr">
        <is>
          <t>Cedar City Ranger District</t>
        </is>
      </c>
      <c r="J254" s="6" t="n"/>
      <c r="K254" s="6" t="inlineStr">
        <is>
          <t>R4 - Intermountain Region</t>
        </is>
      </c>
      <c r="L254" s="6" t="inlineStr">
        <is>
          <t>Dixie National Forest</t>
        </is>
      </c>
      <c r="M254" s="6" t="inlineStr">
        <is>
          <t>Cedar City Ranger District</t>
        </is>
      </c>
      <c r="N254" s="6" t="n"/>
      <c r="O254" s="6" t="inlineStr">
        <is>
          <t>DiNF</t>
        </is>
      </c>
    </row>
    <row r="255">
      <c r="A255" s="6" t="n">
        <v>238</v>
      </c>
      <c r="B255" s="6" t="n">
        <v>1104</v>
      </c>
      <c r="C255" s="6" t="inlineStr">
        <is>
          <t>R4 - Intermountain Region</t>
        </is>
      </c>
      <c r="D255" s="6" t="n">
        <v>49</v>
      </c>
      <c r="E255" s="6" t="inlineStr">
        <is>
          <t>Utah</t>
        </is>
      </c>
      <c r="F255" s="6" t="n">
        <v>110407</v>
      </c>
      <c r="G255" s="6" t="inlineStr">
        <is>
          <t>Dixie National Forest</t>
        </is>
      </c>
      <c r="H255" s="6" t="n">
        <v>11040705</v>
      </c>
      <c r="I255" s="6" t="inlineStr">
        <is>
          <t>Teasdale Ranger District</t>
        </is>
      </c>
      <c r="J255" s="6" t="inlineStr">
        <is>
          <t>N</t>
        </is>
      </c>
      <c r="K255" s="6" t="inlineStr">
        <is>
          <t>R4 - Intermountain Region</t>
        </is>
      </c>
      <c r="L255" s="6" t="inlineStr">
        <is>
          <t>Dixie National Forest</t>
        </is>
      </c>
      <c r="M255" s="6" t="inlineStr">
        <is>
          <t>Loa/Teasdale Ranger District</t>
        </is>
      </c>
      <c r="N255" s="6" t="n"/>
      <c r="O255" s="6" t="inlineStr">
        <is>
          <t>DiNF</t>
        </is>
      </c>
    </row>
    <row r="256">
      <c r="A256" s="6" t="n">
        <v>239</v>
      </c>
      <c r="B256" s="6" t="n">
        <v>1104</v>
      </c>
      <c r="C256" s="6" t="inlineStr">
        <is>
          <t>R4 - Intermountain Region</t>
        </is>
      </c>
      <c r="D256" s="6" t="n">
        <v>49</v>
      </c>
      <c r="E256" s="6" t="inlineStr">
        <is>
          <t>Utah</t>
        </is>
      </c>
      <c r="F256" s="6" t="n">
        <v>110408</v>
      </c>
      <c r="G256" s="6" t="inlineStr">
        <is>
          <t>Fishlake National Forest</t>
        </is>
      </c>
      <c r="H256" s="6" t="n">
        <v>11040800</v>
      </c>
      <c r="I256" s="6" t="inlineStr">
        <is>
          <t>Fishlake National Forest All Units</t>
        </is>
      </c>
      <c r="J256" s="6" t="n"/>
      <c r="K256" s="6" t="inlineStr">
        <is>
          <t>R4 - Intermountain Region</t>
        </is>
      </c>
      <c r="L256" s="6" t="inlineStr">
        <is>
          <t>Fishlake National Forest</t>
        </is>
      </c>
      <c r="M256" s="6" t="inlineStr">
        <is>
          <t>Fishlake National Forest All Units</t>
        </is>
      </c>
      <c r="N256" s="6" t="n"/>
      <c r="O256" s="6" t="inlineStr">
        <is>
          <t>FiNF</t>
        </is>
      </c>
    </row>
    <row r="257">
      <c r="A257" s="6" t="n">
        <v>241</v>
      </c>
      <c r="B257" s="6" t="n">
        <v>1104</v>
      </c>
      <c r="C257" s="6" t="inlineStr">
        <is>
          <t>R4 - Intermountain Region</t>
        </is>
      </c>
      <c r="D257" s="6" t="n">
        <v>49</v>
      </c>
      <c r="E257" s="6" t="inlineStr">
        <is>
          <t>Utah</t>
        </is>
      </c>
      <c r="F257" s="6" t="n">
        <v>110408</v>
      </c>
      <c r="G257" s="6" t="inlineStr">
        <is>
          <t>Fishlake National Forest</t>
        </is>
      </c>
      <c r="H257" s="6" t="n">
        <v>11040802</v>
      </c>
      <c r="I257" s="6" t="inlineStr">
        <is>
          <t xml:space="preserve">Fremont River Ranger District </t>
        </is>
      </c>
      <c r="J257" s="6" t="n"/>
      <c r="K257" s="6" t="inlineStr">
        <is>
          <t>R4 - Intermountain Region</t>
        </is>
      </c>
      <c r="L257" s="6" t="inlineStr">
        <is>
          <t>Fishlake National Forest</t>
        </is>
      </c>
      <c r="M257" s="6" t="inlineStr">
        <is>
          <t>Fremont River Ranger District</t>
        </is>
      </c>
      <c r="N257" s="6" t="n"/>
      <c r="O257" s="6" t="inlineStr">
        <is>
          <t>FiNF</t>
        </is>
      </c>
    </row>
    <row r="258">
      <c r="A258" s="6" t="n">
        <v>242</v>
      </c>
      <c r="B258" s="6" t="n">
        <v>1104</v>
      </c>
      <c r="C258" s="6" t="inlineStr">
        <is>
          <t>R4 - Intermountain Region</t>
        </is>
      </c>
      <c r="D258" s="6" t="n">
        <v>49</v>
      </c>
      <c r="E258" s="6" t="inlineStr">
        <is>
          <t>Utah</t>
        </is>
      </c>
      <c r="F258" s="6" t="n">
        <v>110408</v>
      </c>
      <c r="G258" s="6" t="inlineStr">
        <is>
          <t>Fishlake National Forest</t>
        </is>
      </c>
      <c r="H258" s="6" t="n">
        <v>11040803</v>
      </c>
      <c r="I258" s="6" t="inlineStr">
        <is>
          <t>Beaver Ranger District</t>
        </is>
      </c>
      <c r="J258" s="6" t="n"/>
      <c r="K258" s="6" t="inlineStr">
        <is>
          <t>R4 - Intermountain Region</t>
        </is>
      </c>
      <c r="L258" s="6" t="inlineStr">
        <is>
          <t>Fishlake National Forest</t>
        </is>
      </c>
      <c r="M258" s="6" t="inlineStr">
        <is>
          <t>Beaver Ranger District</t>
        </is>
      </c>
      <c r="N258" s="6" t="n"/>
      <c r="O258" s="6" t="inlineStr">
        <is>
          <t>FiNF</t>
        </is>
      </c>
    </row>
    <row r="259">
      <c r="A259" s="6" t="n">
        <v>243</v>
      </c>
      <c r="B259" s="6" t="n">
        <v>1104</v>
      </c>
      <c r="C259" s="6" t="inlineStr">
        <is>
          <t>R4 - Intermountain Region</t>
        </is>
      </c>
      <c r="D259" s="6" t="n">
        <v>49</v>
      </c>
      <c r="E259" s="6" t="inlineStr">
        <is>
          <t>Utah</t>
        </is>
      </c>
      <c r="F259" s="6" t="n">
        <v>110408</v>
      </c>
      <c r="G259" s="6" t="inlineStr">
        <is>
          <t>Fishlake National Forest</t>
        </is>
      </c>
      <c r="H259" s="6" t="n">
        <v>11040804</v>
      </c>
      <c r="I259" s="6" t="inlineStr">
        <is>
          <t>Richfield Ranger District</t>
        </is>
      </c>
      <c r="J259" s="6" t="n"/>
      <c r="K259" s="6" t="inlineStr">
        <is>
          <t>R4 - Intermountain Region</t>
        </is>
      </c>
      <c r="L259" s="6" t="inlineStr">
        <is>
          <t>Fishlake National Forest</t>
        </is>
      </c>
      <c r="M259" s="6" t="inlineStr">
        <is>
          <t>Richfield Ranger District</t>
        </is>
      </c>
      <c r="N259" s="6" t="n"/>
      <c r="O259" s="6" t="inlineStr">
        <is>
          <t>FiNF</t>
        </is>
      </c>
    </row>
    <row r="260">
      <c r="A260" s="6" t="n">
        <v>245</v>
      </c>
      <c r="B260" s="6" t="n">
        <v>1104</v>
      </c>
      <c r="C260" s="6" t="inlineStr">
        <is>
          <t>R4 - Intermountain Region</t>
        </is>
      </c>
      <c r="D260" s="6" t="n">
        <v>49</v>
      </c>
      <c r="E260" s="6" t="inlineStr">
        <is>
          <t>Utah</t>
        </is>
      </c>
      <c r="F260" s="6" t="n">
        <v>110410</v>
      </c>
      <c r="G260" s="6" t="inlineStr">
        <is>
          <t>Manti-La Sal National Forest</t>
        </is>
      </c>
      <c r="H260" s="6" t="n">
        <v>11041001</v>
      </c>
      <c r="I260" s="6" t="inlineStr">
        <is>
          <t>Sanpete Ranger District</t>
        </is>
      </c>
      <c r="J260" s="6" t="n"/>
      <c r="K260" s="6" t="inlineStr">
        <is>
          <t>R4 - Intermountain Region</t>
        </is>
      </c>
      <c r="L260" s="6" t="inlineStr">
        <is>
          <t>Manti-La Sal National Forest</t>
        </is>
      </c>
      <c r="M260" s="6" t="inlineStr">
        <is>
          <t>Sanpete Ranger District</t>
        </is>
      </c>
      <c r="N260" s="6" t="n"/>
      <c r="O260" s="6" t="inlineStr">
        <is>
          <t>MLNF</t>
        </is>
      </c>
    </row>
    <row r="261">
      <c r="A261" s="6" t="n">
        <v>247</v>
      </c>
      <c r="B261" s="6" t="n">
        <v>1104</v>
      </c>
      <c r="C261" s="6" t="inlineStr">
        <is>
          <t>R4 - Intermountain Region</t>
        </is>
      </c>
      <c r="D261" s="6" t="n">
        <v>49</v>
      </c>
      <c r="E261" s="6" t="inlineStr">
        <is>
          <t>Utah</t>
        </is>
      </c>
      <c r="F261" s="6" t="n">
        <v>110410</v>
      </c>
      <c r="G261" s="6" t="inlineStr">
        <is>
          <t>Manti-La Sal National Forest</t>
        </is>
      </c>
      <c r="H261" s="6" t="n">
        <v>11041003</v>
      </c>
      <c r="I261" s="6" t="inlineStr">
        <is>
          <t>Price Ranger District</t>
        </is>
      </c>
      <c r="J261" s="6" t="n"/>
      <c r="K261" s="6" t="inlineStr">
        <is>
          <t>R4 - Intermountain Region</t>
        </is>
      </c>
      <c r="L261" s="6" t="inlineStr">
        <is>
          <t>Manti-La Sal National Forest</t>
        </is>
      </c>
      <c r="M261" s="6" t="inlineStr">
        <is>
          <t>PRICE RANGER DISTRICT</t>
        </is>
      </c>
      <c r="N261" s="6" t="n"/>
      <c r="O261" s="6" t="inlineStr">
        <is>
          <t>MLNF</t>
        </is>
      </c>
    </row>
    <row r="262">
      <c r="A262" s="6" t="n">
        <v>248</v>
      </c>
      <c r="B262" s="6" t="n">
        <v>1104</v>
      </c>
      <c r="C262" s="6" t="inlineStr">
        <is>
          <t>R4 - Intermountain Region</t>
        </is>
      </c>
      <c r="D262" s="6" t="n">
        <v>49</v>
      </c>
      <c r="E262" s="6" t="inlineStr">
        <is>
          <t>Utah</t>
        </is>
      </c>
      <c r="F262" s="6" t="n">
        <v>110410</v>
      </c>
      <c r="G262" s="6" t="inlineStr">
        <is>
          <t>Manti-La Sal National Forest</t>
        </is>
      </c>
      <c r="H262" s="6" t="n">
        <v>11041004</v>
      </c>
      <c r="I262" s="6" t="inlineStr">
        <is>
          <t>Moab Ranger District</t>
        </is>
      </c>
      <c r="J262" s="6" t="n"/>
      <c r="K262" s="6" t="inlineStr">
        <is>
          <t>R4 - Intermountain Region</t>
        </is>
      </c>
      <c r="L262" s="6" t="inlineStr">
        <is>
          <t>Manti-La Sal National Forest</t>
        </is>
      </c>
      <c r="M262" s="6" t="inlineStr">
        <is>
          <t>MOAB RANGER DISTRICT</t>
        </is>
      </c>
      <c r="N262" s="6" t="n"/>
      <c r="O262" s="6" t="inlineStr">
        <is>
          <t>MLNF</t>
        </is>
      </c>
    </row>
    <row r="263">
      <c r="A263" s="6" t="n">
        <v>249</v>
      </c>
      <c r="B263" s="6" t="n">
        <v>1104</v>
      </c>
      <c r="C263" s="6" t="inlineStr">
        <is>
          <t>R4 - Intermountain Region</t>
        </is>
      </c>
      <c r="D263" s="6" t="n">
        <v>49</v>
      </c>
      <c r="E263" s="6" t="inlineStr">
        <is>
          <t>Utah</t>
        </is>
      </c>
      <c r="F263" s="6" t="n">
        <v>110410</v>
      </c>
      <c r="G263" s="6" t="inlineStr">
        <is>
          <t>Manti-La Sal National Forest</t>
        </is>
      </c>
      <c r="H263" s="6" t="n">
        <v>11041005</v>
      </c>
      <c r="I263" s="6" t="inlineStr">
        <is>
          <t>Monticello Ranger District</t>
        </is>
      </c>
      <c r="J263" s="6" t="n"/>
      <c r="K263" s="6" t="inlineStr">
        <is>
          <t>R4 - Intermountain Region</t>
        </is>
      </c>
      <c r="L263" s="6" t="inlineStr">
        <is>
          <t>Manti-La Sal National Forest</t>
        </is>
      </c>
      <c r="M263" s="6" t="inlineStr">
        <is>
          <t>MONTICELLO RANGER DISTRICT</t>
        </is>
      </c>
      <c r="N263" s="6" t="n"/>
      <c r="O263" s="6" t="inlineStr">
        <is>
          <t>MLNF</t>
        </is>
      </c>
    </row>
    <row r="264">
      <c r="A264" s="6" t="n">
        <v>250</v>
      </c>
      <c r="B264" s="6" t="n">
        <v>1104</v>
      </c>
      <c r="C264" s="6" t="inlineStr">
        <is>
          <t>R4 - Intermountain Region</t>
        </is>
      </c>
      <c r="D264" s="6" t="n">
        <v>16</v>
      </c>
      <c r="E264" s="6" t="inlineStr">
        <is>
          <t>Idaho</t>
        </is>
      </c>
      <c r="F264" s="6" t="n">
        <v>110412</v>
      </c>
      <c r="G264" s="6" t="inlineStr">
        <is>
          <t>Payette National Forest</t>
        </is>
      </c>
      <c r="H264" s="6" t="n">
        <v>11041200</v>
      </c>
      <c r="I264" s="6" t="inlineStr">
        <is>
          <t>Payette National Forest All Units</t>
        </is>
      </c>
      <c r="J264" s="6" t="n"/>
      <c r="K264" s="6" t="inlineStr">
        <is>
          <t>R4 - Intermountain Region</t>
        </is>
      </c>
      <c r="L264" s="6" t="inlineStr">
        <is>
          <t>Payette National Forest</t>
        </is>
      </c>
      <c r="M264" s="6" t="inlineStr">
        <is>
          <t>Payette National Forest All Units</t>
        </is>
      </c>
      <c r="N264" s="6" t="n"/>
      <c r="O264" s="6" t="inlineStr">
        <is>
          <t>PaNF</t>
        </is>
      </c>
    </row>
    <row r="265">
      <c r="A265" s="6" t="n">
        <v>251</v>
      </c>
      <c r="B265" s="6" t="n">
        <v>1104</v>
      </c>
      <c r="C265" s="6" t="inlineStr">
        <is>
          <t>R4 - Intermountain Region</t>
        </is>
      </c>
      <c r="D265" s="6" t="n">
        <v>16</v>
      </c>
      <c r="E265" s="6" t="inlineStr">
        <is>
          <t>Idaho</t>
        </is>
      </c>
      <c r="F265" s="6" t="n">
        <v>110412</v>
      </c>
      <c r="G265" s="6" t="inlineStr">
        <is>
          <t>Payette National Forest</t>
        </is>
      </c>
      <c r="H265" s="6" t="n">
        <v>11041201</v>
      </c>
      <c r="I265" s="6" t="inlineStr">
        <is>
          <t>Council Ranger District</t>
        </is>
      </c>
      <c r="J265" s="6" t="n"/>
      <c r="K265" s="6" t="inlineStr">
        <is>
          <t>R4 - Intermountain Region</t>
        </is>
      </c>
      <c r="L265" s="6" t="inlineStr">
        <is>
          <t>Payette National Forest</t>
        </is>
      </c>
      <c r="M265" s="6" t="inlineStr">
        <is>
          <t>Council Ranger District</t>
        </is>
      </c>
      <c r="N265" s="6" t="n"/>
      <c r="O265" s="6" t="inlineStr">
        <is>
          <t>PaNF</t>
        </is>
      </c>
    </row>
    <row r="266">
      <c r="A266" s="6" t="n">
        <v>254</v>
      </c>
      <c r="B266" s="6" t="n">
        <v>1104</v>
      </c>
      <c r="C266" s="6" t="inlineStr">
        <is>
          <t>R4 - Intermountain Region</t>
        </is>
      </c>
      <c r="D266" s="6" t="n">
        <v>16</v>
      </c>
      <c r="E266" s="6" t="inlineStr">
        <is>
          <t>Idaho</t>
        </is>
      </c>
      <c r="F266" s="6" t="n">
        <v>110412</v>
      </c>
      <c r="G266" s="6" t="inlineStr">
        <is>
          <t>Payette National Forest</t>
        </is>
      </c>
      <c r="H266" s="6" t="n">
        <v>11041204</v>
      </c>
      <c r="I266" s="6" t="inlineStr">
        <is>
          <t>McCall Ranger District</t>
        </is>
      </c>
      <c r="J266" s="6" t="n"/>
      <c r="K266" s="6" t="inlineStr">
        <is>
          <t>R4 - Intermountain Region</t>
        </is>
      </c>
      <c r="L266" s="6" t="inlineStr">
        <is>
          <t>Payette National Forest</t>
        </is>
      </c>
      <c r="M266" s="6" t="inlineStr">
        <is>
          <t>McCall Ranger District</t>
        </is>
      </c>
      <c r="N266" s="6" t="n"/>
      <c r="O266" s="6" t="inlineStr">
        <is>
          <t>PaNF</t>
        </is>
      </c>
    </row>
    <row r="267">
      <c r="A267" s="6" t="n">
        <v>256</v>
      </c>
      <c r="B267" s="6" t="n">
        <v>1104</v>
      </c>
      <c r="C267" s="6" t="inlineStr">
        <is>
          <t>R4 - Intermountain Region</t>
        </is>
      </c>
      <c r="D267" s="6" t="n">
        <v>16</v>
      </c>
      <c r="E267" s="6" t="inlineStr">
        <is>
          <t>Idaho</t>
        </is>
      </c>
      <c r="F267" s="6" t="n">
        <v>110413</v>
      </c>
      <c r="G267" s="6" t="inlineStr">
        <is>
          <t>Salmon-Challis National Forest</t>
        </is>
      </c>
      <c r="H267" s="6" t="n">
        <v>11041300</v>
      </c>
      <c r="I267" s="6" t="inlineStr">
        <is>
          <t>Salmon-Challis National Forest All Units</t>
        </is>
      </c>
      <c r="J267" s="6" t="n"/>
      <c r="K267" s="6" t="inlineStr">
        <is>
          <t>R4 - Intermountain Region</t>
        </is>
      </c>
      <c r="L267" s="6" t="inlineStr">
        <is>
          <t>Salmon-Challis National Forest</t>
        </is>
      </c>
      <c r="M267" s="6" t="inlineStr">
        <is>
          <t>Salmon-Challis National Forest All Units</t>
        </is>
      </c>
      <c r="N267" s="6" t="n"/>
      <c r="O267" s="6" t="inlineStr">
        <is>
          <t>SCNF</t>
        </is>
      </c>
    </row>
    <row r="268">
      <c r="A268" s="6" t="n">
        <v>257</v>
      </c>
      <c r="B268" s="6" t="n">
        <v>1104</v>
      </c>
      <c r="C268" s="6" t="inlineStr">
        <is>
          <t>R4 - Intermountain Region</t>
        </is>
      </c>
      <c r="D268" s="6" t="n">
        <v>16</v>
      </c>
      <c r="E268" s="6" t="inlineStr">
        <is>
          <t>Idaho</t>
        </is>
      </c>
      <c r="F268" s="6" t="n">
        <v>110413</v>
      </c>
      <c r="G268" s="6" t="inlineStr">
        <is>
          <t>Salmon-Challis National Forest</t>
        </is>
      </c>
      <c r="H268" s="6" t="n">
        <v>11041301</v>
      </c>
      <c r="I268" s="6" t="inlineStr">
        <is>
          <t>Salmon-Cobalt Ranger District</t>
        </is>
      </c>
      <c r="J268" s="6" t="n"/>
      <c r="K268" s="6" t="inlineStr">
        <is>
          <t>R4 - Intermountain Region</t>
        </is>
      </c>
      <c r="L268" s="6" t="inlineStr">
        <is>
          <t>Salmon-Challis National Forest</t>
        </is>
      </c>
      <c r="M268" s="6" t="inlineStr">
        <is>
          <t>Salmon-Cobalt Ranger District</t>
        </is>
      </c>
      <c r="N268" s="6" t="n"/>
      <c r="O268" s="6" t="inlineStr">
        <is>
          <t>SCNF</t>
        </is>
      </c>
    </row>
    <row r="269">
      <c r="A269" s="6" t="n">
        <v>258</v>
      </c>
      <c r="B269" s="6" t="n">
        <v>1104</v>
      </c>
      <c r="C269" s="6" t="inlineStr">
        <is>
          <t>R4 - Intermountain Region</t>
        </is>
      </c>
      <c r="D269" s="6" t="n">
        <v>16</v>
      </c>
      <c r="E269" s="6" t="inlineStr">
        <is>
          <t>Idaho</t>
        </is>
      </c>
      <c r="F269" s="6" t="n">
        <v>110413</v>
      </c>
      <c r="G269" s="6" t="inlineStr">
        <is>
          <t>Salmon-Challis National Forest</t>
        </is>
      </c>
      <c r="H269" s="6" t="n">
        <v>11041302</v>
      </c>
      <c r="I269" s="6" t="inlineStr">
        <is>
          <t>Challis-Yankee Fork Ranger District</t>
        </is>
      </c>
      <c r="J269" s="6" t="n"/>
      <c r="K269" s="6" t="inlineStr">
        <is>
          <t>R4 - Intermountain Region</t>
        </is>
      </c>
      <c r="L269" s="6" t="inlineStr">
        <is>
          <t>Salmon-Challis National Forest</t>
        </is>
      </c>
      <c r="M269" s="6" t="inlineStr">
        <is>
          <t>Challis-Yankee Fork Ranger District</t>
        </is>
      </c>
      <c r="N269" s="6" t="n"/>
      <c r="O269" s="6" t="inlineStr">
        <is>
          <t>SCNF</t>
        </is>
      </c>
    </row>
    <row r="270">
      <c r="A270" s="6" t="n">
        <v>261</v>
      </c>
      <c r="B270" s="6" t="n">
        <v>1104</v>
      </c>
      <c r="C270" s="6" t="inlineStr">
        <is>
          <t>R4 - Intermountain Region</t>
        </is>
      </c>
      <c r="D270" s="6" t="n">
        <v>16</v>
      </c>
      <c r="E270" s="6" t="inlineStr">
        <is>
          <t>Idaho</t>
        </is>
      </c>
      <c r="F270" s="6" t="n">
        <v>110413</v>
      </c>
      <c r="G270" s="6" t="inlineStr">
        <is>
          <t>Salmon-Challis National Forest</t>
        </is>
      </c>
      <c r="H270" s="6" t="n">
        <v>11041306</v>
      </c>
      <c r="I270" s="6" t="inlineStr">
        <is>
          <t>Middle Fork Ranger District</t>
        </is>
      </c>
      <c r="J270" s="6" t="n"/>
      <c r="K270" s="6" t="inlineStr">
        <is>
          <t>R4 - Intermountain Region</t>
        </is>
      </c>
      <c r="L270" s="6" t="inlineStr">
        <is>
          <t>Salmon-Challis National Forest</t>
        </is>
      </c>
      <c r="M270" s="6" t="inlineStr">
        <is>
          <t>MIDDLE FORK RANGER DISTRICT</t>
        </is>
      </c>
      <c r="N270" s="6" t="n"/>
      <c r="O270" s="6" t="inlineStr">
        <is>
          <t>SCNF</t>
        </is>
      </c>
    </row>
    <row r="271">
      <c r="A271" s="6" t="n">
        <v>262</v>
      </c>
      <c r="B271" s="6" t="n">
        <v>1104</v>
      </c>
      <c r="C271" s="6" t="inlineStr">
        <is>
          <t>R4 - Intermountain Region</t>
        </is>
      </c>
      <c r="D271" s="6" t="n">
        <v>16</v>
      </c>
      <c r="E271" s="6" t="inlineStr">
        <is>
          <t>Idaho</t>
        </is>
      </c>
      <c r="F271" s="6" t="n">
        <v>110413</v>
      </c>
      <c r="G271" s="6" t="inlineStr">
        <is>
          <t>Salmon-Challis National Forest</t>
        </is>
      </c>
      <c r="H271" s="6" t="n">
        <v>11041307</v>
      </c>
      <c r="I271" s="6" t="inlineStr">
        <is>
          <t>North Fork Ranger District</t>
        </is>
      </c>
      <c r="J271" s="6" t="n"/>
      <c r="K271" s="6" t="inlineStr">
        <is>
          <t>R4 - Intermountain Region</t>
        </is>
      </c>
      <c r="L271" s="6" t="inlineStr">
        <is>
          <t>Salmon-Challis National Forest</t>
        </is>
      </c>
      <c r="M271" s="6" t="inlineStr">
        <is>
          <t>North Fork Ranger District</t>
        </is>
      </c>
      <c r="N271" s="6" t="n"/>
      <c r="O271" s="6" t="inlineStr">
        <is>
          <t>SCNF</t>
        </is>
      </c>
    </row>
    <row r="272">
      <c r="A272" s="6" t="n">
        <v>264</v>
      </c>
      <c r="B272" s="6" t="n">
        <v>1104</v>
      </c>
      <c r="C272" s="6" t="inlineStr">
        <is>
          <t>R4 - Intermountain Region</t>
        </is>
      </c>
      <c r="D272" s="6" t="n">
        <v>16</v>
      </c>
      <c r="E272" s="6" t="inlineStr">
        <is>
          <t>Idaho</t>
        </is>
      </c>
      <c r="F272" s="6" t="n">
        <v>110414</v>
      </c>
      <c r="G272" s="6" t="inlineStr">
        <is>
          <t>Sawtooth National Forest</t>
        </is>
      </c>
      <c r="H272" s="6" t="n">
        <v>11041400</v>
      </c>
      <c r="I272" s="6" t="inlineStr">
        <is>
          <t>Sawtooth National Forest All Units</t>
        </is>
      </c>
      <c r="J272" s="6" t="n"/>
      <c r="K272" s="6" t="inlineStr">
        <is>
          <t>R4 - Intermountain Region</t>
        </is>
      </c>
      <c r="L272" s="6" t="inlineStr">
        <is>
          <t>Sawtooth National Forest</t>
        </is>
      </c>
      <c r="M272" s="6" t="inlineStr">
        <is>
          <t>Sawtooth National Forest All Units</t>
        </is>
      </c>
      <c r="N272" s="6" t="n"/>
      <c r="O272" s="6" t="inlineStr">
        <is>
          <t>SaNF</t>
        </is>
      </c>
    </row>
    <row r="273">
      <c r="A273" s="6" t="n">
        <v>266</v>
      </c>
      <c r="B273" s="6" t="n">
        <v>1104</v>
      </c>
      <c r="C273" s="6" t="inlineStr">
        <is>
          <t>R4 - Intermountain Region</t>
        </is>
      </c>
      <c r="D273" s="6" t="n">
        <v>16</v>
      </c>
      <c r="E273" s="6" t="inlineStr">
        <is>
          <t>Idaho</t>
        </is>
      </c>
      <c r="F273" s="6" t="n">
        <v>110414</v>
      </c>
      <c r="G273" s="6" t="inlineStr">
        <is>
          <t>Sawtooth National Forest</t>
        </is>
      </c>
      <c r="H273" s="6" t="n">
        <v>11041402</v>
      </c>
      <c r="I273" s="6" t="inlineStr">
        <is>
          <t>Twin Falls Ranger District</t>
        </is>
      </c>
      <c r="J273" s="6" t="inlineStr">
        <is>
          <t>N</t>
        </is>
      </c>
      <c r="K273" s="6" t="inlineStr">
        <is>
          <t>R4 - Intermountain Region</t>
        </is>
      </c>
      <c r="L273" s="6" t="inlineStr">
        <is>
          <t>Sawtooth National Forest</t>
        </is>
      </c>
      <c r="M273" s="6" t="inlineStr">
        <is>
          <t>Twin Falls Ranger District</t>
        </is>
      </c>
      <c r="N273" s="6" t="n"/>
      <c r="O273" s="6" t="inlineStr">
        <is>
          <t>SaNF</t>
        </is>
      </c>
    </row>
    <row r="274">
      <c r="A274" s="6" t="n">
        <v>268</v>
      </c>
      <c r="B274" s="6" t="n">
        <v>1104</v>
      </c>
      <c r="C274" s="6" t="inlineStr">
        <is>
          <t>R4 - Intermountain Region</t>
        </is>
      </c>
      <c r="D274" s="6" t="n">
        <v>16</v>
      </c>
      <c r="E274" s="6" t="inlineStr">
        <is>
          <t>Idaho</t>
        </is>
      </c>
      <c r="F274" s="6" t="n">
        <v>110414</v>
      </c>
      <c r="G274" s="6" t="inlineStr">
        <is>
          <t>Sawtooth National Forest</t>
        </is>
      </c>
      <c r="H274" s="6" t="n">
        <v>11041404</v>
      </c>
      <c r="I274" s="6" t="inlineStr">
        <is>
          <t>Sawtooth National Recreation Area</t>
        </is>
      </c>
      <c r="J274" s="6" t="n"/>
      <c r="K274" s="6" t="inlineStr">
        <is>
          <t>R4 - Intermountain Region</t>
        </is>
      </c>
      <c r="L274" s="6" t="inlineStr">
        <is>
          <t>Sawtooth National Forest</t>
        </is>
      </c>
      <c r="M274" s="6" t="inlineStr">
        <is>
          <t>Sawtooth National Recreation Area</t>
        </is>
      </c>
      <c r="N274" s="6" t="n"/>
      <c r="O274" s="6" t="inlineStr">
        <is>
          <t>SaNF</t>
        </is>
      </c>
    </row>
    <row r="275">
      <c r="A275" s="6" t="n">
        <v>269</v>
      </c>
      <c r="B275" s="6" t="n">
        <v>1104</v>
      </c>
      <c r="C275" s="6" t="inlineStr">
        <is>
          <t>R4 - Intermountain Region</t>
        </is>
      </c>
      <c r="D275" s="6" t="n">
        <v>16</v>
      </c>
      <c r="E275" s="6" t="inlineStr">
        <is>
          <t>Idaho</t>
        </is>
      </c>
      <c r="F275" s="6" t="n">
        <v>110414</v>
      </c>
      <c r="G275" s="6" t="inlineStr">
        <is>
          <t>Sawtooth National Forest</t>
        </is>
      </c>
      <c r="H275" s="6" t="n">
        <v>11041405</v>
      </c>
      <c r="I275" s="6" t="inlineStr">
        <is>
          <t>Fairfield Ranger District</t>
        </is>
      </c>
      <c r="J275" s="6" t="n"/>
      <c r="K275" s="6" t="inlineStr">
        <is>
          <t>R4 - Intermountain Region</t>
        </is>
      </c>
      <c r="L275" s="6" t="inlineStr">
        <is>
          <t>Sawtooth National Forest</t>
        </is>
      </c>
      <c r="M275" s="6" t="inlineStr">
        <is>
          <t>Fairfield Ranger District</t>
        </is>
      </c>
      <c r="N275" s="6" t="n"/>
      <c r="O275" s="6" t="inlineStr">
        <is>
          <t>SaNF</t>
        </is>
      </c>
    </row>
    <row r="276">
      <c r="A276" s="6" t="n">
        <v>272</v>
      </c>
      <c r="B276" s="6" t="n">
        <v>1104</v>
      </c>
      <c r="C276" s="6" t="inlineStr">
        <is>
          <t>R4 - Intermountain Region</t>
        </is>
      </c>
      <c r="D276" s="6" t="n">
        <v>16</v>
      </c>
      <c r="E276" s="6" t="inlineStr">
        <is>
          <t>Idaho</t>
        </is>
      </c>
      <c r="F276" s="6" t="n">
        <v>110415</v>
      </c>
      <c r="G276" s="6" t="inlineStr">
        <is>
          <t>Caribou-Targhee National Forest</t>
        </is>
      </c>
      <c r="H276" s="6" t="n">
        <v>11041502</v>
      </c>
      <c r="I276" s="6" t="inlineStr">
        <is>
          <t>Island Park Ranger District</t>
        </is>
      </c>
      <c r="J276" s="6" t="inlineStr">
        <is>
          <t>N</t>
        </is>
      </c>
      <c r="K276" s="6" t="inlineStr">
        <is>
          <t>R4 - Intermountain Region</t>
        </is>
      </c>
      <c r="L276" s="6" t="inlineStr">
        <is>
          <t>Caribou-Targhee National Forest</t>
        </is>
      </c>
      <c r="M276" s="6" t="inlineStr">
        <is>
          <t>Island Park Ranger District</t>
        </is>
      </c>
      <c r="N276" s="6" t="n"/>
      <c r="O276" s="6" t="inlineStr">
        <is>
          <t>CTNF</t>
        </is>
      </c>
    </row>
    <row r="277">
      <c r="A277" s="6" t="n">
        <v>274</v>
      </c>
      <c r="B277" s="6" t="n">
        <v>1104</v>
      </c>
      <c r="C277" s="6" t="inlineStr">
        <is>
          <t>R4 - Intermountain Region</t>
        </is>
      </c>
      <c r="D277" s="6" t="n">
        <v>16</v>
      </c>
      <c r="E277" s="6" t="inlineStr">
        <is>
          <t>Idaho</t>
        </is>
      </c>
      <c r="F277" s="6" t="n">
        <v>110415</v>
      </c>
      <c r="G277" s="6" t="inlineStr">
        <is>
          <t>Caribou-Targhee National Forest</t>
        </is>
      </c>
      <c r="H277" s="6" t="n">
        <v>11041554</v>
      </c>
      <c r="I277" s="6" t="inlineStr">
        <is>
          <t>Palisades Ranger District</t>
        </is>
      </c>
      <c r="J277" s="6" t="n"/>
      <c r="K277" s="6" t="inlineStr">
        <is>
          <t>R4 - Intermountain Region</t>
        </is>
      </c>
      <c r="L277" s="6" t="inlineStr">
        <is>
          <t>Caribou-Targhee National Forest</t>
        </is>
      </c>
      <c r="M277" s="6" t="inlineStr">
        <is>
          <t>Palisades Ranger District</t>
        </is>
      </c>
      <c r="N277" s="6" t="n"/>
      <c r="O277" s="6" t="inlineStr">
        <is>
          <t>CTNF</t>
        </is>
      </c>
    </row>
    <row r="278">
      <c r="A278" s="6" t="n">
        <v>275</v>
      </c>
      <c r="B278" s="6" t="n">
        <v>1104</v>
      </c>
      <c r="C278" s="6" t="inlineStr">
        <is>
          <t>R4 - Intermountain Region</t>
        </is>
      </c>
      <c r="D278" s="6" t="n">
        <v>16</v>
      </c>
      <c r="E278" s="6" t="inlineStr">
        <is>
          <t>Idaho</t>
        </is>
      </c>
      <c r="F278" s="6" t="n">
        <v>110415</v>
      </c>
      <c r="G278" s="6" t="inlineStr">
        <is>
          <t>Caribou-Targhee National Forest</t>
        </is>
      </c>
      <c r="H278" s="6" t="n">
        <v>11041556</v>
      </c>
      <c r="I278" s="6" t="inlineStr">
        <is>
          <t>Teton Basin Ranger District</t>
        </is>
      </c>
      <c r="J278" s="6" t="n"/>
      <c r="K278" s="6" t="inlineStr">
        <is>
          <t>R4 - Intermountain Region</t>
        </is>
      </c>
      <c r="L278" s="6" t="inlineStr">
        <is>
          <t>Caribou-Targhee National Forest</t>
        </is>
      </c>
      <c r="M278" s="6" t="inlineStr">
        <is>
          <t>Teton Basin Ranger District</t>
        </is>
      </c>
      <c r="N278" s="6" t="n"/>
      <c r="O278" s="6" t="inlineStr">
        <is>
          <t>CTNF</t>
        </is>
      </c>
    </row>
    <row r="279">
      <c r="A279" s="6" t="n">
        <v>276</v>
      </c>
      <c r="B279" s="6" t="n">
        <v>1104</v>
      </c>
      <c r="C279" s="6" t="inlineStr">
        <is>
          <t>R4 - Intermountain Region</t>
        </is>
      </c>
      <c r="D279" s="6" t="n">
        <v>32</v>
      </c>
      <c r="E279" s="6" t="inlineStr">
        <is>
          <t>Nevada</t>
        </is>
      </c>
      <c r="F279" s="6" t="n">
        <v>110417</v>
      </c>
      <c r="G279" s="6" t="inlineStr">
        <is>
          <t>Humboldt-Toiyabe National Forest</t>
        </is>
      </c>
      <c r="H279" s="6" t="n">
        <v>11041700</v>
      </c>
      <c r="I279" s="6" t="inlineStr">
        <is>
          <t>Humboldt-Toiyabe National Forest All Units</t>
        </is>
      </c>
      <c r="J279" s="6" t="n"/>
      <c r="K279" s="6" t="inlineStr">
        <is>
          <t>R4 - Intermountain Region</t>
        </is>
      </c>
      <c r="L279" s="6" t="inlineStr">
        <is>
          <t>Humboldt-Toiyabe National Forest</t>
        </is>
      </c>
      <c r="M279" s="6" t="inlineStr">
        <is>
          <t>Humboldt-Toiyabe National Forest All Units</t>
        </is>
      </c>
      <c r="N279" s="6" t="n"/>
      <c r="O279" s="6" t="inlineStr">
        <is>
          <t>HTNF</t>
        </is>
      </c>
    </row>
    <row r="280">
      <c r="A280" s="6" t="n">
        <v>277</v>
      </c>
      <c r="B280" s="6" t="n">
        <v>1104</v>
      </c>
      <c r="C280" s="6" t="inlineStr">
        <is>
          <t>R4 - Intermountain Region</t>
        </is>
      </c>
      <c r="D280" s="6" t="n">
        <v>32</v>
      </c>
      <c r="E280" s="6" t="inlineStr">
        <is>
          <t>Nevada</t>
        </is>
      </c>
      <c r="F280" s="6" t="n">
        <v>110417</v>
      </c>
      <c r="G280" s="6" t="inlineStr">
        <is>
          <t>Humboldt-Toiyabe National Forest</t>
        </is>
      </c>
      <c r="H280" s="6" t="n">
        <v>11041701</v>
      </c>
      <c r="I280" s="6" t="inlineStr">
        <is>
          <t>Carson Ranger District</t>
        </is>
      </c>
      <c r="J280" s="6" t="n"/>
      <c r="K280" s="6" t="inlineStr">
        <is>
          <t>R4 - Intermountain Region</t>
        </is>
      </c>
      <c r="L280" s="6" t="inlineStr">
        <is>
          <t>Humboldt-Toiyabe National Forest</t>
        </is>
      </c>
      <c r="M280" s="6" t="inlineStr">
        <is>
          <t>Carson Ranger District</t>
        </is>
      </c>
      <c r="N280" s="6" t="n"/>
      <c r="O280" s="6" t="inlineStr">
        <is>
          <t>HTNF</t>
        </is>
      </c>
    </row>
    <row r="281">
      <c r="A281" s="6" t="n">
        <v>280</v>
      </c>
      <c r="B281" s="6" t="n">
        <v>1104</v>
      </c>
      <c r="C281" s="6" t="inlineStr">
        <is>
          <t>R4 - Intermountain Region</t>
        </is>
      </c>
      <c r="D281" s="6" t="n">
        <v>32</v>
      </c>
      <c r="E281" s="6" t="inlineStr">
        <is>
          <t>Nevada</t>
        </is>
      </c>
      <c r="F281" s="6" t="n">
        <v>110417</v>
      </c>
      <c r="G281" s="6" t="inlineStr">
        <is>
          <t>Humboldt-Toiyabe National Forest</t>
        </is>
      </c>
      <c r="H281" s="6" t="n">
        <v>11041704</v>
      </c>
      <c r="I281" s="6" t="inlineStr">
        <is>
          <t>Tonopah Ranger District</t>
        </is>
      </c>
      <c r="J281" s="6" t="n"/>
      <c r="K281" s="6" t="inlineStr">
        <is>
          <t>R4 - Intermountain Region</t>
        </is>
      </c>
      <c r="L281" s="6" t="inlineStr">
        <is>
          <t>Humboldt-Toiyabe National Forest</t>
        </is>
      </c>
      <c r="M281" s="6" t="inlineStr">
        <is>
          <t>Tonopah Ranger District</t>
        </is>
      </c>
      <c r="N281" s="6" t="n"/>
      <c r="O281" s="6" t="inlineStr">
        <is>
          <t>HTNF</t>
        </is>
      </c>
    </row>
    <row r="282">
      <c r="A282" s="6" t="n">
        <v>281</v>
      </c>
      <c r="B282" s="6" t="n">
        <v>1104</v>
      </c>
      <c r="C282" s="6" t="inlineStr">
        <is>
          <t>R4 - Intermountain Region</t>
        </is>
      </c>
      <c r="D282" s="6" t="n">
        <v>32</v>
      </c>
      <c r="E282" s="6" t="inlineStr">
        <is>
          <t>Nevada</t>
        </is>
      </c>
      <c r="F282" s="6" t="n">
        <v>110417</v>
      </c>
      <c r="G282" s="6" t="inlineStr">
        <is>
          <t>Humboldt-Toiyabe National Forest</t>
        </is>
      </c>
      <c r="H282" s="6" t="n">
        <v>11041705</v>
      </c>
      <c r="I282" s="6" t="inlineStr">
        <is>
          <t>Spring Mountains National Recreation Area</t>
        </is>
      </c>
      <c r="J282" s="6" t="n"/>
      <c r="K282" s="6" t="inlineStr">
        <is>
          <t>R4 - Intermountain Region</t>
        </is>
      </c>
      <c r="L282" s="6" t="inlineStr">
        <is>
          <t>Humboldt-Toiyabe National Forest</t>
        </is>
      </c>
      <c r="M282" s="6" t="inlineStr">
        <is>
          <t>Spring Mountains National Recreation Area</t>
        </is>
      </c>
      <c r="N282" s="6" t="n"/>
      <c r="O282" s="6" t="inlineStr">
        <is>
          <t>HTNF</t>
        </is>
      </c>
    </row>
    <row r="283">
      <c r="A283" s="6" t="n">
        <v>282</v>
      </c>
      <c r="B283" s="6" t="n">
        <v>1104</v>
      </c>
      <c r="C283" s="6" t="inlineStr">
        <is>
          <t>R4 - Intermountain Region</t>
        </is>
      </c>
      <c r="D283" s="6" t="n">
        <v>32</v>
      </c>
      <c r="E283" s="6" t="inlineStr">
        <is>
          <t>Nevada</t>
        </is>
      </c>
      <c r="F283" s="6" t="n">
        <v>110417</v>
      </c>
      <c r="G283" s="6" t="inlineStr">
        <is>
          <t>Humboldt-Toiyabe National Forest</t>
        </is>
      </c>
      <c r="H283" s="6" t="n">
        <v>11041706</v>
      </c>
      <c r="I283" s="6" t="inlineStr">
        <is>
          <t>Mountain City Ranger District</t>
        </is>
      </c>
      <c r="J283" s="6" t="n"/>
      <c r="K283" s="6" t="inlineStr">
        <is>
          <t>R4 - Intermountain Region</t>
        </is>
      </c>
      <c r="L283" s="6" t="inlineStr">
        <is>
          <t>Humboldt-Toiyabe National Forest</t>
        </is>
      </c>
      <c r="M283" s="6" t="inlineStr">
        <is>
          <t>Mountain City Ranger District</t>
        </is>
      </c>
      <c r="N283" s="6" t="n"/>
      <c r="O283" s="6" t="inlineStr">
        <is>
          <t>HTNF</t>
        </is>
      </c>
    </row>
    <row r="284">
      <c r="A284" s="6" t="n">
        <v>284</v>
      </c>
      <c r="B284" s="6" t="n">
        <v>1104</v>
      </c>
      <c r="C284" s="6" t="inlineStr">
        <is>
          <t>R4 - Intermountain Region</t>
        </is>
      </c>
      <c r="D284" s="6" t="n">
        <v>32</v>
      </c>
      <c r="E284" s="6" t="inlineStr">
        <is>
          <t>Nevada</t>
        </is>
      </c>
      <c r="F284" s="6" t="n">
        <v>110417</v>
      </c>
      <c r="G284" s="6" t="inlineStr">
        <is>
          <t>Humboldt-Toiyabe National Forest</t>
        </is>
      </c>
      <c r="H284" s="6" t="n">
        <v>11041708</v>
      </c>
      <c r="I284" s="6" t="inlineStr">
        <is>
          <t>Jarbidge Ranger District</t>
        </is>
      </c>
      <c r="J284" s="6" t="n"/>
      <c r="K284" s="6" t="inlineStr">
        <is>
          <t>R4 - Intermountain Region</t>
        </is>
      </c>
      <c r="L284" s="6" t="inlineStr">
        <is>
          <t>Humboldt-Toiyabe National Forest</t>
        </is>
      </c>
      <c r="M284" s="6" t="inlineStr">
        <is>
          <t>Jarbidge Ranger District</t>
        </is>
      </c>
      <c r="N284" s="6" t="n"/>
      <c r="O284" s="6" t="inlineStr">
        <is>
          <t>HTNF</t>
        </is>
      </c>
    </row>
    <row r="285">
      <c r="A285" s="6" t="n">
        <v>285</v>
      </c>
      <c r="B285" s="6" t="n">
        <v>1104</v>
      </c>
      <c r="C285" s="6" t="inlineStr">
        <is>
          <t>R4 - Intermountain Region</t>
        </is>
      </c>
      <c r="D285" s="6" t="n">
        <v>49</v>
      </c>
      <c r="E285" s="6" t="inlineStr">
        <is>
          <t>Utah</t>
        </is>
      </c>
      <c r="F285" s="6" t="n">
        <v>110417</v>
      </c>
      <c r="G285" s="6" t="inlineStr">
        <is>
          <t>Humboldt-Toiyabe National Forest</t>
        </is>
      </c>
      <c r="H285" s="6" t="n">
        <v>11041709</v>
      </c>
      <c r="I285" s="6" t="inlineStr">
        <is>
          <t>Ely Ranger District</t>
        </is>
      </c>
      <c r="J285" s="6" t="n"/>
      <c r="K285" s="6" t="inlineStr">
        <is>
          <t>R4 - Intermountain Region</t>
        </is>
      </c>
      <c r="L285" s="6" t="inlineStr">
        <is>
          <t>Humboldt-Toiyabe National Forest</t>
        </is>
      </c>
      <c r="M285" s="6" t="inlineStr">
        <is>
          <t>Ely Ranger District</t>
        </is>
      </c>
      <c r="N285" s="6" t="n"/>
      <c r="O285" s="6" t="inlineStr">
        <is>
          <t>HTNF</t>
        </is>
      </c>
    </row>
    <row r="286">
      <c r="A286" s="6" t="n">
        <v>211</v>
      </c>
      <c r="B286" s="6" t="n">
        <v>1104</v>
      </c>
      <c r="C286" s="6" t="inlineStr">
        <is>
          <t>R4 - Intermountain Region</t>
        </is>
      </c>
      <c r="D286" s="6" t="n">
        <v>49</v>
      </c>
      <c r="E286" s="6" t="inlineStr">
        <is>
          <t>Utah</t>
        </is>
      </c>
      <c r="F286" s="6" t="n">
        <v>110401</v>
      </c>
      <c r="G286" s="6" t="inlineStr">
        <is>
          <t>Ashley National Forest</t>
        </is>
      </c>
      <c r="H286" s="6" t="n">
        <v>11040101</v>
      </c>
      <c r="I286" s="6" t="inlineStr">
        <is>
          <t>Flaming Gorge Ranger District</t>
        </is>
      </c>
      <c r="J286" s="6" t="n"/>
      <c r="K286" s="6" t="inlineStr">
        <is>
          <t>R4 - Intermountain Region</t>
        </is>
      </c>
      <c r="L286" s="6" t="inlineStr">
        <is>
          <t>Ashley National Forest</t>
        </is>
      </c>
      <c r="M286" s="6" t="inlineStr">
        <is>
          <t>Flaming Gorge Ranger District</t>
        </is>
      </c>
      <c r="N286" s="6" t="n"/>
      <c r="O286" s="6" t="inlineStr">
        <is>
          <t>AsNF</t>
        </is>
      </c>
    </row>
    <row r="287">
      <c r="A287" s="6" t="n">
        <v>218</v>
      </c>
      <c r="B287" s="6" t="n">
        <v>1104</v>
      </c>
      <c r="C287" s="6" t="inlineStr">
        <is>
          <t>R4 - Intermountain Region</t>
        </is>
      </c>
      <c r="D287" s="6" t="n">
        <v>16</v>
      </c>
      <c r="E287" s="6" t="inlineStr">
        <is>
          <t>Idaho</t>
        </is>
      </c>
      <c r="F287" s="6" t="n">
        <v>110402</v>
      </c>
      <c r="G287" s="6" t="inlineStr">
        <is>
          <t>Boise National Forest</t>
        </is>
      </c>
      <c r="H287" s="6" t="n">
        <v>11040204</v>
      </c>
      <c r="I287" s="6" t="inlineStr">
        <is>
          <t>Cascade Ranger District</t>
        </is>
      </c>
      <c r="J287" s="6" t="n"/>
      <c r="K287" s="6" t="inlineStr">
        <is>
          <t>R4 - Intermountain Region</t>
        </is>
      </c>
      <c r="L287" s="6" t="inlineStr">
        <is>
          <t>Boise National Forest</t>
        </is>
      </c>
      <c r="M287" s="6" t="inlineStr">
        <is>
          <t>Cascade Ranger District</t>
        </is>
      </c>
      <c r="N287" s="6" t="n"/>
      <c r="O287" s="6" t="inlineStr">
        <is>
          <t>BoNF</t>
        </is>
      </c>
    </row>
    <row r="288">
      <c r="A288" s="6" t="n">
        <v>223</v>
      </c>
      <c r="B288" s="6" t="n">
        <v>1104</v>
      </c>
      <c r="C288" s="6" t="inlineStr">
        <is>
          <t>R4 - Intermountain Region</t>
        </is>
      </c>
      <c r="D288" s="6" t="n">
        <v>56</v>
      </c>
      <c r="E288" s="6" t="inlineStr">
        <is>
          <t>Wyoming</t>
        </is>
      </c>
      <c r="F288" s="6" t="n">
        <v>110403</v>
      </c>
      <c r="G288" s="6" t="inlineStr">
        <is>
          <t>Bridger-Teton National Forest</t>
        </is>
      </c>
      <c r="H288" s="6" t="n">
        <v>11040302</v>
      </c>
      <c r="I288" s="6" t="inlineStr">
        <is>
          <t>Big Piney Ranger District</t>
        </is>
      </c>
      <c r="J288" s="6" t="n"/>
      <c r="K288" s="6" t="inlineStr">
        <is>
          <t>R4 - Intermountain Region</t>
        </is>
      </c>
      <c r="L288" s="6" t="inlineStr">
        <is>
          <t>Bridger-Teton National Forest</t>
        </is>
      </c>
      <c r="M288" s="6" t="inlineStr">
        <is>
          <t>Big Piney Ranger District</t>
        </is>
      </c>
      <c r="N288" s="6" t="n"/>
      <c r="O288" s="6" t="inlineStr">
        <is>
          <t>BTNF</t>
        </is>
      </c>
    </row>
    <row r="289">
      <c r="A289" s="6" t="n">
        <v>232</v>
      </c>
      <c r="B289" s="6" t="n">
        <v>1104</v>
      </c>
      <c r="C289" s="6" t="inlineStr">
        <is>
          <t>R4 - Intermountain Region</t>
        </is>
      </c>
      <c r="D289" s="6" t="n">
        <v>56</v>
      </c>
      <c r="E289" s="6" t="inlineStr">
        <is>
          <t>Wyoming</t>
        </is>
      </c>
      <c r="F289" s="6" t="n">
        <v>110405</v>
      </c>
      <c r="G289" s="6" t="inlineStr">
        <is>
          <t>Caribou National Forest</t>
        </is>
      </c>
      <c r="H289" s="6" t="n">
        <v>11040505</v>
      </c>
      <c r="I289" s="6" t="inlineStr">
        <is>
          <t>Pocatello Ranger District</t>
        </is>
      </c>
      <c r="J289" s="6" t="inlineStr">
        <is>
          <t>N</t>
        </is>
      </c>
      <c r="K289" s="6" t="inlineStr">
        <is>
          <t>R4 - Intermountain Region</t>
        </is>
      </c>
      <c r="L289" s="6" t="inlineStr">
        <is>
          <t>Caribou National Forest</t>
        </is>
      </c>
      <c r="M289" s="6" t="inlineStr">
        <is>
          <t>Pocatello Ranger District</t>
        </is>
      </c>
      <c r="N289" s="6" t="n"/>
      <c r="O289" s="6" t="inlineStr">
        <is>
          <t>CTNF</t>
        </is>
      </c>
    </row>
    <row r="290">
      <c r="A290" s="6" t="n">
        <v>240</v>
      </c>
      <c r="B290" s="6" t="n">
        <v>1104</v>
      </c>
      <c r="C290" s="6" t="inlineStr">
        <is>
          <t>R4 - Intermountain Region</t>
        </is>
      </c>
      <c r="D290" s="6" t="n">
        <v>49</v>
      </c>
      <c r="E290" s="6" t="inlineStr">
        <is>
          <t>Utah</t>
        </is>
      </c>
      <c r="F290" s="6" t="n">
        <v>110408</v>
      </c>
      <c r="G290" s="6" t="inlineStr">
        <is>
          <t>Fishlake National Forest</t>
        </is>
      </c>
      <c r="H290" s="6" t="n">
        <v>11040801</v>
      </c>
      <c r="I290" s="6" t="inlineStr">
        <is>
          <t>Fillmore Ranger District</t>
        </is>
      </c>
      <c r="J290" s="6" t="n"/>
      <c r="K290" s="6" t="inlineStr">
        <is>
          <t>R4 - Intermountain Region</t>
        </is>
      </c>
      <c r="L290" s="6" t="inlineStr">
        <is>
          <t>Fishlake National Forest</t>
        </is>
      </c>
      <c r="M290" s="6" t="inlineStr">
        <is>
          <t>Fillmore Ranger District</t>
        </is>
      </c>
      <c r="N290" s="6" t="n"/>
      <c r="O290" s="6" t="inlineStr">
        <is>
          <t>FiNF</t>
        </is>
      </c>
    </row>
    <row r="291">
      <c r="A291" s="6" t="n">
        <v>246</v>
      </c>
      <c r="B291" s="6" t="n">
        <v>1104</v>
      </c>
      <c r="C291" s="6" t="inlineStr">
        <is>
          <t>R4 - Intermountain Region</t>
        </is>
      </c>
      <c r="D291" s="6" t="n">
        <v>49</v>
      </c>
      <c r="E291" s="6" t="inlineStr">
        <is>
          <t>Utah</t>
        </is>
      </c>
      <c r="F291" s="6" t="n">
        <v>110410</v>
      </c>
      <c r="G291" s="6" t="inlineStr">
        <is>
          <t>Manti-La Sal National Forest</t>
        </is>
      </c>
      <c r="H291" s="6" t="n">
        <v>11041002</v>
      </c>
      <c r="I291" s="6" t="inlineStr">
        <is>
          <t>Ferron Ranger District</t>
        </is>
      </c>
      <c r="J291" s="6" t="n"/>
      <c r="K291" s="6" t="inlineStr">
        <is>
          <t>R4 - Intermountain Region</t>
        </is>
      </c>
      <c r="L291" s="6" t="inlineStr">
        <is>
          <t>Manti-La Sal National Forest</t>
        </is>
      </c>
      <c r="M291" s="6" t="inlineStr">
        <is>
          <t>FERRON RANGER DISTRICT</t>
        </is>
      </c>
      <c r="N291" s="6" t="n"/>
      <c r="O291" s="6" t="inlineStr">
        <is>
          <t>MLNF</t>
        </is>
      </c>
    </row>
    <row r="292">
      <c r="A292" s="6" t="n">
        <v>252</v>
      </c>
      <c r="B292" s="6" t="n">
        <v>1104</v>
      </c>
      <c r="C292" s="6" t="inlineStr">
        <is>
          <t>R4 - Intermountain Region</t>
        </is>
      </c>
      <c r="D292" s="6" t="n">
        <v>16</v>
      </c>
      <c r="E292" s="6" t="inlineStr">
        <is>
          <t>Idaho</t>
        </is>
      </c>
      <c r="F292" s="6" t="n">
        <v>110412</v>
      </c>
      <c r="G292" s="6" t="inlineStr">
        <is>
          <t>Payette National Forest</t>
        </is>
      </c>
      <c r="H292" s="6" t="n">
        <v>11041202</v>
      </c>
      <c r="I292" s="6" t="inlineStr">
        <is>
          <t>Weiser Ranger District</t>
        </is>
      </c>
      <c r="J292" s="6" t="n"/>
      <c r="K292" s="6" t="inlineStr">
        <is>
          <t>R4 - Intermountain Region</t>
        </is>
      </c>
      <c r="L292" s="6" t="inlineStr">
        <is>
          <t>Payette National Forest</t>
        </is>
      </c>
      <c r="M292" s="6" t="inlineStr">
        <is>
          <t>Weiser Ranger District</t>
        </is>
      </c>
      <c r="N292" s="6" t="n"/>
      <c r="O292" s="6" t="inlineStr">
        <is>
          <t>PaNF</t>
        </is>
      </c>
    </row>
    <row r="293">
      <c r="A293" s="6" t="n">
        <v>259</v>
      </c>
      <c r="B293" s="6" t="n">
        <v>1104</v>
      </c>
      <c r="C293" s="6" t="inlineStr">
        <is>
          <t>R4 - Intermountain Region</t>
        </is>
      </c>
      <c r="D293" s="6" t="n">
        <v>16</v>
      </c>
      <c r="E293" s="6" t="inlineStr">
        <is>
          <t>Idaho</t>
        </is>
      </c>
      <c r="F293" s="6" t="n">
        <v>110413</v>
      </c>
      <c r="G293" s="6" t="inlineStr">
        <is>
          <t>Salmon-Challis National Forest</t>
        </is>
      </c>
      <c r="H293" s="6" t="n">
        <v>11041303</v>
      </c>
      <c r="I293" s="6" t="inlineStr">
        <is>
          <t>Yankee Fork Ranger District</t>
        </is>
      </c>
      <c r="J293" s="6" t="inlineStr">
        <is>
          <t>N</t>
        </is>
      </c>
      <c r="K293" s="6" t="inlineStr">
        <is>
          <t>R4 - Intermountain Region</t>
        </is>
      </c>
      <c r="L293" s="6" t="inlineStr">
        <is>
          <t>Salmon-Challis National Forest</t>
        </is>
      </c>
      <c r="M293" s="6" t="inlineStr">
        <is>
          <t>Challis-Yankee Fork Ranger District</t>
        </is>
      </c>
      <c r="N293" s="6" t="n"/>
      <c r="O293" s="6" t="inlineStr">
        <is>
          <t>SCNF</t>
        </is>
      </c>
    </row>
    <row r="294">
      <c r="A294" s="6" t="n">
        <v>273</v>
      </c>
      <c r="B294" s="6" t="n">
        <v>1104</v>
      </c>
      <c r="C294" s="6" t="inlineStr">
        <is>
          <t>R4 - Intermountain Region</t>
        </is>
      </c>
      <c r="D294" s="6" t="n">
        <v>16</v>
      </c>
      <c r="E294" s="6" t="inlineStr">
        <is>
          <t>Idaho</t>
        </is>
      </c>
      <c r="F294" s="6" t="n">
        <v>110415</v>
      </c>
      <c r="G294" s="6" t="inlineStr">
        <is>
          <t>Caribou-Targhee National Forest</t>
        </is>
      </c>
      <c r="H294" s="6" t="n">
        <v>11041503</v>
      </c>
      <c r="I294" s="6" t="inlineStr">
        <is>
          <t>Ashton Ranger District</t>
        </is>
      </c>
      <c r="J294" s="6" t="inlineStr">
        <is>
          <t>N</t>
        </is>
      </c>
      <c r="K294" s="6" t="inlineStr">
        <is>
          <t>R4 - Intermountain Region</t>
        </is>
      </c>
      <c r="L294" s="6" t="inlineStr">
        <is>
          <t>Caribou-Targhee National Forest</t>
        </is>
      </c>
      <c r="M294" s="6" t="inlineStr">
        <is>
          <t>Ashton Ranger District</t>
        </is>
      </c>
      <c r="N294" s="6" t="n"/>
      <c r="O294" s="6" t="inlineStr">
        <is>
          <t>CTNF</t>
        </is>
      </c>
    </row>
    <row r="295">
      <c r="A295" s="6" t="n">
        <v>278</v>
      </c>
      <c r="B295" s="6" t="n">
        <v>1104</v>
      </c>
      <c r="C295" s="6" t="inlineStr">
        <is>
          <t>R4 - Intermountain Region</t>
        </is>
      </c>
      <c r="D295" s="6" t="n">
        <v>6</v>
      </c>
      <c r="E295" s="6" t="inlineStr">
        <is>
          <t>California</t>
        </is>
      </c>
      <c r="F295" s="6" t="n">
        <v>110417</v>
      </c>
      <c r="G295" s="6" t="inlineStr">
        <is>
          <t>Humboldt-Toiyabe National Forest</t>
        </is>
      </c>
      <c r="H295" s="6" t="n">
        <v>11041702</v>
      </c>
      <c r="I295" s="6" t="inlineStr">
        <is>
          <t>Bridgeport Ranger District</t>
        </is>
      </c>
      <c r="J295" s="6" t="n"/>
      <c r="K295" s="6" t="inlineStr">
        <is>
          <t>R4 - Intermountain Region</t>
        </is>
      </c>
      <c r="L295" s="6" t="inlineStr">
        <is>
          <t>Humboldt-Toiyabe National Forest</t>
        </is>
      </c>
      <c r="M295" s="6" t="inlineStr">
        <is>
          <t>Bridgeport Ranger District</t>
        </is>
      </c>
      <c r="N295" s="6" t="n"/>
      <c r="O295" s="6" t="inlineStr">
        <is>
          <t>HTNF</t>
        </is>
      </c>
    </row>
    <row r="296">
      <c r="A296" s="6" t="n">
        <v>283</v>
      </c>
      <c r="B296" s="6" t="n">
        <v>1104</v>
      </c>
      <c r="C296" s="6" t="inlineStr">
        <is>
          <t>R4 - Intermountain Region</t>
        </is>
      </c>
      <c r="D296" s="6" t="n">
        <v>32</v>
      </c>
      <c r="E296" s="6" t="inlineStr">
        <is>
          <t>Nevada</t>
        </is>
      </c>
      <c r="F296" s="6" t="n">
        <v>110417</v>
      </c>
      <c r="G296" s="6" t="inlineStr">
        <is>
          <t>Humboldt-Toiyabe National Forest</t>
        </is>
      </c>
      <c r="H296" s="6" t="n">
        <v>11041707</v>
      </c>
      <c r="I296" s="6" t="inlineStr">
        <is>
          <t>Ruby Mountains Ranger District</t>
        </is>
      </c>
      <c r="J296" s="6" t="n"/>
      <c r="K296" s="6" t="inlineStr">
        <is>
          <t>R4 - Intermountain Region</t>
        </is>
      </c>
      <c r="L296" s="6" t="inlineStr">
        <is>
          <t>Humboldt-Toiyabe National Forest</t>
        </is>
      </c>
      <c r="M296" s="6" t="inlineStr">
        <is>
          <t>Ruby Mountains Ranger District</t>
        </is>
      </c>
      <c r="N296" s="6" t="n"/>
      <c r="O296" s="6" t="inlineStr">
        <is>
          <t>HTNF</t>
        </is>
      </c>
    </row>
    <row r="297">
      <c r="A297" s="6" t="n">
        <v>209</v>
      </c>
      <c r="B297" s="6" t="n">
        <v>1104</v>
      </c>
      <c r="C297" s="6" t="inlineStr">
        <is>
          <t>R4 - Intermountain Region</t>
        </is>
      </c>
      <c r="D297" s="6" t="n">
        <v>49</v>
      </c>
      <c r="E297" s="6" t="inlineStr">
        <is>
          <t>Utah</t>
        </is>
      </c>
      <c r="F297" s="6" t="n">
        <v>110400</v>
      </c>
      <c r="G297" s="6" t="inlineStr">
        <is>
          <t>R4 - Intermountain Region All Units</t>
        </is>
      </c>
      <c r="H297" s="6" t="n">
        <v>11040000</v>
      </c>
      <c r="I297" s="6" t="inlineStr">
        <is>
          <t>R4 - Intermountain Region All Units</t>
        </is>
      </c>
      <c r="J297" s="6" t="n"/>
      <c r="K297" s="6" t="inlineStr">
        <is>
          <t>R4 - Intermountain Region</t>
        </is>
      </c>
      <c r="L297" s="6" t="inlineStr">
        <is>
          <t>R4 - Intermountain Region All Units</t>
        </is>
      </c>
      <c r="M297" s="6" t="inlineStr">
        <is>
          <t>R4 - Intermountain Region All Units</t>
        </is>
      </c>
      <c r="N297" s="6" t="n"/>
      <c r="O297" s="6" t="inlineStr">
        <is>
          <t>R4</t>
        </is>
      </c>
    </row>
    <row r="298">
      <c r="A298" s="6" t="n">
        <v>219</v>
      </c>
      <c r="B298" s="6" t="n">
        <v>1104</v>
      </c>
      <c r="C298" s="6" t="inlineStr">
        <is>
          <t>R4 - Intermountain Region</t>
        </is>
      </c>
      <c r="D298" s="6" t="n">
        <v>16</v>
      </c>
      <c r="E298" s="6" t="inlineStr">
        <is>
          <t>Idaho</t>
        </is>
      </c>
      <c r="F298" s="6" t="n">
        <v>110402</v>
      </c>
      <c r="G298" s="6" t="inlineStr">
        <is>
          <t>Boise National Forest</t>
        </is>
      </c>
      <c r="H298" s="6" t="n">
        <v>11040205</v>
      </c>
      <c r="I298" s="6" t="inlineStr">
        <is>
          <t>Lowman Ranger District</t>
        </is>
      </c>
      <c r="J298" s="6" t="n"/>
      <c r="K298" s="6" t="inlineStr">
        <is>
          <t>R4 - Intermountain Region</t>
        </is>
      </c>
      <c r="L298" s="6" t="inlineStr">
        <is>
          <t>Boise National Forest</t>
        </is>
      </c>
      <c r="M298" s="6" t="inlineStr">
        <is>
          <t>Lowman Ranger District</t>
        </is>
      </c>
      <c r="N298" s="6" t="n"/>
      <c r="O298" s="6" t="inlineStr">
        <is>
          <t>BoNF</t>
        </is>
      </c>
    </row>
    <row r="299">
      <c r="A299" s="6" t="n">
        <v>227</v>
      </c>
      <c r="B299" s="6" t="n">
        <v>1104</v>
      </c>
      <c r="C299" s="6" t="inlineStr">
        <is>
          <t>R4 - Intermountain Region</t>
        </is>
      </c>
      <c r="D299" s="6" t="n">
        <v>56</v>
      </c>
      <c r="E299" s="6" t="inlineStr">
        <is>
          <t>Wyoming</t>
        </is>
      </c>
      <c r="F299" s="6" t="n">
        <v>110403</v>
      </c>
      <c r="G299" s="6" t="inlineStr">
        <is>
          <t>Bridger-Teton National Forest</t>
        </is>
      </c>
      <c r="H299" s="6" t="n">
        <v>11040307</v>
      </c>
      <c r="I299" s="6" t="inlineStr">
        <is>
          <t>Pinedale Ranger District</t>
        </is>
      </c>
      <c r="J299" s="6" t="n"/>
      <c r="K299" s="6" t="inlineStr">
        <is>
          <t>R4 - Intermountain Region</t>
        </is>
      </c>
      <c r="L299" s="6" t="inlineStr">
        <is>
          <t>Bridger-Teton National Forest</t>
        </is>
      </c>
      <c r="M299" s="6" t="inlineStr">
        <is>
          <t>Pinedale Ranger District</t>
        </is>
      </c>
      <c r="N299" s="6" t="n"/>
      <c r="O299" s="6" t="inlineStr">
        <is>
          <t>BTNF</t>
        </is>
      </c>
    </row>
    <row r="300">
      <c r="A300" s="6" t="n">
        <v>237</v>
      </c>
      <c r="B300" s="6" t="n">
        <v>1104</v>
      </c>
      <c r="C300" s="6" t="inlineStr">
        <is>
          <t>R4 - Intermountain Region</t>
        </is>
      </c>
      <c r="D300" s="6" t="n">
        <v>49</v>
      </c>
      <c r="E300" s="6" t="inlineStr">
        <is>
          <t>Utah</t>
        </is>
      </c>
      <c r="F300" s="6" t="n">
        <v>110407</v>
      </c>
      <c r="G300" s="6" t="inlineStr">
        <is>
          <t>Dixie National Forest</t>
        </is>
      </c>
      <c r="H300" s="6" t="n">
        <v>11040704</v>
      </c>
      <c r="I300" s="6" t="inlineStr">
        <is>
          <t>Escalante Ranger District</t>
        </is>
      </c>
      <c r="J300" s="6" t="n"/>
      <c r="K300" s="6" t="inlineStr">
        <is>
          <t>R4 - Intermountain Region</t>
        </is>
      </c>
      <c r="L300" s="6" t="inlineStr">
        <is>
          <t>Dixie National Forest</t>
        </is>
      </c>
      <c r="M300" s="6" t="inlineStr">
        <is>
          <t>Escalante Ranger District</t>
        </is>
      </c>
      <c r="N300" s="6" t="n"/>
      <c r="O300" s="6" t="inlineStr">
        <is>
          <t>DiNF</t>
        </is>
      </c>
    </row>
    <row r="301">
      <c r="A301" s="6" t="n">
        <v>244</v>
      </c>
      <c r="B301" s="6" t="n">
        <v>1104</v>
      </c>
      <c r="C301" s="6" t="inlineStr">
        <is>
          <t>R4 - Intermountain Region</t>
        </is>
      </c>
      <c r="D301" s="6" t="n">
        <v>49</v>
      </c>
      <c r="E301" s="6" t="inlineStr">
        <is>
          <t>Utah</t>
        </is>
      </c>
      <c r="F301" s="6" t="n">
        <v>110410</v>
      </c>
      <c r="G301" s="6" t="inlineStr">
        <is>
          <t>Manti-La Sal National Forest</t>
        </is>
      </c>
      <c r="H301" s="6" t="n">
        <v>11041000</v>
      </c>
      <c r="I301" s="6" t="inlineStr">
        <is>
          <t>Manti-La Sal National Forest All Units</t>
        </is>
      </c>
      <c r="J301" s="6" t="n"/>
      <c r="K301" s="6" t="inlineStr">
        <is>
          <t>R4 - Intermountain Region</t>
        </is>
      </c>
      <c r="L301" s="6" t="inlineStr">
        <is>
          <t>Manti-La Sal National Forest</t>
        </is>
      </c>
      <c r="M301" s="6" t="inlineStr">
        <is>
          <t>Manti-La Sal National Forest All Units</t>
        </is>
      </c>
      <c r="N301" s="6" t="n"/>
      <c r="O301" s="6" t="inlineStr">
        <is>
          <t>MLNF</t>
        </is>
      </c>
    </row>
    <row r="302">
      <c r="A302" s="6" t="n">
        <v>253</v>
      </c>
      <c r="B302" s="6" t="n">
        <v>1104</v>
      </c>
      <c r="C302" s="6" t="inlineStr">
        <is>
          <t>R4 - Intermountain Region</t>
        </is>
      </c>
      <c r="D302" s="6" t="n">
        <v>16</v>
      </c>
      <c r="E302" s="6" t="inlineStr">
        <is>
          <t>Idaho</t>
        </is>
      </c>
      <c r="F302" s="6" t="n">
        <v>110412</v>
      </c>
      <c r="G302" s="6" t="inlineStr">
        <is>
          <t>Payette National Forest</t>
        </is>
      </c>
      <c r="H302" s="6" t="n">
        <v>11041203</v>
      </c>
      <c r="I302" s="6" t="inlineStr">
        <is>
          <t>New Meadows Ranger District</t>
        </is>
      </c>
      <c r="J302" s="6" t="n"/>
      <c r="K302" s="6" t="inlineStr">
        <is>
          <t>R4 - Intermountain Region</t>
        </is>
      </c>
      <c r="L302" s="6" t="inlineStr">
        <is>
          <t>Payette National Forest</t>
        </is>
      </c>
      <c r="M302" s="6" t="inlineStr">
        <is>
          <t>New Meadows Ranger District</t>
        </is>
      </c>
      <c r="N302" s="6" t="n"/>
      <c r="O302" s="6" t="inlineStr">
        <is>
          <t>PaNF</t>
        </is>
      </c>
    </row>
    <row r="303">
      <c r="A303" s="6" t="n">
        <v>263</v>
      </c>
      <c r="B303" s="6" t="n">
        <v>1104</v>
      </c>
      <c r="C303" s="6" t="inlineStr">
        <is>
          <t>R4 - Intermountain Region</t>
        </is>
      </c>
      <c r="D303" s="6" t="n">
        <v>16</v>
      </c>
      <c r="E303" s="6" t="inlineStr">
        <is>
          <t>Idaho</t>
        </is>
      </c>
      <c r="F303" s="6" t="n">
        <v>110413</v>
      </c>
      <c r="G303" s="6" t="inlineStr">
        <is>
          <t>Salmon-Challis National Forest</t>
        </is>
      </c>
      <c r="H303" s="6" t="n">
        <v>11041308</v>
      </c>
      <c r="I303" s="6" t="inlineStr">
        <is>
          <t>Leadore Ranger District</t>
        </is>
      </c>
      <c r="J303" s="6" t="n"/>
      <c r="K303" s="6" t="inlineStr">
        <is>
          <t>R4 - Intermountain Region</t>
        </is>
      </c>
      <c r="L303" s="6" t="inlineStr">
        <is>
          <t>Salmon-Challis National Forest</t>
        </is>
      </c>
      <c r="M303" s="6" t="inlineStr">
        <is>
          <t>Leadore Ranger District</t>
        </is>
      </c>
      <c r="N303" s="6" t="n"/>
      <c r="O303" s="6" t="inlineStr">
        <is>
          <t>SCNF</t>
        </is>
      </c>
    </row>
    <row r="304">
      <c r="A304" s="6" t="n">
        <v>270</v>
      </c>
      <c r="B304" s="6" t="n">
        <v>1104</v>
      </c>
      <c r="C304" s="6" t="inlineStr">
        <is>
          <t>R4 - Intermountain Region</t>
        </is>
      </c>
      <c r="D304" s="6" t="n">
        <v>16</v>
      </c>
      <c r="E304" s="6" t="inlineStr">
        <is>
          <t>Idaho</t>
        </is>
      </c>
      <c r="F304" s="6" t="n">
        <v>110415</v>
      </c>
      <c r="G304" s="6" t="inlineStr">
        <is>
          <t>Caribou-Targhee National Forest</t>
        </is>
      </c>
      <c r="H304" s="6" t="n">
        <v>11041500</v>
      </c>
      <c r="I304" s="6" t="inlineStr">
        <is>
          <t>Caribou-Targhee National Forest All Units</t>
        </is>
      </c>
      <c r="J304" s="6" t="n"/>
      <c r="K304" s="6" t="inlineStr">
        <is>
          <t>R4 - Intermountain Region</t>
        </is>
      </c>
      <c r="L304" s="6" t="inlineStr">
        <is>
          <t>Caribou-Targhee National Forest</t>
        </is>
      </c>
      <c r="M304" s="6" t="inlineStr">
        <is>
          <t>Caribou-Targhee National Forest All Units</t>
        </is>
      </c>
      <c r="N304" s="6" t="n"/>
      <c r="O304" s="6" t="inlineStr">
        <is>
          <t>CTNF</t>
        </is>
      </c>
    </row>
    <row r="305">
      <c r="A305" s="6" t="n">
        <v>279</v>
      </c>
      <c r="B305" s="6" t="n">
        <v>1104</v>
      </c>
      <c r="C305" s="6" t="inlineStr">
        <is>
          <t>R4 - Intermountain Region</t>
        </is>
      </c>
      <c r="D305" s="6" t="n">
        <v>32</v>
      </c>
      <c r="E305" s="6" t="inlineStr">
        <is>
          <t>Nevada</t>
        </is>
      </c>
      <c r="F305" s="6" t="n">
        <v>110417</v>
      </c>
      <c r="G305" s="6" t="inlineStr">
        <is>
          <t>Humboldt-Toiyabe National Forest</t>
        </is>
      </c>
      <c r="H305" s="6" t="n">
        <v>11041703</v>
      </c>
      <c r="I305" s="6" t="inlineStr">
        <is>
          <t>Austin Ranger District</t>
        </is>
      </c>
      <c r="J305" s="6" t="n"/>
      <c r="K305" s="6" t="inlineStr">
        <is>
          <t>R4 - Intermountain Region</t>
        </is>
      </c>
      <c r="L305" s="6" t="inlineStr">
        <is>
          <t>Humboldt-Toiyabe National Forest</t>
        </is>
      </c>
      <c r="M305" s="6" t="inlineStr">
        <is>
          <t>Austin Ranger District</t>
        </is>
      </c>
      <c r="N305" s="6" t="n"/>
      <c r="O305" s="6" t="inlineStr">
        <is>
          <t>HTNF</t>
        </is>
      </c>
    </row>
    <row r="306">
      <c r="A306" s="6" t="n">
        <v>231</v>
      </c>
      <c r="B306" s="6" t="n">
        <v>1104</v>
      </c>
      <c r="C306" s="6" t="inlineStr">
        <is>
          <t>R4 - Intermountain Region</t>
        </is>
      </c>
      <c r="D306" s="6" t="n">
        <v>56</v>
      </c>
      <c r="E306" s="6" t="inlineStr">
        <is>
          <t>Wyoming</t>
        </is>
      </c>
      <c r="F306" s="6" t="n">
        <v>110405</v>
      </c>
      <c r="G306" s="6" t="inlineStr">
        <is>
          <t>Caribou National Forest</t>
        </is>
      </c>
      <c r="H306" s="6" t="n">
        <v>11040504</v>
      </c>
      <c r="I306" s="6" t="inlineStr">
        <is>
          <t>Malad Ranger District</t>
        </is>
      </c>
      <c r="J306" s="6" t="inlineStr">
        <is>
          <t>N</t>
        </is>
      </c>
      <c r="K306" s="6" t="inlineStr">
        <is>
          <t>R4 - Intermountain Region</t>
        </is>
      </c>
      <c r="L306" s="6" t="inlineStr">
        <is>
          <t>Caribou National Forest</t>
        </is>
      </c>
      <c r="M306" s="6" t="inlineStr">
        <is>
          <t>Malad Ranger District</t>
        </is>
      </c>
      <c r="N306" s="6" t="n"/>
      <c r="O306" s="6" t="inlineStr">
        <is>
          <t>CTNF</t>
        </is>
      </c>
    </row>
    <row r="307">
      <c r="A307" s="6" t="n">
        <v>236</v>
      </c>
      <c r="B307" s="6" t="n">
        <v>1104</v>
      </c>
      <c r="C307" s="6" t="inlineStr">
        <is>
          <t>R4 - Intermountain Region</t>
        </is>
      </c>
      <c r="D307" s="6" t="n">
        <v>49</v>
      </c>
      <c r="E307" s="6" t="inlineStr">
        <is>
          <t>Utah</t>
        </is>
      </c>
      <c r="F307" s="6" t="n">
        <v>110407</v>
      </c>
      <c r="G307" s="6" t="inlineStr">
        <is>
          <t>Dixie National Forest</t>
        </is>
      </c>
      <c r="H307" s="6" t="n">
        <v>11040703</v>
      </c>
      <c r="I307" s="6" t="inlineStr">
        <is>
          <t>Powell Ranger District</t>
        </is>
      </c>
      <c r="J307" s="6" t="n"/>
      <c r="K307" s="6" t="inlineStr">
        <is>
          <t>R4 - Intermountain Region</t>
        </is>
      </c>
      <c r="L307" s="6" t="inlineStr">
        <is>
          <t>Dixie National Forest</t>
        </is>
      </c>
      <c r="M307" s="6" t="inlineStr">
        <is>
          <t>Powell Ranger District</t>
        </is>
      </c>
      <c r="N307" s="6" t="n"/>
      <c r="O307" s="6" t="inlineStr">
        <is>
          <t>DiNF</t>
        </is>
      </c>
    </row>
    <row r="308">
      <c r="A308" s="6" t="n">
        <v>255</v>
      </c>
      <c r="B308" s="6" t="n">
        <v>1104</v>
      </c>
      <c r="C308" s="6" t="inlineStr">
        <is>
          <t>R4 - Intermountain Region</t>
        </is>
      </c>
      <c r="D308" s="6" t="n">
        <v>16</v>
      </c>
      <c r="E308" s="6" t="inlineStr">
        <is>
          <t>Idaho</t>
        </is>
      </c>
      <c r="F308" s="6" t="n">
        <v>110412</v>
      </c>
      <c r="G308" s="6" t="inlineStr">
        <is>
          <t>Payette National Forest</t>
        </is>
      </c>
      <c r="H308" s="6" t="n">
        <v>11041206</v>
      </c>
      <c r="I308" s="6" t="inlineStr">
        <is>
          <t>Krassel Ranger District</t>
        </is>
      </c>
      <c r="J308" s="6" t="n"/>
      <c r="K308" s="6" t="inlineStr">
        <is>
          <t>R4 - Intermountain Region</t>
        </is>
      </c>
      <c r="L308" s="6" t="inlineStr">
        <is>
          <t>Payette National Forest</t>
        </is>
      </c>
      <c r="M308" s="6" t="inlineStr">
        <is>
          <t>Krassel Ranger District</t>
        </is>
      </c>
      <c r="N308" s="6" t="n"/>
      <c r="O308" s="6" t="inlineStr">
        <is>
          <t>PaNF</t>
        </is>
      </c>
    </row>
    <row r="309">
      <c r="A309" s="6" t="n">
        <v>260</v>
      </c>
      <c r="B309" s="6" t="n">
        <v>1104</v>
      </c>
      <c r="C309" s="6" t="inlineStr">
        <is>
          <t>R4 - Intermountain Region</t>
        </is>
      </c>
      <c r="D309" s="6" t="n">
        <v>16</v>
      </c>
      <c r="E309" s="6" t="inlineStr">
        <is>
          <t>Idaho</t>
        </is>
      </c>
      <c r="F309" s="6" t="n">
        <v>110413</v>
      </c>
      <c r="G309" s="6" t="inlineStr">
        <is>
          <t>Salmon-Challis National Forest</t>
        </is>
      </c>
      <c r="H309" s="6" t="n">
        <v>11041304</v>
      </c>
      <c r="I309" s="6" t="inlineStr">
        <is>
          <t>Lost River Ranger District</t>
        </is>
      </c>
      <c r="J309" s="6" t="n"/>
      <c r="K309" s="6" t="inlineStr">
        <is>
          <t>R4 - Intermountain Region</t>
        </is>
      </c>
      <c r="L309" s="6" t="inlineStr">
        <is>
          <t>Salmon-Challis National Forest</t>
        </is>
      </c>
      <c r="M309" s="6" t="inlineStr">
        <is>
          <t>Lost River Ranger District</t>
        </is>
      </c>
      <c r="N309" s="6" t="n"/>
      <c r="O309" s="6" t="inlineStr">
        <is>
          <t>SCNF</t>
        </is>
      </c>
    </row>
    <row r="310">
      <c r="A310" s="6" t="n">
        <v>265</v>
      </c>
      <c r="B310" s="6" t="n">
        <v>1104</v>
      </c>
      <c r="C310" s="6" t="inlineStr">
        <is>
          <t>R4 - Intermountain Region</t>
        </is>
      </c>
      <c r="D310" s="6" t="n">
        <v>16</v>
      </c>
      <c r="E310" s="6" t="inlineStr">
        <is>
          <t>Idaho</t>
        </is>
      </c>
      <c r="F310" s="6" t="n">
        <v>110414</v>
      </c>
      <c r="G310" s="6" t="inlineStr">
        <is>
          <t>Sawtooth National Forest</t>
        </is>
      </c>
      <c r="H310" s="6" t="n">
        <v>11041401</v>
      </c>
      <c r="I310" s="6" t="inlineStr">
        <is>
          <t>Minidoka Ranger District</t>
        </is>
      </c>
      <c r="J310" s="6" t="n"/>
      <c r="K310" s="6" t="inlineStr">
        <is>
          <t>R4 - Intermountain Region</t>
        </is>
      </c>
      <c r="L310" s="6" t="inlineStr">
        <is>
          <t>Sawtooth National Forest</t>
        </is>
      </c>
      <c r="M310" s="6" t="inlineStr">
        <is>
          <t>Minidoka Ranger District</t>
        </is>
      </c>
      <c r="N310" s="6" t="n"/>
      <c r="O310" s="6" t="inlineStr">
        <is>
          <t>SaNF</t>
        </is>
      </c>
    </row>
    <row r="311">
      <c r="A311" s="6" t="n">
        <v>727</v>
      </c>
      <c r="B311" s="6" t="n">
        <v>1104</v>
      </c>
      <c r="C311" s="6" t="inlineStr">
        <is>
          <t>R4 - Intermountain Region</t>
        </is>
      </c>
      <c r="D311" s="6" t="n">
        <v>16</v>
      </c>
      <c r="E311" s="6" t="inlineStr">
        <is>
          <t>Idaho</t>
        </is>
      </c>
      <c r="F311" s="6" t="n">
        <v>110402</v>
      </c>
      <c r="G311" s="6" t="inlineStr">
        <is>
          <t>Boise National Forest</t>
        </is>
      </c>
      <c r="H311" s="6" t="n">
        <v>11040207</v>
      </c>
      <c r="I311" s="6" t="inlineStr">
        <is>
          <t>Lucky Peaks Nursery</t>
        </is>
      </c>
      <c r="J311" s="6" t="n"/>
      <c r="K311" s="6" t="inlineStr">
        <is>
          <t>R4 - Intermountain Region</t>
        </is>
      </c>
      <c r="L311" s="6" t="inlineStr">
        <is>
          <t>Boise National Forest</t>
        </is>
      </c>
      <c r="M311" s="6" t="inlineStr">
        <is>
          <t>Lucky Peaks Nursery</t>
        </is>
      </c>
      <c r="N311" s="6" t="n"/>
      <c r="O311" s="6" t="inlineStr">
        <is>
          <t>BoNF</t>
        </is>
      </c>
    </row>
    <row r="312">
      <c r="A312" s="6" t="n">
        <v>728</v>
      </c>
      <c r="B312" s="6" t="n">
        <v>1104</v>
      </c>
      <c r="C312" s="6" t="inlineStr">
        <is>
          <t>R4 - Intermountain Region</t>
        </is>
      </c>
      <c r="D312" s="6" t="n">
        <v>56</v>
      </c>
      <c r="E312" s="6" t="inlineStr">
        <is>
          <t>Wyoming</t>
        </is>
      </c>
      <c r="F312" s="6" t="n">
        <v>110415</v>
      </c>
      <c r="G312" s="6" t="inlineStr">
        <is>
          <t>Caribou-Targhee National Forest</t>
        </is>
      </c>
      <c r="H312" s="6" t="n">
        <v>11041553</v>
      </c>
      <c r="I312" s="6" t="inlineStr">
        <is>
          <t>Montpelier Ranger District</t>
        </is>
      </c>
      <c r="J312" s="6" t="n"/>
      <c r="K312" s="6" t="inlineStr">
        <is>
          <t>R4 - Intermountain Region</t>
        </is>
      </c>
      <c r="L312" s="6" t="inlineStr">
        <is>
          <t>Caribou-Targhee National Forest</t>
        </is>
      </c>
      <c r="M312" s="6" t="inlineStr">
        <is>
          <t>Montpelier Ranger District</t>
        </is>
      </c>
      <c r="N312" s="6" t="n"/>
      <c r="O312" s="6" t="inlineStr">
        <is>
          <t>CTNF</t>
        </is>
      </c>
    </row>
    <row r="313">
      <c r="A313" s="6" t="n">
        <v>729</v>
      </c>
      <c r="B313" s="6" t="n">
        <v>1104</v>
      </c>
      <c r="C313" s="6" t="inlineStr">
        <is>
          <t>R4 - Intermountain Region</t>
        </is>
      </c>
      <c r="D313" s="6" t="n">
        <v>56</v>
      </c>
      <c r="E313" s="6" t="inlineStr">
        <is>
          <t>Wyoming</t>
        </is>
      </c>
      <c r="F313" s="6" t="n">
        <v>110415</v>
      </c>
      <c r="G313" s="6" t="inlineStr">
        <is>
          <t>Caribou-Targhee National Forest</t>
        </is>
      </c>
      <c r="H313" s="6" t="n">
        <v>11041555</v>
      </c>
      <c r="I313" s="6" t="inlineStr">
        <is>
          <t>Soda Springs Ranger District</t>
        </is>
      </c>
      <c r="J313" s="6" t="n"/>
      <c r="K313" s="6" t="inlineStr">
        <is>
          <t>R4 - Intermountain Region</t>
        </is>
      </c>
      <c r="L313" s="6" t="inlineStr">
        <is>
          <t>Caribou-Targhee National Forest</t>
        </is>
      </c>
      <c r="M313" s="6" t="inlineStr">
        <is>
          <t>Soda Springs Ranger District</t>
        </is>
      </c>
      <c r="N313" s="6" t="n"/>
      <c r="O313" s="6" t="inlineStr">
        <is>
          <t>CTNF</t>
        </is>
      </c>
    </row>
    <row r="314">
      <c r="A314" s="6" t="n">
        <v>730</v>
      </c>
      <c r="B314" s="6" t="n">
        <v>1104</v>
      </c>
      <c r="C314" s="6" t="inlineStr">
        <is>
          <t>R4 - Intermountain Region</t>
        </is>
      </c>
      <c r="D314" s="6" t="n">
        <v>56</v>
      </c>
      <c r="E314" s="6" t="inlineStr">
        <is>
          <t>Wyoming</t>
        </is>
      </c>
      <c r="F314" s="6" t="n">
        <v>110415</v>
      </c>
      <c r="G314" s="6" t="inlineStr">
        <is>
          <t>Caribou-Targhee National Forest</t>
        </is>
      </c>
      <c r="H314" s="6" t="n">
        <v>11041557</v>
      </c>
      <c r="I314" s="6" t="inlineStr">
        <is>
          <t>Westside Ranger District</t>
        </is>
      </c>
      <c r="J314" s="6" t="n"/>
      <c r="K314" s="6" t="inlineStr">
        <is>
          <t>R4 - Intermountain Region</t>
        </is>
      </c>
      <c r="L314" s="6" t="inlineStr">
        <is>
          <t>Caribou-Targhee National Forest</t>
        </is>
      </c>
      <c r="M314" s="6" t="inlineStr">
        <is>
          <t>Westside Ranger District</t>
        </is>
      </c>
      <c r="N314" s="6" t="n"/>
      <c r="O314" s="6" t="inlineStr">
        <is>
          <t>CTNF</t>
        </is>
      </c>
    </row>
    <row r="315">
      <c r="A315" s="6" t="n">
        <v>271</v>
      </c>
      <c r="B315" s="6" t="n">
        <v>1104</v>
      </c>
      <c r="C315" s="6" t="inlineStr">
        <is>
          <t>R4 - Intermountain Region</t>
        </is>
      </c>
      <c r="D315" s="6" t="n">
        <v>16</v>
      </c>
      <c r="E315" s="6" t="inlineStr">
        <is>
          <t>Idaho</t>
        </is>
      </c>
      <c r="F315" s="6" t="n">
        <v>110415</v>
      </c>
      <c r="G315" s="6" t="inlineStr">
        <is>
          <t>Caribou-Targhee National Forest</t>
        </is>
      </c>
      <c r="H315" s="6" t="n">
        <v>11041551</v>
      </c>
      <c r="I315" s="6" t="inlineStr">
        <is>
          <t>Dubois Ranger District</t>
        </is>
      </c>
      <c r="J315" s="6" t="n"/>
      <c r="K315" s="6" t="inlineStr">
        <is>
          <t>R4 - Intermountain Region</t>
        </is>
      </c>
      <c r="L315" s="6" t="inlineStr">
        <is>
          <t>Caribou-Targhee National Forest</t>
        </is>
      </c>
      <c r="M315" s="6" t="inlineStr">
        <is>
          <t>Dubois Ranger District</t>
        </is>
      </c>
      <c r="N315" s="6" t="n"/>
      <c r="O315" s="6" t="inlineStr">
        <is>
          <t>CTNF</t>
        </is>
      </c>
    </row>
    <row r="316">
      <c r="A316" s="6" t="n">
        <v>731</v>
      </c>
      <c r="B316" s="6" t="n">
        <v>1104</v>
      </c>
      <c r="C316" s="6" t="inlineStr">
        <is>
          <t>R4 - Intermountain Region</t>
        </is>
      </c>
      <c r="D316" s="6" t="n">
        <v>16</v>
      </c>
      <c r="E316" s="6" t="inlineStr">
        <is>
          <t>Idaho</t>
        </is>
      </c>
      <c r="F316" s="6" t="n">
        <v>110415</v>
      </c>
      <c r="G316" s="6" t="inlineStr">
        <is>
          <t>Caribou-Targhee National Forest</t>
        </is>
      </c>
      <c r="H316" s="6" t="n">
        <v>11041552</v>
      </c>
      <c r="I316" s="6" t="inlineStr">
        <is>
          <t>Ashton/Island Park</t>
        </is>
      </c>
      <c r="J316" s="6" t="n"/>
      <c r="K316" s="6" t="inlineStr">
        <is>
          <t>R4 - Intermountain Region</t>
        </is>
      </c>
      <c r="L316" s="6" t="inlineStr">
        <is>
          <t>Caribou-Targhee National Forest</t>
        </is>
      </c>
      <c r="M316" s="6" t="inlineStr">
        <is>
          <t>Ashton/Island Park</t>
        </is>
      </c>
      <c r="N316" s="6" t="n"/>
      <c r="O316" s="6" t="inlineStr">
        <is>
          <t>CTNF</t>
        </is>
      </c>
    </row>
    <row r="317">
      <c r="A317" s="6" t="n">
        <v>756</v>
      </c>
      <c r="B317" s="6" t="n">
        <v>1104</v>
      </c>
      <c r="C317" s="6" t="inlineStr">
        <is>
          <t>R4 - Intermountain Region</t>
        </is>
      </c>
      <c r="D317" s="6" t="n">
        <v>8</v>
      </c>
      <c r="E317" s="6" t="inlineStr">
        <is>
          <t>Colorado</t>
        </is>
      </c>
      <c r="F317" s="6" t="n">
        <v>110410</v>
      </c>
      <c r="G317" s="6" t="inlineStr">
        <is>
          <t>Manti-La Sal National Forest</t>
        </is>
      </c>
      <c r="H317" s="6" t="n">
        <v>70</v>
      </c>
      <c r="I317" s="6" t="inlineStr">
        <is>
          <t>Manti-La Sal National Forest Units</t>
        </is>
      </c>
      <c r="J317" s="6" t="inlineStr">
        <is>
          <t>N</t>
        </is>
      </c>
      <c r="K317" s="6" t="inlineStr">
        <is>
          <t>R4 - Intermountain Region</t>
        </is>
      </c>
      <c r="L317" s="6" t="inlineStr">
        <is>
          <t>Manti-La Sal National Forest</t>
        </is>
      </c>
      <c r="M317" s="6" t="inlineStr">
        <is>
          <t>Manti-La Sal National Forest Units</t>
        </is>
      </c>
      <c r="N317" s="6" t="n"/>
      <c r="O317" s="6" t="inlineStr">
        <is>
          <t>MLNF</t>
        </is>
      </c>
    </row>
    <row r="318">
      <c r="A318" s="6" t="n">
        <v>751</v>
      </c>
      <c r="B318" s="6" t="n">
        <v>1104</v>
      </c>
      <c r="C318" s="6" t="inlineStr">
        <is>
          <t>R4 - Intermountain Region</t>
        </is>
      </c>
      <c r="D318" s="6" t="n">
        <v>49</v>
      </c>
      <c r="E318" s="6" t="inlineStr">
        <is>
          <t>Utah</t>
        </is>
      </c>
      <c r="F318" s="6" t="n">
        <v>110415</v>
      </c>
      <c r="G318" s="6" t="inlineStr">
        <is>
          <t>Caribou-Targhee National Forest</t>
        </is>
      </c>
      <c r="H318" s="6" t="n">
        <v>158</v>
      </c>
      <c r="I318" s="6" t="inlineStr">
        <is>
          <t>Caribou-Targhee National Forest Units</t>
        </is>
      </c>
      <c r="J318" s="6" t="inlineStr">
        <is>
          <t>N</t>
        </is>
      </c>
      <c r="K318" s="6" t="inlineStr">
        <is>
          <t>R4 - Intermountain Region</t>
        </is>
      </c>
      <c r="L318" s="6" t="inlineStr">
        <is>
          <t>Caribou-Targhee National Forest</t>
        </is>
      </c>
      <c r="M318" s="6" t="inlineStr">
        <is>
          <t>Caribou-Targhee National Forest Units</t>
        </is>
      </c>
      <c r="N318" s="6" t="n"/>
      <c r="O318" s="6" t="inlineStr">
        <is>
          <t>CTNF</t>
        </is>
      </c>
    </row>
    <row r="319">
      <c r="A319" s="6" t="n">
        <v>752</v>
      </c>
      <c r="B319" s="6" t="n">
        <v>1104</v>
      </c>
      <c r="C319" s="6" t="inlineStr">
        <is>
          <t>R4 - Intermountain Region</t>
        </is>
      </c>
      <c r="D319" s="6" t="n">
        <v>49</v>
      </c>
      <c r="E319" s="6" t="inlineStr">
        <is>
          <t>Utah</t>
        </is>
      </c>
      <c r="F319" s="6" t="n">
        <v>110414</v>
      </c>
      <c r="G319" s="6" t="inlineStr">
        <is>
          <t>Sawtooth National Forest</t>
        </is>
      </c>
      <c r="H319" s="6" t="n">
        <v>159</v>
      </c>
      <c r="I319" s="6" t="inlineStr">
        <is>
          <t>Sawtooth National Forest Units</t>
        </is>
      </c>
      <c r="J319" s="6" t="inlineStr">
        <is>
          <t>N</t>
        </is>
      </c>
      <c r="K319" s="6" t="inlineStr">
        <is>
          <t>R4 - Intermountain Region</t>
        </is>
      </c>
      <c r="L319" s="6" t="inlineStr">
        <is>
          <t>Sawtooth National Forest</t>
        </is>
      </c>
      <c r="M319" s="6" t="inlineStr">
        <is>
          <t>Sawtooth National Forest Units</t>
        </is>
      </c>
      <c r="N319" s="6" t="n"/>
      <c r="O319" s="6" t="inlineStr">
        <is>
          <t>SaNF</t>
        </is>
      </c>
    </row>
    <row r="320">
      <c r="A320" s="6" t="n">
        <v>753</v>
      </c>
      <c r="B320" s="6" t="n">
        <v>1104</v>
      </c>
      <c r="C320" s="6" t="inlineStr">
        <is>
          <t>R4 - Intermountain Region</t>
        </is>
      </c>
      <c r="D320" s="6" t="n">
        <v>56</v>
      </c>
      <c r="E320" s="6" t="inlineStr">
        <is>
          <t>Wyoming</t>
        </is>
      </c>
      <c r="F320" s="6" t="n">
        <v>110401</v>
      </c>
      <c r="G320" s="6" t="inlineStr">
        <is>
          <t>Ashley National Forest</t>
        </is>
      </c>
      <c r="H320" s="6" t="n">
        <v>160</v>
      </c>
      <c r="I320" s="6" t="inlineStr">
        <is>
          <t>Ashley National Forest Units</t>
        </is>
      </c>
      <c r="J320" s="6" t="inlineStr">
        <is>
          <t>N</t>
        </is>
      </c>
      <c r="K320" s="6" t="inlineStr">
        <is>
          <t>R4 - Intermountain Region</t>
        </is>
      </c>
      <c r="L320" s="6" t="inlineStr">
        <is>
          <t>Ashley National Forest</t>
        </is>
      </c>
      <c r="M320" s="6" t="inlineStr">
        <is>
          <t>Ashley National Forest Units</t>
        </is>
      </c>
      <c r="N320" s="6" t="n"/>
      <c r="O320" s="6" t="inlineStr">
        <is>
          <t>AsNF</t>
        </is>
      </c>
    </row>
    <row r="321">
      <c r="A321" s="6" t="n">
        <v>777</v>
      </c>
      <c r="B321" s="6" t="n">
        <v>1104</v>
      </c>
      <c r="C321" s="6" t="inlineStr">
        <is>
          <t>R4 - Intermountain Region</t>
        </is>
      </c>
      <c r="D321" s="6" t="n">
        <v>49</v>
      </c>
      <c r="E321" s="6" t="inlineStr">
        <is>
          <t>Utah</t>
        </is>
      </c>
      <c r="F321" s="6" t="n">
        <v>110419</v>
      </c>
      <c r="G321" s="6" t="inlineStr">
        <is>
          <t>Uinta-Wasatch-Cache National Forest</t>
        </is>
      </c>
      <c r="H321" s="6" t="n">
        <v>11041901</v>
      </c>
      <c r="I321" s="6" t="inlineStr">
        <is>
          <t>Salt Lake Ranger District</t>
        </is>
      </c>
      <c r="J321" s="6" t="n"/>
      <c r="K321" s="6" t="inlineStr">
        <is>
          <t>R4 - Intermountain Region</t>
        </is>
      </c>
      <c r="L321" s="6" t="inlineStr">
        <is>
          <t>Uinta-Wasatch-Cache National Forest</t>
        </is>
      </c>
      <c r="M321" s="6" t="inlineStr">
        <is>
          <t>Salt Lake Ranger District</t>
        </is>
      </c>
      <c r="N321" s="6" t="n"/>
      <c r="O321" s="6" t="inlineStr">
        <is>
          <t>UWCF</t>
        </is>
      </c>
    </row>
    <row r="322">
      <c r="A322" s="6" t="n">
        <v>778</v>
      </c>
      <c r="B322" s="6" t="n">
        <v>1104</v>
      </c>
      <c r="C322" s="6" t="inlineStr">
        <is>
          <t>R4 - Intermountain Region</t>
        </is>
      </c>
      <c r="D322" s="6" t="n">
        <v>50</v>
      </c>
      <c r="E322" s="6" t="inlineStr">
        <is>
          <t>Utah</t>
        </is>
      </c>
      <c r="F322" s="6" t="n">
        <v>110419</v>
      </c>
      <c r="G322" s="6" t="inlineStr">
        <is>
          <t>Uinta-Wasatch-Cache National Forest</t>
        </is>
      </c>
      <c r="H322" s="6" t="n">
        <v>11041902</v>
      </c>
      <c r="I322" s="6" t="inlineStr">
        <is>
          <t>Pleasant Grove Ranger District</t>
        </is>
      </c>
      <c r="J322" s="6" t="n"/>
      <c r="K322" s="6" t="inlineStr">
        <is>
          <t>R4 - Intermountain Region</t>
        </is>
      </c>
      <c r="L322" s="6" t="inlineStr">
        <is>
          <t>Uinta-Wasatch-Cache National Forest</t>
        </is>
      </c>
      <c r="M322" s="6" t="inlineStr">
        <is>
          <t>Pleasant Grove Ranger District</t>
        </is>
      </c>
      <c r="N322" s="6" t="n"/>
      <c r="O322" s="6" t="inlineStr">
        <is>
          <t>UWCF</t>
        </is>
      </c>
    </row>
    <row r="323">
      <c r="A323" s="6" t="n">
        <v>779</v>
      </c>
      <c r="B323" s="6" t="n">
        <v>1104</v>
      </c>
      <c r="C323" s="6" t="inlineStr">
        <is>
          <t>R4 - Intermountain Region</t>
        </is>
      </c>
      <c r="D323" s="6" t="n">
        <v>51</v>
      </c>
      <c r="E323" s="6" t="inlineStr">
        <is>
          <t>Utah</t>
        </is>
      </c>
      <c r="F323" s="6" t="n">
        <v>110419</v>
      </c>
      <c r="G323" s="6" t="inlineStr">
        <is>
          <t>Uinta-Wasatch-Cache National Forest</t>
        </is>
      </c>
      <c r="H323" s="6" t="n">
        <v>11041903</v>
      </c>
      <c r="I323" s="6" t="inlineStr">
        <is>
          <t>Heber-Kamas Ranger District</t>
        </is>
      </c>
      <c r="J323" s="6" t="n"/>
      <c r="K323" s="6" t="inlineStr">
        <is>
          <t>R4 - Intermountain Region</t>
        </is>
      </c>
      <c r="L323" s="6" t="inlineStr">
        <is>
          <t>Uinta-Wasatch-Cache National Forest</t>
        </is>
      </c>
      <c r="M323" s="6" t="inlineStr">
        <is>
          <t>Heber-Kamas Ranger District</t>
        </is>
      </c>
      <c r="N323" s="6" t="n"/>
      <c r="O323" s="6" t="inlineStr">
        <is>
          <t>UWCF</t>
        </is>
      </c>
    </row>
    <row r="324">
      <c r="A324" s="6" t="n">
        <v>780</v>
      </c>
      <c r="B324" s="6" t="n">
        <v>1104</v>
      </c>
      <c r="C324" s="6" t="inlineStr">
        <is>
          <t>R4 - Intermountain Region</t>
        </is>
      </c>
      <c r="D324" s="6" t="n">
        <v>56</v>
      </c>
      <c r="E324" s="6" t="inlineStr">
        <is>
          <t>Wyoming</t>
        </is>
      </c>
      <c r="F324" s="6" t="n">
        <v>110419</v>
      </c>
      <c r="G324" s="6" t="inlineStr">
        <is>
          <t>Uinta-Wasatch-Cache National Forest</t>
        </is>
      </c>
      <c r="H324" s="6" t="n">
        <v>11041904</v>
      </c>
      <c r="I324" s="6" t="inlineStr">
        <is>
          <t xml:space="preserve">Evanston-Mountain View RD </t>
        </is>
      </c>
      <c r="J324" s="6" t="n"/>
      <c r="K324" s="6" t="inlineStr">
        <is>
          <t>R4 - Intermountain Region</t>
        </is>
      </c>
      <c r="L324" s="6" t="inlineStr">
        <is>
          <t>Uinta-Wasatch-Cache National Forest</t>
        </is>
      </c>
      <c r="M324" s="6" t="inlineStr">
        <is>
          <t xml:space="preserve">Evanston-Mountain View RD </t>
        </is>
      </c>
      <c r="N324" s="6" t="n"/>
      <c r="O324" s="6" t="inlineStr">
        <is>
          <t>UWCF</t>
        </is>
      </c>
    </row>
    <row r="325">
      <c r="A325" s="6" t="n">
        <v>781</v>
      </c>
      <c r="B325" s="6" t="n">
        <v>1104</v>
      </c>
      <c r="C325" s="6" t="inlineStr">
        <is>
          <t>R4 - Intermountain Region</t>
        </is>
      </c>
      <c r="D325" s="6" t="n">
        <v>51</v>
      </c>
      <c r="E325" s="6" t="inlineStr">
        <is>
          <t>Utah</t>
        </is>
      </c>
      <c r="F325" s="6" t="n">
        <v>110419</v>
      </c>
      <c r="G325" s="6" t="inlineStr">
        <is>
          <t>Uinta-Wasatch-Cache National Forest</t>
        </is>
      </c>
      <c r="H325" s="6" t="n">
        <v>11041906</v>
      </c>
      <c r="I325" s="6" t="inlineStr">
        <is>
          <t>Ogden Ranger District</t>
        </is>
      </c>
      <c r="J325" s="6" t="n"/>
      <c r="K325" s="6" t="inlineStr">
        <is>
          <t>R4 - Intermountain Region</t>
        </is>
      </c>
      <c r="L325" s="6" t="inlineStr">
        <is>
          <t>Uinta-Wasatch-Cache National Forest</t>
        </is>
      </c>
      <c r="M325" s="6" t="inlineStr">
        <is>
          <t>Ogden Ranger District</t>
        </is>
      </c>
      <c r="N325" s="6" t="n"/>
      <c r="O325" s="6" t="inlineStr">
        <is>
          <t>UWCF</t>
        </is>
      </c>
    </row>
    <row r="326">
      <c r="A326" s="6" t="n">
        <v>782</v>
      </c>
      <c r="B326" s="6" t="n">
        <v>1104</v>
      </c>
      <c r="C326" s="6" t="inlineStr">
        <is>
          <t>R4 - Intermountain Region</t>
        </is>
      </c>
      <c r="D326" s="6" t="n">
        <v>52</v>
      </c>
      <c r="E326" s="6" t="inlineStr">
        <is>
          <t>Utah</t>
        </is>
      </c>
      <c r="F326" s="6" t="n">
        <v>110419</v>
      </c>
      <c r="G326" s="6" t="inlineStr">
        <is>
          <t>Uinta-Wasatch-Cache National Forest</t>
        </is>
      </c>
      <c r="H326" s="6" t="n">
        <v>11041907</v>
      </c>
      <c r="I326" s="6" t="inlineStr">
        <is>
          <t>Logan Ranger District</t>
        </is>
      </c>
      <c r="J326" s="6" t="n"/>
      <c r="K326" s="6" t="inlineStr">
        <is>
          <t>R4 - Intermountain Region</t>
        </is>
      </c>
      <c r="L326" s="6" t="inlineStr">
        <is>
          <t>Uinta-Wasatch-Cache National Forest</t>
        </is>
      </c>
      <c r="M326" s="6" t="inlineStr">
        <is>
          <t>Logan Ranger District</t>
        </is>
      </c>
      <c r="N326" s="6" t="n"/>
      <c r="O326" s="6" t="inlineStr">
        <is>
          <t>UWCF</t>
        </is>
      </c>
    </row>
    <row r="327">
      <c r="A327" s="6" t="n">
        <v>783</v>
      </c>
      <c r="B327" s="6" t="n">
        <v>1104</v>
      </c>
      <c r="C327" s="6" t="inlineStr">
        <is>
          <t>R4 - Intermountain Region</t>
        </is>
      </c>
      <c r="D327" s="6" t="n">
        <v>53</v>
      </c>
      <c r="E327" s="6" t="inlineStr">
        <is>
          <t>Utah</t>
        </is>
      </c>
      <c r="F327" s="6" t="n">
        <v>110419</v>
      </c>
      <c r="G327" s="6" t="inlineStr">
        <is>
          <t>Uinta-Wasatch-Cache National Forest</t>
        </is>
      </c>
      <c r="H327" s="6" t="n">
        <v>11041908</v>
      </c>
      <c r="I327" s="6" t="inlineStr">
        <is>
          <t>Spanish Fork Ranger District</t>
        </is>
      </c>
      <c r="J327" s="6" t="n"/>
      <c r="K327" s="6" t="inlineStr">
        <is>
          <t>R4 - Intermountain Region</t>
        </is>
      </c>
      <c r="L327" s="6" t="inlineStr">
        <is>
          <t>Uinta-Wasatch-Cache National Forest</t>
        </is>
      </c>
      <c r="M327" s="6" t="inlineStr">
        <is>
          <t>Spanish Fork Ranger District</t>
        </is>
      </c>
      <c r="N327" s="6" t="n"/>
      <c r="O327" s="6" t="inlineStr">
        <is>
          <t>UWCF</t>
        </is>
      </c>
    </row>
    <row r="328">
      <c r="A328" s="6" t="n">
        <v>784</v>
      </c>
      <c r="B328" s="6" t="n">
        <v>1104</v>
      </c>
      <c r="C328" s="6" t="inlineStr">
        <is>
          <t>R4 - Intermountain Region</t>
        </is>
      </c>
      <c r="D328" s="6" t="n">
        <v>53</v>
      </c>
      <c r="E328" s="6" t="inlineStr">
        <is>
          <t>Utah</t>
        </is>
      </c>
      <c r="F328" s="6" t="n">
        <v>110419</v>
      </c>
      <c r="G328" s="6" t="inlineStr">
        <is>
          <t>Uinta-Wasatch-Cache National Forest</t>
        </is>
      </c>
      <c r="H328" s="6" t="n">
        <v>11041900</v>
      </c>
      <c r="I328" s="6" t="inlineStr">
        <is>
          <t>Uinta-Wasatch-Cache All Units</t>
        </is>
      </c>
      <c r="J328" s="6" t="n"/>
      <c r="K328" s="6" t="inlineStr">
        <is>
          <t>R4 - Intermountain Region</t>
        </is>
      </c>
      <c r="L328" s="6" t="inlineStr">
        <is>
          <t>Uinta-Wasatch-Cache National Forest</t>
        </is>
      </c>
      <c r="M328" s="6" t="inlineStr">
        <is>
          <t>Uinta-Wasatch-Cache All Units</t>
        </is>
      </c>
      <c r="N328" s="6" t="n"/>
      <c r="O328" s="6" t="inlineStr">
        <is>
          <t>UWCF</t>
        </is>
      </c>
    </row>
    <row r="329">
      <c r="A329" s="6" t="n">
        <v>226</v>
      </c>
      <c r="B329" s="6" t="n">
        <v>1104</v>
      </c>
      <c r="C329" s="6" t="inlineStr">
        <is>
          <t>R4 - Intermountain Region</t>
        </is>
      </c>
      <c r="D329" s="6" t="n">
        <v>56</v>
      </c>
      <c r="E329" s="6" t="inlineStr">
        <is>
          <t>Wyoming</t>
        </is>
      </c>
      <c r="F329" s="6" t="n">
        <v>110403</v>
      </c>
      <c r="G329" s="6" t="inlineStr">
        <is>
          <t>Bridger-Teton National Forest</t>
        </is>
      </c>
      <c r="H329" s="6" t="n">
        <v>11040306</v>
      </c>
      <c r="I329" s="6" t="inlineStr">
        <is>
          <t>Buffalo Ranger District</t>
        </is>
      </c>
      <c r="J329" s="6" t="n"/>
      <c r="K329" s="6" t="inlineStr">
        <is>
          <t>R4 - Intermountain Region</t>
        </is>
      </c>
      <c r="L329" s="6" t="inlineStr">
        <is>
          <t>Bridger-Teton National Forest</t>
        </is>
      </c>
      <c r="M329" s="6" t="inlineStr">
        <is>
          <t>Buffalo Ranger District</t>
        </is>
      </c>
      <c r="N329" s="6" t="n"/>
      <c r="O329" s="6" t="inlineStr">
        <is>
          <t>BTNF</t>
        </is>
      </c>
    </row>
    <row r="330">
      <c r="A330" s="6" t="n">
        <v>286</v>
      </c>
      <c r="B330" s="6" t="n">
        <v>1104</v>
      </c>
      <c r="C330" s="6" t="inlineStr">
        <is>
          <t>R4 - Intermountain Region</t>
        </is>
      </c>
      <c r="D330" s="6" t="n">
        <v>32</v>
      </c>
      <c r="E330" s="6" t="inlineStr">
        <is>
          <t>Nevada</t>
        </is>
      </c>
      <c r="F330" s="6" t="n">
        <v>110417</v>
      </c>
      <c r="G330" s="6" t="inlineStr">
        <is>
          <t>Humboldt-Toiyabe National Forest</t>
        </is>
      </c>
      <c r="H330" s="6" t="n">
        <v>11041710</v>
      </c>
      <c r="I330" s="6" t="inlineStr">
        <is>
          <t>Santa Rosa Ranger District</t>
        </is>
      </c>
      <c r="J330" s="6" t="n"/>
      <c r="K330" s="6" t="inlineStr">
        <is>
          <t>R4 - Intermountain Region</t>
        </is>
      </c>
      <c r="L330" s="6" t="inlineStr">
        <is>
          <t>Humboldt-Toiyabe National Forest</t>
        </is>
      </c>
      <c r="M330" s="6" t="inlineStr">
        <is>
          <t>Santa Rosa Ranger District</t>
        </is>
      </c>
      <c r="N330" s="6" t="n"/>
      <c r="O330" s="6" t="inlineStr">
        <is>
          <t>HTNF</t>
        </is>
      </c>
    </row>
    <row r="331">
      <c r="A331" s="6" t="n">
        <v>267</v>
      </c>
      <c r="B331" s="6" t="n">
        <v>1104</v>
      </c>
      <c r="C331" s="6" t="inlineStr">
        <is>
          <t>R4 - Intermountain Region</t>
        </is>
      </c>
      <c r="D331" s="6" t="n">
        <v>16</v>
      </c>
      <c r="E331" s="6" t="inlineStr">
        <is>
          <t>Idaho</t>
        </is>
      </c>
      <c r="F331" s="6" t="n">
        <v>110414</v>
      </c>
      <c r="G331" s="6" t="inlineStr">
        <is>
          <t>Sawtooth National Forest</t>
        </is>
      </c>
      <c r="H331" s="6" t="n">
        <v>11041403</v>
      </c>
      <c r="I331" s="6" t="inlineStr">
        <is>
          <t>Ketchum Ranger District</t>
        </is>
      </c>
      <c r="J331" s="6" t="n"/>
      <c r="K331" s="6" t="inlineStr">
        <is>
          <t>R4 - Intermountain Region</t>
        </is>
      </c>
      <c r="L331" s="6" t="inlineStr">
        <is>
          <t>Sawtooth National Forest</t>
        </is>
      </c>
      <c r="M331" s="6" t="inlineStr">
        <is>
          <t>Ketchum Ranger District</t>
        </is>
      </c>
      <c r="N331" s="6" t="n"/>
      <c r="O331" s="6" t="inlineStr">
        <is>
          <t>SaNF</t>
        </is>
      </c>
    </row>
    <row r="332">
      <c r="A332" s="6" t="n">
        <v>298</v>
      </c>
      <c r="B332" s="6" t="n">
        <v>1105</v>
      </c>
      <c r="C332" s="6" t="inlineStr">
        <is>
          <t>R5 - Pacific Southwest Region</t>
        </is>
      </c>
      <c r="D332" s="6" t="n">
        <v>6</v>
      </c>
      <c r="E332" s="6" t="inlineStr">
        <is>
          <t>California</t>
        </is>
      </c>
      <c r="F332" s="6" t="n">
        <v>110500</v>
      </c>
      <c r="G332" s="6" t="inlineStr">
        <is>
          <t>R5 - Pacific Southwest Region All Units</t>
        </is>
      </c>
      <c r="H332" s="6" t="n">
        <v>11050000</v>
      </c>
      <c r="I332" s="6" t="inlineStr">
        <is>
          <t>R5 - Pacific Southwest Region All Units</t>
        </is>
      </c>
      <c r="J332" s="6" t="n"/>
      <c r="K332" s="6" t="inlineStr">
        <is>
          <t>R5 - Pacific Southwest Region</t>
        </is>
      </c>
      <c r="L332" s="6" t="inlineStr">
        <is>
          <t>R5 - Pacific Southwest Region All Units</t>
        </is>
      </c>
      <c r="M332" s="6" t="inlineStr">
        <is>
          <t>R5 - Pacific Southwest Region All Units</t>
        </is>
      </c>
      <c r="N332" s="6" t="n"/>
      <c r="O332" s="6" t="inlineStr">
        <is>
          <t>R5</t>
        </is>
      </c>
    </row>
    <row r="333">
      <c r="A333" s="6" t="n">
        <v>300</v>
      </c>
      <c r="B333" s="6" t="n">
        <v>1105</v>
      </c>
      <c r="C333" s="6" t="inlineStr">
        <is>
          <t>R5 - Pacific Southwest Region</t>
        </is>
      </c>
      <c r="D333" s="6" t="n">
        <v>6</v>
      </c>
      <c r="E333" s="6" t="inlineStr">
        <is>
          <t>California</t>
        </is>
      </c>
      <c r="F333" s="6" t="n">
        <v>110501</v>
      </c>
      <c r="G333" s="6" t="inlineStr">
        <is>
          <t>Angeles National Forest</t>
        </is>
      </c>
      <c r="H333" s="6" t="n">
        <v>11050151</v>
      </c>
      <c r="I333" s="6" t="inlineStr">
        <is>
          <t>Los Angeles River</t>
        </is>
      </c>
      <c r="J333" s="6" t="n"/>
      <c r="K333" s="6" t="inlineStr">
        <is>
          <t>R5 - Pacific Southwest Region</t>
        </is>
      </c>
      <c r="L333" s="6" t="inlineStr">
        <is>
          <t>Angeles National Forest</t>
        </is>
      </c>
      <c r="M333" s="6" t="inlineStr">
        <is>
          <t>Los Angeles River</t>
        </is>
      </c>
      <c r="N333" s="6" t="n"/>
      <c r="O333" s="6" t="inlineStr">
        <is>
          <t>ANF</t>
        </is>
      </c>
    </row>
    <row r="334">
      <c r="A334" s="6" t="n">
        <v>301</v>
      </c>
      <c r="B334" s="6" t="n">
        <v>1105</v>
      </c>
      <c r="C334" s="6" t="inlineStr">
        <is>
          <t>R5 - Pacific Southwest Region</t>
        </is>
      </c>
      <c r="D334" s="6" t="n">
        <v>6</v>
      </c>
      <c r="E334" s="6" t="inlineStr">
        <is>
          <t>California</t>
        </is>
      </c>
      <c r="F334" s="6" t="n">
        <v>110501</v>
      </c>
      <c r="G334" s="6" t="inlineStr">
        <is>
          <t>Angeles National Forest</t>
        </is>
      </c>
      <c r="H334" s="6" t="n">
        <v>11050152</v>
      </c>
      <c r="I334" s="6" t="inlineStr">
        <is>
          <t>San Gabriel River Ranger District</t>
        </is>
      </c>
      <c r="J334" s="6" t="n"/>
      <c r="K334" s="6" t="inlineStr">
        <is>
          <t>R5 - Pacific Southwest Region</t>
        </is>
      </c>
      <c r="L334" s="6" t="inlineStr">
        <is>
          <t>Angeles National Forest</t>
        </is>
      </c>
      <c r="M334" s="6" t="inlineStr">
        <is>
          <t>San Gabriel River Ranger District</t>
        </is>
      </c>
      <c r="N334" s="6" t="n"/>
      <c r="O334" s="6" t="inlineStr">
        <is>
          <t>ANF</t>
        </is>
      </c>
    </row>
    <row r="335">
      <c r="A335" s="6" t="n">
        <v>303</v>
      </c>
      <c r="B335" s="6" t="n">
        <v>1105</v>
      </c>
      <c r="C335" s="6" t="inlineStr">
        <is>
          <t>R5 - Pacific Southwest Region</t>
        </is>
      </c>
      <c r="D335" s="6" t="n">
        <v>6</v>
      </c>
      <c r="E335" s="6" t="inlineStr">
        <is>
          <t>California</t>
        </is>
      </c>
      <c r="F335" s="6" t="n">
        <v>110501</v>
      </c>
      <c r="G335" s="6" t="inlineStr">
        <is>
          <t>Angeles National Forest</t>
        </is>
      </c>
      <c r="H335" s="6" t="n">
        <v>11050154</v>
      </c>
      <c r="I335" s="6" t="inlineStr">
        <is>
          <t>Valyermo Ranger District</t>
        </is>
      </c>
      <c r="J335" s="6" t="inlineStr">
        <is>
          <t>N</t>
        </is>
      </c>
      <c r="K335" s="6" t="inlineStr">
        <is>
          <t>R5 - Pacific Southwest Region</t>
        </is>
      </c>
      <c r="L335" s="6" t="inlineStr">
        <is>
          <t>Angeles National Forest</t>
        </is>
      </c>
      <c r="M335" s="6" t="inlineStr">
        <is>
          <t>Valyermo Ranger District</t>
        </is>
      </c>
      <c r="N335" s="6" t="n"/>
      <c r="O335" s="6" t="inlineStr">
        <is>
          <t>ANF</t>
        </is>
      </c>
    </row>
    <row r="336">
      <c r="A336" s="6" t="n">
        <v>304</v>
      </c>
      <c r="B336" s="6" t="n">
        <v>1105</v>
      </c>
      <c r="C336" s="6" t="inlineStr">
        <is>
          <t>R5 - Pacific Southwest Region</t>
        </is>
      </c>
      <c r="D336" s="6" t="n">
        <v>6</v>
      </c>
      <c r="E336" s="6" t="inlineStr">
        <is>
          <t>California</t>
        </is>
      </c>
      <c r="F336" s="6" t="n">
        <v>110501</v>
      </c>
      <c r="G336" s="6" t="inlineStr">
        <is>
          <t>Angeles National Forest</t>
        </is>
      </c>
      <c r="H336" s="6" t="n">
        <v>11050155</v>
      </c>
      <c r="I336" s="6" t="inlineStr">
        <is>
          <t>Tujunga Ranger District</t>
        </is>
      </c>
      <c r="J336" s="6" t="inlineStr">
        <is>
          <t>N</t>
        </is>
      </c>
      <c r="K336" s="6" t="inlineStr">
        <is>
          <t>R5 - Pacific Southwest Region</t>
        </is>
      </c>
      <c r="L336" s="6" t="inlineStr">
        <is>
          <t>Angeles National Forest</t>
        </is>
      </c>
      <c r="M336" s="6" t="inlineStr">
        <is>
          <t>Tujunga Ranger District</t>
        </is>
      </c>
      <c r="N336" s="6" t="n"/>
      <c r="O336" s="6" t="inlineStr">
        <is>
          <t>ANF</t>
        </is>
      </c>
    </row>
    <row r="337">
      <c r="A337" s="6" t="n">
        <v>305</v>
      </c>
      <c r="B337" s="6" t="n">
        <v>1105</v>
      </c>
      <c r="C337" s="6" t="inlineStr">
        <is>
          <t>R5 - Pacific Southwest Region</t>
        </is>
      </c>
      <c r="D337" s="6" t="n">
        <v>6</v>
      </c>
      <c r="E337" s="6" t="inlineStr">
        <is>
          <t>California</t>
        </is>
      </c>
      <c r="F337" s="6" t="n">
        <v>110502</v>
      </c>
      <c r="G337" s="6" t="inlineStr">
        <is>
          <t>Cleveland National Forest</t>
        </is>
      </c>
      <c r="H337" s="6" t="n">
        <v>11050200</v>
      </c>
      <c r="I337" s="6" t="inlineStr">
        <is>
          <t>Cleveland National Forest All Units</t>
        </is>
      </c>
      <c r="J337" s="6" t="n"/>
      <c r="K337" s="6" t="inlineStr">
        <is>
          <t>R5 - Pacific Southwest Region</t>
        </is>
      </c>
      <c r="L337" s="6" t="inlineStr">
        <is>
          <t>Cleveland National Forest</t>
        </is>
      </c>
      <c r="M337" s="6" t="inlineStr">
        <is>
          <t>Cleveland National Forest All Units</t>
        </is>
      </c>
      <c r="N337" s="6" t="n"/>
      <c r="O337" s="6" t="inlineStr">
        <is>
          <t>CNF</t>
        </is>
      </c>
    </row>
    <row r="338">
      <c r="A338" s="6" t="n">
        <v>307</v>
      </c>
      <c r="B338" s="6" t="n">
        <v>1105</v>
      </c>
      <c r="C338" s="6" t="inlineStr">
        <is>
          <t>R5 - Pacific Southwest Region</t>
        </is>
      </c>
      <c r="D338" s="6" t="n">
        <v>6</v>
      </c>
      <c r="E338" s="6" t="inlineStr">
        <is>
          <t>California</t>
        </is>
      </c>
      <c r="F338" s="6" t="n">
        <v>110502</v>
      </c>
      <c r="G338" s="6" t="inlineStr">
        <is>
          <t>Cleveland National Forest</t>
        </is>
      </c>
      <c r="H338" s="6" t="n">
        <v>11050253</v>
      </c>
      <c r="I338" s="6" t="inlineStr">
        <is>
          <t>Palomar Ranger District</t>
        </is>
      </c>
      <c r="J338" s="6" t="n"/>
      <c r="K338" s="6" t="inlineStr">
        <is>
          <t>R5 - Pacific Southwest Region</t>
        </is>
      </c>
      <c r="L338" s="6" t="inlineStr">
        <is>
          <t>Cleveland National Forest</t>
        </is>
      </c>
      <c r="M338" s="6" t="inlineStr">
        <is>
          <t>Palomar Ranger District</t>
        </is>
      </c>
      <c r="N338" s="6" t="n"/>
      <c r="O338" s="6" t="inlineStr">
        <is>
          <t>CNF</t>
        </is>
      </c>
    </row>
    <row r="339">
      <c r="A339" s="6" t="n">
        <v>308</v>
      </c>
      <c r="B339" s="6" t="n">
        <v>1105</v>
      </c>
      <c r="C339" s="6" t="inlineStr">
        <is>
          <t>R5 - Pacific Southwest Region</t>
        </is>
      </c>
      <c r="D339" s="6" t="n">
        <v>6</v>
      </c>
      <c r="E339" s="6" t="inlineStr">
        <is>
          <t>California</t>
        </is>
      </c>
      <c r="F339" s="6" t="n">
        <v>110502</v>
      </c>
      <c r="G339" s="6" t="inlineStr">
        <is>
          <t>Cleveland National Forest</t>
        </is>
      </c>
      <c r="H339" s="6" t="n">
        <v>11050254</v>
      </c>
      <c r="I339" s="6" t="inlineStr">
        <is>
          <t>Descanso Ranger District</t>
        </is>
      </c>
      <c r="J339" s="6" t="n"/>
      <c r="K339" s="6" t="inlineStr">
        <is>
          <t>R5 - Pacific Southwest Region</t>
        </is>
      </c>
      <c r="L339" s="6" t="inlineStr">
        <is>
          <t>Cleveland National Forest</t>
        </is>
      </c>
      <c r="M339" s="6" t="inlineStr">
        <is>
          <t>Descanso Ranger District</t>
        </is>
      </c>
      <c r="N339" s="6" t="n"/>
      <c r="O339" s="6" t="inlineStr">
        <is>
          <t>CNF</t>
        </is>
      </c>
    </row>
    <row r="340">
      <c r="A340" s="6" t="n">
        <v>309</v>
      </c>
      <c r="B340" s="6" t="n">
        <v>1105</v>
      </c>
      <c r="C340" s="6" t="inlineStr">
        <is>
          <t>R5 - Pacific Southwest Region</t>
        </is>
      </c>
      <c r="D340" s="6" t="n">
        <v>6</v>
      </c>
      <c r="E340" s="6" t="inlineStr">
        <is>
          <t>California</t>
        </is>
      </c>
      <c r="F340" s="6" t="n">
        <v>110503</v>
      </c>
      <c r="G340" s="6" t="inlineStr">
        <is>
          <t>Eldorado National Forest</t>
        </is>
      </c>
      <c r="H340" s="6" t="n">
        <v>11050300</v>
      </c>
      <c r="I340" s="6" t="inlineStr">
        <is>
          <t>Eldorado National Forest All Units</t>
        </is>
      </c>
      <c r="J340" s="6" t="n"/>
      <c r="K340" s="6" t="inlineStr">
        <is>
          <t>R5 - Pacific Southwest Region</t>
        </is>
      </c>
      <c r="L340" s="6" t="inlineStr">
        <is>
          <t>Eldorado National Forest</t>
        </is>
      </c>
      <c r="M340" s="6" t="inlineStr">
        <is>
          <t>Eldorado National Forest All Units</t>
        </is>
      </c>
      <c r="N340" s="6" t="n"/>
      <c r="O340" s="6" t="inlineStr">
        <is>
          <t>ENF</t>
        </is>
      </c>
    </row>
    <row r="341">
      <c r="A341" s="6" t="n">
        <v>312</v>
      </c>
      <c r="B341" s="6" t="n">
        <v>1105</v>
      </c>
      <c r="C341" s="6" t="inlineStr">
        <is>
          <t>R5 - Pacific Southwest Region</t>
        </is>
      </c>
      <c r="D341" s="6" t="n">
        <v>6</v>
      </c>
      <c r="E341" s="6" t="inlineStr">
        <is>
          <t>California</t>
        </is>
      </c>
      <c r="F341" s="6" t="n">
        <v>110503</v>
      </c>
      <c r="G341" s="6" t="inlineStr">
        <is>
          <t>Eldorado National Forest</t>
        </is>
      </c>
      <c r="H341" s="6" t="n">
        <v>11050355</v>
      </c>
      <c r="I341" s="6" t="inlineStr">
        <is>
          <t>Pacific Ranger District</t>
        </is>
      </c>
      <c r="J341" s="6" t="n"/>
      <c r="K341" s="6" t="inlineStr">
        <is>
          <t>R5 - Pacific Southwest Region</t>
        </is>
      </c>
      <c r="L341" s="6" t="inlineStr">
        <is>
          <t>Eldorado National Forest</t>
        </is>
      </c>
      <c r="M341" s="6" t="inlineStr">
        <is>
          <t>Pacific Ranger District</t>
        </is>
      </c>
      <c r="N341" s="6" t="n"/>
      <c r="O341" s="6" t="inlineStr">
        <is>
          <t>ENF</t>
        </is>
      </c>
    </row>
    <row r="342">
      <c r="A342" s="6" t="n">
        <v>313</v>
      </c>
      <c r="B342" s="6" t="n">
        <v>1105</v>
      </c>
      <c r="C342" s="6" t="inlineStr">
        <is>
          <t>R5 - Pacific Southwest Region</t>
        </is>
      </c>
      <c r="D342" s="6" t="n">
        <v>6</v>
      </c>
      <c r="E342" s="6" t="inlineStr">
        <is>
          <t>California</t>
        </is>
      </c>
      <c r="F342" s="6" t="n">
        <v>110503</v>
      </c>
      <c r="G342" s="6" t="inlineStr">
        <is>
          <t>Eldorado National Forest</t>
        </is>
      </c>
      <c r="H342" s="6" t="n">
        <v>11050356</v>
      </c>
      <c r="I342" s="6" t="inlineStr">
        <is>
          <t>Placerville Ranger District</t>
        </is>
      </c>
      <c r="J342" s="6" t="n"/>
      <c r="K342" s="6" t="inlineStr">
        <is>
          <t>R5 - Pacific Southwest Region</t>
        </is>
      </c>
      <c r="L342" s="6" t="inlineStr">
        <is>
          <t>Eldorado National Forest</t>
        </is>
      </c>
      <c r="M342" s="6" t="inlineStr">
        <is>
          <t>Placerville Ranger District</t>
        </is>
      </c>
      <c r="N342" s="6" t="n"/>
      <c r="O342" s="6" t="inlineStr">
        <is>
          <t>ENF</t>
        </is>
      </c>
    </row>
    <row r="343">
      <c r="A343" s="6" t="n">
        <v>316</v>
      </c>
      <c r="B343" s="6" t="n">
        <v>1105</v>
      </c>
      <c r="C343" s="6" t="inlineStr">
        <is>
          <t>R5 - Pacific Southwest Region</t>
        </is>
      </c>
      <c r="D343" s="6" t="n">
        <v>6</v>
      </c>
      <c r="E343" s="6" t="inlineStr">
        <is>
          <t>California</t>
        </is>
      </c>
      <c r="F343" s="6" t="n">
        <v>110504</v>
      </c>
      <c r="G343" s="6" t="inlineStr">
        <is>
          <t>Inyo National Forest</t>
        </is>
      </c>
      <c r="H343" s="6" t="n">
        <v>11050452</v>
      </c>
      <c r="I343" s="6" t="inlineStr">
        <is>
          <t>Mammoth Ranger District</t>
        </is>
      </c>
      <c r="J343" s="6" t="n"/>
      <c r="K343" s="6" t="inlineStr">
        <is>
          <t>R5 - Pacific Southwest Region</t>
        </is>
      </c>
      <c r="L343" s="6" t="inlineStr">
        <is>
          <t>Inyo National Forest</t>
        </is>
      </c>
      <c r="M343" s="6" t="inlineStr">
        <is>
          <t>Mammoth Ranger District</t>
        </is>
      </c>
      <c r="N343" s="6" t="n"/>
      <c r="O343" s="6" t="inlineStr">
        <is>
          <t>INF</t>
        </is>
      </c>
    </row>
    <row r="344">
      <c r="A344" s="6" t="n">
        <v>317</v>
      </c>
      <c r="B344" s="6" t="n">
        <v>1105</v>
      </c>
      <c r="C344" s="6" t="inlineStr">
        <is>
          <t>R5 - Pacific Southwest Region</t>
        </is>
      </c>
      <c r="D344" s="6" t="n">
        <v>6</v>
      </c>
      <c r="E344" s="6" t="inlineStr">
        <is>
          <t>California</t>
        </is>
      </c>
      <c r="F344" s="6" t="n">
        <v>110504</v>
      </c>
      <c r="G344" s="6" t="inlineStr">
        <is>
          <t>Inyo National Forest</t>
        </is>
      </c>
      <c r="H344" s="6" t="n">
        <v>11050453</v>
      </c>
      <c r="I344" s="6" t="inlineStr">
        <is>
          <t>White Mountain Ranger District</t>
        </is>
      </c>
      <c r="J344" s="6" t="n"/>
      <c r="K344" s="6" t="inlineStr">
        <is>
          <t>R5 - Pacific Southwest Region</t>
        </is>
      </c>
      <c r="L344" s="6" t="inlineStr">
        <is>
          <t>Inyo National Forest</t>
        </is>
      </c>
      <c r="M344" s="6" t="inlineStr">
        <is>
          <t>White Mountain Ranger District</t>
        </is>
      </c>
      <c r="N344" s="6" t="n"/>
      <c r="O344" s="6" t="inlineStr">
        <is>
          <t>INF</t>
        </is>
      </c>
    </row>
    <row r="345">
      <c r="A345" s="6" t="n">
        <v>318</v>
      </c>
      <c r="B345" s="6" t="n">
        <v>1105</v>
      </c>
      <c r="C345" s="6" t="inlineStr">
        <is>
          <t>R5 - Pacific Southwest Region</t>
        </is>
      </c>
      <c r="D345" s="6" t="n">
        <v>6</v>
      </c>
      <c r="E345" s="6" t="inlineStr">
        <is>
          <t>California</t>
        </is>
      </c>
      <c r="F345" s="6" t="n">
        <v>110504</v>
      </c>
      <c r="G345" s="6" t="inlineStr">
        <is>
          <t>Inyo National Forest</t>
        </is>
      </c>
      <c r="H345" s="6" t="n">
        <v>11050454</v>
      </c>
      <c r="I345" s="6" t="inlineStr">
        <is>
          <t>Mount Whitney Ranger District</t>
        </is>
      </c>
      <c r="J345" s="6" t="n"/>
      <c r="K345" s="6" t="inlineStr">
        <is>
          <t>R5 - Pacific Southwest Region</t>
        </is>
      </c>
      <c r="L345" s="6" t="inlineStr">
        <is>
          <t>Inyo National Forest</t>
        </is>
      </c>
      <c r="M345" s="6" t="inlineStr">
        <is>
          <t>Mount Whitney Ranger District</t>
        </is>
      </c>
      <c r="N345" s="6" t="n"/>
      <c r="O345" s="6" t="inlineStr">
        <is>
          <t>INF</t>
        </is>
      </c>
    </row>
    <row r="346">
      <c r="A346" s="6" t="n">
        <v>320</v>
      </c>
      <c r="B346" s="6" t="n">
        <v>1105</v>
      </c>
      <c r="C346" s="6" t="inlineStr">
        <is>
          <t>R5 - Pacific Southwest Region</t>
        </is>
      </c>
      <c r="D346" s="6" t="n">
        <v>6</v>
      </c>
      <c r="E346" s="6" t="inlineStr">
        <is>
          <t>California</t>
        </is>
      </c>
      <c r="F346" s="6" t="n">
        <v>110505</v>
      </c>
      <c r="G346" s="6" t="inlineStr">
        <is>
          <t>Klamath National Forest</t>
        </is>
      </c>
      <c r="H346" s="6" t="n">
        <v>11050551</v>
      </c>
      <c r="I346" s="6" t="inlineStr">
        <is>
          <t>Oak Knoll Ranger District</t>
        </is>
      </c>
      <c r="J346" s="6" t="inlineStr">
        <is>
          <t>N</t>
        </is>
      </c>
      <c r="K346" s="6" t="inlineStr">
        <is>
          <t>R5 - Pacific Southwest Region</t>
        </is>
      </c>
      <c r="L346" s="6" t="inlineStr">
        <is>
          <t>Klamath National Forest</t>
        </is>
      </c>
      <c r="M346" s="6" t="inlineStr">
        <is>
          <t>Oak Knoll Ranger District</t>
        </is>
      </c>
      <c r="N346" s="6" t="n"/>
      <c r="O346" s="6" t="inlineStr">
        <is>
          <t>KlNF</t>
        </is>
      </c>
    </row>
    <row r="347">
      <c r="A347" s="6" t="n">
        <v>321</v>
      </c>
      <c r="B347" s="6" t="n">
        <v>1105</v>
      </c>
      <c r="C347" s="6" t="inlineStr">
        <is>
          <t>R5 - Pacific Southwest Region</t>
        </is>
      </c>
      <c r="D347" s="6" t="n">
        <v>6</v>
      </c>
      <c r="E347" s="6" t="inlineStr">
        <is>
          <t>California</t>
        </is>
      </c>
      <c r="F347" s="6" t="n">
        <v>110505</v>
      </c>
      <c r="G347" s="6" t="inlineStr">
        <is>
          <t>Klamath National Forest</t>
        </is>
      </c>
      <c r="H347" s="6" t="n">
        <v>11050552</v>
      </c>
      <c r="I347" s="6" t="inlineStr">
        <is>
          <t>Happy Camp Ranger District</t>
        </is>
      </c>
      <c r="J347" s="6" t="n"/>
      <c r="K347" s="6" t="inlineStr">
        <is>
          <t>R5 - Pacific Southwest Region</t>
        </is>
      </c>
      <c r="L347" s="6" t="inlineStr">
        <is>
          <t>Klamath National Forest</t>
        </is>
      </c>
      <c r="M347" s="6" t="inlineStr">
        <is>
          <t>Happy Camp Ranger District</t>
        </is>
      </c>
      <c r="N347" s="6" t="n"/>
      <c r="O347" s="6" t="inlineStr">
        <is>
          <t>KlNF</t>
        </is>
      </c>
    </row>
    <row r="348">
      <c r="A348" s="6" t="n">
        <v>325</v>
      </c>
      <c r="B348" s="6" t="n">
        <v>1105</v>
      </c>
      <c r="C348" s="6" t="inlineStr">
        <is>
          <t>R5 - Pacific Southwest Region</t>
        </is>
      </c>
      <c r="D348" s="6" t="n">
        <v>6</v>
      </c>
      <c r="E348" s="6" t="inlineStr">
        <is>
          <t>California</t>
        </is>
      </c>
      <c r="F348" s="6" t="n">
        <v>110506</v>
      </c>
      <c r="G348" s="6" t="inlineStr">
        <is>
          <t>Lassen National Forest</t>
        </is>
      </c>
      <c r="H348" s="6" t="n">
        <v>11050600</v>
      </c>
      <c r="I348" s="6" t="inlineStr">
        <is>
          <t>Lassen National Forest All Units</t>
        </is>
      </c>
      <c r="J348" s="6" t="n"/>
      <c r="K348" s="6" t="inlineStr">
        <is>
          <t>R5 - Pacific Southwest Region</t>
        </is>
      </c>
      <c r="L348" s="6" t="inlineStr">
        <is>
          <t>Lassen National Forest</t>
        </is>
      </c>
      <c r="M348" s="6" t="inlineStr">
        <is>
          <t>Lassen National Forest All Units</t>
        </is>
      </c>
      <c r="N348" s="6" t="n"/>
      <c r="O348" s="6" t="inlineStr">
        <is>
          <t>LaNF</t>
        </is>
      </c>
    </row>
    <row r="349">
      <c r="A349" s="6" t="n">
        <v>326</v>
      </c>
      <c r="B349" s="6" t="n">
        <v>1105</v>
      </c>
      <c r="C349" s="6" t="inlineStr">
        <is>
          <t>R5 - Pacific Southwest Region</t>
        </is>
      </c>
      <c r="D349" s="6" t="n">
        <v>6</v>
      </c>
      <c r="E349" s="6" t="inlineStr">
        <is>
          <t>California</t>
        </is>
      </c>
      <c r="F349" s="6" t="n">
        <v>110506</v>
      </c>
      <c r="G349" s="6" t="inlineStr">
        <is>
          <t>Lassen National Forest</t>
        </is>
      </c>
      <c r="H349" s="6" t="n">
        <v>11050651</v>
      </c>
      <c r="I349" s="6" t="inlineStr">
        <is>
          <t>Almanor Ranger District</t>
        </is>
      </c>
      <c r="J349" s="6" t="n"/>
      <c r="K349" s="6" t="inlineStr">
        <is>
          <t>R5 - Pacific Southwest Region</t>
        </is>
      </c>
      <c r="L349" s="6" t="inlineStr">
        <is>
          <t>Lassen National Forest</t>
        </is>
      </c>
      <c r="M349" s="6" t="inlineStr">
        <is>
          <t>Almanor Ranger District</t>
        </is>
      </c>
      <c r="N349" s="6" t="n"/>
      <c r="O349" s="6" t="inlineStr">
        <is>
          <t>LaNF</t>
        </is>
      </c>
    </row>
    <row r="350">
      <c r="A350" s="6" t="n">
        <v>327</v>
      </c>
      <c r="B350" s="6" t="n">
        <v>1105</v>
      </c>
      <c r="C350" s="6" t="inlineStr">
        <is>
          <t>R5 - Pacific Southwest Region</t>
        </is>
      </c>
      <c r="D350" s="6" t="n">
        <v>6</v>
      </c>
      <c r="E350" s="6" t="inlineStr">
        <is>
          <t>California</t>
        </is>
      </c>
      <c r="F350" s="6" t="n">
        <v>110506</v>
      </c>
      <c r="G350" s="6" t="inlineStr">
        <is>
          <t>Lassen National Forest</t>
        </is>
      </c>
      <c r="H350" s="6" t="n">
        <v>11050653</v>
      </c>
      <c r="I350" s="6" t="inlineStr">
        <is>
          <t>Hat Creek Ranger District</t>
        </is>
      </c>
      <c r="J350" s="6" t="n"/>
      <c r="K350" s="6" t="inlineStr">
        <is>
          <t>R5 - Pacific Southwest Region</t>
        </is>
      </c>
      <c r="L350" s="6" t="inlineStr">
        <is>
          <t>Lassen National Forest</t>
        </is>
      </c>
      <c r="M350" s="6" t="inlineStr">
        <is>
          <t>Hat Creek Ranger District</t>
        </is>
      </c>
      <c r="N350" s="6" t="n"/>
      <c r="O350" s="6" t="inlineStr">
        <is>
          <t>LaNF</t>
        </is>
      </c>
    </row>
    <row r="351">
      <c r="A351" s="6" t="n">
        <v>329</v>
      </c>
      <c r="B351" s="6" t="n">
        <v>1105</v>
      </c>
      <c r="C351" s="6" t="inlineStr">
        <is>
          <t>R5 - Pacific Southwest Region</t>
        </is>
      </c>
      <c r="D351" s="6" t="n">
        <v>6</v>
      </c>
      <c r="E351" s="6" t="inlineStr">
        <is>
          <t>California</t>
        </is>
      </c>
      <c r="F351" s="6" t="n">
        <v>110507</v>
      </c>
      <c r="G351" s="6" t="inlineStr">
        <is>
          <t>Los Padres National Forest</t>
        </is>
      </c>
      <c r="H351" s="6" t="n">
        <v>11050700</v>
      </c>
      <c r="I351" s="6" t="inlineStr">
        <is>
          <t>Los Padres National Forest All Units</t>
        </is>
      </c>
      <c r="J351" s="6" t="n"/>
      <c r="K351" s="6" t="inlineStr">
        <is>
          <t>R5 - Pacific Southwest Region</t>
        </is>
      </c>
      <c r="L351" s="6" t="inlineStr">
        <is>
          <t>Los Padres National Forest</t>
        </is>
      </c>
      <c r="M351" s="6" t="inlineStr">
        <is>
          <t>Los Padres National Forest All Units</t>
        </is>
      </c>
      <c r="N351" s="6" t="n"/>
      <c r="O351" s="6" t="inlineStr">
        <is>
          <t>LPNF</t>
        </is>
      </c>
    </row>
    <row r="352">
      <c r="A352" s="6" t="n">
        <v>331</v>
      </c>
      <c r="B352" s="6" t="n">
        <v>1105</v>
      </c>
      <c r="C352" s="6" t="inlineStr">
        <is>
          <t>R5 - Pacific Southwest Region</t>
        </is>
      </c>
      <c r="D352" s="6" t="n">
        <v>6</v>
      </c>
      <c r="E352" s="6" t="inlineStr">
        <is>
          <t>California</t>
        </is>
      </c>
      <c r="F352" s="6" t="n">
        <v>110507</v>
      </c>
      <c r="G352" s="6" t="inlineStr">
        <is>
          <t>Los Padres National Forest</t>
        </is>
      </c>
      <c r="H352" s="6" t="n">
        <v>11050753</v>
      </c>
      <c r="I352" s="6" t="inlineStr">
        <is>
          <t>Santa Lucia Ranger District</t>
        </is>
      </c>
      <c r="J352" s="6" t="n"/>
      <c r="K352" s="6" t="inlineStr">
        <is>
          <t>R5 - Pacific Southwest Region</t>
        </is>
      </c>
      <c r="L352" s="6" t="inlineStr">
        <is>
          <t>Los Padres National Forest</t>
        </is>
      </c>
      <c r="M352" s="6" t="inlineStr">
        <is>
          <t>Santa Lucia Ranger District</t>
        </is>
      </c>
      <c r="N352" s="6" t="n"/>
      <c r="O352" s="6" t="inlineStr">
        <is>
          <t>LPNF</t>
        </is>
      </c>
    </row>
    <row r="353">
      <c r="A353" s="6" t="n">
        <v>332</v>
      </c>
      <c r="B353" s="6" t="n">
        <v>1105</v>
      </c>
      <c r="C353" s="6" t="inlineStr">
        <is>
          <t>R5 - Pacific Southwest Region</t>
        </is>
      </c>
      <c r="D353" s="6" t="n">
        <v>6</v>
      </c>
      <c r="E353" s="6" t="inlineStr">
        <is>
          <t>California</t>
        </is>
      </c>
      <c r="F353" s="6" t="n">
        <v>110507</v>
      </c>
      <c r="G353" s="6" t="inlineStr">
        <is>
          <t>Los Padres National Forest</t>
        </is>
      </c>
      <c r="H353" s="6" t="n">
        <v>11050754</v>
      </c>
      <c r="I353" s="6" t="inlineStr">
        <is>
          <t>Santa Barbara Ranger District</t>
        </is>
      </c>
      <c r="J353" s="6" t="n"/>
      <c r="K353" s="6" t="inlineStr">
        <is>
          <t>R5 - Pacific Southwest Region</t>
        </is>
      </c>
      <c r="L353" s="6" t="inlineStr">
        <is>
          <t>Los Padres National Forest</t>
        </is>
      </c>
      <c r="M353" s="6" t="inlineStr">
        <is>
          <t>Santa Barbara Ranger District</t>
        </is>
      </c>
      <c r="N353" s="6" t="n"/>
      <c r="O353" s="6" t="inlineStr">
        <is>
          <t>LPNF</t>
        </is>
      </c>
    </row>
    <row r="354">
      <c r="A354" s="6" t="n">
        <v>333</v>
      </c>
      <c r="B354" s="6" t="n">
        <v>1105</v>
      </c>
      <c r="C354" s="6" t="inlineStr">
        <is>
          <t>R5 - Pacific Southwest Region</t>
        </is>
      </c>
      <c r="D354" s="6" t="n">
        <v>6</v>
      </c>
      <c r="E354" s="6" t="inlineStr">
        <is>
          <t>California</t>
        </is>
      </c>
      <c r="F354" s="6" t="n">
        <v>110507</v>
      </c>
      <c r="G354" s="6" t="inlineStr">
        <is>
          <t>Los Padres National Forest</t>
        </is>
      </c>
      <c r="H354" s="6" t="n">
        <v>11050755</v>
      </c>
      <c r="I354" s="6" t="inlineStr">
        <is>
          <t>Ojai Ranger District</t>
        </is>
      </c>
      <c r="J354" s="6" t="n"/>
      <c r="K354" s="6" t="inlineStr">
        <is>
          <t>R5 - Pacific Southwest Region</t>
        </is>
      </c>
      <c r="L354" s="6" t="inlineStr">
        <is>
          <t>Los Padres National Forest</t>
        </is>
      </c>
      <c r="M354" s="6" t="inlineStr">
        <is>
          <t>Ojai Ranger District</t>
        </is>
      </c>
      <c r="N354" s="6" t="n"/>
      <c r="O354" s="6" t="inlineStr">
        <is>
          <t>LPNF</t>
        </is>
      </c>
    </row>
    <row r="355">
      <c r="A355" s="6" t="n">
        <v>335</v>
      </c>
      <c r="B355" s="6" t="n">
        <v>1105</v>
      </c>
      <c r="C355" s="6" t="inlineStr">
        <is>
          <t>R5 - Pacific Southwest Region</t>
        </is>
      </c>
      <c r="D355" s="6" t="n">
        <v>6</v>
      </c>
      <c r="E355" s="6" t="inlineStr">
        <is>
          <t>California</t>
        </is>
      </c>
      <c r="F355" s="6" t="n">
        <v>110508</v>
      </c>
      <c r="G355" s="6" t="inlineStr">
        <is>
          <t>Mendocino National Forest</t>
        </is>
      </c>
      <c r="H355" s="6" t="n">
        <v>11050800</v>
      </c>
      <c r="I355" s="6" t="inlineStr">
        <is>
          <t>Mendocino National Forest All Units</t>
        </is>
      </c>
      <c r="J355" s="6" t="n"/>
      <c r="K355" s="6" t="inlineStr">
        <is>
          <t>R5 - Pacific Southwest Region</t>
        </is>
      </c>
      <c r="L355" s="6" t="inlineStr">
        <is>
          <t>Mendocino National Forest</t>
        </is>
      </c>
      <c r="M355" s="6" t="inlineStr">
        <is>
          <t>Mendocino National Forest All Units</t>
        </is>
      </c>
      <c r="N355" s="6" t="n"/>
      <c r="O355" s="6" t="inlineStr">
        <is>
          <t>MNF</t>
        </is>
      </c>
    </row>
    <row r="356">
      <c r="A356" s="6" t="n">
        <v>336</v>
      </c>
      <c r="B356" s="6" t="n">
        <v>1105</v>
      </c>
      <c r="C356" s="6" t="inlineStr">
        <is>
          <t>R5 - Pacific Southwest Region</t>
        </is>
      </c>
      <c r="D356" s="6" t="n">
        <v>6</v>
      </c>
      <c r="E356" s="6" t="inlineStr">
        <is>
          <t>California</t>
        </is>
      </c>
      <c r="F356" s="6" t="n">
        <v>110508</v>
      </c>
      <c r="G356" s="6" t="inlineStr">
        <is>
          <t>Mendocino National Forest</t>
        </is>
      </c>
      <c r="H356" s="6" t="n">
        <v>11050853</v>
      </c>
      <c r="I356" s="6" t="inlineStr">
        <is>
          <t>Grindstone Ranger District</t>
        </is>
      </c>
      <c r="J356" s="6" t="n"/>
      <c r="K356" s="6" t="inlineStr">
        <is>
          <t>R5 - Pacific Southwest Region</t>
        </is>
      </c>
      <c r="L356" s="6" t="inlineStr">
        <is>
          <t>Mendocino National Forest</t>
        </is>
      </c>
      <c r="M356" s="6" t="inlineStr">
        <is>
          <t>Grindstone Ranger District</t>
        </is>
      </c>
      <c r="N356" s="6" t="n"/>
      <c r="O356" s="6" t="inlineStr">
        <is>
          <t>MNF</t>
        </is>
      </c>
    </row>
    <row r="357">
      <c r="A357" s="6" t="n">
        <v>337</v>
      </c>
      <c r="B357" s="6" t="n">
        <v>1105</v>
      </c>
      <c r="C357" s="6" t="inlineStr">
        <is>
          <t>R5 - Pacific Southwest Region</t>
        </is>
      </c>
      <c r="D357" s="6" t="n">
        <v>6</v>
      </c>
      <c r="E357" s="6" t="inlineStr">
        <is>
          <t>California</t>
        </is>
      </c>
      <c r="F357" s="6" t="n">
        <v>110508</v>
      </c>
      <c r="G357" s="6" t="inlineStr">
        <is>
          <t>Mendocino National Forest</t>
        </is>
      </c>
      <c r="H357" s="6" t="n">
        <v>11050854</v>
      </c>
      <c r="I357" s="6" t="inlineStr">
        <is>
          <t>Upper Lake Ranger District</t>
        </is>
      </c>
      <c r="J357" s="6" t="n"/>
      <c r="K357" s="6" t="inlineStr">
        <is>
          <t>R5 - Pacific Southwest Region</t>
        </is>
      </c>
      <c r="L357" s="6" t="inlineStr">
        <is>
          <t>Mendocino National Forest</t>
        </is>
      </c>
      <c r="M357" s="6" t="inlineStr">
        <is>
          <t>Upper Lake Ranger District</t>
        </is>
      </c>
      <c r="N357" s="6" t="n"/>
      <c r="O357" s="6" t="inlineStr">
        <is>
          <t>MNF</t>
        </is>
      </c>
    </row>
    <row r="358">
      <c r="A358" s="6" t="n">
        <v>339</v>
      </c>
      <c r="B358" s="6" t="n">
        <v>1105</v>
      </c>
      <c r="C358" s="6" t="inlineStr">
        <is>
          <t>R5 - Pacific Southwest Region</t>
        </is>
      </c>
      <c r="D358" s="6" t="n">
        <v>6</v>
      </c>
      <c r="E358" s="6" t="inlineStr">
        <is>
          <t>California</t>
        </is>
      </c>
      <c r="F358" s="6" t="n">
        <v>110509</v>
      </c>
      <c r="G358" s="6" t="inlineStr">
        <is>
          <t>Modoc National Forest</t>
        </is>
      </c>
      <c r="H358" s="6" t="n">
        <v>11050900</v>
      </c>
      <c r="I358" s="6" t="inlineStr">
        <is>
          <t>Modoc National Forest All Units</t>
        </is>
      </c>
      <c r="J358" s="6" t="n"/>
      <c r="K358" s="6" t="inlineStr">
        <is>
          <t>R5 - Pacific Southwest Region</t>
        </is>
      </c>
      <c r="L358" s="6" t="inlineStr">
        <is>
          <t>Modoc National Forest</t>
        </is>
      </c>
      <c r="M358" s="6" t="inlineStr">
        <is>
          <t>Modoc National Forest All Units</t>
        </is>
      </c>
      <c r="N358" s="6" t="n"/>
      <c r="O358" s="6" t="inlineStr">
        <is>
          <t>MoNF</t>
        </is>
      </c>
    </row>
    <row r="359">
      <c r="A359" s="6" t="n">
        <v>341</v>
      </c>
      <c r="B359" s="6" t="n">
        <v>1105</v>
      </c>
      <c r="C359" s="6" t="inlineStr">
        <is>
          <t>R5 - Pacific Southwest Region</t>
        </is>
      </c>
      <c r="D359" s="6" t="n">
        <v>6</v>
      </c>
      <c r="E359" s="6" t="inlineStr">
        <is>
          <t>California</t>
        </is>
      </c>
      <c r="F359" s="6" t="n">
        <v>110509</v>
      </c>
      <c r="G359" s="6" t="inlineStr">
        <is>
          <t>Modoc National Forest</t>
        </is>
      </c>
      <c r="H359" s="6" t="n">
        <v>11050954</v>
      </c>
      <c r="I359" s="6" t="inlineStr">
        <is>
          <t>Big Valley Ranger District</t>
        </is>
      </c>
      <c r="J359" s="6" t="n"/>
      <c r="K359" s="6" t="inlineStr">
        <is>
          <t>R5 - Pacific Southwest Region</t>
        </is>
      </c>
      <c r="L359" s="6" t="inlineStr">
        <is>
          <t>Modoc National Forest</t>
        </is>
      </c>
      <c r="M359" s="6" t="inlineStr">
        <is>
          <t>Big Valley Ranger District</t>
        </is>
      </c>
      <c r="N359" s="6" t="n"/>
      <c r="O359" s="6" t="inlineStr">
        <is>
          <t>MoNF</t>
        </is>
      </c>
    </row>
    <row r="360">
      <c r="A360" s="6" t="n">
        <v>343</v>
      </c>
      <c r="B360" s="6" t="n">
        <v>1105</v>
      </c>
      <c r="C360" s="6" t="inlineStr">
        <is>
          <t>R5 - Pacific Southwest Region</t>
        </is>
      </c>
      <c r="D360" s="6" t="n">
        <v>6</v>
      </c>
      <c r="E360" s="6" t="inlineStr">
        <is>
          <t>California</t>
        </is>
      </c>
      <c r="F360" s="6" t="n">
        <v>110509</v>
      </c>
      <c r="G360" s="6" t="inlineStr">
        <is>
          <t>Modoc National Forest</t>
        </is>
      </c>
      <c r="H360" s="6" t="n">
        <v>11050956</v>
      </c>
      <c r="I360" s="6" t="inlineStr">
        <is>
          <t>Doublehead Ranger District</t>
        </is>
      </c>
      <c r="J360" s="6" t="n"/>
      <c r="K360" s="6" t="inlineStr">
        <is>
          <t>R5 - Pacific Southwest Region</t>
        </is>
      </c>
      <c r="L360" s="6" t="inlineStr">
        <is>
          <t>Modoc National Forest</t>
        </is>
      </c>
      <c r="M360" s="6" t="inlineStr">
        <is>
          <t>Doublehead Ranger District</t>
        </is>
      </c>
      <c r="N360" s="6" t="n"/>
      <c r="O360" s="6" t="inlineStr">
        <is>
          <t>MoNF</t>
        </is>
      </c>
    </row>
    <row r="361">
      <c r="A361" s="6" t="n">
        <v>344</v>
      </c>
      <c r="B361" s="6" t="n">
        <v>1105</v>
      </c>
      <c r="C361" s="6" t="inlineStr">
        <is>
          <t>R5 - Pacific Southwest Region</t>
        </is>
      </c>
      <c r="D361" s="6" t="n">
        <v>6</v>
      </c>
      <c r="E361" s="6" t="inlineStr">
        <is>
          <t>California</t>
        </is>
      </c>
      <c r="F361" s="6" t="n">
        <v>110510</v>
      </c>
      <c r="G361" s="6" t="inlineStr">
        <is>
          <t>Six Rivers National Forest</t>
        </is>
      </c>
      <c r="H361" s="6" t="n">
        <v>11051000</v>
      </c>
      <c r="I361" s="6" t="inlineStr">
        <is>
          <t>Six Rivers National Forest All Units</t>
        </is>
      </c>
      <c r="J361" s="6" t="n"/>
      <c r="K361" s="6" t="inlineStr">
        <is>
          <t>R5 - Pacific Southwest Region</t>
        </is>
      </c>
      <c r="L361" s="6" t="inlineStr">
        <is>
          <t>Six Rivers National Forest</t>
        </is>
      </c>
      <c r="M361" s="6" t="inlineStr">
        <is>
          <t>Six Rivers National Forest All Units</t>
        </is>
      </c>
      <c r="N361" s="6" t="n"/>
      <c r="O361" s="6" t="inlineStr">
        <is>
          <t>SRNF</t>
        </is>
      </c>
    </row>
    <row r="362">
      <c r="A362" s="6" t="n">
        <v>346</v>
      </c>
      <c r="B362" s="6" t="n">
        <v>1105</v>
      </c>
      <c r="C362" s="6" t="inlineStr">
        <is>
          <t>R5 - Pacific Southwest Region</t>
        </is>
      </c>
      <c r="D362" s="6" t="n">
        <v>6</v>
      </c>
      <c r="E362" s="6" t="inlineStr">
        <is>
          <t>California</t>
        </is>
      </c>
      <c r="F362" s="6" t="n">
        <v>110510</v>
      </c>
      <c r="G362" s="6" t="inlineStr">
        <is>
          <t>Six Rivers National Forest</t>
        </is>
      </c>
      <c r="H362" s="6" t="n">
        <v>11051052</v>
      </c>
      <c r="I362" s="6" t="inlineStr">
        <is>
          <t>Orleans Ranger District</t>
        </is>
      </c>
      <c r="J362" s="6" t="n"/>
      <c r="K362" s="6" t="inlineStr">
        <is>
          <t>R5 - Pacific Southwest Region</t>
        </is>
      </c>
      <c r="L362" s="6" t="inlineStr">
        <is>
          <t>Six Rivers National Forest</t>
        </is>
      </c>
      <c r="M362" s="6" t="inlineStr">
        <is>
          <t>Orleans Ranger District</t>
        </is>
      </c>
      <c r="N362" s="6" t="n"/>
      <c r="O362" s="6" t="inlineStr">
        <is>
          <t>SRNF</t>
        </is>
      </c>
    </row>
    <row r="363">
      <c r="A363" s="6" t="n">
        <v>347</v>
      </c>
      <c r="B363" s="6" t="n">
        <v>1105</v>
      </c>
      <c r="C363" s="6" t="inlineStr">
        <is>
          <t>R5 - Pacific Southwest Region</t>
        </is>
      </c>
      <c r="D363" s="6" t="n">
        <v>6</v>
      </c>
      <c r="E363" s="6" t="inlineStr">
        <is>
          <t>California</t>
        </is>
      </c>
      <c r="F363" s="6" t="n">
        <v>110510</v>
      </c>
      <c r="G363" s="6" t="inlineStr">
        <is>
          <t>Six Rivers National Forest</t>
        </is>
      </c>
      <c r="H363" s="6" t="n">
        <v>11051053</v>
      </c>
      <c r="I363" s="6" t="inlineStr">
        <is>
          <t>Lower Trinity Ranger District</t>
        </is>
      </c>
      <c r="J363" s="6" t="n"/>
      <c r="K363" s="6" t="inlineStr">
        <is>
          <t>R5 - Pacific Southwest Region</t>
        </is>
      </c>
      <c r="L363" s="6" t="inlineStr">
        <is>
          <t>Six Rivers National Forest</t>
        </is>
      </c>
      <c r="M363" s="6" t="inlineStr">
        <is>
          <t>Lower Trinity Ranger District</t>
        </is>
      </c>
      <c r="N363" s="6" t="n"/>
      <c r="O363" s="6" t="inlineStr">
        <is>
          <t>SRNF</t>
        </is>
      </c>
    </row>
    <row r="364">
      <c r="A364" s="6" t="n">
        <v>351</v>
      </c>
      <c r="B364" s="6" t="n">
        <v>1105</v>
      </c>
      <c r="C364" s="6" t="inlineStr">
        <is>
          <t>R5 - Pacific Southwest Region</t>
        </is>
      </c>
      <c r="D364" s="6" t="n">
        <v>6</v>
      </c>
      <c r="E364" s="6" t="inlineStr">
        <is>
          <t>California</t>
        </is>
      </c>
      <c r="F364" s="6" t="n">
        <v>110511</v>
      </c>
      <c r="G364" s="6" t="inlineStr">
        <is>
          <t>Plumas National Forest</t>
        </is>
      </c>
      <c r="H364" s="6" t="n">
        <v>11051102</v>
      </c>
      <c r="I364" s="6" t="inlineStr">
        <is>
          <t>Mt. Hough Ranger District</t>
        </is>
      </c>
      <c r="J364" s="6" t="n"/>
      <c r="K364" s="6" t="inlineStr">
        <is>
          <t>R5 - Pacific Southwest Region</t>
        </is>
      </c>
      <c r="L364" s="6" t="inlineStr">
        <is>
          <t>Plumas National Forest</t>
        </is>
      </c>
      <c r="M364" s="6" t="inlineStr">
        <is>
          <t>Mt. Hough Ranger District</t>
        </is>
      </c>
      <c r="N364" s="6" t="n"/>
      <c r="O364" s="6" t="inlineStr">
        <is>
          <t>PlNF</t>
        </is>
      </c>
    </row>
    <row r="365">
      <c r="A365" s="6" t="n">
        <v>352</v>
      </c>
      <c r="B365" s="6" t="n">
        <v>1105</v>
      </c>
      <c r="C365" s="6" t="inlineStr">
        <is>
          <t>R5 - Pacific Southwest Region</t>
        </is>
      </c>
      <c r="D365" s="6" t="n">
        <v>6</v>
      </c>
      <c r="E365" s="6" t="inlineStr">
        <is>
          <t>California</t>
        </is>
      </c>
      <c r="F365" s="6" t="n">
        <v>110511</v>
      </c>
      <c r="G365" s="6" t="inlineStr">
        <is>
          <t>Plumas National Forest</t>
        </is>
      </c>
      <c r="H365" s="6" t="n">
        <v>11051103</v>
      </c>
      <c r="I365" s="6" t="inlineStr">
        <is>
          <t>Feather River Ranger District</t>
        </is>
      </c>
      <c r="J365" s="6" t="n"/>
      <c r="K365" s="6" t="inlineStr">
        <is>
          <t>R5 - Pacific Southwest Region</t>
        </is>
      </c>
      <c r="L365" s="6" t="inlineStr">
        <is>
          <t>Plumas National Forest</t>
        </is>
      </c>
      <c r="M365" s="6" t="inlineStr">
        <is>
          <t>Feather River Ranger District</t>
        </is>
      </c>
      <c r="N365" s="6" t="n"/>
      <c r="O365" s="6" t="inlineStr">
        <is>
          <t>PlNF</t>
        </is>
      </c>
    </row>
    <row r="366">
      <c r="A366" s="6" t="n">
        <v>353</v>
      </c>
      <c r="B366" s="6" t="n">
        <v>1105</v>
      </c>
      <c r="C366" s="6" t="inlineStr">
        <is>
          <t>R5 - Pacific Southwest Region</t>
        </is>
      </c>
      <c r="D366" s="6" t="n">
        <v>6</v>
      </c>
      <c r="E366" s="6" t="inlineStr">
        <is>
          <t>California</t>
        </is>
      </c>
      <c r="F366" s="6" t="n">
        <v>110512</v>
      </c>
      <c r="G366" s="6" t="inlineStr">
        <is>
          <t>San Bernardino National Forest</t>
        </is>
      </c>
      <c r="H366" s="6" t="n">
        <v>11051200</v>
      </c>
      <c r="I366" s="6" t="inlineStr">
        <is>
          <t>San Bernardino National Forest All Units</t>
        </is>
      </c>
      <c r="J366" s="6" t="n"/>
      <c r="K366" s="6" t="inlineStr">
        <is>
          <t>R5 - Pacific Southwest Region</t>
        </is>
      </c>
      <c r="L366" s="6" t="inlineStr">
        <is>
          <t>San Bernardino National Forest</t>
        </is>
      </c>
      <c r="M366" s="6" t="inlineStr">
        <is>
          <t>San Bernardino National Forest All Units</t>
        </is>
      </c>
      <c r="N366" s="6" t="n"/>
      <c r="O366" s="6" t="inlineStr">
        <is>
          <t>SBNF</t>
        </is>
      </c>
    </row>
    <row r="367">
      <c r="A367" s="6" t="n">
        <v>356</v>
      </c>
      <c r="B367" s="6" t="n">
        <v>1105</v>
      </c>
      <c r="C367" s="6" t="inlineStr">
        <is>
          <t>R5 - Pacific Southwest Region</t>
        </is>
      </c>
      <c r="D367" s="6" t="n">
        <v>6</v>
      </c>
      <c r="E367" s="6" t="inlineStr">
        <is>
          <t>California</t>
        </is>
      </c>
      <c r="F367" s="6" t="n">
        <v>110512</v>
      </c>
      <c r="G367" s="6" t="inlineStr">
        <is>
          <t>San Bernardino National Forest</t>
        </is>
      </c>
      <c r="H367" s="6" t="n">
        <v>11051253</v>
      </c>
      <c r="I367" s="6" t="inlineStr">
        <is>
          <t>Cajon Ranger District</t>
        </is>
      </c>
      <c r="J367" s="6" t="n"/>
      <c r="K367" s="6" t="inlineStr">
        <is>
          <t>R5 - Pacific Southwest Region</t>
        </is>
      </c>
      <c r="L367" s="6" t="inlineStr">
        <is>
          <t>San Bernardino National Forest</t>
        </is>
      </c>
      <c r="M367" s="6" t="inlineStr">
        <is>
          <t>Cajon Ranger District</t>
        </is>
      </c>
      <c r="N367" s="6" t="n"/>
      <c r="O367" s="6" t="inlineStr">
        <is>
          <t>SBNF</t>
        </is>
      </c>
    </row>
    <row r="368">
      <c r="A368" s="6" t="n">
        <v>357</v>
      </c>
      <c r="B368" s="6" t="n">
        <v>1105</v>
      </c>
      <c r="C368" s="6" t="inlineStr">
        <is>
          <t>R5 - Pacific Southwest Region</t>
        </is>
      </c>
      <c r="D368" s="6" t="n">
        <v>6</v>
      </c>
      <c r="E368" s="6" t="inlineStr">
        <is>
          <t>California</t>
        </is>
      </c>
      <c r="F368" s="6" t="n">
        <v>110512</v>
      </c>
      <c r="G368" s="6" t="inlineStr">
        <is>
          <t>San Bernardino National Forest</t>
        </is>
      </c>
      <c r="H368" s="6" t="n">
        <v>11051254</v>
      </c>
      <c r="I368" s="6" t="inlineStr">
        <is>
          <t>San Gorgonio Ranger District</t>
        </is>
      </c>
      <c r="J368" s="6" t="n"/>
      <c r="K368" s="6" t="inlineStr">
        <is>
          <t>R5 - Pacific Southwest Region</t>
        </is>
      </c>
      <c r="L368" s="6" t="inlineStr">
        <is>
          <t>San Bernardino National Forest</t>
        </is>
      </c>
      <c r="M368" s="6" t="inlineStr">
        <is>
          <t>San Gorgonio Ranger District</t>
        </is>
      </c>
      <c r="N368" s="6" t="n"/>
      <c r="O368" s="6" t="inlineStr">
        <is>
          <t>SBNF</t>
        </is>
      </c>
    </row>
    <row r="369">
      <c r="A369" s="6" t="n">
        <v>358</v>
      </c>
      <c r="B369" s="6" t="n">
        <v>1105</v>
      </c>
      <c r="C369" s="6" t="inlineStr">
        <is>
          <t>R5 - Pacific Southwest Region</t>
        </is>
      </c>
      <c r="D369" s="6" t="n">
        <v>6</v>
      </c>
      <c r="E369" s="6" t="inlineStr">
        <is>
          <t>California</t>
        </is>
      </c>
      <c r="F369" s="6" t="n">
        <v>110512</v>
      </c>
      <c r="G369" s="6" t="inlineStr">
        <is>
          <t>San Bernardino National Forest</t>
        </is>
      </c>
      <c r="H369" s="6" t="n">
        <v>11051255</v>
      </c>
      <c r="I369" s="6" t="inlineStr">
        <is>
          <t>San Jacinto Ranger District</t>
        </is>
      </c>
      <c r="J369" s="6" t="n"/>
      <c r="K369" s="6" t="inlineStr">
        <is>
          <t>R5 - Pacific Southwest Region</t>
        </is>
      </c>
      <c r="L369" s="6" t="inlineStr">
        <is>
          <t>San Bernardino National Forest</t>
        </is>
      </c>
      <c r="M369" s="6" t="inlineStr">
        <is>
          <t>San Jacinto Ranger District</t>
        </is>
      </c>
      <c r="N369" s="6" t="n"/>
      <c r="O369" s="6" t="inlineStr">
        <is>
          <t>SBNF</t>
        </is>
      </c>
    </row>
    <row r="370">
      <c r="A370" s="6" t="n">
        <v>359</v>
      </c>
      <c r="B370" s="6" t="n">
        <v>1105</v>
      </c>
      <c r="C370" s="6" t="inlineStr">
        <is>
          <t>R5 - Pacific Southwest Region</t>
        </is>
      </c>
      <c r="D370" s="6" t="n">
        <v>6</v>
      </c>
      <c r="E370" s="6" t="inlineStr">
        <is>
          <t>California</t>
        </is>
      </c>
      <c r="F370" s="6" t="n">
        <v>110513</v>
      </c>
      <c r="G370" s="6" t="inlineStr">
        <is>
          <t>Sequoia National Forest</t>
        </is>
      </c>
      <c r="H370" s="6" t="n">
        <v>11051300</v>
      </c>
      <c r="I370" s="6" t="inlineStr">
        <is>
          <t>Sequoia National Forest All Units</t>
        </is>
      </c>
      <c r="J370" s="6" t="n"/>
      <c r="K370" s="6" t="inlineStr">
        <is>
          <t>R5 - Pacific Southwest Region</t>
        </is>
      </c>
      <c r="L370" s="6" t="inlineStr">
        <is>
          <t>Sequoia National Forest</t>
        </is>
      </c>
      <c r="M370" s="6" t="inlineStr">
        <is>
          <t>Sequoia National Forest All Units</t>
        </is>
      </c>
      <c r="N370" s="6" t="n"/>
      <c r="O370" s="6" t="inlineStr">
        <is>
          <t>SeNF</t>
        </is>
      </c>
    </row>
    <row r="371">
      <c r="A371" s="6" t="n">
        <v>361</v>
      </c>
      <c r="B371" s="6" t="n">
        <v>1105</v>
      </c>
      <c r="C371" s="6" t="inlineStr">
        <is>
          <t>R5 - Pacific Southwest Region</t>
        </is>
      </c>
      <c r="D371" s="6" t="n">
        <v>6</v>
      </c>
      <c r="E371" s="6" t="inlineStr">
        <is>
          <t>California</t>
        </is>
      </c>
      <c r="F371" s="6" t="n">
        <v>110513</v>
      </c>
      <c r="G371" s="6" t="inlineStr">
        <is>
          <t>Sequoia National Forest</t>
        </is>
      </c>
      <c r="H371" s="6" t="n">
        <v>11051352</v>
      </c>
      <c r="I371" s="6" t="inlineStr">
        <is>
          <t>Western Divide Ranger District</t>
        </is>
      </c>
      <c r="J371" s="6" t="n"/>
      <c r="K371" s="6" t="inlineStr">
        <is>
          <t>R5 - Pacific Southwest Region</t>
        </is>
      </c>
      <c r="L371" s="6" t="inlineStr">
        <is>
          <t>Sequoia National Forest</t>
        </is>
      </c>
      <c r="M371" s="6" t="inlineStr">
        <is>
          <t>Western Divide Ranger District</t>
        </is>
      </c>
      <c r="N371" s="6" t="n"/>
      <c r="O371" s="6" t="inlineStr">
        <is>
          <t>SeNF</t>
        </is>
      </c>
    </row>
    <row r="372">
      <c r="A372" s="6" t="n">
        <v>362</v>
      </c>
      <c r="B372" s="6" t="n">
        <v>1105</v>
      </c>
      <c r="C372" s="6" t="inlineStr">
        <is>
          <t>R5 - Pacific Southwest Region</t>
        </is>
      </c>
      <c r="D372" s="6" t="n">
        <v>6</v>
      </c>
      <c r="E372" s="6" t="inlineStr">
        <is>
          <t>California</t>
        </is>
      </c>
      <c r="F372" s="6" t="n">
        <v>110513</v>
      </c>
      <c r="G372" s="6" t="inlineStr">
        <is>
          <t>Sequoia National Forest</t>
        </is>
      </c>
      <c r="H372" s="6" t="n">
        <v>11051354</v>
      </c>
      <c r="I372" s="6" t="inlineStr">
        <is>
          <t>Kern River Ranger District</t>
        </is>
      </c>
      <c r="J372" s="6" t="n"/>
      <c r="K372" s="6" t="inlineStr">
        <is>
          <t>R5 - Pacific Southwest Region</t>
        </is>
      </c>
      <c r="L372" s="6" t="inlineStr">
        <is>
          <t>Sequoia National Forest</t>
        </is>
      </c>
      <c r="M372" s="6" t="inlineStr">
        <is>
          <t>Kern River Ranger District</t>
        </is>
      </c>
      <c r="N372" s="6" t="n"/>
      <c r="O372" s="6" t="inlineStr">
        <is>
          <t>SeNF</t>
        </is>
      </c>
    </row>
    <row r="373">
      <c r="A373" s="6" t="n">
        <v>363</v>
      </c>
      <c r="B373" s="6" t="n">
        <v>1105</v>
      </c>
      <c r="C373" s="6" t="inlineStr">
        <is>
          <t>R5 - Pacific Southwest Region</t>
        </is>
      </c>
      <c r="D373" s="6" t="n">
        <v>6</v>
      </c>
      <c r="E373" s="6" t="inlineStr">
        <is>
          <t>California</t>
        </is>
      </c>
      <c r="F373" s="6" t="n">
        <v>110513</v>
      </c>
      <c r="G373" s="6" t="inlineStr">
        <is>
          <t>Sequoia National Forest</t>
        </is>
      </c>
      <c r="H373" s="6" t="n">
        <v>11051356</v>
      </c>
      <c r="I373" s="6" t="inlineStr">
        <is>
          <t>Cannell Meadow Ranger District</t>
        </is>
      </c>
      <c r="J373" s="6" t="inlineStr">
        <is>
          <t>N</t>
        </is>
      </c>
      <c r="K373" s="6" t="inlineStr">
        <is>
          <t>R5 - Pacific Southwest Region</t>
        </is>
      </c>
      <c r="L373" s="6" t="inlineStr">
        <is>
          <t>Sequoia National Forest</t>
        </is>
      </c>
      <c r="M373" s="6" t="inlineStr">
        <is>
          <t>Kern River Ranger District</t>
        </is>
      </c>
      <c r="N373" s="6" t="n"/>
      <c r="O373" s="6" t="inlineStr">
        <is>
          <t>SeNF</t>
        </is>
      </c>
    </row>
    <row r="374">
      <c r="A374" s="6" t="n">
        <v>365</v>
      </c>
      <c r="B374" s="6" t="n">
        <v>1105</v>
      </c>
      <c r="C374" s="6" t="inlineStr">
        <is>
          <t>R5 - Pacific Southwest Region</t>
        </is>
      </c>
      <c r="D374" s="6" t="n">
        <v>6</v>
      </c>
      <c r="E374" s="6" t="inlineStr">
        <is>
          <t>California</t>
        </is>
      </c>
      <c r="F374" s="6" t="n">
        <v>110514</v>
      </c>
      <c r="G374" s="6" t="inlineStr">
        <is>
          <t>Shasta Trinity National Forest</t>
        </is>
      </c>
      <c r="H374" s="6" t="n">
        <v>11051451</v>
      </c>
      <c r="I374" s="6" t="inlineStr">
        <is>
          <t>Yolla Bolla Ranger District</t>
        </is>
      </c>
      <c r="J374" s="6" t="n"/>
      <c r="K374" s="6" t="inlineStr">
        <is>
          <t>R5 - Pacific Southwest Region</t>
        </is>
      </c>
      <c r="L374" s="6" t="inlineStr">
        <is>
          <t>Shasta Trinity National Forest</t>
        </is>
      </c>
      <c r="M374" s="6" t="inlineStr">
        <is>
          <t>Yolla Bolla Ranger District</t>
        </is>
      </c>
      <c r="N374" s="6" t="n"/>
      <c r="O374" s="6" t="inlineStr">
        <is>
          <t>STNF</t>
        </is>
      </c>
    </row>
    <row r="375">
      <c r="A375" s="6" t="n">
        <v>367</v>
      </c>
      <c r="B375" s="6" t="n">
        <v>1105</v>
      </c>
      <c r="C375" s="6" t="inlineStr">
        <is>
          <t>R5 - Pacific Southwest Region</t>
        </is>
      </c>
      <c r="D375" s="6" t="n">
        <v>6</v>
      </c>
      <c r="E375" s="6" t="inlineStr">
        <is>
          <t>California</t>
        </is>
      </c>
      <c r="F375" s="6" t="n">
        <v>110514</v>
      </c>
      <c r="G375" s="6" t="inlineStr">
        <is>
          <t>Shasta Trinity National Forest</t>
        </is>
      </c>
      <c r="H375" s="6" t="n">
        <v>11051454</v>
      </c>
      <c r="I375" s="6" t="inlineStr">
        <is>
          <t>Big Bar Ranger District</t>
        </is>
      </c>
      <c r="J375" s="6" t="n"/>
      <c r="K375" s="6" t="inlineStr">
        <is>
          <t>R5 - Pacific Southwest Region</t>
        </is>
      </c>
      <c r="L375" s="6" t="inlineStr">
        <is>
          <t>Shasta Trinity National Forest</t>
        </is>
      </c>
      <c r="M375" s="6" t="inlineStr">
        <is>
          <t>Big Bar Ranger District</t>
        </is>
      </c>
      <c r="N375" s="6" t="n"/>
      <c r="O375" s="6" t="inlineStr">
        <is>
          <t>STNF</t>
        </is>
      </c>
    </row>
    <row r="376">
      <c r="A376" s="6" t="n">
        <v>369</v>
      </c>
      <c r="B376" s="6" t="n">
        <v>1105</v>
      </c>
      <c r="C376" s="6" t="inlineStr">
        <is>
          <t>R5 - Pacific Southwest Region</t>
        </is>
      </c>
      <c r="D376" s="6" t="n">
        <v>6</v>
      </c>
      <c r="E376" s="6" t="inlineStr">
        <is>
          <t>California</t>
        </is>
      </c>
      <c r="F376" s="6" t="n">
        <v>110514</v>
      </c>
      <c r="G376" s="6" t="inlineStr">
        <is>
          <t>Shasta Trinity National Forest</t>
        </is>
      </c>
      <c r="H376" s="6" t="n">
        <v>11051458</v>
      </c>
      <c r="I376" s="6" t="inlineStr">
        <is>
          <t>Shasta Lake Ranger District</t>
        </is>
      </c>
      <c r="J376" s="6" t="n"/>
      <c r="K376" s="6" t="inlineStr">
        <is>
          <t>R5 - Pacific Southwest Region</t>
        </is>
      </c>
      <c r="L376" s="6" t="inlineStr">
        <is>
          <t>Shasta Trinity National Forest</t>
        </is>
      </c>
      <c r="M376" s="6" t="inlineStr">
        <is>
          <t>Shasta Lake Ranger District</t>
        </is>
      </c>
      <c r="N376" s="6" t="n"/>
      <c r="O376" s="6" t="inlineStr">
        <is>
          <t>STNF</t>
        </is>
      </c>
    </row>
    <row r="377">
      <c r="A377" s="6" t="n">
        <v>370</v>
      </c>
      <c r="B377" s="6" t="n">
        <v>1105</v>
      </c>
      <c r="C377" s="6" t="inlineStr">
        <is>
          <t>R5 - Pacific Southwest Region</t>
        </is>
      </c>
      <c r="D377" s="6" t="n">
        <v>6</v>
      </c>
      <c r="E377" s="6" t="inlineStr">
        <is>
          <t>California</t>
        </is>
      </c>
      <c r="F377" s="6" t="n">
        <v>110514</v>
      </c>
      <c r="G377" s="6" t="inlineStr">
        <is>
          <t>Shasta Trinity National Forest</t>
        </is>
      </c>
      <c r="H377" s="6" t="n">
        <v>11051459</v>
      </c>
      <c r="I377" s="6" t="inlineStr">
        <is>
          <t>Mt. Shasta Ranger District</t>
        </is>
      </c>
      <c r="J377" s="6" t="n"/>
      <c r="K377" s="6" t="inlineStr">
        <is>
          <t>R5 - Pacific Southwest Region</t>
        </is>
      </c>
      <c r="L377" s="6" t="inlineStr">
        <is>
          <t>Shasta Trinity National Forest</t>
        </is>
      </c>
      <c r="M377" s="6" t="inlineStr">
        <is>
          <t>Mt. Shasta Ranger District</t>
        </is>
      </c>
      <c r="N377" s="6" t="n"/>
      <c r="O377" s="6" t="inlineStr">
        <is>
          <t>STNF</t>
        </is>
      </c>
    </row>
    <row r="378">
      <c r="A378" s="6" t="n">
        <v>371</v>
      </c>
      <c r="B378" s="6" t="n">
        <v>1105</v>
      </c>
      <c r="C378" s="6" t="inlineStr">
        <is>
          <t>R5 - Pacific Southwest Region</t>
        </is>
      </c>
      <c r="D378" s="6" t="n">
        <v>6</v>
      </c>
      <c r="E378" s="6" t="inlineStr">
        <is>
          <t>California</t>
        </is>
      </c>
      <c r="F378" s="6" t="n">
        <v>110514</v>
      </c>
      <c r="G378" s="6" t="inlineStr">
        <is>
          <t>Shasta Trinity National Forest</t>
        </is>
      </c>
      <c r="H378" s="6" t="n">
        <v>11051461</v>
      </c>
      <c r="I378" s="6" t="inlineStr">
        <is>
          <t>McCloud Ranger District</t>
        </is>
      </c>
      <c r="J378" s="6" t="n"/>
      <c r="K378" s="6" t="inlineStr">
        <is>
          <t>R5 - Pacific Southwest Region</t>
        </is>
      </c>
      <c r="L378" s="6" t="inlineStr">
        <is>
          <t>Shasta Trinity National Forest</t>
        </is>
      </c>
      <c r="M378" s="6" t="inlineStr">
        <is>
          <t>McCloud Ranger District</t>
        </is>
      </c>
      <c r="N378" s="6" t="n"/>
      <c r="O378" s="6" t="inlineStr">
        <is>
          <t>STNF</t>
        </is>
      </c>
    </row>
    <row r="379">
      <c r="A379" s="6" t="n">
        <v>373</v>
      </c>
      <c r="B379" s="6" t="n">
        <v>1105</v>
      </c>
      <c r="C379" s="6" t="inlineStr">
        <is>
          <t>R5 - Pacific Southwest Region</t>
        </is>
      </c>
      <c r="D379" s="6" t="n">
        <v>6</v>
      </c>
      <c r="E379" s="6" t="inlineStr">
        <is>
          <t>California</t>
        </is>
      </c>
      <c r="F379" s="6" t="n">
        <v>110515</v>
      </c>
      <c r="G379" s="6" t="inlineStr">
        <is>
          <t>Sierra National Forest</t>
        </is>
      </c>
      <c r="H379" s="6" t="n">
        <v>11051551</v>
      </c>
      <c r="I379" s="6" t="inlineStr">
        <is>
          <t>Bass Lake Ranger District</t>
        </is>
      </c>
      <c r="J379" s="6" t="n"/>
      <c r="K379" s="6" t="inlineStr">
        <is>
          <t>R5 - Pacific Southwest Region</t>
        </is>
      </c>
      <c r="L379" s="6" t="inlineStr">
        <is>
          <t>Sierra National Forest</t>
        </is>
      </c>
      <c r="M379" s="6" t="inlineStr">
        <is>
          <t>Bass Lake Ranger District</t>
        </is>
      </c>
      <c r="N379" s="6" t="n"/>
      <c r="O379" s="6" t="inlineStr">
        <is>
          <t>SiNF</t>
        </is>
      </c>
    </row>
    <row r="380">
      <c r="A380" s="6" t="n">
        <v>374</v>
      </c>
      <c r="B380" s="6" t="n">
        <v>1105</v>
      </c>
      <c r="C380" s="6" t="inlineStr">
        <is>
          <t>R5 - Pacific Southwest Region</t>
        </is>
      </c>
      <c r="D380" s="6" t="n">
        <v>6</v>
      </c>
      <c r="E380" s="6" t="inlineStr">
        <is>
          <t>California</t>
        </is>
      </c>
      <c r="F380" s="6" t="n">
        <v>110515</v>
      </c>
      <c r="G380" s="6" t="inlineStr">
        <is>
          <t>Sierra National Forest</t>
        </is>
      </c>
      <c r="H380" s="6" t="n">
        <v>11051553</v>
      </c>
      <c r="I380" s="6" t="inlineStr">
        <is>
          <t>Pineridge Ranger District</t>
        </is>
      </c>
      <c r="J380" s="6" t="inlineStr">
        <is>
          <t>N</t>
        </is>
      </c>
      <c r="K380" s="6" t="inlineStr">
        <is>
          <t>R5 - Pacific Southwest Region</t>
        </is>
      </c>
      <c r="L380" s="6" t="inlineStr">
        <is>
          <t>Sierra National Forest</t>
        </is>
      </c>
      <c r="M380" s="6" t="inlineStr">
        <is>
          <t>Pineridge Ranger District</t>
        </is>
      </c>
      <c r="N380" s="6" t="n"/>
      <c r="O380" s="6" t="inlineStr">
        <is>
          <t>SiNF</t>
        </is>
      </c>
    </row>
    <row r="381">
      <c r="A381" s="6" t="n">
        <v>378</v>
      </c>
      <c r="B381" s="6" t="n">
        <v>1105</v>
      </c>
      <c r="C381" s="6" t="inlineStr">
        <is>
          <t>R5 - Pacific Southwest Region</t>
        </is>
      </c>
      <c r="D381" s="6" t="n">
        <v>6</v>
      </c>
      <c r="E381" s="6" t="inlineStr">
        <is>
          <t>California</t>
        </is>
      </c>
      <c r="F381" s="6" t="n">
        <v>110516</v>
      </c>
      <c r="G381" s="6" t="inlineStr">
        <is>
          <t>Stanislaus National Forest</t>
        </is>
      </c>
      <c r="H381" s="6" t="n">
        <v>11051651</v>
      </c>
      <c r="I381" s="6" t="inlineStr">
        <is>
          <t>Mi-Wok Ranger District</t>
        </is>
      </c>
      <c r="J381" s="6" t="n"/>
      <c r="K381" s="6" t="inlineStr">
        <is>
          <t>R5 - Pacific Southwest Region</t>
        </is>
      </c>
      <c r="L381" s="6" t="inlineStr">
        <is>
          <t>Stanislaus National Forest</t>
        </is>
      </c>
      <c r="M381" s="6" t="inlineStr">
        <is>
          <t>Mi-Wok Ranger District</t>
        </is>
      </c>
      <c r="N381" s="6" t="n"/>
      <c r="O381" s="6" t="inlineStr">
        <is>
          <t>STAN</t>
        </is>
      </c>
    </row>
    <row r="382">
      <c r="A382" s="6" t="n">
        <v>379</v>
      </c>
      <c r="B382" s="6" t="n">
        <v>1105</v>
      </c>
      <c r="C382" s="6" t="inlineStr">
        <is>
          <t>R5 - Pacific Southwest Region</t>
        </is>
      </c>
      <c r="D382" s="6" t="n">
        <v>6</v>
      </c>
      <c r="E382" s="6" t="inlineStr">
        <is>
          <t>California</t>
        </is>
      </c>
      <c r="F382" s="6" t="n">
        <v>110516</v>
      </c>
      <c r="G382" s="6" t="inlineStr">
        <is>
          <t>Stanislaus National Forest</t>
        </is>
      </c>
      <c r="H382" s="6" t="n">
        <v>11051652</v>
      </c>
      <c r="I382" s="6" t="inlineStr">
        <is>
          <t>Calaveras Ranger District</t>
        </is>
      </c>
      <c r="J382" s="6" t="n"/>
      <c r="K382" s="6" t="inlineStr">
        <is>
          <t>R5 - Pacific Southwest Region</t>
        </is>
      </c>
      <c r="L382" s="6" t="inlineStr">
        <is>
          <t>Stanislaus National Forest</t>
        </is>
      </c>
      <c r="M382" s="6" t="inlineStr">
        <is>
          <t>Calaveras Ranger District</t>
        </is>
      </c>
      <c r="N382" s="6" t="n"/>
      <c r="O382" s="6" t="inlineStr">
        <is>
          <t>STAN</t>
        </is>
      </c>
    </row>
    <row r="383">
      <c r="A383" s="6" t="n">
        <v>380</v>
      </c>
      <c r="B383" s="6" t="n">
        <v>1105</v>
      </c>
      <c r="C383" s="6" t="inlineStr">
        <is>
          <t>R5 - Pacific Southwest Region</t>
        </is>
      </c>
      <c r="D383" s="6" t="n">
        <v>6</v>
      </c>
      <c r="E383" s="6" t="inlineStr">
        <is>
          <t>California</t>
        </is>
      </c>
      <c r="F383" s="6" t="n">
        <v>110516</v>
      </c>
      <c r="G383" s="6" t="inlineStr">
        <is>
          <t>Stanislaus National Forest</t>
        </is>
      </c>
      <c r="H383" s="6" t="n">
        <v>11051653</v>
      </c>
      <c r="I383" s="6" t="inlineStr">
        <is>
          <t>Summit Ranger District</t>
        </is>
      </c>
      <c r="J383" s="6" t="n"/>
      <c r="K383" s="6" t="inlineStr">
        <is>
          <t>R5 - Pacific Southwest Region</t>
        </is>
      </c>
      <c r="L383" s="6" t="inlineStr">
        <is>
          <t>Stanislaus National Forest</t>
        </is>
      </c>
      <c r="M383" s="6" t="inlineStr">
        <is>
          <t>Summit Ranger District</t>
        </is>
      </c>
      <c r="N383" s="6" t="n"/>
      <c r="O383" s="6" t="inlineStr">
        <is>
          <t>STAN</t>
        </is>
      </c>
    </row>
    <row r="384">
      <c r="A384" s="6" t="n">
        <v>381</v>
      </c>
      <c r="B384" s="6" t="n">
        <v>1105</v>
      </c>
      <c r="C384" s="6" t="inlineStr">
        <is>
          <t>R5 - Pacific Southwest Region</t>
        </is>
      </c>
      <c r="D384" s="6" t="n">
        <v>6</v>
      </c>
      <c r="E384" s="6" t="inlineStr">
        <is>
          <t>California</t>
        </is>
      </c>
      <c r="F384" s="6" t="n">
        <v>110516</v>
      </c>
      <c r="G384" s="6" t="inlineStr">
        <is>
          <t>Stanislaus National Forest</t>
        </is>
      </c>
      <c r="H384" s="6" t="n">
        <v>11051654</v>
      </c>
      <c r="I384" s="6" t="inlineStr">
        <is>
          <t>Groveland Ranger District</t>
        </is>
      </c>
      <c r="J384" s="6" t="n"/>
      <c r="K384" s="6" t="inlineStr">
        <is>
          <t>R5 - Pacific Southwest Region</t>
        </is>
      </c>
      <c r="L384" s="6" t="inlineStr">
        <is>
          <t>Stanislaus National Forest</t>
        </is>
      </c>
      <c r="M384" s="6" t="inlineStr">
        <is>
          <t>Groveland Ranger District</t>
        </is>
      </c>
      <c r="N384" s="6" t="n"/>
      <c r="O384" s="6" t="inlineStr">
        <is>
          <t>STAN</t>
        </is>
      </c>
    </row>
    <row r="385">
      <c r="A385" s="6" t="n">
        <v>382</v>
      </c>
      <c r="B385" s="6" t="n">
        <v>1105</v>
      </c>
      <c r="C385" s="6" t="inlineStr">
        <is>
          <t>R5 - Pacific Southwest Region</t>
        </is>
      </c>
      <c r="D385" s="6" t="n">
        <v>6</v>
      </c>
      <c r="E385" s="6" t="inlineStr">
        <is>
          <t>California</t>
        </is>
      </c>
      <c r="F385" s="6" t="n">
        <v>110517</v>
      </c>
      <c r="G385" s="6" t="inlineStr">
        <is>
          <t>Tahoe National Forest</t>
        </is>
      </c>
      <c r="H385" s="6" t="n">
        <v>11051700</v>
      </c>
      <c r="I385" s="6" t="inlineStr">
        <is>
          <t>Tahoe National Forest All Units</t>
        </is>
      </c>
      <c r="J385" s="6" t="n"/>
      <c r="K385" s="6" t="inlineStr">
        <is>
          <t>R5 - Pacific Southwest Region</t>
        </is>
      </c>
      <c r="L385" s="6" t="inlineStr">
        <is>
          <t>Tahoe National Forest</t>
        </is>
      </c>
      <c r="M385" s="6" t="inlineStr">
        <is>
          <t>Tahoe National Forest All Units</t>
        </is>
      </c>
      <c r="N385" s="6" t="n"/>
      <c r="O385" s="6" t="inlineStr">
        <is>
          <t>TNF</t>
        </is>
      </c>
    </row>
    <row r="386">
      <c r="A386" s="6" t="n">
        <v>383</v>
      </c>
      <c r="B386" s="6" t="n">
        <v>1105</v>
      </c>
      <c r="C386" s="6" t="inlineStr">
        <is>
          <t>R5 - Pacific Southwest Region</t>
        </is>
      </c>
      <c r="D386" s="6" t="n">
        <v>6</v>
      </c>
      <c r="E386" s="6" t="inlineStr">
        <is>
          <t>California</t>
        </is>
      </c>
      <c r="F386" s="6" t="n">
        <v>110517</v>
      </c>
      <c r="G386" s="6" t="inlineStr">
        <is>
          <t>Tahoe National Forest</t>
        </is>
      </c>
      <c r="H386" s="6" t="n">
        <v>11051753</v>
      </c>
      <c r="I386" s="6" t="inlineStr">
        <is>
          <t>Yuba River Ranger District</t>
        </is>
      </c>
      <c r="J386" s="6" t="n"/>
      <c r="K386" s="6" t="inlineStr">
        <is>
          <t>R5 - Pacific Southwest Region</t>
        </is>
      </c>
      <c r="L386" s="6" t="inlineStr">
        <is>
          <t>Tahoe National Forest</t>
        </is>
      </c>
      <c r="M386" s="6" t="inlineStr">
        <is>
          <t>Yuba River Ranger District</t>
        </is>
      </c>
      <c r="N386" s="6" t="n"/>
      <c r="O386" s="6" t="inlineStr">
        <is>
          <t>TNF</t>
        </is>
      </c>
    </row>
    <row r="387">
      <c r="A387" s="6" t="n">
        <v>386</v>
      </c>
      <c r="B387" s="6" t="n">
        <v>1105</v>
      </c>
      <c r="C387" s="6" t="inlineStr">
        <is>
          <t>R5 - Pacific Southwest Region</t>
        </is>
      </c>
      <c r="D387" s="6" t="n">
        <v>6</v>
      </c>
      <c r="E387" s="6" t="inlineStr">
        <is>
          <t>California</t>
        </is>
      </c>
      <c r="F387" s="6" t="n">
        <v>110517</v>
      </c>
      <c r="G387" s="6" t="inlineStr">
        <is>
          <t>Tahoe National Forest</t>
        </is>
      </c>
      <c r="H387" s="6" t="n">
        <v>11051756</v>
      </c>
      <c r="I387" s="6" t="inlineStr">
        <is>
          <t>Sierraville Ranger District</t>
        </is>
      </c>
      <c r="J387" s="6" t="n"/>
      <c r="K387" s="6" t="inlineStr">
        <is>
          <t>R5 - Pacific Southwest Region</t>
        </is>
      </c>
      <c r="L387" s="6" t="inlineStr">
        <is>
          <t>Tahoe National Forest</t>
        </is>
      </c>
      <c r="M387" s="6" t="inlineStr">
        <is>
          <t>Sierraville Ranger District</t>
        </is>
      </c>
      <c r="N387" s="6" t="n"/>
      <c r="O387" s="6" t="inlineStr">
        <is>
          <t>TNF</t>
        </is>
      </c>
    </row>
    <row r="388">
      <c r="A388" s="6" t="n">
        <v>387</v>
      </c>
      <c r="B388" s="6" t="n">
        <v>1105</v>
      </c>
      <c r="C388" s="6" t="inlineStr">
        <is>
          <t>R5 - Pacific Southwest Region</t>
        </is>
      </c>
      <c r="D388" s="6" t="n">
        <v>6</v>
      </c>
      <c r="E388" s="6" t="inlineStr">
        <is>
          <t>California</t>
        </is>
      </c>
      <c r="F388" s="6" t="n">
        <v>110517</v>
      </c>
      <c r="G388" s="6" t="inlineStr">
        <is>
          <t>Tahoe National Forest</t>
        </is>
      </c>
      <c r="H388" s="6" t="n">
        <v>11051757</v>
      </c>
      <c r="I388" s="6" t="inlineStr">
        <is>
          <t>Truckee Ranger District</t>
        </is>
      </c>
      <c r="J388" s="6" t="n"/>
      <c r="K388" s="6" t="inlineStr">
        <is>
          <t>R5 - Pacific Southwest Region</t>
        </is>
      </c>
      <c r="L388" s="6" t="inlineStr">
        <is>
          <t>Tahoe National Forest</t>
        </is>
      </c>
      <c r="M388" s="6" t="inlineStr">
        <is>
          <t>Truckee Ranger District</t>
        </is>
      </c>
      <c r="N388" s="6" t="n"/>
      <c r="O388" s="6" t="inlineStr">
        <is>
          <t>TNF</t>
        </is>
      </c>
    </row>
    <row r="389">
      <c r="A389" s="6" t="n">
        <v>388</v>
      </c>
      <c r="B389" s="6" t="n">
        <v>1105</v>
      </c>
      <c r="C389" s="6" t="inlineStr">
        <is>
          <t>R5 - Pacific Southwest Region</t>
        </is>
      </c>
      <c r="D389" s="6" t="n">
        <v>6</v>
      </c>
      <c r="E389" s="6" t="inlineStr">
        <is>
          <t>California</t>
        </is>
      </c>
      <c r="F389" s="6" t="n">
        <v>110519</v>
      </c>
      <c r="G389" s="6" t="inlineStr">
        <is>
          <t>Lake Tahoe Basin Mgt Unit</t>
        </is>
      </c>
      <c r="H389" s="6" t="n">
        <v>11051900</v>
      </c>
      <c r="I389" s="6" t="inlineStr">
        <is>
          <t>Lake Tahoe Basin Mgt Unit</t>
        </is>
      </c>
      <c r="J389" s="6" t="n"/>
      <c r="K389" s="6" t="inlineStr">
        <is>
          <t>R5 - Pacific Southwest Region</t>
        </is>
      </c>
      <c r="L389" s="6" t="inlineStr">
        <is>
          <t>Lake Tahoe Basin Mgt Unit</t>
        </is>
      </c>
      <c r="M389" s="6" t="inlineStr">
        <is>
          <t>Lake Tahoe Basin Mgt Unit</t>
        </is>
      </c>
      <c r="N389" s="6" t="n"/>
      <c r="O389" s="6" t="inlineStr">
        <is>
          <t>LTBU</t>
        </is>
      </c>
    </row>
    <row r="390">
      <c r="A390" s="6" t="n">
        <v>389</v>
      </c>
      <c r="B390" s="6" t="n">
        <v>1105</v>
      </c>
      <c r="C390" s="6" t="inlineStr">
        <is>
          <t>R5 - Pacific Southwest Region</t>
        </is>
      </c>
      <c r="D390" s="6" t="n">
        <v>6</v>
      </c>
      <c r="E390" s="6" t="inlineStr">
        <is>
          <t>California</t>
        </is>
      </c>
      <c r="F390" s="6" t="n">
        <v>110519</v>
      </c>
      <c r="G390" s="6" t="inlineStr">
        <is>
          <t>Lake Tahoe Basin Mgt Unit</t>
        </is>
      </c>
      <c r="H390" s="6" t="n">
        <v>11051953</v>
      </c>
      <c r="I390" s="6" t="inlineStr">
        <is>
          <t>Eldorado Ranger District</t>
        </is>
      </c>
      <c r="J390" s="6" t="inlineStr">
        <is>
          <t>N</t>
        </is>
      </c>
      <c r="K390" s="6" t="inlineStr">
        <is>
          <t>R5 - Pacific Southwest Region</t>
        </is>
      </c>
      <c r="L390" s="6" t="inlineStr">
        <is>
          <t>Lake Tahoe Basin Mgt Unit</t>
        </is>
      </c>
      <c r="M390" s="6" t="inlineStr">
        <is>
          <t>Eldorado Ranger District</t>
        </is>
      </c>
      <c r="N390" s="6" t="n"/>
      <c r="O390" s="6" t="inlineStr">
        <is>
          <t>LTBU</t>
        </is>
      </c>
    </row>
    <row r="391">
      <c r="A391" s="6" t="n">
        <v>390</v>
      </c>
      <c r="B391" s="6" t="n">
        <v>1105</v>
      </c>
      <c r="C391" s="6" t="inlineStr">
        <is>
          <t>R5 - Pacific Southwest Region</t>
        </is>
      </c>
      <c r="D391" s="6" t="n">
        <v>6</v>
      </c>
      <c r="E391" s="6" t="inlineStr">
        <is>
          <t>California</t>
        </is>
      </c>
      <c r="F391" s="6" t="n">
        <v>110519</v>
      </c>
      <c r="G391" s="6" t="inlineStr">
        <is>
          <t>Lake Tahoe Basin Mgt Unit</t>
        </is>
      </c>
      <c r="H391" s="6" t="n">
        <v>11051954</v>
      </c>
      <c r="I391" s="6" t="inlineStr">
        <is>
          <t>Toiyabe Ranger District</t>
        </is>
      </c>
      <c r="J391" s="6" t="inlineStr">
        <is>
          <t>N</t>
        </is>
      </c>
      <c r="K391" s="6" t="inlineStr">
        <is>
          <t>R5 - Pacific Southwest Region</t>
        </is>
      </c>
      <c r="L391" s="6" t="inlineStr">
        <is>
          <t>Lake Tahoe Basin Mgt Unit</t>
        </is>
      </c>
      <c r="M391" s="6" t="inlineStr">
        <is>
          <t>Toiyabe Ranger District</t>
        </is>
      </c>
      <c r="N391" s="6" t="n"/>
      <c r="O391" s="6" t="inlineStr">
        <is>
          <t>LTBU</t>
        </is>
      </c>
    </row>
    <row r="392">
      <c r="A392" s="6" t="n">
        <v>720</v>
      </c>
      <c r="B392" s="6" t="n">
        <v>1105</v>
      </c>
      <c r="C392" s="6" t="inlineStr">
        <is>
          <t>R5 - Pacific Southwest Region</t>
        </is>
      </c>
      <c r="D392" s="6" t="n">
        <v>41</v>
      </c>
      <c r="E392" s="6" t="inlineStr">
        <is>
          <t>Oregon</t>
        </is>
      </c>
      <c r="F392" s="6" t="n">
        <v>110505</v>
      </c>
      <c r="G392" s="6" t="inlineStr">
        <is>
          <t>Klamath National Forest</t>
        </is>
      </c>
      <c r="H392" s="6" t="n">
        <v>100</v>
      </c>
      <c r="I392" s="6" t="inlineStr">
        <is>
          <t>Scott River Ranger District</t>
        </is>
      </c>
      <c r="J392" s="6" t="inlineStr">
        <is>
          <t>N</t>
        </is>
      </c>
      <c r="K392" s="6" t="inlineStr">
        <is>
          <t>R5 - Pacific Southwest Region</t>
        </is>
      </c>
      <c r="L392" s="6" t="inlineStr">
        <is>
          <t>Klamath National Forest</t>
        </is>
      </c>
      <c r="M392" s="6" t="inlineStr">
        <is>
          <t>Scott River Ranger District</t>
        </is>
      </c>
      <c r="N392" s="6" t="n"/>
      <c r="O392" s="6" t="inlineStr">
        <is>
          <t>KlNF</t>
        </is>
      </c>
    </row>
    <row r="393">
      <c r="A393" s="6" t="n">
        <v>299</v>
      </c>
      <c r="B393" s="6" t="n">
        <v>1105</v>
      </c>
      <c r="C393" s="6" t="inlineStr">
        <is>
          <t>R5 - Pacific Southwest Region</t>
        </is>
      </c>
      <c r="D393" s="6" t="n">
        <v>6</v>
      </c>
      <c r="E393" s="6" t="inlineStr">
        <is>
          <t>California</t>
        </is>
      </c>
      <c r="F393" s="6" t="n">
        <v>110501</v>
      </c>
      <c r="G393" s="6" t="inlineStr">
        <is>
          <t>Angeles National Forest</t>
        </is>
      </c>
      <c r="H393" s="6" t="n">
        <v>11050100</v>
      </c>
      <c r="I393" s="6" t="inlineStr">
        <is>
          <t>Angeles National Forest All Units</t>
        </is>
      </c>
      <c r="J393" s="6" t="n"/>
      <c r="K393" s="6" t="inlineStr">
        <is>
          <t>R5 - Pacific Southwest Region</t>
        </is>
      </c>
      <c r="L393" s="6" t="inlineStr">
        <is>
          <t>Angeles National Forest</t>
        </is>
      </c>
      <c r="M393" s="6" t="inlineStr">
        <is>
          <t>Angeles National Forest All Units</t>
        </is>
      </c>
      <c r="N393" s="6" t="n"/>
      <c r="O393" s="6" t="inlineStr">
        <is>
          <t>ANF</t>
        </is>
      </c>
    </row>
    <row r="394">
      <c r="A394" s="6" t="n">
        <v>306</v>
      </c>
      <c r="B394" s="6" t="n">
        <v>1105</v>
      </c>
      <c r="C394" s="6" t="inlineStr">
        <is>
          <t>R5 - Pacific Southwest Region</t>
        </is>
      </c>
      <c r="D394" s="6" t="n">
        <v>6</v>
      </c>
      <c r="E394" s="6" t="inlineStr">
        <is>
          <t>California</t>
        </is>
      </c>
      <c r="F394" s="6" t="n">
        <v>110502</v>
      </c>
      <c r="G394" s="6" t="inlineStr">
        <is>
          <t>Cleveland National Forest</t>
        </is>
      </c>
      <c r="H394" s="6" t="n">
        <v>11050252</v>
      </c>
      <c r="I394" s="6" t="inlineStr">
        <is>
          <t>Trabuco Ranger District</t>
        </is>
      </c>
      <c r="J394" s="6" t="n"/>
      <c r="K394" s="6" t="inlineStr">
        <is>
          <t>R5 - Pacific Southwest Region</t>
        </is>
      </c>
      <c r="L394" s="6" t="inlineStr">
        <is>
          <t>Cleveland National Forest</t>
        </is>
      </c>
      <c r="M394" s="6" t="inlineStr">
        <is>
          <t>Trabuco Ranger District</t>
        </is>
      </c>
      <c r="N394" s="6" t="n"/>
      <c r="O394" s="6" t="inlineStr">
        <is>
          <t>CNF</t>
        </is>
      </c>
    </row>
    <row r="395">
      <c r="A395" s="6" t="n">
        <v>315</v>
      </c>
      <c r="B395" s="6" t="n">
        <v>1105</v>
      </c>
      <c r="C395" s="6" t="inlineStr">
        <is>
          <t>R5 - Pacific Southwest Region</t>
        </is>
      </c>
      <c r="D395" s="6" t="n">
        <v>6</v>
      </c>
      <c r="E395" s="6" t="inlineStr">
        <is>
          <t>California</t>
        </is>
      </c>
      <c r="F395" s="6" t="n">
        <v>110504</v>
      </c>
      <c r="G395" s="6" t="inlineStr">
        <is>
          <t>Inyo National Forest</t>
        </is>
      </c>
      <c r="H395" s="6" t="n">
        <v>11050451</v>
      </c>
      <c r="I395" s="6" t="inlineStr">
        <is>
          <t>Mono Ranger District</t>
        </is>
      </c>
      <c r="J395" s="6" t="n"/>
      <c r="K395" s="6" t="inlineStr">
        <is>
          <t>R5 - Pacific Southwest Region</t>
        </is>
      </c>
      <c r="L395" s="6" t="inlineStr">
        <is>
          <t>Inyo National Forest</t>
        </is>
      </c>
      <c r="M395" s="6" t="inlineStr">
        <is>
          <t>Mono Ranger District</t>
        </is>
      </c>
      <c r="N395" s="6" t="n"/>
      <c r="O395" s="6" t="inlineStr">
        <is>
          <t>INF</t>
        </is>
      </c>
    </row>
    <row r="396">
      <c r="A396" s="6" t="n">
        <v>323</v>
      </c>
      <c r="B396" s="6" t="n">
        <v>1105</v>
      </c>
      <c r="C396" s="6" t="inlineStr">
        <is>
          <t>R5 - Pacific Southwest Region</t>
        </is>
      </c>
      <c r="D396" s="6" t="n">
        <v>6</v>
      </c>
      <c r="E396" s="6" t="inlineStr">
        <is>
          <t>California</t>
        </is>
      </c>
      <c r="F396" s="6" t="n">
        <v>110505</v>
      </c>
      <c r="G396" s="6" t="inlineStr">
        <is>
          <t>Klamath National Forest</t>
        </is>
      </c>
      <c r="H396" s="6" t="n">
        <v>11050557</v>
      </c>
      <c r="I396" s="6" t="inlineStr">
        <is>
          <t>Goosenest Ranger District</t>
        </is>
      </c>
      <c r="J396" s="6" t="n"/>
      <c r="K396" s="6" t="inlineStr">
        <is>
          <t>R5 - Pacific Southwest Region</t>
        </is>
      </c>
      <c r="L396" s="6" t="inlineStr">
        <is>
          <t>Klamath National Forest</t>
        </is>
      </c>
      <c r="M396" s="6" t="inlineStr">
        <is>
          <t>Goosenest Ranger District</t>
        </is>
      </c>
      <c r="N396" s="6" t="n"/>
      <c r="O396" s="6" t="inlineStr">
        <is>
          <t>KlNF</t>
        </is>
      </c>
    </row>
    <row r="397">
      <c r="A397" s="6" t="n">
        <v>328</v>
      </c>
      <c r="B397" s="6" t="n">
        <v>1105</v>
      </c>
      <c r="C397" s="6" t="inlineStr">
        <is>
          <t>R5 - Pacific Southwest Region</t>
        </is>
      </c>
      <c r="D397" s="6" t="n">
        <v>6</v>
      </c>
      <c r="E397" s="6" t="inlineStr">
        <is>
          <t>California</t>
        </is>
      </c>
      <c r="F397" s="6" t="n">
        <v>110506</v>
      </c>
      <c r="G397" s="6" t="inlineStr">
        <is>
          <t>Lassen National Forest</t>
        </is>
      </c>
      <c r="H397" s="6" t="n">
        <v>11050658</v>
      </c>
      <c r="I397" s="6" t="inlineStr">
        <is>
          <t>Eagle Lake Ranger District</t>
        </is>
      </c>
      <c r="J397" s="6" t="n"/>
      <c r="K397" s="6" t="inlineStr">
        <is>
          <t>R5 - Pacific Southwest Region</t>
        </is>
      </c>
      <c r="L397" s="6" t="inlineStr">
        <is>
          <t>Lassen National Forest</t>
        </is>
      </c>
      <c r="M397" s="6" t="inlineStr">
        <is>
          <t>Eagle Lake Ranger District</t>
        </is>
      </c>
      <c r="N397" s="6" t="n"/>
      <c r="O397" s="6" t="inlineStr">
        <is>
          <t>LaNF</t>
        </is>
      </c>
    </row>
    <row r="398">
      <c r="A398" s="6" t="n">
        <v>334</v>
      </c>
      <c r="B398" s="6" t="n">
        <v>1105</v>
      </c>
      <c r="C398" s="6" t="inlineStr">
        <is>
          <t>R5 - Pacific Southwest Region</t>
        </is>
      </c>
      <c r="D398" s="6" t="n">
        <v>6</v>
      </c>
      <c r="E398" s="6" t="inlineStr">
        <is>
          <t>California</t>
        </is>
      </c>
      <c r="F398" s="6" t="n">
        <v>110507</v>
      </c>
      <c r="G398" s="6" t="inlineStr">
        <is>
          <t>Los Padres National Forest</t>
        </is>
      </c>
      <c r="H398" s="6" t="n">
        <v>11050757</v>
      </c>
      <c r="I398" s="6" t="inlineStr">
        <is>
          <t>Mt. Pinos Ranger District</t>
        </is>
      </c>
      <c r="J398" s="6" t="n"/>
      <c r="K398" s="6" t="inlineStr">
        <is>
          <t>R5 - Pacific Southwest Region</t>
        </is>
      </c>
      <c r="L398" s="6" t="inlineStr">
        <is>
          <t>Los Padres National Forest</t>
        </is>
      </c>
      <c r="M398" s="6" t="inlineStr">
        <is>
          <t>Mt. Pinos Ranger District</t>
        </is>
      </c>
      <c r="N398" s="6" t="n"/>
      <c r="O398" s="6" t="inlineStr">
        <is>
          <t>LPNF</t>
        </is>
      </c>
    </row>
    <row r="399">
      <c r="A399" s="6" t="n">
        <v>342</v>
      </c>
      <c r="B399" s="6" t="n">
        <v>1105</v>
      </c>
      <c r="C399" s="6" t="inlineStr">
        <is>
          <t>R5 - Pacific Southwest Region</t>
        </is>
      </c>
      <c r="D399" s="6" t="n">
        <v>6</v>
      </c>
      <c r="E399" s="6" t="inlineStr">
        <is>
          <t>California</t>
        </is>
      </c>
      <c r="F399" s="6" t="n">
        <v>110509</v>
      </c>
      <c r="G399" s="6" t="inlineStr">
        <is>
          <t>Modoc National Forest</t>
        </is>
      </c>
      <c r="H399" s="6" t="n">
        <v>11050955</v>
      </c>
      <c r="I399" s="6" t="inlineStr">
        <is>
          <t>Devils Garden Ranger District</t>
        </is>
      </c>
      <c r="J399" s="6" t="n"/>
      <c r="K399" s="6" t="inlineStr">
        <is>
          <t>R5 - Pacific Southwest Region</t>
        </is>
      </c>
      <c r="L399" s="6" t="inlineStr">
        <is>
          <t>Modoc National Forest</t>
        </is>
      </c>
      <c r="M399" s="6" t="inlineStr">
        <is>
          <t>Devils Garden Ranger District</t>
        </is>
      </c>
      <c r="N399" s="6" t="n"/>
      <c r="O399" s="6" t="inlineStr">
        <is>
          <t>MoNF</t>
        </is>
      </c>
    </row>
    <row r="400">
      <c r="A400" s="6" t="n">
        <v>349</v>
      </c>
      <c r="B400" s="6" t="n">
        <v>1105</v>
      </c>
      <c r="C400" s="6" t="inlineStr">
        <is>
          <t>R5 - Pacific Southwest Region</t>
        </is>
      </c>
      <c r="D400" s="6" t="n">
        <v>6</v>
      </c>
      <c r="E400" s="6" t="inlineStr">
        <is>
          <t>California</t>
        </is>
      </c>
      <c r="F400" s="6" t="n">
        <v>110511</v>
      </c>
      <c r="G400" s="6" t="inlineStr">
        <is>
          <t>Plumas National Forest</t>
        </is>
      </c>
      <c r="H400" s="6" t="n">
        <v>11051100</v>
      </c>
      <c r="I400" s="6" t="inlineStr">
        <is>
          <t>Plumas National Forest All Units</t>
        </is>
      </c>
      <c r="J400" s="6" t="n"/>
      <c r="K400" s="6" t="inlineStr">
        <is>
          <t>R5 - Pacific Southwest Region</t>
        </is>
      </c>
      <c r="L400" s="6" t="inlineStr">
        <is>
          <t>Plumas National Forest</t>
        </is>
      </c>
      <c r="M400" s="6" t="inlineStr">
        <is>
          <t>Plumas National Forest All Units</t>
        </is>
      </c>
      <c r="N400" s="6" t="n"/>
      <c r="O400" s="6" t="inlineStr">
        <is>
          <t>PlNF</t>
        </is>
      </c>
    </row>
    <row r="401">
      <c r="A401" s="6" t="n">
        <v>354</v>
      </c>
      <c r="B401" s="6" t="n">
        <v>1105</v>
      </c>
      <c r="C401" s="6" t="inlineStr">
        <is>
          <t>R5 - Pacific Southwest Region</t>
        </is>
      </c>
      <c r="D401" s="6" t="n">
        <v>6</v>
      </c>
      <c r="E401" s="6" t="inlineStr">
        <is>
          <t>California</t>
        </is>
      </c>
      <c r="F401" s="6" t="n">
        <v>110512</v>
      </c>
      <c r="G401" s="6" t="inlineStr">
        <is>
          <t>San Bernardino National Forest</t>
        </is>
      </c>
      <c r="H401" s="6" t="n">
        <v>11051251</v>
      </c>
      <c r="I401" s="6" t="inlineStr">
        <is>
          <t>Arrowhead Ranger District</t>
        </is>
      </c>
      <c r="J401" s="6" t="n"/>
      <c r="K401" s="6" t="inlineStr">
        <is>
          <t>R5 - Pacific Southwest Region</t>
        </is>
      </c>
      <c r="L401" s="6" t="inlineStr">
        <is>
          <t>San Bernardino National Forest</t>
        </is>
      </c>
      <c r="M401" s="6" t="inlineStr">
        <is>
          <t>Arrowhead Ranger District</t>
        </is>
      </c>
      <c r="N401" s="6" t="n"/>
      <c r="O401" s="6" t="inlineStr">
        <is>
          <t>SBNF</t>
        </is>
      </c>
    </row>
    <row r="402">
      <c r="A402" s="6" t="n">
        <v>360</v>
      </c>
      <c r="B402" s="6" t="n">
        <v>1105</v>
      </c>
      <c r="C402" s="6" t="inlineStr">
        <is>
          <t>R5 - Pacific Southwest Region</t>
        </is>
      </c>
      <c r="D402" s="6" t="n">
        <v>6</v>
      </c>
      <c r="E402" s="6" t="inlineStr">
        <is>
          <t>California</t>
        </is>
      </c>
      <c r="F402" s="6" t="n">
        <v>110513</v>
      </c>
      <c r="G402" s="6" t="inlineStr">
        <is>
          <t>Sequoia National Forest</t>
        </is>
      </c>
      <c r="H402" s="6" t="n">
        <v>11051351</v>
      </c>
      <c r="I402" s="6" t="inlineStr">
        <is>
          <t>Hume Lake Ranger District</t>
        </is>
      </c>
      <c r="J402" s="6" t="n"/>
      <c r="K402" s="6" t="inlineStr">
        <is>
          <t>R5 - Pacific Southwest Region</t>
        </is>
      </c>
      <c r="L402" s="6" t="inlineStr">
        <is>
          <t>Sequoia National Forest</t>
        </is>
      </c>
      <c r="M402" s="6" t="inlineStr">
        <is>
          <t>Hume Lake Ranger District</t>
        </is>
      </c>
      <c r="N402" s="6" t="n"/>
      <c r="O402" s="6" t="inlineStr">
        <is>
          <t>SeNF</t>
        </is>
      </c>
    </row>
    <row r="403">
      <c r="A403" s="6" t="n">
        <v>366</v>
      </c>
      <c r="B403" s="6" t="n">
        <v>1105</v>
      </c>
      <c r="C403" s="6" t="inlineStr">
        <is>
          <t>R5 - Pacific Southwest Region</t>
        </is>
      </c>
      <c r="D403" s="6" t="n">
        <v>6</v>
      </c>
      <c r="E403" s="6" t="inlineStr">
        <is>
          <t>California</t>
        </is>
      </c>
      <c r="F403" s="6" t="n">
        <v>110514</v>
      </c>
      <c r="G403" s="6" t="inlineStr">
        <is>
          <t>Shasta Trinity National Forest</t>
        </is>
      </c>
      <c r="H403" s="6" t="n">
        <v>11051452</v>
      </c>
      <c r="I403" s="6" t="inlineStr">
        <is>
          <t>Hayfork Ranger District</t>
        </is>
      </c>
      <c r="J403" s="6" t="n"/>
      <c r="K403" s="6" t="inlineStr">
        <is>
          <t>R5 - Pacific Southwest Region</t>
        </is>
      </c>
      <c r="L403" s="6" t="inlineStr">
        <is>
          <t>Shasta Trinity National Forest</t>
        </is>
      </c>
      <c r="M403" s="6" t="inlineStr">
        <is>
          <t>Hayfork Ranger District</t>
        </is>
      </c>
      <c r="N403" s="6" t="n"/>
      <c r="O403" s="6" t="inlineStr">
        <is>
          <t>STNF</t>
        </is>
      </c>
    </row>
    <row r="404">
      <c r="A404" s="6" t="n">
        <v>375</v>
      </c>
      <c r="B404" s="6" t="n">
        <v>1105</v>
      </c>
      <c r="C404" s="6" t="inlineStr">
        <is>
          <t>R5 - Pacific Southwest Region</t>
        </is>
      </c>
      <c r="D404" s="6" t="n">
        <v>6</v>
      </c>
      <c r="E404" s="6" t="inlineStr">
        <is>
          <t>California</t>
        </is>
      </c>
      <c r="F404" s="6" t="n">
        <v>110515</v>
      </c>
      <c r="G404" s="6" t="inlineStr">
        <is>
          <t>Sierra National Forest</t>
        </is>
      </c>
      <c r="H404" s="6" t="n">
        <v>11051554</v>
      </c>
      <c r="I404" s="6" t="inlineStr">
        <is>
          <t>Kings River Ranger District</t>
        </is>
      </c>
      <c r="J404" s="6" t="inlineStr">
        <is>
          <t>N</t>
        </is>
      </c>
      <c r="K404" s="6" t="inlineStr">
        <is>
          <t>R5 - Pacific Southwest Region</t>
        </is>
      </c>
      <c r="L404" s="6" t="inlineStr">
        <is>
          <t>Sierra National Forest</t>
        </is>
      </c>
      <c r="M404" s="6" t="inlineStr">
        <is>
          <t>Kings River Ranger District</t>
        </is>
      </c>
      <c r="N404" s="6" t="n"/>
      <c r="O404" s="6" t="inlineStr">
        <is>
          <t>SiNF</t>
        </is>
      </c>
    </row>
    <row r="405">
      <c r="A405" s="6" t="n">
        <v>384</v>
      </c>
      <c r="B405" s="6" t="n">
        <v>1105</v>
      </c>
      <c r="C405" s="6" t="inlineStr">
        <is>
          <t>R5 - Pacific Southwest Region</t>
        </is>
      </c>
      <c r="D405" s="6" t="n">
        <v>6</v>
      </c>
      <c r="E405" s="6" t="inlineStr">
        <is>
          <t>California</t>
        </is>
      </c>
      <c r="F405" s="6" t="n">
        <v>110517</v>
      </c>
      <c r="G405" s="6" t="inlineStr">
        <is>
          <t>Tahoe National Forest</t>
        </is>
      </c>
      <c r="H405" s="6" t="n">
        <v>11051754</v>
      </c>
      <c r="I405" s="6" t="inlineStr">
        <is>
          <t>American River Ranger District</t>
        </is>
      </c>
      <c r="J405" s="6" t="n"/>
      <c r="K405" s="6" t="inlineStr">
        <is>
          <t>R5 - Pacific Southwest Region</t>
        </is>
      </c>
      <c r="L405" s="6" t="inlineStr">
        <is>
          <t>Tahoe National Forest</t>
        </is>
      </c>
      <c r="M405" s="6" t="inlineStr">
        <is>
          <t>American River Ranger District</t>
        </is>
      </c>
      <c r="N405" s="6" t="n"/>
      <c r="O405" s="6" t="inlineStr">
        <is>
          <t>TNF</t>
        </is>
      </c>
    </row>
    <row r="406">
      <c r="A406" s="6" t="n">
        <v>391</v>
      </c>
      <c r="B406" s="6" t="n">
        <v>1105</v>
      </c>
      <c r="C406" s="6" t="inlineStr">
        <is>
          <t>R5 - Pacific Southwest Region</t>
        </is>
      </c>
      <c r="D406" s="6" t="n">
        <v>6</v>
      </c>
      <c r="E406" s="6" t="inlineStr">
        <is>
          <t>California</t>
        </is>
      </c>
      <c r="F406" s="6" t="n">
        <v>110519</v>
      </c>
      <c r="G406" s="6" t="inlineStr">
        <is>
          <t>Lake Tahoe Basin Mgt Unit</t>
        </is>
      </c>
      <c r="H406" s="6" t="n">
        <v>11051957</v>
      </c>
      <c r="I406" s="6" t="inlineStr">
        <is>
          <t>Tahoe Ranger District</t>
        </is>
      </c>
      <c r="J406" s="6" t="inlineStr">
        <is>
          <t>N</t>
        </is>
      </c>
      <c r="K406" s="6" t="inlineStr">
        <is>
          <t>R5 - Pacific Southwest Region</t>
        </is>
      </c>
      <c r="L406" s="6" t="inlineStr">
        <is>
          <t>Lake Tahoe Basin Mgt Unit</t>
        </is>
      </c>
      <c r="M406" s="6" t="inlineStr">
        <is>
          <t>Tahoe Ranger District</t>
        </is>
      </c>
      <c r="N406" s="6" t="n"/>
      <c r="O406" s="6" t="inlineStr">
        <is>
          <t>LTBU</t>
        </is>
      </c>
    </row>
    <row r="407">
      <c r="A407" s="6" t="n">
        <v>302</v>
      </c>
      <c r="B407" s="6" t="n">
        <v>1105</v>
      </c>
      <c r="C407" s="6" t="inlineStr">
        <is>
          <t>R5 - Pacific Southwest Region</t>
        </is>
      </c>
      <c r="D407" s="6" t="n">
        <v>6</v>
      </c>
      <c r="E407" s="6" t="inlineStr">
        <is>
          <t>California</t>
        </is>
      </c>
      <c r="F407" s="6" t="n">
        <v>110501</v>
      </c>
      <c r="G407" s="6" t="inlineStr">
        <is>
          <t>Angeles National Forest</t>
        </is>
      </c>
      <c r="H407" s="6" t="n">
        <v>11050153</v>
      </c>
      <c r="I407" s="6" t="inlineStr">
        <is>
          <t>Santa Clara/Mojave Rivers</t>
        </is>
      </c>
      <c r="J407" s="6" t="n"/>
      <c r="K407" s="6" t="inlineStr">
        <is>
          <t>R5 - Pacific Southwest Region</t>
        </is>
      </c>
      <c r="L407" s="6" t="inlineStr">
        <is>
          <t>Angeles National Forest</t>
        </is>
      </c>
      <c r="M407" s="6" t="inlineStr">
        <is>
          <t>Santa Clara/Mojave Rivers</t>
        </is>
      </c>
      <c r="N407" s="6" t="n"/>
      <c r="O407" s="6" t="inlineStr">
        <is>
          <t>ANF</t>
        </is>
      </c>
    </row>
    <row r="408">
      <c r="A408" s="6" t="n">
        <v>311</v>
      </c>
      <c r="B408" s="6" t="n">
        <v>1105</v>
      </c>
      <c r="C408" s="6" t="inlineStr">
        <is>
          <t>R5 - Pacific Southwest Region</t>
        </is>
      </c>
      <c r="D408" s="6" t="n">
        <v>6</v>
      </c>
      <c r="E408" s="6" t="inlineStr">
        <is>
          <t>California</t>
        </is>
      </c>
      <c r="F408" s="6" t="n">
        <v>110503</v>
      </c>
      <c r="G408" s="6" t="inlineStr">
        <is>
          <t>Eldorado National Forest</t>
        </is>
      </c>
      <c r="H408" s="6" t="n">
        <v>11050353</v>
      </c>
      <c r="I408" s="6" t="inlineStr">
        <is>
          <t>Georgetown Ranger District</t>
        </is>
      </c>
      <c r="J408" s="6" t="n"/>
      <c r="K408" s="6" t="inlineStr">
        <is>
          <t>R5 - Pacific Southwest Region</t>
        </is>
      </c>
      <c r="L408" s="6" t="inlineStr">
        <is>
          <t>Eldorado National Forest</t>
        </is>
      </c>
      <c r="M408" s="6" t="inlineStr">
        <is>
          <t>Georgetown Ranger District</t>
        </is>
      </c>
      <c r="N408" s="6" t="n"/>
      <c r="O408" s="6" t="inlineStr">
        <is>
          <t>ENF</t>
        </is>
      </c>
    </row>
    <row r="409">
      <c r="A409" s="6" t="n">
        <v>322</v>
      </c>
      <c r="B409" s="6" t="n">
        <v>1105</v>
      </c>
      <c r="C409" s="6" t="inlineStr">
        <is>
          <t>R5 - Pacific Southwest Region</t>
        </is>
      </c>
      <c r="D409" s="6" t="n">
        <v>6</v>
      </c>
      <c r="E409" s="6" t="inlineStr">
        <is>
          <t>California</t>
        </is>
      </c>
      <c r="F409" s="6" t="n">
        <v>110505</v>
      </c>
      <c r="G409" s="6" t="inlineStr">
        <is>
          <t>Klamath National Forest</t>
        </is>
      </c>
      <c r="H409" s="6" t="n">
        <v>11050555</v>
      </c>
      <c r="I409" s="6" t="inlineStr">
        <is>
          <t>Scott River Ranger District</t>
        </is>
      </c>
      <c r="J409" s="6" t="n"/>
      <c r="K409" s="6" t="inlineStr">
        <is>
          <t>R5 - Pacific Southwest Region</t>
        </is>
      </c>
      <c r="L409" s="6" t="inlineStr">
        <is>
          <t>Klamath National Forest</t>
        </is>
      </c>
      <c r="M409" s="6" t="inlineStr">
        <is>
          <t>SCOTT RIVER RANGER DISTRICT</t>
        </is>
      </c>
      <c r="N409" s="6" t="n"/>
      <c r="O409" s="6" t="inlineStr">
        <is>
          <t>KlNF</t>
        </is>
      </c>
    </row>
    <row r="410">
      <c r="A410" s="6" t="n">
        <v>330</v>
      </c>
      <c r="B410" s="6" t="n">
        <v>1105</v>
      </c>
      <c r="C410" s="6" t="inlineStr">
        <is>
          <t>R5 - Pacific Southwest Region</t>
        </is>
      </c>
      <c r="D410" s="6" t="n">
        <v>6</v>
      </c>
      <c r="E410" s="6" t="inlineStr">
        <is>
          <t>California</t>
        </is>
      </c>
      <c r="F410" s="6" t="n">
        <v>110507</v>
      </c>
      <c r="G410" s="6" t="inlineStr">
        <is>
          <t>Los Padres National Forest</t>
        </is>
      </c>
      <c r="H410" s="6" t="n">
        <v>11050751</v>
      </c>
      <c r="I410" s="6" t="inlineStr">
        <is>
          <t>Monterey Ranger District</t>
        </is>
      </c>
      <c r="J410" s="6" t="n"/>
      <c r="K410" s="6" t="inlineStr">
        <is>
          <t>R5 - Pacific Southwest Region</t>
        </is>
      </c>
      <c r="L410" s="6" t="inlineStr">
        <is>
          <t>Los Padres National Forest</t>
        </is>
      </c>
      <c r="M410" s="6" t="inlineStr">
        <is>
          <t>Monterey Ranger District</t>
        </is>
      </c>
      <c r="N410" s="6" t="n"/>
      <c r="O410" s="6" t="inlineStr">
        <is>
          <t>LPNF</t>
        </is>
      </c>
    </row>
    <row r="411">
      <c r="A411" s="6" t="n">
        <v>338</v>
      </c>
      <c r="B411" s="6" t="n">
        <v>1105</v>
      </c>
      <c r="C411" s="6" t="inlineStr">
        <is>
          <t>R5 - Pacific Southwest Region</t>
        </is>
      </c>
      <c r="D411" s="6" t="n">
        <v>6</v>
      </c>
      <c r="E411" s="6" t="inlineStr">
        <is>
          <t>California</t>
        </is>
      </c>
      <c r="F411" s="6" t="n">
        <v>110508</v>
      </c>
      <c r="G411" s="6" t="inlineStr">
        <is>
          <t>Mendocino National Forest</t>
        </is>
      </c>
      <c r="H411" s="6" t="n">
        <v>11050856</v>
      </c>
      <c r="I411" s="6" t="inlineStr">
        <is>
          <t>Covelo Ranger District</t>
        </is>
      </c>
      <c r="J411" s="6" t="n"/>
      <c r="K411" s="6" t="inlineStr">
        <is>
          <t>R5 - Pacific Southwest Region</t>
        </is>
      </c>
      <c r="L411" s="6" t="inlineStr">
        <is>
          <t>Mendocino National Forest</t>
        </is>
      </c>
      <c r="M411" s="6" t="inlineStr">
        <is>
          <t>Covelo Ranger District</t>
        </is>
      </c>
      <c r="N411" s="6" t="n"/>
      <c r="O411" s="6" t="inlineStr">
        <is>
          <t>MNF</t>
        </is>
      </c>
    </row>
    <row r="412">
      <c r="A412" s="6" t="n">
        <v>348</v>
      </c>
      <c r="B412" s="6" t="n">
        <v>1105</v>
      </c>
      <c r="C412" s="6" t="inlineStr">
        <is>
          <t>R5 - Pacific Southwest Region</t>
        </is>
      </c>
      <c r="D412" s="6" t="n">
        <v>6</v>
      </c>
      <c r="E412" s="6" t="inlineStr">
        <is>
          <t>California</t>
        </is>
      </c>
      <c r="F412" s="6" t="n">
        <v>110510</v>
      </c>
      <c r="G412" s="6" t="inlineStr">
        <is>
          <t>Six Rivers National Forest</t>
        </is>
      </c>
      <c r="H412" s="6" t="n">
        <v>11051054</v>
      </c>
      <c r="I412" s="6" t="inlineStr">
        <is>
          <t>Mad River Ranger District</t>
        </is>
      </c>
      <c r="J412" s="6" t="n"/>
      <c r="K412" s="6" t="inlineStr">
        <is>
          <t>R5 - Pacific Southwest Region</t>
        </is>
      </c>
      <c r="L412" s="6" t="inlineStr">
        <is>
          <t>Six Rivers National Forest</t>
        </is>
      </c>
      <c r="M412" s="6" t="inlineStr">
        <is>
          <t>Mad River Ranger District</t>
        </is>
      </c>
      <c r="N412" s="6" t="n"/>
      <c r="O412" s="6" t="inlineStr">
        <is>
          <t>SRNF</t>
        </is>
      </c>
    </row>
    <row r="413">
      <c r="A413" s="6" t="n">
        <v>355</v>
      </c>
      <c r="B413" s="6" t="n">
        <v>1105</v>
      </c>
      <c r="C413" s="6" t="inlineStr">
        <is>
          <t>R5 - Pacific Southwest Region</t>
        </is>
      </c>
      <c r="D413" s="6" t="n">
        <v>6</v>
      </c>
      <c r="E413" s="6" t="inlineStr">
        <is>
          <t>California</t>
        </is>
      </c>
      <c r="F413" s="6" t="n">
        <v>110512</v>
      </c>
      <c r="G413" s="6" t="inlineStr">
        <is>
          <t>San Bernardino National Forest</t>
        </is>
      </c>
      <c r="H413" s="6" t="n">
        <v>11051252</v>
      </c>
      <c r="I413" s="6" t="inlineStr">
        <is>
          <t>Big Bear Ranger District</t>
        </is>
      </c>
      <c r="J413" s="6" t="n"/>
      <c r="K413" s="6" t="inlineStr">
        <is>
          <t>R5 - Pacific Southwest Region</t>
        </is>
      </c>
      <c r="L413" s="6" t="inlineStr">
        <is>
          <t>San Bernardino National Forest</t>
        </is>
      </c>
      <c r="M413" s="6" t="inlineStr">
        <is>
          <t>Big Bear Ranger District</t>
        </is>
      </c>
      <c r="N413" s="6" t="n"/>
      <c r="O413" s="6" t="inlineStr">
        <is>
          <t>SBNF</t>
        </is>
      </c>
    </row>
    <row r="414">
      <c r="A414" s="6" t="n">
        <v>364</v>
      </c>
      <c r="B414" s="6" t="n">
        <v>1105</v>
      </c>
      <c r="C414" s="6" t="inlineStr">
        <is>
          <t>R5 - Pacific Southwest Region</t>
        </is>
      </c>
      <c r="D414" s="6" t="n">
        <v>6</v>
      </c>
      <c r="E414" s="6" t="inlineStr">
        <is>
          <t>California</t>
        </is>
      </c>
      <c r="F414" s="6" t="n">
        <v>110514</v>
      </c>
      <c r="G414" s="6" t="inlineStr">
        <is>
          <t>Shasta Trinity National Forest</t>
        </is>
      </c>
      <c r="H414" s="6" t="n">
        <v>11051400</v>
      </c>
      <c r="I414" s="6" t="inlineStr">
        <is>
          <t>Shasta Trinity National Forest All Units</t>
        </is>
      </c>
      <c r="J414" s="6" t="n"/>
      <c r="K414" s="6" t="inlineStr">
        <is>
          <t>R5 - Pacific Southwest Region</t>
        </is>
      </c>
      <c r="L414" s="6" t="inlineStr">
        <is>
          <t>Shasta Trinity National Forest</t>
        </is>
      </c>
      <c r="M414" s="6" t="inlineStr">
        <is>
          <t>Shasta Trinity National Forest All Units</t>
        </is>
      </c>
      <c r="N414" s="6" t="n"/>
      <c r="O414" s="6" t="inlineStr">
        <is>
          <t>STNF</t>
        </is>
      </c>
    </row>
    <row r="415">
      <c r="A415" s="6" t="n">
        <v>376</v>
      </c>
      <c r="B415" s="6" t="n">
        <v>1105</v>
      </c>
      <c r="C415" s="6" t="inlineStr">
        <is>
          <t>R5 - Pacific Southwest Region</t>
        </is>
      </c>
      <c r="D415" s="6" t="n">
        <v>6</v>
      </c>
      <c r="E415" s="6" t="inlineStr">
        <is>
          <t>California</t>
        </is>
      </c>
      <c r="F415" s="6" t="n">
        <v>110515</v>
      </c>
      <c r="G415" s="6" t="inlineStr">
        <is>
          <t>Sierra National Forest</t>
        </is>
      </c>
      <c r="H415" s="6" t="n">
        <v>11051555</v>
      </c>
      <c r="I415" s="6" t="inlineStr">
        <is>
          <t>Minarets Ranger District</t>
        </is>
      </c>
      <c r="J415" s="6" t="inlineStr">
        <is>
          <t>N</t>
        </is>
      </c>
      <c r="K415" s="6" t="inlineStr">
        <is>
          <t>R5 - Pacific Southwest Region</t>
        </is>
      </c>
      <c r="L415" s="6" t="inlineStr">
        <is>
          <t>Sierra National Forest</t>
        </is>
      </c>
      <c r="M415" s="6" t="inlineStr">
        <is>
          <t>Minarets Ranger District</t>
        </is>
      </c>
      <c r="N415" s="6" t="n"/>
      <c r="O415" s="6" t="inlineStr">
        <is>
          <t>SiNF</t>
        </is>
      </c>
    </row>
    <row r="416">
      <c r="A416" s="6" t="n">
        <v>385</v>
      </c>
      <c r="B416" s="6" t="n">
        <v>1105</v>
      </c>
      <c r="C416" s="6" t="inlineStr">
        <is>
          <t>R5 - Pacific Southwest Region</t>
        </is>
      </c>
      <c r="D416" s="6" t="n">
        <v>6</v>
      </c>
      <c r="E416" s="6" t="inlineStr">
        <is>
          <t>California</t>
        </is>
      </c>
      <c r="F416" s="6" t="n">
        <v>110517</v>
      </c>
      <c r="G416" s="6" t="inlineStr">
        <is>
          <t>Tahoe National Forest</t>
        </is>
      </c>
      <c r="H416" s="6" t="n">
        <v>11051755</v>
      </c>
      <c r="I416" s="6" t="inlineStr">
        <is>
          <t>Nevada City Ranger District</t>
        </is>
      </c>
      <c r="J416" s="6" t="inlineStr">
        <is>
          <t>N</t>
        </is>
      </c>
      <c r="K416" s="6" t="inlineStr">
        <is>
          <t>R5 - Pacific Southwest Region</t>
        </is>
      </c>
      <c r="L416" s="6" t="inlineStr">
        <is>
          <t>Tahoe National Forest</t>
        </is>
      </c>
      <c r="M416" s="6" t="inlineStr">
        <is>
          <t>Nevada City Ranger District</t>
        </is>
      </c>
      <c r="N416" s="6" t="n"/>
      <c r="O416" s="6" t="inlineStr">
        <is>
          <t>TNF</t>
        </is>
      </c>
    </row>
    <row r="417">
      <c r="A417" s="6" t="n">
        <v>310</v>
      </c>
      <c r="B417" s="6" t="n">
        <v>1105</v>
      </c>
      <c r="C417" s="6" t="inlineStr">
        <is>
          <t>R5 - Pacific Southwest Region</t>
        </is>
      </c>
      <c r="D417" s="6" t="n">
        <v>6</v>
      </c>
      <c r="E417" s="6" t="inlineStr">
        <is>
          <t>California</t>
        </is>
      </c>
      <c r="F417" s="6" t="n">
        <v>110503</v>
      </c>
      <c r="G417" s="6" t="inlineStr">
        <is>
          <t>Eldorado National Forest</t>
        </is>
      </c>
      <c r="H417" s="6" t="n">
        <v>11050351</v>
      </c>
      <c r="I417" s="6" t="inlineStr">
        <is>
          <t>Amador Ranger District</t>
        </is>
      </c>
      <c r="J417" s="6" t="n"/>
      <c r="K417" s="6" t="inlineStr">
        <is>
          <t>R5 - Pacific Southwest Region</t>
        </is>
      </c>
      <c r="L417" s="6" t="inlineStr">
        <is>
          <t>Eldorado National Forest</t>
        </is>
      </c>
      <c r="M417" s="6" t="inlineStr">
        <is>
          <t>Amador Ranger District</t>
        </is>
      </c>
      <c r="N417" s="6" t="n"/>
      <c r="O417" s="6" t="inlineStr">
        <is>
          <t>ENF</t>
        </is>
      </c>
    </row>
    <row r="418">
      <c r="A418" s="6" t="n">
        <v>319</v>
      </c>
      <c r="B418" s="6" t="n">
        <v>1105</v>
      </c>
      <c r="C418" s="6" t="inlineStr">
        <is>
          <t>R5 - Pacific Southwest Region</t>
        </is>
      </c>
      <c r="D418" s="6" t="n">
        <v>6</v>
      </c>
      <c r="E418" s="6" t="inlineStr">
        <is>
          <t>California</t>
        </is>
      </c>
      <c r="F418" s="6" t="n">
        <v>110505</v>
      </c>
      <c r="G418" s="6" t="inlineStr">
        <is>
          <t>Klamath National Forest</t>
        </is>
      </c>
      <c r="H418" s="6" t="n">
        <v>11050500</v>
      </c>
      <c r="I418" s="6" t="inlineStr">
        <is>
          <t>Klamath National Forest All Units</t>
        </is>
      </c>
      <c r="J418" s="6" t="n"/>
      <c r="K418" s="6" t="inlineStr">
        <is>
          <t>R5 - Pacific Southwest Region</t>
        </is>
      </c>
      <c r="L418" s="6" t="inlineStr">
        <is>
          <t>Klamath National Forest</t>
        </is>
      </c>
      <c r="M418" s="6" t="inlineStr">
        <is>
          <t>Klamath National Forest All Units</t>
        </is>
      </c>
      <c r="N418" s="6" t="n"/>
      <c r="O418" s="6" t="inlineStr">
        <is>
          <t>KlNF</t>
        </is>
      </c>
    </row>
    <row r="419">
      <c r="A419" s="6" t="n">
        <v>324</v>
      </c>
      <c r="B419" s="6" t="n">
        <v>1105</v>
      </c>
      <c r="C419" s="6" t="inlineStr">
        <is>
          <t>R5 - Pacific Southwest Region</t>
        </is>
      </c>
      <c r="D419" s="6" t="n">
        <v>6</v>
      </c>
      <c r="E419" s="6" t="inlineStr">
        <is>
          <t>California</t>
        </is>
      </c>
      <c r="F419" s="6" t="n">
        <v>110505</v>
      </c>
      <c r="G419" s="6" t="inlineStr">
        <is>
          <t>Klamath National Forest</t>
        </is>
      </c>
      <c r="H419" s="6" t="n">
        <v>11050558</v>
      </c>
      <c r="I419" s="6" t="inlineStr">
        <is>
          <t>Orleans/Ukonom Ranger District</t>
        </is>
      </c>
      <c r="J419" s="6" t="n"/>
      <c r="K419" s="6" t="inlineStr">
        <is>
          <t>R5 - Pacific Southwest Region</t>
        </is>
      </c>
      <c r="L419" s="6" t="inlineStr">
        <is>
          <t>Klamath National Forest</t>
        </is>
      </c>
      <c r="M419" s="6" t="inlineStr">
        <is>
          <t>Ukonom Ranger District</t>
        </is>
      </c>
      <c r="N419" s="6" t="n"/>
      <c r="O419" s="6" t="inlineStr">
        <is>
          <t>KlNF</t>
        </is>
      </c>
    </row>
    <row r="420">
      <c r="A420" s="6" t="n">
        <v>340</v>
      </c>
      <c r="B420" s="6" t="n">
        <v>1105</v>
      </c>
      <c r="C420" s="6" t="inlineStr">
        <is>
          <t>R5 - Pacific Southwest Region</t>
        </is>
      </c>
      <c r="D420" s="6" t="n">
        <v>6</v>
      </c>
      <c r="E420" s="6" t="inlineStr">
        <is>
          <t>California</t>
        </is>
      </c>
      <c r="F420" s="6" t="n">
        <v>110509</v>
      </c>
      <c r="G420" s="6" t="inlineStr">
        <is>
          <t>Modoc National Forest</t>
        </is>
      </c>
      <c r="H420" s="6" t="n">
        <v>11050953</v>
      </c>
      <c r="I420" s="6" t="inlineStr">
        <is>
          <t>Warner Mountain Ranger District</t>
        </is>
      </c>
      <c r="J420" s="6" t="n"/>
      <c r="K420" s="6" t="inlineStr">
        <is>
          <t>R5 - Pacific Southwest Region</t>
        </is>
      </c>
      <c r="L420" s="6" t="inlineStr">
        <is>
          <t>Modoc National Forest</t>
        </is>
      </c>
      <c r="M420" s="6" t="inlineStr">
        <is>
          <t>Warner Mountain Ranger District</t>
        </is>
      </c>
      <c r="N420" s="6" t="n"/>
      <c r="O420" s="6" t="inlineStr">
        <is>
          <t>MoNF</t>
        </is>
      </c>
    </row>
    <row r="421">
      <c r="A421" s="6" t="n">
        <v>345</v>
      </c>
      <c r="B421" s="6" t="n">
        <v>1105</v>
      </c>
      <c r="C421" s="6" t="inlineStr">
        <is>
          <t>R5 - Pacific Southwest Region</t>
        </is>
      </c>
      <c r="D421" s="6" t="n">
        <v>6</v>
      </c>
      <c r="E421" s="6" t="inlineStr">
        <is>
          <t>California</t>
        </is>
      </c>
      <c r="F421" s="6" t="n">
        <v>110510</v>
      </c>
      <c r="G421" s="6" t="inlineStr">
        <is>
          <t>Six Rivers National Forest</t>
        </is>
      </c>
      <c r="H421" s="6" t="n">
        <v>11051051</v>
      </c>
      <c r="I421" s="6" t="inlineStr">
        <is>
          <t>Gasquet Ranger District/Smith River NRA</t>
        </is>
      </c>
      <c r="J421" s="6" t="n"/>
      <c r="K421" s="6" t="inlineStr">
        <is>
          <t>R5 - Pacific Southwest Region</t>
        </is>
      </c>
      <c r="L421" s="6" t="inlineStr">
        <is>
          <t>Six Rivers National Forest</t>
        </is>
      </c>
      <c r="M421" s="6" t="inlineStr">
        <is>
          <t>Gasquet Ranger District/Smith River NRA</t>
        </is>
      </c>
      <c r="N421" s="6" t="n"/>
      <c r="O421" s="6" t="inlineStr">
        <is>
          <t>SRNF</t>
        </is>
      </c>
    </row>
    <row r="422">
      <c r="A422" s="6" t="n">
        <v>350</v>
      </c>
      <c r="B422" s="6" t="n">
        <v>1105</v>
      </c>
      <c r="C422" s="6" t="inlineStr">
        <is>
          <t>R5 - Pacific Southwest Region</t>
        </is>
      </c>
      <c r="D422" s="6" t="n">
        <v>6</v>
      </c>
      <c r="E422" s="6" t="inlineStr">
        <is>
          <t>California</t>
        </is>
      </c>
      <c r="F422" s="6" t="n">
        <v>110511</v>
      </c>
      <c r="G422" s="6" t="inlineStr">
        <is>
          <t>Plumas National Forest</t>
        </is>
      </c>
      <c r="H422" s="6" t="n">
        <v>11051101</v>
      </c>
      <c r="I422" s="6" t="inlineStr">
        <is>
          <t>Beckwourth Ranger District</t>
        </is>
      </c>
      <c r="J422" s="6" t="n"/>
      <c r="K422" s="6" t="inlineStr">
        <is>
          <t>R5 - Pacific Southwest Region</t>
        </is>
      </c>
      <c r="L422" s="6" t="inlineStr">
        <is>
          <t>Plumas National Forest</t>
        </is>
      </c>
      <c r="M422" s="6" t="inlineStr">
        <is>
          <t>Beckwourth Ranger District</t>
        </is>
      </c>
      <c r="N422" s="6" t="n"/>
      <c r="O422" s="6" t="inlineStr">
        <is>
          <t>PlNF</t>
        </is>
      </c>
    </row>
    <row r="423">
      <c r="A423" s="6" t="n">
        <v>372</v>
      </c>
      <c r="B423" s="6" t="n">
        <v>1105</v>
      </c>
      <c r="C423" s="6" t="inlineStr">
        <is>
          <t>R5 - Pacific Southwest Region</t>
        </is>
      </c>
      <c r="D423" s="6" t="n">
        <v>6</v>
      </c>
      <c r="E423" s="6" t="inlineStr">
        <is>
          <t>California</t>
        </is>
      </c>
      <c r="F423" s="6" t="n">
        <v>110515</v>
      </c>
      <c r="G423" s="6" t="inlineStr">
        <is>
          <t>Sierra National Forest</t>
        </is>
      </c>
      <c r="H423" s="6" t="n">
        <v>11051500</v>
      </c>
      <c r="I423" s="6" t="inlineStr">
        <is>
          <t>Sierra National Forest All Units</t>
        </is>
      </c>
      <c r="J423" s="6" t="n"/>
      <c r="K423" s="6" t="inlineStr">
        <is>
          <t>R5 - Pacific Southwest Region</t>
        </is>
      </c>
      <c r="L423" s="6" t="inlineStr">
        <is>
          <t>Sierra National Forest</t>
        </is>
      </c>
      <c r="M423" s="6" t="inlineStr">
        <is>
          <t>Sierra National Forest All Units</t>
        </is>
      </c>
      <c r="N423" s="6" t="n"/>
      <c r="O423" s="6" t="inlineStr">
        <is>
          <t>SiNF</t>
        </is>
      </c>
    </row>
    <row r="424">
      <c r="A424" s="6" t="n">
        <v>377</v>
      </c>
      <c r="B424" s="6" t="n">
        <v>1105</v>
      </c>
      <c r="C424" s="6" t="inlineStr">
        <is>
          <t>R5 - Pacific Southwest Region</t>
        </is>
      </c>
      <c r="D424" s="6" t="n">
        <v>6</v>
      </c>
      <c r="E424" s="6" t="inlineStr">
        <is>
          <t>California</t>
        </is>
      </c>
      <c r="F424" s="6" t="n">
        <v>110516</v>
      </c>
      <c r="G424" s="6" t="inlineStr">
        <is>
          <t>Stanislaus National Forest</t>
        </is>
      </c>
      <c r="H424" s="6" t="n">
        <v>11051600</v>
      </c>
      <c r="I424" s="6" t="inlineStr">
        <is>
          <t>Stanislaus National Forest All Units</t>
        </is>
      </c>
      <c r="J424" s="6" t="n"/>
      <c r="K424" s="6" t="inlineStr">
        <is>
          <t>R5 - Pacific Southwest Region</t>
        </is>
      </c>
      <c r="L424" s="6" t="inlineStr">
        <is>
          <t>Stanislaus National Forest</t>
        </is>
      </c>
      <c r="M424" s="6" t="inlineStr">
        <is>
          <t>Stanislaus National Forest All Units</t>
        </is>
      </c>
      <c r="N424" s="6" t="n"/>
      <c r="O424" s="6" t="inlineStr">
        <is>
          <t>STAN</t>
        </is>
      </c>
    </row>
    <row r="425">
      <c r="A425" s="6" t="n">
        <v>721</v>
      </c>
      <c r="B425" s="6" t="n">
        <v>1105</v>
      </c>
      <c r="C425" s="6" t="inlineStr">
        <is>
          <t>R5 - Pacific Southwest Region</t>
        </is>
      </c>
      <c r="D425" s="6" t="n">
        <v>6</v>
      </c>
      <c r="E425" s="6" t="inlineStr">
        <is>
          <t>California</t>
        </is>
      </c>
      <c r="F425" s="6" t="n">
        <v>110505</v>
      </c>
      <c r="G425" s="6" t="inlineStr">
        <is>
          <t>Klamath National Forest</t>
        </is>
      </c>
      <c r="H425" s="6" t="n">
        <v>11050554</v>
      </c>
      <c r="I425" s="6" t="inlineStr">
        <is>
          <t>Salmon River Ranger District</t>
        </is>
      </c>
      <c r="J425" s="6" t="n"/>
      <c r="K425" s="6" t="inlineStr">
        <is>
          <t>R5 - Pacific Southwest Region</t>
        </is>
      </c>
      <c r="L425" s="6" t="inlineStr">
        <is>
          <t>Klamath National Forest</t>
        </is>
      </c>
      <c r="M425" s="6" t="inlineStr">
        <is>
          <t>Salmon River Ranger District</t>
        </is>
      </c>
      <c r="N425" s="6" t="n"/>
      <c r="O425" s="6" t="inlineStr">
        <is>
          <t>KlNF</t>
        </is>
      </c>
    </row>
    <row r="426">
      <c r="A426" s="6" t="n">
        <v>732</v>
      </c>
      <c r="B426" s="6" t="n">
        <v>1105</v>
      </c>
      <c r="C426" s="6" t="inlineStr">
        <is>
          <t>R5 - Pacific Southwest Region</t>
        </is>
      </c>
      <c r="D426" s="6" t="n">
        <v>32</v>
      </c>
      <c r="E426" s="6" t="inlineStr">
        <is>
          <t>Nevada</t>
        </is>
      </c>
      <c r="F426" s="6" t="n">
        <v>110505</v>
      </c>
      <c r="G426" s="6" t="inlineStr">
        <is>
          <t>Klamath National Forest</t>
        </is>
      </c>
      <c r="H426" s="6" t="n">
        <v>50</v>
      </c>
      <c r="I426" s="6" t="inlineStr">
        <is>
          <t>Scott River Ranger District</t>
        </is>
      </c>
      <c r="J426" s="6" t="inlineStr">
        <is>
          <t>N</t>
        </is>
      </c>
      <c r="K426" s="6" t="inlineStr">
        <is>
          <t>R5 - Pacific Southwest Region</t>
        </is>
      </c>
      <c r="L426" s="6" t="inlineStr">
        <is>
          <t>Klamath National Forest</t>
        </is>
      </c>
      <c r="M426" s="6" t="inlineStr">
        <is>
          <t>Scott River Ranger District</t>
        </is>
      </c>
      <c r="N426" s="6" t="n"/>
      <c r="O426" s="6" t="inlineStr">
        <is>
          <t>KlNF</t>
        </is>
      </c>
    </row>
    <row r="427">
      <c r="A427" s="6" t="n">
        <v>735</v>
      </c>
      <c r="B427" s="6" t="n">
        <v>1105</v>
      </c>
      <c r="C427" s="6" t="inlineStr">
        <is>
          <t>R5 - Pacific Southwest Region</t>
        </is>
      </c>
      <c r="D427" s="6" t="n">
        <v>6</v>
      </c>
      <c r="E427" s="6" t="inlineStr">
        <is>
          <t>California</t>
        </is>
      </c>
      <c r="F427" s="6" t="n">
        <v>110515</v>
      </c>
      <c r="G427" s="6" t="inlineStr">
        <is>
          <t>Sierra National Forest</t>
        </is>
      </c>
      <c r="H427" s="6" t="n">
        <v>11051552</v>
      </c>
      <c r="I427" s="6" t="inlineStr">
        <is>
          <t>High Sierra Ranger District</t>
        </is>
      </c>
      <c r="J427" s="6" t="n"/>
      <c r="K427" s="6" t="inlineStr">
        <is>
          <t>R5 - Pacific Southwest Region</t>
        </is>
      </c>
      <c r="L427" s="6" t="inlineStr">
        <is>
          <t>Sierra National Forest</t>
        </is>
      </c>
      <c r="M427" s="6" t="inlineStr">
        <is>
          <t>High Sierra Ranger District</t>
        </is>
      </c>
      <c r="N427" s="6" t="n"/>
      <c r="O427" s="6" t="inlineStr">
        <is>
          <t>SiNF</t>
        </is>
      </c>
    </row>
    <row r="428">
      <c r="A428" s="6" t="n">
        <v>754</v>
      </c>
      <c r="B428" s="6" t="n">
        <v>1105</v>
      </c>
      <c r="C428" s="6" t="inlineStr">
        <is>
          <t>R5 - Pacific Southwest Region</t>
        </is>
      </c>
      <c r="D428" s="6" t="n">
        <v>32</v>
      </c>
      <c r="E428" s="6" t="inlineStr">
        <is>
          <t>Nevada</t>
        </is>
      </c>
      <c r="F428" s="6" t="n">
        <v>110504</v>
      </c>
      <c r="G428" s="6" t="inlineStr">
        <is>
          <t>Inyo National Forest</t>
        </is>
      </c>
      <c r="H428" s="6" t="n">
        <v>162</v>
      </c>
      <c r="I428" s="6" t="inlineStr">
        <is>
          <t>Inyo National Forest Units</t>
        </is>
      </c>
      <c r="J428" s="6" t="inlineStr">
        <is>
          <t>N</t>
        </is>
      </c>
      <c r="K428" s="6" t="inlineStr">
        <is>
          <t>R5 - Pacific Southwest Region</t>
        </is>
      </c>
      <c r="L428" s="6" t="inlineStr">
        <is>
          <t>Inyo National Forest</t>
        </is>
      </c>
      <c r="M428" s="6" t="inlineStr">
        <is>
          <t>Inyo National Forest Units</t>
        </is>
      </c>
      <c r="N428" s="6" t="n"/>
      <c r="O428" s="6" t="inlineStr">
        <is>
          <t>INF</t>
        </is>
      </c>
    </row>
    <row r="429">
      <c r="A429" s="6" t="n">
        <v>755</v>
      </c>
      <c r="B429" s="6" t="n">
        <v>1105</v>
      </c>
      <c r="C429" s="6" t="inlineStr">
        <is>
          <t>R5 - Pacific Southwest Region</t>
        </is>
      </c>
      <c r="D429" s="6" t="n">
        <v>32</v>
      </c>
      <c r="E429" s="6" t="inlineStr">
        <is>
          <t>Nevada</t>
        </is>
      </c>
      <c r="F429" s="6" t="n">
        <v>110519</v>
      </c>
      <c r="G429" s="6" t="inlineStr">
        <is>
          <t>Lake Tahoe Basin Mgt Unit</t>
        </is>
      </c>
      <c r="H429" s="6" t="n">
        <v>163</v>
      </c>
      <c r="I429" s="6" t="inlineStr">
        <is>
          <t>Lake Tahoe Basin Mgt Unit</t>
        </is>
      </c>
      <c r="J429" s="6" t="inlineStr">
        <is>
          <t>N</t>
        </is>
      </c>
      <c r="K429" s="6" t="inlineStr">
        <is>
          <t>R5 - Pacific Southwest Region</t>
        </is>
      </c>
      <c r="L429" s="6" t="inlineStr">
        <is>
          <t>Lake Tahoe Basin Mgt Unit</t>
        </is>
      </c>
      <c r="M429" s="6" t="inlineStr">
        <is>
          <t>Lake Tahoe Basin Mgt Unit</t>
        </is>
      </c>
      <c r="N429" s="6" t="n"/>
      <c r="O429" s="6" t="inlineStr">
        <is>
          <t>LTBU</t>
        </is>
      </c>
    </row>
    <row r="430">
      <c r="A430" s="6" t="n">
        <v>314</v>
      </c>
      <c r="B430" s="6" t="n">
        <v>1105</v>
      </c>
      <c r="C430" s="6" t="inlineStr">
        <is>
          <t>R5 - Pacific Southwest Region</t>
        </is>
      </c>
      <c r="D430" s="6" t="n">
        <v>6</v>
      </c>
      <c r="E430" s="6" t="inlineStr">
        <is>
          <t>California</t>
        </is>
      </c>
      <c r="F430" s="6" t="n">
        <v>110504</v>
      </c>
      <c r="G430" s="6" t="inlineStr">
        <is>
          <t>Inyo National Forest</t>
        </is>
      </c>
      <c r="H430" s="6" t="n">
        <v>11050400</v>
      </c>
      <c r="I430" s="6" t="inlineStr">
        <is>
          <t>Inyo National Forest All Units</t>
        </is>
      </c>
      <c r="J430" s="6" t="n"/>
      <c r="K430" s="6" t="inlineStr">
        <is>
          <t>R5 - Pacific Southwest Region</t>
        </is>
      </c>
      <c r="L430" s="6" t="inlineStr">
        <is>
          <t>Inyo National Forest</t>
        </is>
      </c>
      <c r="M430" s="6" t="inlineStr">
        <is>
          <t>Inyo National Forest All Units</t>
        </is>
      </c>
      <c r="N430" s="6" t="n"/>
      <c r="O430" s="6" t="inlineStr">
        <is>
          <t>INF</t>
        </is>
      </c>
    </row>
    <row r="431">
      <c r="A431" s="6" t="n">
        <v>368</v>
      </c>
      <c r="B431" s="6" t="n">
        <v>1105</v>
      </c>
      <c r="C431" s="6" t="inlineStr">
        <is>
          <t>R5 - Pacific Southwest Region</t>
        </is>
      </c>
      <c r="D431" s="6" t="n">
        <v>6</v>
      </c>
      <c r="E431" s="6" t="inlineStr">
        <is>
          <t>California</t>
        </is>
      </c>
      <c r="F431" s="6" t="n">
        <v>110514</v>
      </c>
      <c r="G431" s="6" t="inlineStr">
        <is>
          <t>Shasta Trinity National Forest</t>
        </is>
      </c>
      <c r="H431" s="6" t="n">
        <v>11051456</v>
      </c>
      <c r="I431" s="6" t="inlineStr">
        <is>
          <t>Weaverville Ranger District</t>
        </is>
      </c>
      <c r="J431" s="6" t="n"/>
      <c r="K431" s="6" t="inlineStr">
        <is>
          <t>R5 - Pacific Southwest Region</t>
        </is>
      </c>
      <c r="L431" s="6" t="inlineStr">
        <is>
          <t>Shasta Trinity National Forest</t>
        </is>
      </c>
      <c r="M431" s="6" t="inlineStr">
        <is>
          <t>Weaverville Ranger District</t>
        </is>
      </c>
      <c r="N431" s="6" t="n"/>
      <c r="O431" s="6" t="inlineStr">
        <is>
          <t>STNF</t>
        </is>
      </c>
    </row>
    <row r="432">
      <c r="A432" s="6" t="n">
        <v>392</v>
      </c>
      <c r="B432" s="6" t="n">
        <v>1106</v>
      </c>
      <c r="C432" s="6" t="inlineStr">
        <is>
          <t>R6 - Pacific Northwest Region</t>
        </is>
      </c>
      <c r="D432" s="6" t="n">
        <v>41</v>
      </c>
      <c r="E432" s="6" t="inlineStr">
        <is>
          <t>Oregon</t>
        </is>
      </c>
      <c r="F432" s="6" t="n">
        <v>110600</v>
      </c>
      <c r="G432" s="6" t="inlineStr">
        <is>
          <t>R6 - Pacific Northwest Region All Units</t>
        </is>
      </c>
      <c r="H432" s="6" t="n">
        <v>11060000</v>
      </c>
      <c r="I432" s="6" t="inlineStr">
        <is>
          <t>R6 - Pacific Northwest Region All Units</t>
        </is>
      </c>
      <c r="J432" s="6" t="n"/>
      <c r="K432" s="6" t="inlineStr">
        <is>
          <t>R6 - Pacific Northwest Region</t>
        </is>
      </c>
      <c r="L432" s="6" t="inlineStr">
        <is>
          <t>R6 - Pacific Northwest Region All Units</t>
        </is>
      </c>
      <c r="M432" s="6" t="inlineStr">
        <is>
          <t>R6 - Pacific Northwest Region All Units</t>
        </is>
      </c>
      <c r="N432" s="6" t="n"/>
      <c r="O432" s="6" t="inlineStr">
        <is>
          <t>R6</t>
        </is>
      </c>
    </row>
    <row r="433">
      <c r="A433" s="6" t="n">
        <v>394</v>
      </c>
      <c r="B433" s="6" t="n">
        <v>1106</v>
      </c>
      <c r="C433" s="6" t="inlineStr">
        <is>
          <t>R6 - Pacific Northwest Region</t>
        </is>
      </c>
      <c r="D433" s="6" t="n">
        <v>41</v>
      </c>
      <c r="E433" s="6" t="inlineStr">
        <is>
          <t>Oregon</t>
        </is>
      </c>
      <c r="F433" s="6" t="n">
        <v>110601</v>
      </c>
      <c r="G433" s="6" t="inlineStr">
        <is>
          <t>Deschutes National Forest</t>
        </is>
      </c>
      <c r="H433" s="6" t="n">
        <v>11060101</v>
      </c>
      <c r="I433" s="6" t="inlineStr">
        <is>
          <t>Bend/Fort Rock Ranger District</t>
        </is>
      </c>
      <c r="J433" s="6" t="n"/>
      <c r="K433" s="6" t="inlineStr">
        <is>
          <t>R6 - Pacific Northwest Region</t>
        </is>
      </c>
      <c r="L433" s="6" t="inlineStr">
        <is>
          <t>Deschutes National Forest</t>
        </is>
      </c>
      <c r="M433" s="6" t="inlineStr">
        <is>
          <t>Bend/Fort Rock Ranger District</t>
        </is>
      </c>
      <c r="N433" s="6" t="n"/>
      <c r="O433" s="6" t="inlineStr">
        <is>
          <t>DNF</t>
        </is>
      </c>
    </row>
    <row r="434">
      <c r="A434" s="6" t="n">
        <v>395</v>
      </c>
      <c r="B434" s="6" t="n">
        <v>1106</v>
      </c>
      <c r="C434" s="6" t="inlineStr">
        <is>
          <t>R6 - Pacific Northwest Region</t>
        </is>
      </c>
      <c r="D434" s="6" t="n">
        <v>41</v>
      </c>
      <c r="E434" s="6" t="inlineStr">
        <is>
          <t>Oregon</t>
        </is>
      </c>
      <c r="F434" s="6" t="n">
        <v>110601</v>
      </c>
      <c r="G434" s="6" t="inlineStr">
        <is>
          <t>Deschutes National Forest</t>
        </is>
      </c>
      <c r="H434" s="6" t="n">
        <v>11060102</v>
      </c>
      <c r="I434" s="6" t="inlineStr">
        <is>
          <t>Crescent Ranger District</t>
        </is>
      </c>
      <c r="J434" s="6" t="n"/>
      <c r="K434" s="6" t="inlineStr">
        <is>
          <t>R6 - Pacific Northwest Region</t>
        </is>
      </c>
      <c r="L434" s="6" t="inlineStr">
        <is>
          <t>Deschutes National Forest</t>
        </is>
      </c>
      <c r="M434" s="6" t="inlineStr">
        <is>
          <t>Crescent Ranger District</t>
        </is>
      </c>
      <c r="N434" s="6" t="n"/>
      <c r="O434" s="6" t="inlineStr">
        <is>
          <t>DNF</t>
        </is>
      </c>
    </row>
    <row r="435">
      <c r="A435" s="6" t="n">
        <v>396</v>
      </c>
      <c r="B435" s="6" t="n">
        <v>1106</v>
      </c>
      <c r="C435" s="6" t="inlineStr">
        <is>
          <t>R6 - Pacific Northwest Region</t>
        </is>
      </c>
      <c r="D435" s="6" t="n">
        <v>41</v>
      </c>
      <c r="E435" s="6" t="inlineStr">
        <is>
          <t>Oregon</t>
        </is>
      </c>
      <c r="F435" s="6" t="n">
        <v>110601</v>
      </c>
      <c r="G435" s="6" t="inlineStr">
        <is>
          <t>Deschutes National Forest</t>
        </is>
      </c>
      <c r="H435" s="6" t="n">
        <v>11060105</v>
      </c>
      <c r="I435" s="6" t="inlineStr">
        <is>
          <t>Sisters Ranger District</t>
        </is>
      </c>
      <c r="J435" s="6" t="n"/>
      <c r="K435" s="6" t="inlineStr">
        <is>
          <t>R6 - Pacific Northwest Region</t>
        </is>
      </c>
      <c r="L435" s="6" t="inlineStr">
        <is>
          <t>Deschutes National Forest</t>
        </is>
      </c>
      <c r="M435" s="6" t="inlineStr">
        <is>
          <t>Sisters Ranger District</t>
        </is>
      </c>
      <c r="N435" s="6" t="n"/>
      <c r="O435" s="6" t="inlineStr">
        <is>
          <t>DNF</t>
        </is>
      </c>
    </row>
    <row r="436">
      <c r="A436" s="6" t="n">
        <v>399</v>
      </c>
      <c r="B436" s="6" t="n">
        <v>1106</v>
      </c>
      <c r="C436" s="6" t="inlineStr">
        <is>
          <t>R6 - Pacific Northwest Region</t>
        </is>
      </c>
      <c r="D436" s="6" t="n">
        <v>41</v>
      </c>
      <c r="E436" s="6" t="inlineStr">
        <is>
          <t>Oregon</t>
        </is>
      </c>
      <c r="F436" s="6" t="n">
        <v>110602</v>
      </c>
      <c r="G436" s="6" t="inlineStr">
        <is>
          <t>Fremont-Winema National Forest</t>
        </is>
      </c>
      <c r="H436" s="6" t="n">
        <v>11060201</v>
      </c>
      <c r="I436" s="6" t="inlineStr">
        <is>
          <t>Bly Ranger District</t>
        </is>
      </c>
      <c r="J436" s="6" t="n"/>
      <c r="K436" s="6" t="inlineStr">
        <is>
          <t>R6 - Pacific Northwest Region</t>
        </is>
      </c>
      <c r="L436" s="6" t="inlineStr">
        <is>
          <t>Fremont-Winema National Forest</t>
        </is>
      </c>
      <c r="M436" s="6" t="inlineStr">
        <is>
          <t>Bly Ranger District</t>
        </is>
      </c>
      <c r="N436" s="6" t="n"/>
      <c r="O436" s="6" t="inlineStr">
        <is>
          <t>FWNF</t>
        </is>
      </c>
    </row>
    <row r="437">
      <c r="A437" s="6" t="n">
        <v>400</v>
      </c>
      <c r="B437" s="6" t="n">
        <v>1106</v>
      </c>
      <c r="C437" s="6" t="inlineStr">
        <is>
          <t>R6 - Pacific Northwest Region</t>
        </is>
      </c>
      <c r="D437" s="6" t="n">
        <v>41</v>
      </c>
      <c r="E437" s="6" t="inlineStr">
        <is>
          <t>Oregon</t>
        </is>
      </c>
      <c r="F437" s="6" t="n">
        <v>110602</v>
      </c>
      <c r="G437" s="6" t="inlineStr">
        <is>
          <t>Fremont-Winema National Forest</t>
        </is>
      </c>
      <c r="H437" s="6" t="n">
        <v>11060202</v>
      </c>
      <c r="I437" s="6" t="inlineStr">
        <is>
          <t>Lakeview Ranger District</t>
        </is>
      </c>
      <c r="J437" s="6" t="n"/>
      <c r="K437" s="6" t="inlineStr">
        <is>
          <t>R6 - Pacific Northwest Region</t>
        </is>
      </c>
      <c r="L437" s="6" t="inlineStr">
        <is>
          <t>Fremont-Winema National Forest</t>
        </is>
      </c>
      <c r="M437" s="6" t="inlineStr">
        <is>
          <t>Lakeview Ranger District</t>
        </is>
      </c>
      <c r="N437" s="6" t="n"/>
      <c r="O437" s="6" t="inlineStr">
        <is>
          <t>FWNF</t>
        </is>
      </c>
    </row>
    <row r="438">
      <c r="A438" s="6" t="n">
        <v>401</v>
      </c>
      <c r="B438" s="6" t="n">
        <v>1106</v>
      </c>
      <c r="C438" s="6" t="inlineStr">
        <is>
          <t>R6 - Pacific Northwest Region</t>
        </is>
      </c>
      <c r="D438" s="6" t="n">
        <v>41</v>
      </c>
      <c r="E438" s="6" t="inlineStr">
        <is>
          <t>Oregon</t>
        </is>
      </c>
      <c r="F438" s="6" t="n">
        <v>110602</v>
      </c>
      <c r="G438" s="6" t="inlineStr">
        <is>
          <t>Fremont-Winema National Forest</t>
        </is>
      </c>
      <c r="H438" s="6" t="n">
        <v>11060203</v>
      </c>
      <c r="I438" s="6" t="inlineStr">
        <is>
          <t>Paisley Ranger District</t>
        </is>
      </c>
      <c r="J438" s="6" t="n"/>
      <c r="K438" s="6" t="inlineStr">
        <is>
          <t>R6 - Pacific Northwest Region</t>
        </is>
      </c>
      <c r="L438" s="6" t="inlineStr">
        <is>
          <t>Fremont-Winema National Forest</t>
        </is>
      </c>
      <c r="M438" s="6" t="inlineStr">
        <is>
          <t>Paisley Ranger District</t>
        </is>
      </c>
      <c r="N438" s="6" t="n"/>
      <c r="O438" s="6" t="inlineStr">
        <is>
          <t>FWNF</t>
        </is>
      </c>
    </row>
    <row r="439">
      <c r="A439" s="6" t="n">
        <v>403</v>
      </c>
      <c r="B439" s="6" t="n">
        <v>1106</v>
      </c>
      <c r="C439" s="6" t="inlineStr">
        <is>
          <t>R6 - Pacific Northwest Region</t>
        </is>
      </c>
      <c r="D439" s="6" t="n">
        <v>53</v>
      </c>
      <c r="E439" s="6" t="inlineStr">
        <is>
          <t>Washington</t>
        </is>
      </c>
      <c r="F439" s="6" t="n">
        <v>110603</v>
      </c>
      <c r="G439" s="6" t="inlineStr">
        <is>
          <t>Gifford Pinchot National Forest</t>
        </is>
      </c>
      <c r="H439" s="6" t="n">
        <v>11060300</v>
      </c>
      <c r="I439" s="6" t="inlineStr">
        <is>
          <t>Gifford Pinchot National Forest All Units</t>
        </is>
      </c>
      <c r="J439" s="6" t="n"/>
      <c r="K439" s="6" t="inlineStr">
        <is>
          <t>R6 - Pacific Northwest Region</t>
        </is>
      </c>
      <c r="L439" s="6" t="inlineStr">
        <is>
          <t>Gifford Pinchot National Forest</t>
        </is>
      </c>
      <c r="M439" s="6" t="inlineStr">
        <is>
          <t>Gifford Pinchot National Forest All Units</t>
        </is>
      </c>
      <c r="N439" s="6" t="n"/>
      <c r="O439" s="6" t="inlineStr">
        <is>
          <t>GPNF</t>
        </is>
      </c>
    </row>
    <row r="440">
      <c r="A440" s="6" t="n">
        <v>407</v>
      </c>
      <c r="B440" s="6" t="n">
        <v>1106</v>
      </c>
      <c r="C440" s="6" t="inlineStr">
        <is>
          <t>R6 - Pacific Northwest Region</t>
        </is>
      </c>
      <c r="D440" s="6" t="n">
        <v>53</v>
      </c>
      <c r="E440" s="6" t="inlineStr">
        <is>
          <t>Washington</t>
        </is>
      </c>
      <c r="F440" s="6" t="n">
        <v>110603</v>
      </c>
      <c r="G440" s="6" t="inlineStr">
        <is>
          <t>Gifford Pinchot National Forest</t>
        </is>
      </c>
      <c r="H440" s="6" t="n">
        <v>11060319</v>
      </c>
      <c r="I440" s="6" t="inlineStr">
        <is>
          <t>Wind River Nursery</t>
        </is>
      </c>
      <c r="J440" s="6" t="n"/>
      <c r="K440" s="6" t="inlineStr">
        <is>
          <t>R6 - Pacific Northwest Region</t>
        </is>
      </c>
      <c r="L440" s="6" t="inlineStr">
        <is>
          <t>Gifford Pinchot National Forest</t>
        </is>
      </c>
      <c r="M440" s="6" t="inlineStr">
        <is>
          <t>Wind River Nursery</t>
        </is>
      </c>
      <c r="N440" s="6" t="n"/>
      <c r="O440" s="6" t="inlineStr">
        <is>
          <t>GPNF</t>
        </is>
      </c>
    </row>
    <row r="441">
      <c r="A441" s="6" t="n">
        <v>408</v>
      </c>
      <c r="B441" s="6" t="n">
        <v>1106</v>
      </c>
      <c r="C441" s="6" t="inlineStr">
        <is>
          <t>R6 - Pacific Northwest Region</t>
        </is>
      </c>
      <c r="D441" s="6" t="n">
        <v>41</v>
      </c>
      <c r="E441" s="6" t="inlineStr">
        <is>
          <t>Oregon</t>
        </is>
      </c>
      <c r="F441" s="6" t="n">
        <v>110604</v>
      </c>
      <c r="G441" s="6" t="inlineStr">
        <is>
          <t>Malheur National Forest</t>
        </is>
      </c>
      <c r="H441" s="6" t="n">
        <v>11060400</v>
      </c>
      <c r="I441" s="6" t="inlineStr">
        <is>
          <t>Malheur National Forest All Units</t>
        </is>
      </c>
      <c r="J441" s="6" t="n"/>
      <c r="K441" s="6" t="inlineStr">
        <is>
          <t>R6 - Pacific Northwest Region</t>
        </is>
      </c>
      <c r="L441" s="6" t="inlineStr">
        <is>
          <t>Malheur National Forest</t>
        </is>
      </c>
      <c r="M441" s="6" t="inlineStr">
        <is>
          <t>Malheur National Forest All Units</t>
        </is>
      </c>
      <c r="N441" s="6" t="n"/>
      <c r="O441" s="6" t="inlineStr">
        <is>
          <t>MaNF</t>
        </is>
      </c>
    </row>
    <row r="442">
      <c r="A442" s="6" t="n">
        <v>409</v>
      </c>
      <c r="B442" s="6" t="n">
        <v>1106</v>
      </c>
      <c r="C442" s="6" t="inlineStr">
        <is>
          <t>R6 - Pacific Northwest Region</t>
        </is>
      </c>
      <c r="D442" s="6" t="n">
        <v>41</v>
      </c>
      <c r="E442" s="6" t="inlineStr">
        <is>
          <t>Oregon</t>
        </is>
      </c>
      <c r="F442" s="6" t="n">
        <v>110604</v>
      </c>
      <c r="G442" s="6" t="inlineStr">
        <is>
          <t>Malheur National Forest</t>
        </is>
      </c>
      <c r="H442" s="6" t="n">
        <v>11060401</v>
      </c>
      <c r="I442" s="6" t="inlineStr">
        <is>
          <t>Blue Mountain Ranger District</t>
        </is>
      </c>
      <c r="J442" s="6" t="n"/>
      <c r="K442" s="6" t="inlineStr">
        <is>
          <t>R6 - Pacific Northwest Region</t>
        </is>
      </c>
      <c r="L442" s="6" t="inlineStr">
        <is>
          <t>Malheur National Forest</t>
        </is>
      </c>
      <c r="M442" s="6" t="inlineStr">
        <is>
          <t>Blue Mountain Ranger District</t>
        </is>
      </c>
      <c r="N442" s="6" t="n"/>
      <c r="O442" s="6" t="inlineStr">
        <is>
          <t>MaNF</t>
        </is>
      </c>
    </row>
    <row r="443">
      <c r="A443" s="6" t="n">
        <v>411</v>
      </c>
      <c r="B443" s="6" t="n">
        <v>1106</v>
      </c>
      <c r="C443" s="6" t="inlineStr">
        <is>
          <t>R6 - Pacific Northwest Region</t>
        </is>
      </c>
      <c r="D443" s="6" t="n">
        <v>41</v>
      </c>
      <c r="E443" s="6" t="inlineStr">
        <is>
          <t>Oregon</t>
        </is>
      </c>
      <c r="F443" s="6" t="n">
        <v>110604</v>
      </c>
      <c r="G443" s="6" t="inlineStr">
        <is>
          <t>Malheur National Forest</t>
        </is>
      </c>
      <c r="H443" s="6" t="n">
        <v>11060403</v>
      </c>
      <c r="I443" s="6" t="inlineStr">
        <is>
          <t>Long Creek Ranger District</t>
        </is>
      </c>
      <c r="J443" s="6" t="n"/>
      <c r="K443" s="6" t="inlineStr">
        <is>
          <t>R6 - Pacific Northwest Region</t>
        </is>
      </c>
      <c r="L443" s="6" t="inlineStr">
        <is>
          <t>Malheur National Forest</t>
        </is>
      </c>
      <c r="M443" s="6" t="inlineStr">
        <is>
          <t>Long Creek Ranger District</t>
        </is>
      </c>
      <c r="N443" s="6" t="n"/>
      <c r="O443" s="6" t="inlineStr">
        <is>
          <t>MaNF</t>
        </is>
      </c>
    </row>
    <row r="444">
      <c r="A444" s="6" t="n">
        <v>413</v>
      </c>
      <c r="B444" s="6" t="n">
        <v>1106</v>
      </c>
      <c r="C444" s="6" t="inlineStr">
        <is>
          <t>R6 - Pacific Northwest Region</t>
        </is>
      </c>
      <c r="D444" s="6" t="n">
        <v>53</v>
      </c>
      <c r="E444" s="6" t="inlineStr">
        <is>
          <t>Washington</t>
        </is>
      </c>
      <c r="F444" s="6" t="n">
        <v>110605</v>
      </c>
      <c r="G444" s="6" t="inlineStr">
        <is>
          <t>Mt Baker-Snoqualmie National Forest</t>
        </is>
      </c>
      <c r="H444" s="6" t="n">
        <v>11060500</v>
      </c>
      <c r="I444" s="6" t="inlineStr">
        <is>
          <t>Mt Baker-Snoqualmie National Forest All Units</t>
        </is>
      </c>
      <c r="J444" s="6" t="n"/>
      <c r="K444" s="6" t="inlineStr">
        <is>
          <t>R6 - Pacific Northwest Region</t>
        </is>
      </c>
      <c r="L444" s="6" t="inlineStr">
        <is>
          <t>Mt Baker-Snoqualmie National Forest</t>
        </is>
      </c>
      <c r="M444" s="6" t="inlineStr">
        <is>
          <t>Mt Baker-Snoqualmie National Forest All Units</t>
        </is>
      </c>
      <c r="N444" s="6" t="n"/>
      <c r="O444" s="6" t="inlineStr">
        <is>
          <t>MBSQ</t>
        </is>
      </c>
    </row>
    <row r="445">
      <c r="A445" s="6" t="n">
        <v>414</v>
      </c>
      <c r="B445" s="6" t="n">
        <v>1106</v>
      </c>
      <c r="C445" s="6" t="inlineStr">
        <is>
          <t>R6 - Pacific Northwest Region</t>
        </is>
      </c>
      <c r="D445" s="6" t="n">
        <v>53</v>
      </c>
      <c r="E445" s="6" t="inlineStr">
        <is>
          <t>Washington</t>
        </is>
      </c>
      <c r="F445" s="6" t="n">
        <v>110605</v>
      </c>
      <c r="G445" s="6" t="inlineStr">
        <is>
          <t>Mt Baker-Snoqualmie National Forest</t>
        </is>
      </c>
      <c r="H445" s="6" t="n">
        <v>11060501</v>
      </c>
      <c r="I445" s="6" t="inlineStr">
        <is>
          <t>Mt Baker Ranger District</t>
        </is>
      </c>
      <c r="J445" s="6" t="n"/>
      <c r="K445" s="6" t="inlineStr">
        <is>
          <t>R6 - Pacific Northwest Region</t>
        </is>
      </c>
      <c r="L445" s="6" t="inlineStr">
        <is>
          <t>Mt Baker-Snoqualmie National Forest</t>
        </is>
      </c>
      <c r="M445" s="6" t="inlineStr">
        <is>
          <t>Mt Baker Ranger District</t>
        </is>
      </c>
      <c r="N445" s="6" t="n"/>
      <c r="O445" s="6" t="inlineStr">
        <is>
          <t>MBSQ</t>
        </is>
      </c>
    </row>
    <row r="446">
      <c r="A446" s="6" t="n">
        <v>415</v>
      </c>
      <c r="B446" s="6" t="n">
        <v>1106</v>
      </c>
      <c r="C446" s="6" t="inlineStr">
        <is>
          <t>R6 - Pacific Northwest Region</t>
        </is>
      </c>
      <c r="D446" s="6" t="n">
        <v>53</v>
      </c>
      <c r="E446" s="6" t="inlineStr">
        <is>
          <t>Washington</t>
        </is>
      </c>
      <c r="F446" s="6" t="n">
        <v>110605</v>
      </c>
      <c r="G446" s="6" t="inlineStr">
        <is>
          <t>Mt Baker-Snoqualmie National Forest</t>
        </is>
      </c>
      <c r="H446" s="6" t="n">
        <v>11060502</v>
      </c>
      <c r="I446" s="6" t="inlineStr">
        <is>
          <t>Darrington Ranger District</t>
        </is>
      </c>
      <c r="J446" s="6" t="n"/>
      <c r="K446" s="6" t="inlineStr">
        <is>
          <t>R6 - Pacific Northwest Region</t>
        </is>
      </c>
      <c r="L446" s="6" t="inlineStr">
        <is>
          <t>Mt Baker-Snoqualmie National Forest</t>
        </is>
      </c>
      <c r="M446" s="6" t="inlineStr">
        <is>
          <t>Darrington Ranger District</t>
        </is>
      </c>
      <c r="N446" s="6" t="n"/>
      <c r="O446" s="6" t="inlineStr">
        <is>
          <t>MBSQ</t>
        </is>
      </c>
    </row>
    <row r="447">
      <c r="A447" s="6" t="n">
        <v>417</v>
      </c>
      <c r="B447" s="6" t="n">
        <v>1106</v>
      </c>
      <c r="C447" s="6" t="inlineStr">
        <is>
          <t>R6 - Pacific Northwest Region</t>
        </is>
      </c>
      <c r="D447" s="6" t="n">
        <v>53</v>
      </c>
      <c r="E447" s="6" t="inlineStr">
        <is>
          <t>Washington</t>
        </is>
      </c>
      <c r="F447" s="6" t="n">
        <v>110605</v>
      </c>
      <c r="G447" s="6" t="inlineStr">
        <is>
          <t>Mt Baker-Snoqualmie National Forest</t>
        </is>
      </c>
      <c r="H447" s="6" t="n">
        <v>11060506</v>
      </c>
      <c r="I447" s="6" t="inlineStr">
        <is>
          <t>Skykomish Ranger District</t>
        </is>
      </c>
      <c r="J447" s="6" t="n"/>
      <c r="K447" s="6" t="inlineStr">
        <is>
          <t>R6 - Pacific Northwest Region</t>
        </is>
      </c>
      <c r="L447" s="6" t="inlineStr">
        <is>
          <t>Mt Baker-Snoqualmie National Forest</t>
        </is>
      </c>
      <c r="M447" s="6" t="inlineStr">
        <is>
          <t>Skykomish Ranger District</t>
        </is>
      </c>
      <c r="N447" s="6" t="n"/>
      <c r="O447" s="6" t="inlineStr">
        <is>
          <t>MBSQ</t>
        </is>
      </c>
    </row>
    <row r="448">
      <c r="A448" s="6" t="n">
        <v>418</v>
      </c>
      <c r="B448" s="6" t="n">
        <v>1106</v>
      </c>
      <c r="C448" s="6" t="inlineStr">
        <is>
          <t>R6 - Pacific Northwest Region</t>
        </is>
      </c>
      <c r="D448" s="6" t="n">
        <v>53</v>
      </c>
      <c r="E448" s="6" t="inlineStr">
        <is>
          <t>Washington</t>
        </is>
      </c>
      <c r="F448" s="6" t="n">
        <v>110605</v>
      </c>
      <c r="G448" s="6" t="inlineStr">
        <is>
          <t>Mt Baker-Snoqualmie National Forest</t>
        </is>
      </c>
      <c r="H448" s="6" t="n">
        <v>11060507</v>
      </c>
      <c r="I448" s="6" t="inlineStr">
        <is>
          <t>White River Ranger District</t>
        </is>
      </c>
      <c r="J448" s="6" t="inlineStr">
        <is>
          <t>N</t>
        </is>
      </c>
      <c r="K448" s="6" t="inlineStr">
        <is>
          <t>R6 - Pacific Northwest Region</t>
        </is>
      </c>
      <c r="L448" s="6" t="inlineStr">
        <is>
          <t>Mt Baker-Snoqualmie National Forest</t>
        </is>
      </c>
      <c r="M448" s="6" t="inlineStr">
        <is>
          <t>White River Ranger District</t>
        </is>
      </c>
      <c r="N448" s="6" t="n"/>
      <c r="O448" s="6" t="inlineStr">
        <is>
          <t>MBSQ</t>
        </is>
      </c>
    </row>
    <row r="449">
      <c r="A449" s="6" t="n">
        <v>420</v>
      </c>
      <c r="B449" s="6" t="n">
        <v>1106</v>
      </c>
      <c r="C449" s="6" t="inlineStr">
        <is>
          <t>R6 - Pacific Northwest Region</t>
        </is>
      </c>
      <c r="D449" s="6" t="n">
        <v>41</v>
      </c>
      <c r="E449" s="6" t="inlineStr">
        <is>
          <t>Oregon</t>
        </is>
      </c>
      <c r="F449" s="6" t="n">
        <v>110606</v>
      </c>
      <c r="G449" s="6" t="inlineStr">
        <is>
          <t>Mt. Hood National Forest</t>
        </is>
      </c>
      <c r="H449" s="6" t="n">
        <v>11060601</v>
      </c>
      <c r="I449" s="6" t="inlineStr">
        <is>
          <t>Barlow Ranger District</t>
        </is>
      </c>
      <c r="J449" s="6" t="n"/>
      <c r="K449" s="6" t="inlineStr">
        <is>
          <t>R6 - Pacific Northwest Region</t>
        </is>
      </c>
      <c r="L449" s="6" t="inlineStr">
        <is>
          <t>Mt. Hood National Forest</t>
        </is>
      </c>
      <c r="M449" s="6" t="inlineStr">
        <is>
          <t>Barlow Ranger District</t>
        </is>
      </c>
      <c r="N449" s="6" t="n"/>
      <c r="O449" s="6" t="inlineStr">
        <is>
          <t>MHNF</t>
        </is>
      </c>
    </row>
    <row r="450">
      <c r="A450" s="6" t="n">
        <v>421</v>
      </c>
      <c r="B450" s="6" t="n">
        <v>1106</v>
      </c>
      <c r="C450" s="6" t="inlineStr">
        <is>
          <t>R6 - Pacific Northwest Region</t>
        </is>
      </c>
      <c r="D450" s="6" t="n">
        <v>41</v>
      </c>
      <c r="E450" s="6" t="inlineStr">
        <is>
          <t>Oregon</t>
        </is>
      </c>
      <c r="F450" s="6" t="n">
        <v>110606</v>
      </c>
      <c r="G450" s="6" t="inlineStr">
        <is>
          <t>Mt. Hood National Forest</t>
        </is>
      </c>
      <c r="H450" s="6" t="n">
        <v>11060605</v>
      </c>
      <c r="I450" s="6" t="inlineStr">
        <is>
          <t>Clackamas River Ranger District</t>
        </is>
      </c>
      <c r="J450" s="6" t="n"/>
      <c r="K450" s="6" t="inlineStr">
        <is>
          <t>R6 - Pacific Northwest Region</t>
        </is>
      </c>
      <c r="L450" s="6" t="inlineStr">
        <is>
          <t>Mt. Hood National Forest</t>
        </is>
      </c>
      <c r="M450" s="6" t="inlineStr">
        <is>
          <t>Clackamas River Ranger District</t>
        </is>
      </c>
      <c r="N450" s="6" t="n"/>
      <c r="O450" s="6" t="inlineStr">
        <is>
          <t>MHNF</t>
        </is>
      </c>
    </row>
    <row r="451">
      <c r="A451" s="6" t="n">
        <v>423</v>
      </c>
      <c r="B451" s="6" t="n">
        <v>1106</v>
      </c>
      <c r="C451" s="6" t="inlineStr">
        <is>
          <t>R6 - Pacific Northwest Region</t>
        </is>
      </c>
      <c r="D451" s="6" t="n">
        <v>41</v>
      </c>
      <c r="E451" s="6" t="inlineStr">
        <is>
          <t>Oregon</t>
        </is>
      </c>
      <c r="F451" s="6" t="n">
        <v>110606</v>
      </c>
      <c r="G451" s="6" t="inlineStr">
        <is>
          <t>Mt. Hood National Forest</t>
        </is>
      </c>
      <c r="H451" s="6" t="n">
        <v>11060609</v>
      </c>
      <c r="I451" s="6" t="inlineStr">
        <is>
          <t>Zigzag Ranger District</t>
        </is>
      </c>
      <c r="J451" s="6" t="n"/>
      <c r="K451" s="6" t="inlineStr">
        <is>
          <t>R6 - Pacific Northwest Region</t>
        </is>
      </c>
      <c r="L451" s="6" t="inlineStr">
        <is>
          <t>Mt. Hood National Forest</t>
        </is>
      </c>
      <c r="M451" s="6" t="inlineStr">
        <is>
          <t>Zigzag Ranger District</t>
        </is>
      </c>
      <c r="N451" s="6" t="n"/>
      <c r="O451" s="6" t="inlineStr">
        <is>
          <t>MHNF</t>
        </is>
      </c>
    </row>
    <row r="452">
      <c r="A452" s="6" t="n">
        <v>425</v>
      </c>
      <c r="B452" s="6" t="n">
        <v>1106</v>
      </c>
      <c r="C452" s="6" t="inlineStr">
        <is>
          <t>R6 - Pacific Northwest Region</t>
        </is>
      </c>
      <c r="D452" s="6" t="n">
        <v>41</v>
      </c>
      <c r="E452" s="6" t="inlineStr">
        <is>
          <t>Oregon</t>
        </is>
      </c>
      <c r="F452" s="6" t="n">
        <v>110607</v>
      </c>
      <c r="G452" s="6" t="inlineStr">
        <is>
          <t>Ochoco National Forest</t>
        </is>
      </c>
      <c r="H452" s="6" t="n">
        <v>11060701</v>
      </c>
      <c r="I452" s="6" t="inlineStr">
        <is>
          <t>Lookout Mountain Ranger District</t>
        </is>
      </c>
      <c r="J452" s="6" t="n"/>
      <c r="K452" s="6" t="inlineStr">
        <is>
          <t>R6 - Pacific Northwest Region</t>
        </is>
      </c>
      <c r="L452" s="6" t="inlineStr">
        <is>
          <t>Ochoco National Forest</t>
        </is>
      </c>
      <c r="M452" s="6" t="inlineStr">
        <is>
          <t>Lookout Mountain Ranger District</t>
        </is>
      </c>
      <c r="N452" s="6" t="n"/>
      <c r="O452" s="6" t="inlineStr">
        <is>
          <t>OcNF</t>
        </is>
      </c>
    </row>
    <row r="453">
      <c r="A453" s="6" t="n">
        <v>426</v>
      </c>
      <c r="B453" s="6" t="n">
        <v>1106</v>
      </c>
      <c r="C453" s="6" t="inlineStr">
        <is>
          <t>R6 - Pacific Northwest Region</t>
        </is>
      </c>
      <c r="D453" s="6" t="n">
        <v>41</v>
      </c>
      <c r="E453" s="6" t="inlineStr">
        <is>
          <t>Oregon</t>
        </is>
      </c>
      <c r="F453" s="6" t="n">
        <v>110607</v>
      </c>
      <c r="G453" s="6" t="inlineStr">
        <is>
          <t>Ochoco National Forest</t>
        </is>
      </c>
      <c r="H453" s="6" t="n">
        <v>11060702</v>
      </c>
      <c r="I453" s="6" t="inlineStr">
        <is>
          <t>Paulina Ranger District</t>
        </is>
      </c>
      <c r="J453" s="6" t="n"/>
      <c r="K453" s="6" t="inlineStr">
        <is>
          <t>R6 - Pacific Northwest Region</t>
        </is>
      </c>
      <c r="L453" s="6" t="inlineStr">
        <is>
          <t>Ochoco National Forest</t>
        </is>
      </c>
      <c r="M453" s="6" t="inlineStr">
        <is>
          <t>Paulina Ranger District</t>
        </is>
      </c>
      <c r="N453" s="6" t="n"/>
      <c r="O453" s="6" t="inlineStr">
        <is>
          <t>OcNF</t>
        </is>
      </c>
    </row>
    <row r="454">
      <c r="A454" s="6" t="n">
        <v>427</v>
      </c>
      <c r="B454" s="6" t="n">
        <v>1106</v>
      </c>
      <c r="C454" s="6" t="inlineStr">
        <is>
          <t>R6 - Pacific Northwest Region</t>
        </is>
      </c>
      <c r="D454" s="6" t="n">
        <v>41</v>
      </c>
      <c r="E454" s="6" t="inlineStr">
        <is>
          <t>Oregon</t>
        </is>
      </c>
      <c r="F454" s="6" t="n">
        <v>110607</v>
      </c>
      <c r="G454" s="6" t="inlineStr">
        <is>
          <t>Ochoco National Forest</t>
        </is>
      </c>
      <c r="H454" s="6" t="n">
        <v>11060703</v>
      </c>
      <c r="I454" s="6" t="inlineStr">
        <is>
          <t>Prineville Ranger District</t>
        </is>
      </c>
      <c r="J454" s="6" t="n"/>
      <c r="K454" s="6" t="inlineStr">
        <is>
          <t>R6 - Pacific Northwest Region</t>
        </is>
      </c>
      <c r="L454" s="6" t="inlineStr">
        <is>
          <t>Ochoco National Forest</t>
        </is>
      </c>
      <c r="M454" s="6" t="inlineStr">
        <is>
          <t>Prineville Ranger District</t>
        </is>
      </c>
      <c r="N454" s="6" t="n"/>
      <c r="O454" s="6" t="inlineStr">
        <is>
          <t>OcNF</t>
        </is>
      </c>
    </row>
    <row r="455">
      <c r="A455" s="6" t="n">
        <v>428</v>
      </c>
      <c r="B455" s="6" t="n">
        <v>1106</v>
      </c>
      <c r="C455" s="6" t="inlineStr">
        <is>
          <t>R6 - Pacific Northwest Region</t>
        </is>
      </c>
      <c r="D455" s="6" t="n">
        <v>41</v>
      </c>
      <c r="E455" s="6" t="inlineStr">
        <is>
          <t>Oregon</t>
        </is>
      </c>
      <c r="F455" s="6" t="n">
        <v>110607</v>
      </c>
      <c r="G455" s="6" t="inlineStr">
        <is>
          <t>Ochoco National Forest</t>
        </is>
      </c>
      <c r="H455" s="6" t="n">
        <v>11060704</v>
      </c>
      <c r="I455" s="6" t="inlineStr">
        <is>
          <t>Snow Mountain Ranger District</t>
        </is>
      </c>
      <c r="J455" s="6" t="n"/>
      <c r="K455" s="6" t="inlineStr">
        <is>
          <t>R6 - Pacific Northwest Region</t>
        </is>
      </c>
      <c r="L455" s="6" t="inlineStr">
        <is>
          <t>Ochoco National Forest</t>
        </is>
      </c>
      <c r="M455" s="6" t="inlineStr">
        <is>
          <t>Snow Mountain Ranger District</t>
        </is>
      </c>
      <c r="N455" s="6" t="n"/>
      <c r="O455" s="6" t="inlineStr">
        <is>
          <t>OcNF</t>
        </is>
      </c>
    </row>
    <row r="456">
      <c r="A456" s="6" t="n">
        <v>432</v>
      </c>
      <c r="B456" s="6" t="n">
        <v>1106</v>
      </c>
      <c r="C456" s="6" t="inlineStr">
        <is>
          <t>R6 - Pacific Northwest Region</t>
        </is>
      </c>
      <c r="D456" s="6" t="n">
        <v>53</v>
      </c>
      <c r="E456" s="6" t="inlineStr">
        <is>
          <t>Washington</t>
        </is>
      </c>
      <c r="F456" s="6" t="n">
        <v>110608</v>
      </c>
      <c r="G456" s="6" t="inlineStr">
        <is>
          <t>Okanogan National Forest</t>
        </is>
      </c>
      <c r="H456" s="6" t="n">
        <v>11060804</v>
      </c>
      <c r="I456" s="6" t="inlineStr">
        <is>
          <t>Methow Valley Ranger District</t>
        </is>
      </c>
      <c r="J456" s="6" t="inlineStr">
        <is>
          <t>N</t>
        </is>
      </c>
      <c r="K456" s="6" t="inlineStr">
        <is>
          <t>R6 - Pacific Northwest Region</t>
        </is>
      </c>
      <c r="L456" s="6" t="inlineStr">
        <is>
          <t>Okanogan National Forest</t>
        </is>
      </c>
      <c r="M456" s="6" t="inlineStr">
        <is>
          <t>Methow Valley Ranger District</t>
        </is>
      </c>
      <c r="N456" s="6" t="n"/>
      <c r="O456" s="6" t="inlineStr">
        <is>
          <t>OkNF</t>
        </is>
      </c>
    </row>
    <row r="457">
      <c r="A457" s="6" t="n">
        <v>434</v>
      </c>
      <c r="B457" s="6" t="n">
        <v>1106</v>
      </c>
      <c r="C457" s="6" t="inlineStr">
        <is>
          <t>R6 - Pacific Northwest Region</t>
        </is>
      </c>
      <c r="D457" s="6" t="n">
        <v>53</v>
      </c>
      <c r="E457" s="6" t="inlineStr">
        <is>
          <t>Washington</t>
        </is>
      </c>
      <c r="F457" s="6" t="n">
        <v>110609</v>
      </c>
      <c r="G457" s="6" t="inlineStr">
        <is>
          <t>Olympic National Forest</t>
        </is>
      </c>
      <c r="H457" s="6" t="n">
        <v>11060901</v>
      </c>
      <c r="I457" s="6" t="inlineStr">
        <is>
          <t>Hood Canal Ranger District / Hoodsport</t>
        </is>
      </c>
      <c r="J457" s="6" t="n"/>
      <c r="K457" s="6" t="inlineStr">
        <is>
          <t>R6 - Pacific Northwest Region</t>
        </is>
      </c>
      <c r="L457" s="6" t="inlineStr">
        <is>
          <t>Olympic National Forest</t>
        </is>
      </c>
      <c r="M457" s="6" t="inlineStr">
        <is>
          <t>Hood Canal Ranger District / Hoodsport</t>
        </is>
      </c>
      <c r="N457" s="6" t="n"/>
      <c r="O457" s="6" t="inlineStr">
        <is>
          <t>OlNF</t>
        </is>
      </c>
    </row>
    <row r="458">
      <c r="A458" s="6" t="n">
        <v>435</v>
      </c>
      <c r="B458" s="6" t="n">
        <v>1106</v>
      </c>
      <c r="C458" s="6" t="inlineStr">
        <is>
          <t>R6 - Pacific Northwest Region</t>
        </is>
      </c>
      <c r="D458" s="6" t="n">
        <v>53</v>
      </c>
      <c r="E458" s="6" t="inlineStr">
        <is>
          <t>Washington</t>
        </is>
      </c>
      <c r="F458" s="6" t="n">
        <v>110609</v>
      </c>
      <c r="G458" s="6" t="inlineStr">
        <is>
          <t>Olympic National Forest</t>
        </is>
      </c>
      <c r="H458" s="6" t="n">
        <v>11060902</v>
      </c>
      <c r="I458" s="6" t="inlineStr">
        <is>
          <t>Hood Canal Ranger District / Quilcene</t>
        </is>
      </c>
      <c r="J458" s="6" t="n"/>
      <c r="K458" s="6" t="inlineStr">
        <is>
          <t>R6 - Pacific Northwest Region</t>
        </is>
      </c>
      <c r="L458" s="6" t="inlineStr">
        <is>
          <t>Olympic National Forest</t>
        </is>
      </c>
      <c r="M458" s="6" t="inlineStr">
        <is>
          <t>Hood Canal Ranger District / Quilcene</t>
        </is>
      </c>
      <c r="N458" s="6" t="n"/>
      <c r="O458" s="6" t="inlineStr">
        <is>
          <t>OlNF</t>
        </is>
      </c>
    </row>
    <row r="459">
      <c r="A459" s="6" t="n">
        <v>436</v>
      </c>
      <c r="B459" s="6" t="n">
        <v>1106</v>
      </c>
      <c r="C459" s="6" t="inlineStr">
        <is>
          <t>R6 - Pacific Northwest Region</t>
        </is>
      </c>
      <c r="D459" s="6" t="n">
        <v>53</v>
      </c>
      <c r="E459" s="6" t="inlineStr">
        <is>
          <t>Washington</t>
        </is>
      </c>
      <c r="F459" s="6" t="n">
        <v>110609</v>
      </c>
      <c r="G459" s="6" t="inlineStr">
        <is>
          <t>Olympic National Forest</t>
        </is>
      </c>
      <c r="H459" s="6" t="n">
        <v>11060903</v>
      </c>
      <c r="I459" s="6" t="inlineStr">
        <is>
          <t>Pacific Ranger District / Quinault</t>
        </is>
      </c>
      <c r="J459" s="6" t="n"/>
      <c r="K459" s="6" t="inlineStr">
        <is>
          <t>R6 - Pacific Northwest Region</t>
        </is>
      </c>
      <c r="L459" s="6" t="inlineStr">
        <is>
          <t>Olympic National Forest</t>
        </is>
      </c>
      <c r="M459" s="6" t="inlineStr">
        <is>
          <t>Pacific Ranger District / Quinault</t>
        </is>
      </c>
      <c r="N459" s="6" t="n"/>
      <c r="O459" s="6" t="inlineStr">
        <is>
          <t>OlNF</t>
        </is>
      </c>
    </row>
    <row r="460">
      <c r="A460" s="6" t="n">
        <v>437</v>
      </c>
      <c r="B460" s="6" t="n">
        <v>1106</v>
      </c>
      <c r="C460" s="6" t="inlineStr">
        <is>
          <t>R6 - Pacific Northwest Region</t>
        </is>
      </c>
      <c r="D460" s="6" t="n">
        <v>53</v>
      </c>
      <c r="E460" s="6" t="inlineStr">
        <is>
          <t>Washington</t>
        </is>
      </c>
      <c r="F460" s="6" t="n">
        <v>110609</v>
      </c>
      <c r="G460" s="6" t="inlineStr">
        <is>
          <t>Olympic National Forest</t>
        </is>
      </c>
      <c r="H460" s="6" t="n">
        <v>11060904</v>
      </c>
      <c r="I460" s="6" t="inlineStr">
        <is>
          <t>Shelton Ranger District</t>
        </is>
      </c>
      <c r="J460" s="6" t="inlineStr">
        <is>
          <t>N</t>
        </is>
      </c>
      <c r="K460" s="6" t="inlineStr">
        <is>
          <t>R6 - Pacific Northwest Region</t>
        </is>
      </c>
      <c r="L460" s="6" t="inlineStr">
        <is>
          <t>Olympic National Forest</t>
        </is>
      </c>
      <c r="M460" s="6" t="inlineStr">
        <is>
          <t>Shelton Ranger District</t>
        </is>
      </c>
      <c r="N460" s="6" t="n"/>
      <c r="O460" s="6" t="inlineStr">
        <is>
          <t>OlNF</t>
        </is>
      </c>
    </row>
    <row r="461">
      <c r="A461" s="6" t="n">
        <v>438</v>
      </c>
      <c r="B461" s="6" t="n">
        <v>1106</v>
      </c>
      <c r="C461" s="6" t="inlineStr">
        <is>
          <t>R6 - Pacific Northwest Region</t>
        </is>
      </c>
      <c r="D461" s="6" t="n">
        <v>53</v>
      </c>
      <c r="E461" s="6" t="inlineStr">
        <is>
          <t>Washington</t>
        </is>
      </c>
      <c r="F461" s="6" t="n">
        <v>110609</v>
      </c>
      <c r="G461" s="6" t="inlineStr">
        <is>
          <t>Olympic National Forest</t>
        </is>
      </c>
      <c r="H461" s="6" t="n">
        <v>11060905</v>
      </c>
      <c r="I461" s="6" t="inlineStr">
        <is>
          <t>Pacific Ranger District / Forks</t>
        </is>
      </c>
      <c r="J461" s="6" t="n"/>
      <c r="K461" s="6" t="inlineStr">
        <is>
          <t>R6 - Pacific Northwest Region</t>
        </is>
      </c>
      <c r="L461" s="6" t="inlineStr">
        <is>
          <t>Olympic National Forest</t>
        </is>
      </c>
      <c r="M461" s="6" t="inlineStr">
        <is>
          <t>Pacific Ranger District / Forks</t>
        </is>
      </c>
      <c r="N461" s="6" t="n"/>
      <c r="O461" s="6" t="inlineStr">
        <is>
          <t>OlNF</t>
        </is>
      </c>
    </row>
    <row r="462">
      <c r="A462" s="6" t="n">
        <v>439</v>
      </c>
      <c r="B462" s="6" t="n">
        <v>1106</v>
      </c>
      <c r="C462" s="6" t="inlineStr">
        <is>
          <t>R6 - Pacific Northwest Region</t>
        </is>
      </c>
      <c r="D462" s="6" t="n">
        <v>41</v>
      </c>
      <c r="E462" s="6" t="inlineStr">
        <is>
          <t>Oregon</t>
        </is>
      </c>
      <c r="F462" s="6" t="n">
        <v>110610</v>
      </c>
      <c r="G462" s="6" t="inlineStr">
        <is>
          <t>Rogue River-Siskiyou National Forest</t>
        </is>
      </c>
      <c r="H462" s="6" t="n">
        <v>11061000</v>
      </c>
      <c r="I462" s="6" t="inlineStr">
        <is>
          <t>Rogue River-Siskiyou National Forest All Units</t>
        </is>
      </c>
      <c r="J462" s="6" t="n"/>
      <c r="K462" s="6" t="inlineStr">
        <is>
          <t>R6 - Pacific Northwest Region</t>
        </is>
      </c>
      <c r="L462" s="6" t="inlineStr">
        <is>
          <t>Rogue River-Siskiyou National Forest</t>
        </is>
      </c>
      <c r="M462" s="6" t="inlineStr">
        <is>
          <t>Rogue River-Siskiyou National Forest All Units</t>
        </is>
      </c>
      <c r="N462" s="6" t="n"/>
      <c r="O462" s="6" t="inlineStr">
        <is>
          <t>RSNF</t>
        </is>
      </c>
    </row>
    <row r="463">
      <c r="A463" s="6" t="n">
        <v>440</v>
      </c>
      <c r="B463" s="6" t="n">
        <v>1106</v>
      </c>
      <c r="C463" s="6" t="inlineStr">
        <is>
          <t>R6 - Pacific Northwest Region</t>
        </is>
      </c>
      <c r="D463" s="6" t="n">
        <v>41</v>
      </c>
      <c r="E463" s="6" t="inlineStr">
        <is>
          <t>Oregon</t>
        </is>
      </c>
      <c r="F463" s="6" t="n">
        <v>110610</v>
      </c>
      <c r="G463" s="6" t="inlineStr">
        <is>
          <t>Rogue River-Siskiyou National Forest</t>
        </is>
      </c>
      <c r="H463" s="6" t="n">
        <v>11061001</v>
      </c>
      <c r="I463" s="6" t="inlineStr">
        <is>
          <t>Applegate Ranger District</t>
        </is>
      </c>
      <c r="J463" s="6" t="inlineStr">
        <is>
          <t>N</t>
        </is>
      </c>
      <c r="K463" s="6" t="inlineStr">
        <is>
          <t>R6 - Pacific Northwest Region</t>
        </is>
      </c>
      <c r="L463" s="6" t="inlineStr">
        <is>
          <t>Rogue River-Siskiyou National Forest</t>
        </is>
      </c>
      <c r="M463" s="6" t="inlineStr">
        <is>
          <t>Applegate Ranger District</t>
        </is>
      </c>
      <c r="N463" s="6" t="n"/>
      <c r="O463" s="6" t="inlineStr">
        <is>
          <t>RSNF</t>
        </is>
      </c>
    </row>
    <row r="464">
      <c r="A464" s="6" t="n">
        <v>441</v>
      </c>
      <c r="B464" s="6" t="n">
        <v>1106</v>
      </c>
      <c r="C464" s="6" t="inlineStr">
        <is>
          <t>R6 - Pacific Northwest Region</t>
        </is>
      </c>
      <c r="D464" s="6" t="n">
        <v>41</v>
      </c>
      <c r="E464" s="6" t="inlineStr">
        <is>
          <t>Oregon</t>
        </is>
      </c>
      <c r="F464" s="6" t="n">
        <v>110610</v>
      </c>
      <c r="G464" s="6" t="inlineStr">
        <is>
          <t>Rogue River-Siskiyou National Forest</t>
        </is>
      </c>
      <c r="H464" s="6" t="n">
        <v>11061002</v>
      </c>
      <c r="I464" s="6" t="inlineStr">
        <is>
          <t>Ashland Ranger District</t>
        </is>
      </c>
      <c r="J464" s="6" t="inlineStr">
        <is>
          <t>N</t>
        </is>
      </c>
      <c r="K464" s="6" t="inlineStr">
        <is>
          <t>R6 - Pacific Northwest Region</t>
        </is>
      </c>
      <c r="L464" s="6" t="inlineStr">
        <is>
          <t>Rogue River-Siskiyou National Forest</t>
        </is>
      </c>
      <c r="M464" s="6" t="inlineStr">
        <is>
          <t>Ashland Ranger District</t>
        </is>
      </c>
      <c r="N464" s="6" t="n"/>
      <c r="O464" s="6" t="inlineStr">
        <is>
          <t>RSNF</t>
        </is>
      </c>
    </row>
    <row r="465">
      <c r="A465" s="6" t="n">
        <v>443</v>
      </c>
      <c r="B465" s="6" t="n">
        <v>1106</v>
      </c>
      <c r="C465" s="6" t="inlineStr">
        <is>
          <t>R6 - Pacific Northwest Region</t>
        </is>
      </c>
      <c r="D465" s="6" t="n">
        <v>41</v>
      </c>
      <c r="E465" s="6" t="inlineStr">
        <is>
          <t>Oregon</t>
        </is>
      </c>
      <c r="F465" s="6" t="n">
        <v>110610</v>
      </c>
      <c r="G465" s="6" t="inlineStr">
        <is>
          <t>Rogue River-Siskiyou National Forest</t>
        </is>
      </c>
      <c r="H465" s="6" t="n">
        <v>11061006</v>
      </c>
      <c r="I465" s="6" t="inlineStr">
        <is>
          <t>Prospect Ranger District</t>
        </is>
      </c>
      <c r="J465" s="6" t="inlineStr">
        <is>
          <t>N</t>
        </is>
      </c>
      <c r="K465" s="6" t="inlineStr">
        <is>
          <t>R6 - Pacific Northwest Region</t>
        </is>
      </c>
      <c r="L465" s="6" t="inlineStr">
        <is>
          <t>Rogue River-Siskiyou National Forest</t>
        </is>
      </c>
      <c r="M465" s="6" t="inlineStr">
        <is>
          <t>Prospect Ranger District</t>
        </is>
      </c>
      <c r="N465" s="6" t="n"/>
      <c r="O465" s="6" t="inlineStr">
        <is>
          <t>RSNF</t>
        </is>
      </c>
    </row>
    <row r="466">
      <c r="A466" s="6" t="n">
        <v>444</v>
      </c>
      <c r="B466" s="6" t="n">
        <v>1106</v>
      </c>
      <c r="C466" s="6" t="inlineStr">
        <is>
          <t>R6 - Pacific Northwest Region</t>
        </is>
      </c>
      <c r="D466" s="6" t="n">
        <v>41</v>
      </c>
      <c r="E466" s="6" t="inlineStr">
        <is>
          <t>Oregon</t>
        </is>
      </c>
      <c r="F466" s="6" t="n">
        <v>110610</v>
      </c>
      <c r="G466" s="6" t="inlineStr">
        <is>
          <t>Rogue River-Siskiyou National Forest</t>
        </is>
      </c>
      <c r="H466" s="6" t="n">
        <v>11061019</v>
      </c>
      <c r="I466" s="6" t="inlineStr">
        <is>
          <t>J. Herbert Stone Nursery</t>
        </is>
      </c>
      <c r="J466" s="6" t="n"/>
      <c r="K466" s="6" t="inlineStr">
        <is>
          <t>R6 - Pacific Northwest Region</t>
        </is>
      </c>
      <c r="L466" s="6" t="inlineStr">
        <is>
          <t>Rogue River-Siskiyou National Forest</t>
        </is>
      </c>
      <c r="M466" s="6" t="inlineStr">
        <is>
          <t>J. Herbert Stone Nursery</t>
        </is>
      </c>
      <c r="N466" s="6" t="n"/>
      <c r="O466" s="6" t="inlineStr">
        <is>
          <t>RSNF</t>
        </is>
      </c>
    </row>
    <row r="467">
      <c r="A467" s="6" t="n">
        <v>446</v>
      </c>
      <c r="B467" s="6" t="n">
        <v>1106</v>
      </c>
      <c r="C467" s="6" t="inlineStr">
        <is>
          <t>R6 - Pacific Northwest Region</t>
        </is>
      </c>
      <c r="D467" s="6" t="n">
        <v>41</v>
      </c>
      <c r="E467" s="6" t="inlineStr">
        <is>
          <t>Oregon</t>
        </is>
      </c>
      <c r="F467" s="6" t="n">
        <v>110611</v>
      </c>
      <c r="G467" s="6" t="inlineStr">
        <is>
          <t>Siskiyou National Forest</t>
        </is>
      </c>
      <c r="H467" s="6" t="n">
        <v>11061101</v>
      </c>
      <c r="I467" s="6" t="inlineStr">
        <is>
          <t>Chetco Ranger District</t>
        </is>
      </c>
      <c r="J467" s="6" t="inlineStr">
        <is>
          <t>N</t>
        </is>
      </c>
      <c r="K467" s="6" t="inlineStr">
        <is>
          <t>R6 - Pacific Northwest Region</t>
        </is>
      </c>
      <c r="L467" s="6" t="inlineStr">
        <is>
          <t>Siskiyou National Forest</t>
        </is>
      </c>
      <c r="M467" s="6" t="inlineStr">
        <is>
          <t>Chetco Ranger District</t>
        </is>
      </c>
      <c r="N467" s="6" t="n"/>
      <c r="O467" s="6" t="inlineStr">
        <is>
          <t>SISK</t>
        </is>
      </c>
    </row>
    <row r="468">
      <c r="A468" s="6" t="n">
        <v>447</v>
      </c>
      <c r="B468" s="6" t="n">
        <v>1106</v>
      </c>
      <c r="C468" s="6" t="inlineStr">
        <is>
          <t>R6 - Pacific Northwest Region</t>
        </is>
      </c>
      <c r="D468" s="6" t="n">
        <v>41</v>
      </c>
      <c r="E468" s="6" t="inlineStr">
        <is>
          <t>Oregon</t>
        </is>
      </c>
      <c r="F468" s="6" t="n">
        <v>110611</v>
      </c>
      <c r="G468" s="6" t="inlineStr">
        <is>
          <t>Siskiyou National Forest</t>
        </is>
      </c>
      <c r="H468" s="6" t="n">
        <v>11061102</v>
      </c>
      <c r="I468" s="6" t="inlineStr">
        <is>
          <t>Galice Ranger District</t>
        </is>
      </c>
      <c r="J468" s="6" t="inlineStr">
        <is>
          <t>N</t>
        </is>
      </c>
      <c r="K468" s="6" t="inlineStr">
        <is>
          <t>R6 - Pacific Northwest Region</t>
        </is>
      </c>
      <c r="L468" s="6" t="inlineStr">
        <is>
          <t>Siskiyou National Forest</t>
        </is>
      </c>
      <c r="M468" s="6" t="inlineStr">
        <is>
          <t>Galice Ranger District</t>
        </is>
      </c>
      <c r="N468" s="6" t="n"/>
      <c r="O468" s="6" t="inlineStr">
        <is>
          <t>SISK</t>
        </is>
      </c>
    </row>
    <row r="469">
      <c r="A469" s="6" t="n">
        <v>449</v>
      </c>
      <c r="B469" s="6" t="n">
        <v>1106</v>
      </c>
      <c r="C469" s="6" t="inlineStr">
        <is>
          <t>R6 - Pacific Northwest Region</t>
        </is>
      </c>
      <c r="D469" s="6" t="n">
        <v>41</v>
      </c>
      <c r="E469" s="6" t="inlineStr">
        <is>
          <t>Oregon</t>
        </is>
      </c>
      <c r="F469" s="6" t="n">
        <v>110611</v>
      </c>
      <c r="G469" s="6" t="inlineStr">
        <is>
          <t>Siskiyou National Forest</t>
        </is>
      </c>
      <c r="H469" s="6" t="n">
        <v>11061104</v>
      </c>
      <c r="I469" s="6" t="inlineStr">
        <is>
          <t>Illinois Valley Ranger District</t>
        </is>
      </c>
      <c r="J469" s="6" t="inlineStr">
        <is>
          <t>N</t>
        </is>
      </c>
      <c r="K469" s="6" t="inlineStr">
        <is>
          <t>R6 - Pacific Northwest Region</t>
        </is>
      </c>
      <c r="L469" s="6" t="inlineStr">
        <is>
          <t>Siskiyou National Forest</t>
        </is>
      </c>
      <c r="M469" s="6" t="inlineStr">
        <is>
          <t>Illinois Valley Ranger District</t>
        </is>
      </c>
      <c r="N469" s="6" t="n"/>
      <c r="O469" s="6" t="inlineStr">
        <is>
          <t>SISK</t>
        </is>
      </c>
    </row>
    <row r="470">
      <c r="A470" s="6" t="n">
        <v>450</v>
      </c>
      <c r="B470" s="6" t="n">
        <v>1106</v>
      </c>
      <c r="C470" s="6" t="inlineStr">
        <is>
          <t>R6 - Pacific Northwest Region</t>
        </is>
      </c>
      <c r="D470" s="6" t="n">
        <v>41</v>
      </c>
      <c r="E470" s="6" t="inlineStr">
        <is>
          <t>Oregon</t>
        </is>
      </c>
      <c r="F470" s="6" t="n">
        <v>110611</v>
      </c>
      <c r="G470" s="6" t="inlineStr">
        <is>
          <t>Siskiyou National Forest</t>
        </is>
      </c>
      <c r="H470" s="6" t="n">
        <v>11061105</v>
      </c>
      <c r="I470" s="6" t="inlineStr">
        <is>
          <t>Powers Ranger District</t>
        </is>
      </c>
      <c r="J470" s="6" t="inlineStr">
        <is>
          <t>N</t>
        </is>
      </c>
      <c r="K470" s="6" t="inlineStr">
        <is>
          <t>R6 - Pacific Northwest Region</t>
        </is>
      </c>
      <c r="L470" s="6" t="inlineStr">
        <is>
          <t>Siskiyou National Forest</t>
        </is>
      </c>
      <c r="M470" s="6" t="inlineStr">
        <is>
          <t>Powers Ranger District</t>
        </is>
      </c>
      <c r="N470" s="6" t="n"/>
      <c r="O470" s="6" t="inlineStr">
        <is>
          <t>SISK</t>
        </is>
      </c>
    </row>
    <row r="471">
      <c r="A471" s="6" t="n">
        <v>451</v>
      </c>
      <c r="B471" s="6" t="n">
        <v>1106</v>
      </c>
      <c r="C471" s="6" t="inlineStr">
        <is>
          <t>R6 - Pacific Northwest Region</t>
        </is>
      </c>
      <c r="D471" s="6" t="n">
        <v>41</v>
      </c>
      <c r="E471" s="6" t="inlineStr">
        <is>
          <t>Oregon</t>
        </is>
      </c>
      <c r="F471" s="6" t="n">
        <v>110612</v>
      </c>
      <c r="G471" s="6" t="inlineStr">
        <is>
          <t>Siuslaw National Forest</t>
        </is>
      </c>
      <c r="H471" s="6" t="n">
        <v>11061200</v>
      </c>
      <c r="I471" s="6" t="inlineStr">
        <is>
          <t>Siuslaw National Forest All Units</t>
        </is>
      </c>
      <c r="J471" s="6" t="n"/>
      <c r="K471" s="6" t="inlineStr">
        <is>
          <t>R6 - Pacific Northwest Region</t>
        </is>
      </c>
      <c r="L471" s="6" t="inlineStr">
        <is>
          <t>Siuslaw National Forest</t>
        </is>
      </c>
      <c r="M471" s="6" t="inlineStr">
        <is>
          <t>Siuslaw National Forest All Units</t>
        </is>
      </c>
      <c r="N471" s="6" t="n"/>
      <c r="O471" s="6" t="inlineStr">
        <is>
          <t>SIUS</t>
        </is>
      </c>
    </row>
    <row r="472">
      <c r="A472" s="6" t="n">
        <v>453</v>
      </c>
      <c r="B472" s="6" t="n">
        <v>1106</v>
      </c>
      <c r="C472" s="6" t="inlineStr">
        <is>
          <t>R6 - Pacific Northwest Region</t>
        </is>
      </c>
      <c r="D472" s="6" t="n">
        <v>41</v>
      </c>
      <c r="E472" s="6" t="inlineStr">
        <is>
          <t>Oregon</t>
        </is>
      </c>
      <c r="F472" s="6" t="n">
        <v>110612</v>
      </c>
      <c r="G472" s="6" t="inlineStr">
        <is>
          <t>Siuslaw National Forest</t>
        </is>
      </c>
      <c r="H472" s="6" t="n">
        <v>11061202</v>
      </c>
      <c r="I472" s="6" t="inlineStr">
        <is>
          <t>Mapleton Ranger District</t>
        </is>
      </c>
      <c r="J472" s="6" t="inlineStr">
        <is>
          <t>N</t>
        </is>
      </c>
      <c r="K472" s="6" t="inlineStr">
        <is>
          <t>R6 - Pacific Northwest Region</t>
        </is>
      </c>
      <c r="L472" s="6" t="inlineStr">
        <is>
          <t>Siuslaw National Forest</t>
        </is>
      </c>
      <c r="M472" s="6" t="inlineStr">
        <is>
          <t>Mapleton Ranger District</t>
        </is>
      </c>
      <c r="N472" s="6" t="n"/>
      <c r="O472" s="6" t="inlineStr">
        <is>
          <t>SIUS</t>
        </is>
      </c>
    </row>
    <row r="473">
      <c r="A473" s="6" t="n">
        <v>455</v>
      </c>
      <c r="B473" s="6" t="n">
        <v>1106</v>
      </c>
      <c r="C473" s="6" t="inlineStr">
        <is>
          <t>R6 - Pacific Northwest Region</t>
        </is>
      </c>
      <c r="D473" s="6" t="n">
        <v>41</v>
      </c>
      <c r="E473" s="6" t="inlineStr">
        <is>
          <t>Oregon</t>
        </is>
      </c>
      <c r="F473" s="6" t="n">
        <v>110612</v>
      </c>
      <c r="G473" s="6" t="inlineStr">
        <is>
          <t>Siuslaw National Forest</t>
        </is>
      </c>
      <c r="H473" s="6" t="n">
        <v>11061204</v>
      </c>
      <c r="I473" s="6" t="inlineStr">
        <is>
          <t>Oregon Dunes National Recreation Area</t>
        </is>
      </c>
      <c r="J473" s="6" t="inlineStr">
        <is>
          <t>N</t>
        </is>
      </c>
      <c r="K473" s="6" t="inlineStr">
        <is>
          <t>R6 - Pacific Northwest Region</t>
        </is>
      </c>
      <c r="L473" s="6" t="inlineStr">
        <is>
          <t>Siuslaw National Forest</t>
        </is>
      </c>
      <c r="M473" s="6" t="inlineStr">
        <is>
          <t>Oregon Dunes National Recreation Area</t>
        </is>
      </c>
      <c r="N473" s="6" t="n"/>
      <c r="O473" s="6" t="inlineStr">
        <is>
          <t>SIUS</t>
        </is>
      </c>
    </row>
    <row r="474">
      <c r="A474" s="6" t="n">
        <v>458</v>
      </c>
      <c r="B474" s="6" t="n">
        <v>1106</v>
      </c>
      <c r="C474" s="6" t="inlineStr">
        <is>
          <t>R6 - Pacific Northwest Region</t>
        </is>
      </c>
      <c r="D474" s="6" t="n">
        <v>41</v>
      </c>
      <c r="E474" s="6" t="inlineStr">
        <is>
          <t>Oregon</t>
        </is>
      </c>
      <c r="F474" s="6" t="n">
        <v>110614</v>
      </c>
      <c r="G474" s="6" t="inlineStr">
        <is>
          <t>Umatilla National Forest</t>
        </is>
      </c>
      <c r="H474" s="6" t="n">
        <v>11061402</v>
      </c>
      <c r="I474" s="6" t="inlineStr">
        <is>
          <t>Heppner Ranger District</t>
        </is>
      </c>
      <c r="J474" s="6" t="n"/>
      <c r="K474" s="6" t="inlineStr">
        <is>
          <t>R6 - Pacific Northwest Region</t>
        </is>
      </c>
      <c r="L474" s="6" t="inlineStr">
        <is>
          <t>Umatilla National Forest</t>
        </is>
      </c>
      <c r="M474" s="6" t="inlineStr">
        <is>
          <t>Heppner Ranger District</t>
        </is>
      </c>
      <c r="N474" s="6" t="n"/>
      <c r="O474" s="6" t="inlineStr">
        <is>
          <t>UMAT</t>
        </is>
      </c>
    </row>
    <row r="475">
      <c r="A475" s="6" t="n">
        <v>459</v>
      </c>
      <c r="B475" s="6" t="n">
        <v>1106</v>
      </c>
      <c r="C475" s="6" t="inlineStr">
        <is>
          <t>R6 - Pacific Northwest Region</t>
        </is>
      </c>
      <c r="D475" s="6" t="n">
        <v>53</v>
      </c>
      <c r="E475" s="6" t="inlineStr">
        <is>
          <t>Washington</t>
        </is>
      </c>
      <c r="F475" s="6" t="n">
        <v>110614</v>
      </c>
      <c r="G475" s="6" t="inlineStr">
        <is>
          <t>Umatilla National Forest</t>
        </is>
      </c>
      <c r="H475" s="6" t="n">
        <v>11061404</v>
      </c>
      <c r="I475" s="6" t="inlineStr">
        <is>
          <t>Pomeroy Ranger District</t>
        </is>
      </c>
      <c r="J475" s="6" t="n"/>
      <c r="K475" s="6" t="inlineStr">
        <is>
          <t>R6 - Pacific Northwest Region</t>
        </is>
      </c>
      <c r="L475" s="6" t="inlineStr">
        <is>
          <t>Umatilla National Forest</t>
        </is>
      </c>
      <c r="M475" s="6" t="inlineStr">
        <is>
          <t>Pomeroy Ranger District</t>
        </is>
      </c>
      <c r="N475" s="6" t="n"/>
      <c r="O475" s="6" t="inlineStr">
        <is>
          <t>UMAT</t>
        </is>
      </c>
    </row>
    <row r="476">
      <c r="A476" s="6" t="n">
        <v>460</v>
      </c>
      <c r="B476" s="6" t="n">
        <v>1106</v>
      </c>
      <c r="C476" s="6" t="inlineStr">
        <is>
          <t>R6 - Pacific Northwest Region</t>
        </is>
      </c>
      <c r="D476" s="6" t="n">
        <v>41</v>
      </c>
      <c r="E476" s="6" t="inlineStr">
        <is>
          <t>Oregon</t>
        </is>
      </c>
      <c r="F476" s="6" t="n">
        <v>110614</v>
      </c>
      <c r="G476" s="6" t="inlineStr">
        <is>
          <t>Umatilla National Forest</t>
        </is>
      </c>
      <c r="H476" s="6" t="n">
        <v>11061405</v>
      </c>
      <c r="I476" s="6" t="inlineStr">
        <is>
          <t>North Fork John Day Ranger District</t>
        </is>
      </c>
      <c r="J476" s="6" t="n"/>
      <c r="K476" s="6" t="inlineStr">
        <is>
          <t>R6 - Pacific Northwest Region</t>
        </is>
      </c>
      <c r="L476" s="6" t="inlineStr">
        <is>
          <t>Umatilla National Forest</t>
        </is>
      </c>
      <c r="M476" s="6" t="inlineStr">
        <is>
          <t>North Fork John Day Ranger District</t>
        </is>
      </c>
      <c r="N476" s="6" t="n"/>
      <c r="O476" s="6" t="inlineStr">
        <is>
          <t>UMAT</t>
        </is>
      </c>
    </row>
    <row r="477">
      <c r="A477" s="6" t="n">
        <v>462</v>
      </c>
      <c r="B477" s="6" t="n">
        <v>1106</v>
      </c>
      <c r="C477" s="6" t="inlineStr">
        <is>
          <t>R6 - Pacific Northwest Region</t>
        </is>
      </c>
      <c r="D477" s="6" t="n">
        <v>41</v>
      </c>
      <c r="E477" s="6" t="inlineStr">
        <is>
          <t>Oregon</t>
        </is>
      </c>
      <c r="F477" s="6" t="n">
        <v>110615</v>
      </c>
      <c r="G477" s="6" t="inlineStr">
        <is>
          <t>Umpqua National Forest</t>
        </is>
      </c>
      <c r="H477" s="6" t="n">
        <v>11061500</v>
      </c>
      <c r="I477" s="6" t="inlineStr">
        <is>
          <t>Umpqua National Forest All Units</t>
        </is>
      </c>
      <c r="J477" s="6" t="n"/>
      <c r="K477" s="6" t="inlineStr">
        <is>
          <t>R6 - Pacific Northwest Region</t>
        </is>
      </c>
      <c r="L477" s="6" t="inlineStr">
        <is>
          <t>Umpqua National Forest</t>
        </is>
      </c>
      <c r="M477" s="6" t="inlineStr">
        <is>
          <t>Umpqua National Forest All Units</t>
        </is>
      </c>
      <c r="N477" s="6" t="n"/>
      <c r="O477" s="6" t="inlineStr">
        <is>
          <t>UMPQ</t>
        </is>
      </c>
    </row>
    <row r="478">
      <c r="A478" s="6" t="n">
        <v>464</v>
      </c>
      <c r="B478" s="6" t="n">
        <v>1106</v>
      </c>
      <c r="C478" s="6" t="inlineStr">
        <is>
          <t>R6 - Pacific Northwest Region</t>
        </is>
      </c>
      <c r="D478" s="6" t="n">
        <v>41</v>
      </c>
      <c r="E478" s="6" t="inlineStr">
        <is>
          <t>Oregon</t>
        </is>
      </c>
      <c r="F478" s="6" t="n">
        <v>110615</v>
      </c>
      <c r="G478" s="6" t="inlineStr">
        <is>
          <t>Umpqua National Forest</t>
        </is>
      </c>
      <c r="H478" s="6" t="n">
        <v>11061502</v>
      </c>
      <c r="I478" s="6" t="inlineStr">
        <is>
          <t>Tiller Ranger District</t>
        </is>
      </c>
      <c r="J478" s="6" t="n"/>
      <c r="K478" s="6" t="inlineStr">
        <is>
          <t>R6 - Pacific Northwest Region</t>
        </is>
      </c>
      <c r="L478" s="6" t="inlineStr">
        <is>
          <t>Umpqua National Forest</t>
        </is>
      </c>
      <c r="M478" s="6" t="inlineStr">
        <is>
          <t>Tiller Ranger District</t>
        </is>
      </c>
      <c r="N478" s="6" t="n"/>
      <c r="O478" s="6" t="inlineStr">
        <is>
          <t>UMPQ</t>
        </is>
      </c>
    </row>
    <row r="479">
      <c r="A479" s="6" t="n">
        <v>467</v>
      </c>
      <c r="B479" s="6" t="n">
        <v>1106</v>
      </c>
      <c r="C479" s="6" t="inlineStr">
        <is>
          <t>R6 - Pacific Northwest Region</t>
        </is>
      </c>
      <c r="D479" s="6" t="n">
        <v>41</v>
      </c>
      <c r="E479" s="6" t="inlineStr">
        <is>
          <t>Oregon</t>
        </is>
      </c>
      <c r="F479" s="6" t="n">
        <v>110616</v>
      </c>
      <c r="G479" s="6" t="inlineStr">
        <is>
          <t>Wallowa-Whitman National Forest</t>
        </is>
      </c>
      <c r="H479" s="6" t="n">
        <v>11061600</v>
      </c>
      <c r="I479" s="6" t="inlineStr">
        <is>
          <t>Wallowa-Whitman National Forest All Units</t>
        </is>
      </c>
      <c r="J479" s="6" t="n"/>
      <c r="K479" s="6" t="inlineStr">
        <is>
          <t>R6 - Pacific Northwest Region</t>
        </is>
      </c>
      <c r="L479" s="6" t="inlineStr">
        <is>
          <t>Wallowa-Whitman National Forest</t>
        </is>
      </c>
      <c r="M479" s="6" t="inlineStr">
        <is>
          <t>Wallowa-Whitman National Forest All Units</t>
        </is>
      </c>
      <c r="N479" s="6" t="n"/>
      <c r="O479" s="6" t="inlineStr">
        <is>
          <t>WWNF</t>
        </is>
      </c>
    </row>
    <row r="480">
      <c r="A480" s="6" t="n">
        <v>469</v>
      </c>
      <c r="B480" s="6" t="n">
        <v>1106</v>
      </c>
      <c r="C480" s="6" t="inlineStr">
        <is>
          <t>R6 - Pacific Northwest Region</t>
        </is>
      </c>
      <c r="D480" s="6" t="n">
        <v>41</v>
      </c>
      <c r="E480" s="6" t="inlineStr">
        <is>
          <t>Oregon</t>
        </is>
      </c>
      <c r="F480" s="6" t="n">
        <v>110616</v>
      </c>
      <c r="G480" s="6" t="inlineStr">
        <is>
          <t>Wallowa-Whitman National Forest</t>
        </is>
      </c>
      <c r="H480" s="6" t="n">
        <v>11061602</v>
      </c>
      <c r="I480" s="6" t="inlineStr">
        <is>
          <t>Wallowa Valley Ranger District</t>
        </is>
      </c>
      <c r="J480" s="6" t="n"/>
      <c r="K480" s="6" t="inlineStr">
        <is>
          <t>R6 - Pacific Northwest Region</t>
        </is>
      </c>
      <c r="L480" s="6" t="inlineStr">
        <is>
          <t>Wallowa-Whitman National Forest</t>
        </is>
      </c>
      <c r="M480" s="6" t="inlineStr">
        <is>
          <t>WALLOWA VALLEY RANGER DISTRICT</t>
        </is>
      </c>
      <c r="N480" s="6" t="n"/>
      <c r="O480" s="6" t="inlineStr">
        <is>
          <t>WWNF</t>
        </is>
      </c>
    </row>
    <row r="481">
      <c r="A481" s="6" t="n">
        <v>471</v>
      </c>
      <c r="B481" s="6" t="n">
        <v>1106</v>
      </c>
      <c r="C481" s="6" t="inlineStr">
        <is>
          <t>R6 - Pacific Northwest Region</t>
        </is>
      </c>
      <c r="D481" s="6" t="n">
        <v>41</v>
      </c>
      <c r="E481" s="6" t="inlineStr">
        <is>
          <t>Oregon</t>
        </is>
      </c>
      <c r="F481" s="6" t="n">
        <v>110616</v>
      </c>
      <c r="G481" s="6" t="inlineStr">
        <is>
          <t>Wallowa-Whitman National Forest</t>
        </is>
      </c>
      <c r="H481" s="6" t="n">
        <v>11061605</v>
      </c>
      <c r="I481" s="6" t="inlineStr">
        <is>
          <t>Eagle Cap Ranger District</t>
        </is>
      </c>
      <c r="J481" s="6" t="n"/>
      <c r="K481" s="6" t="inlineStr">
        <is>
          <t>R6 - Pacific Northwest Region</t>
        </is>
      </c>
      <c r="L481" s="6" t="inlineStr">
        <is>
          <t>Wallowa-Whitman National Forest</t>
        </is>
      </c>
      <c r="M481" s="6" t="inlineStr">
        <is>
          <t>Eagle Cap Ranger District</t>
        </is>
      </c>
      <c r="N481" s="6" t="n"/>
      <c r="O481" s="6" t="inlineStr">
        <is>
          <t>WWNF</t>
        </is>
      </c>
    </row>
    <row r="482">
      <c r="A482" s="6" t="n">
        <v>472</v>
      </c>
      <c r="B482" s="6" t="n">
        <v>1106</v>
      </c>
      <c r="C482" s="6" t="inlineStr">
        <is>
          <t>R6 - Pacific Northwest Region</t>
        </is>
      </c>
      <c r="D482" s="6" t="n">
        <v>41</v>
      </c>
      <c r="E482" s="6" t="inlineStr">
        <is>
          <t>Oregon</t>
        </is>
      </c>
      <c r="F482" s="6" t="n">
        <v>110616</v>
      </c>
      <c r="G482" s="6" t="inlineStr">
        <is>
          <t>Wallowa-Whitman National Forest</t>
        </is>
      </c>
      <c r="H482" s="6" t="n">
        <v>11061606</v>
      </c>
      <c r="I482" s="6" t="inlineStr">
        <is>
          <t>La Grande Ranger District</t>
        </is>
      </c>
      <c r="J482" s="6" t="n"/>
      <c r="K482" s="6" t="inlineStr">
        <is>
          <t>R6 - Pacific Northwest Region</t>
        </is>
      </c>
      <c r="L482" s="6" t="inlineStr">
        <is>
          <t>Wallowa-Whitman National Forest</t>
        </is>
      </c>
      <c r="M482" s="6" t="inlineStr">
        <is>
          <t>La Grande Ranger District</t>
        </is>
      </c>
      <c r="N482" s="6" t="n"/>
      <c r="O482" s="6" t="inlineStr">
        <is>
          <t>WWNF</t>
        </is>
      </c>
    </row>
    <row r="483">
      <c r="A483" s="6" t="n">
        <v>474</v>
      </c>
      <c r="B483" s="6" t="n">
        <v>1106</v>
      </c>
      <c r="C483" s="6" t="inlineStr">
        <is>
          <t>R6 - Pacific Northwest Region</t>
        </is>
      </c>
      <c r="D483" s="6" t="n">
        <v>41</v>
      </c>
      <c r="E483" s="6" t="inlineStr">
        <is>
          <t>Oregon</t>
        </is>
      </c>
      <c r="F483" s="6" t="n">
        <v>110616</v>
      </c>
      <c r="G483" s="6" t="inlineStr">
        <is>
          <t>Wallowa-Whitman National Forest</t>
        </is>
      </c>
      <c r="H483" s="6" t="n">
        <v>11061609</v>
      </c>
      <c r="I483" s="6" t="inlineStr">
        <is>
          <t>Unity Ranger District</t>
        </is>
      </c>
      <c r="J483" s="6" t="inlineStr">
        <is>
          <t>N</t>
        </is>
      </c>
      <c r="K483" s="6" t="inlineStr">
        <is>
          <t>R6 - Pacific Northwest Region</t>
        </is>
      </c>
      <c r="L483" s="6" t="inlineStr">
        <is>
          <t>Wallowa-Whitman National Forest</t>
        </is>
      </c>
      <c r="M483" s="6" t="inlineStr">
        <is>
          <t>Whitman Unit</t>
        </is>
      </c>
      <c r="N483" s="6" t="n"/>
      <c r="O483" s="6" t="inlineStr">
        <is>
          <t>WWNF</t>
        </is>
      </c>
    </row>
    <row r="484">
      <c r="A484" s="6" t="n">
        <v>475</v>
      </c>
      <c r="B484" s="6" t="n">
        <v>1106</v>
      </c>
      <c r="C484" s="6" t="inlineStr">
        <is>
          <t>R6 - Pacific Northwest Region</t>
        </is>
      </c>
      <c r="D484" s="6" t="n">
        <v>53</v>
      </c>
      <c r="E484" s="6" t="inlineStr">
        <is>
          <t>Washington</t>
        </is>
      </c>
      <c r="F484" s="6" t="n">
        <v>110617</v>
      </c>
      <c r="G484" s="6" t="inlineStr">
        <is>
          <t>Okanogan-Wenatchee National Forest</t>
        </is>
      </c>
      <c r="H484" s="6" t="n">
        <v>11061700</v>
      </c>
      <c r="I484" s="6" t="inlineStr">
        <is>
          <t>Okanogan-Wenatchee National Forest All Units</t>
        </is>
      </c>
      <c r="J484" s="6" t="n"/>
      <c r="K484" s="6" t="inlineStr">
        <is>
          <t>R6 - Pacific Northwest Region</t>
        </is>
      </c>
      <c r="L484" s="6" t="inlineStr">
        <is>
          <t>Okanogan-Wenatchee National Forest</t>
        </is>
      </c>
      <c r="M484" s="6" t="inlineStr">
        <is>
          <t>Okanogan-Wenatchee National Forest All Units</t>
        </is>
      </c>
      <c r="N484" s="6" t="n"/>
      <c r="O484" s="6" t="inlineStr">
        <is>
          <t>OWNF</t>
        </is>
      </c>
    </row>
    <row r="485">
      <c r="A485" s="6" t="n">
        <v>476</v>
      </c>
      <c r="B485" s="6" t="n">
        <v>1106</v>
      </c>
      <c r="C485" s="6" t="inlineStr">
        <is>
          <t>R6 - Pacific Northwest Region</t>
        </is>
      </c>
      <c r="D485" s="6" t="n">
        <v>53</v>
      </c>
      <c r="E485" s="6" t="inlineStr">
        <is>
          <t>Washington</t>
        </is>
      </c>
      <c r="F485" s="6" t="n">
        <v>110617</v>
      </c>
      <c r="G485" s="6" t="inlineStr">
        <is>
          <t>Okanogan-Wenatchee National Forest</t>
        </is>
      </c>
      <c r="H485" s="6" t="n">
        <v>11061702</v>
      </c>
      <c r="I485" s="6" t="inlineStr">
        <is>
          <t>Chelan Ranger District</t>
        </is>
      </c>
      <c r="J485" s="6" t="n"/>
      <c r="K485" s="6" t="inlineStr">
        <is>
          <t>R6 - Pacific Northwest Region</t>
        </is>
      </c>
      <c r="L485" s="6" t="inlineStr">
        <is>
          <t>Okanogan-Wenatchee National Forest</t>
        </is>
      </c>
      <c r="M485" s="6" t="inlineStr">
        <is>
          <t>Chelan Ranger District</t>
        </is>
      </c>
      <c r="N485" s="6" t="n"/>
      <c r="O485" s="6" t="inlineStr">
        <is>
          <t>OWNF</t>
        </is>
      </c>
    </row>
    <row r="486">
      <c r="A486" s="6" t="n">
        <v>477</v>
      </c>
      <c r="B486" s="6" t="n">
        <v>1106</v>
      </c>
      <c r="C486" s="6" t="inlineStr">
        <is>
          <t>R6 - Pacific Northwest Region</t>
        </is>
      </c>
      <c r="D486" s="6" t="n">
        <v>53</v>
      </c>
      <c r="E486" s="6" t="inlineStr">
        <is>
          <t>Washington</t>
        </is>
      </c>
      <c r="F486" s="6" t="n">
        <v>110617</v>
      </c>
      <c r="G486" s="6" t="inlineStr">
        <is>
          <t>Okanogan-Wenatchee National Forest</t>
        </is>
      </c>
      <c r="H486" s="6" t="n">
        <v>11061703</v>
      </c>
      <c r="I486" s="6" t="inlineStr">
        <is>
          <t>Cle Elum Ranger District</t>
        </is>
      </c>
      <c r="J486" s="6" t="n"/>
      <c r="K486" s="6" t="inlineStr">
        <is>
          <t>R6 - Pacific Northwest Region</t>
        </is>
      </c>
      <c r="L486" s="6" t="inlineStr">
        <is>
          <t>Okanogan-Wenatchee National Forest</t>
        </is>
      </c>
      <c r="M486" s="6" t="inlineStr">
        <is>
          <t>Cle Elum Ranger District</t>
        </is>
      </c>
      <c r="N486" s="6" t="n"/>
      <c r="O486" s="6" t="inlineStr">
        <is>
          <t>OWNF</t>
        </is>
      </c>
    </row>
    <row r="487">
      <c r="A487" s="6" t="n">
        <v>479</v>
      </c>
      <c r="B487" s="6" t="n">
        <v>1106</v>
      </c>
      <c r="C487" s="6" t="inlineStr">
        <is>
          <t>R6 - Pacific Northwest Region</t>
        </is>
      </c>
      <c r="D487" s="6" t="n">
        <v>53</v>
      </c>
      <c r="E487" s="6" t="inlineStr">
        <is>
          <t>Washington</t>
        </is>
      </c>
      <c r="F487" s="6" t="n">
        <v>110617</v>
      </c>
      <c r="G487" s="6" t="inlineStr">
        <is>
          <t>Okanogan-Wenatchee National Forest</t>
        </is>
      </c>
      <c r="H487" s="6" t="n">
        <v>11061706</v>
      </c>
      <c r="I487" s="6" t="inlineStr">
        <is>
          <t>Lake Wenatchee Ranger District</t>
        </is>
      </c>
      <c r="J487" s="6" t="inlineStr">
        <is>
          <t>N</t>
        </is>
      </c>
      <c r="K487" s="6" t="inlineStr">
        <is>
          <t>R6 - Pacific Northwest Region</t>
        </is>
      </c>
      <c r="L487" s="6" t="inlineStr">
        <is>
          <t>Okanogan-Wenatchee National Forest</t>
        </is>
      </c>
      <c r="M487" s="6" t="inlineStr">
        <is>
          <t>Lake Wenatchee Ranger District</t>
        </is>
      </c>
      <c r="N487" s="6" t="n"/>
      <c r="O487" s="6" t="inlineStr">
        <is>
          <t>OWNF</t>
        </is>
      </c>
    </row>
    <row r="488">
      <c r="A488" s="6" t="n">
        <v>726</v>
      </c>
      <c r="B488" s="6" t="n">
        <v>1106</v>
      </c>
      <c r="C488" s="6" t="inlineStr">
        <is>
          <t>R6 - Pacific Northwest Region</t>
        </is>
      </c>
      <c r="D488" s="6" t="n">
        <v>6</v>
      </c>
      <c r="E488" s="6" t="inlineStr">
        <is>
          <t>California</t>
        </is>
      </c>
      <c r="F488" s="6" t="n">
        <v>110610</v>
      </c>
      <c r="G488" s="6" t="inlineStr">
        <is>
          <t>Rogue River-Siskiyou National Forest</t>
        </is>
      </c>
      <c r="H488" s="6" t="n">
        <v>11061106</v>
      </c>
      <c r="I488" s="6" t="inlineStr">
        <is>
          <t>Siskiyou National Forest Units</t>
        </is>
      </c>
      <c r="J488" s="6" t="inlineStr">
        <is>
          <t>N</t>
        </is>
      </c>
      <c r="K488" s="6" t="inlineStr">
        <is>
          <t>R6 - Pacific Northwest Region</t>
        </is>
      </c>
      <c r="L488" s="6" t="inlineStr">
        <is>
          <t>Rogue River-Siskiyou National Forest</t>
        </is>
      </c>
      <c r="M488" s="6" t="inlineStr">
        <is>
          <t>Siskiyou National Forest Units</t>
        </is>
      </c>
      <c r="N488" s="6" t="n"/>
      <c r="O488" s="6" t="inlineStr">
        <is>
          <t>RSNF</t>
        </is>
      </c>
    </row>
    <row r="489">
      <c r="A489" s="6" t="n">
        <v>541</v>
      </c>
      <c r="B489" s="6" t="n">
        <v>1106</v>
      </c>
      <c r="C489" s="6" t="inlineStr">
        <is>
          <t>R6 - Pacific Northwest Region</t>
        </is>
      </c>
      <c r="D489" s="6" t="n">
        <v>41</v>
      </c>
      <c r="E489" s="6" t="inlineStr">
        <is>
          <t>Oregon</t>
        </is>
      </c>
      <c r="F489" s="6" t="n">
        <v>110618</v>
      </c>
      <c r="G489" s="6" t="inlineStr">
        <is>
          <t>Willamette National Forest</t>
        </is>
      </c>
      <c r="H489" s="6" t="n">
        <v>11061807</v>
      </c>
      <c r="I489" s="6" t="inlineStr">
        <is>
          <t>McKenzie Ranger District</t>
        </is>
      </c>
      <c r="J489" s="6" t="inlineStr">
        <is>
          <t>N</t>
        </is>
      </c>
      <c r="K489" s="6" t="inlineStr">
        <is>
          <t>R6 - Pacific Northwest Region</t>
        </is>
      </c>
      <c r="L489" s="6" t="inlineStr">
        <is>
          <t>Willamette National Forest</t>
        </is>
      </c>
      <c r="M489" s="6" t="inlineStr">
        <is>
          <t>McKenzie Ranger District</t>
        </is>
      </c>
      <c r="N489" s="6" t="n"/>
      <c r="O489" s="6" t="inlineStr">
        <is>
          <t>WILL</t>
        </is>
      </c>
    </row>
    <row r="490">
      <c r="A490" s="6" t="n">
        <v>546</v>
      </c>
      <c r="B490" s="6" t="n">
        <v>1106</v>
      </c>
      <c r="C490" s="6" t="inlineStr">
        <is>
          <t>R6 - Pacific Northwest Region</t>
        </is>
      </c>
      <c r="D490" s="6" t="n">
        <v>41</v>
      </c>
      <c r="E490" s="6" t="inlineStr">
        <is>
          <t>Oregon</t>
        </is>
      </c>
      <c r="F490" s="6" t="n">
        <v>110620</v>
      </c>
      <c r="G490" s="6" t="inlineStr">
        <is>
          <t>Winema National Forest</t>
        </is>
      </c>
      <c r="H490" s="6" t="n">
        <v>11062003</v>
      </c>
      <c r="I490" s="6" t="inlineStr">
        <is>
          <t>Klamath Ranger District</t>
        </is>
      </c>
      <c r="J490" s="6" t="inlineStr">
        <is>
          <t>N</t>
        </is>
      </c>
      <c r="K490" s="6" t="inlineStr">
        <is>
          <t>R6 - Pacific Northwest Region</t>
        </is>
      </c>
      <c r="L490" s="6" t="inlineStr">
        <is>
          <t>Winema National Forest</t>
        </is>
      </c>
      <c r="M490" s="6" t="inlineStr">
        <is>
          <t>Klamath Ranger District</t>
        </is>
      </c>
      <c r="N490" s="6" t="n"/>
      <c r="O490" s="6" t="inlineStr">
        <is>
          <t>WiNF</t>
        </is>
      </c>
    </row>
    <row r="491">
      <c r="A491" s="6" t="n">
        <v>550</v>
      </c>
      <c r="B491" s="6" t="n">
        <v>1106</v>
      </c>
      <c r="C491" s="6" t="inlineStr">
        <is>
          <t>R6 - Pacific Northwest Region</t>
        </is>
      </c>
      <c r="D491" s="6" t="n">
        <v>53</v>
      </c>
      <c r="E491" s="6" t="inlineStr">
        <is>
          <t>Washington</t>
        </is>
      </c>
      <c r="F491" s="6" t="n">
        <v>110621</v>
      </c>
      <c r="G491" s="6" t="inlineStr">
        <is>
          <t>Colville National Forest</t>
        </is>
      </c>
      <c r="H491" s="6" t="n">
        <v>11062103</v>
      </c>
      <c r="I491" s="6" t="inlineStr">
        <is>
          <t>Newport Ranger District</t>
        </is>
      </c>
      <c r="J491" s="6" t="n"/>
      <c r="K491" s="6" t="inlineStr">
        <is>
          <t>R6 - Pacific Northwest Region</t>
        </is>
      </c>
      <c r="L491" s="6" t="inlineStr">
        <is>
          <t>Colville National Forest</t>
        </is>
      </c>
      <c r="M491" s="6" t="inlineStr">
        <is>
          <t>NEWPORT RANGER DISTRICT</t>
        </is>
      </c>
      <c r="N491" s="6" t="n"/>
      <c r="O491" s="6" t="inlineStr">
        <is>
          <t>COLV</t>
        </is>
      </c>
    </row>
    <row r="492">
      <c r="A492" s="6" t="n">
        <v>393</v>
      </c>
      <c r="B492" s="6" t="n">
        <v>1106</v>
      </c>
      <c r="C492" s="6" t="inlineStr">
        <is>
          <t>R6 - Pacific Northwest Region</t>
        </is>
      </c>
      <c r="D492" s="6" t="n">
        <v>41</v>
      </c>
      <c r="E492" s="6" t="inlineStr">
        <is>
          <t>Oregon</t>
        </is>
      </c>
      <c r="F492" s="6" t="n">
        <v>110601</v>
      </c>
      <c r="G492" s="6" t="inlineStr">
        <is>
          <t>Deschutes National Forest</t>
        </is>
      </c>
      <c r="H492" s="6" t="n">
        <v>11060100</v>
      </c>
      <c r="I492" s="6" t="inlineStr">
        <is>
          <t>Deschutes National Forest All Units</t>
        </is>
      </c>
      <c r="J492" s="6" t="n"/>
      <c r="K492" s="6" t="inlineStr">
        <is>
          <t>R6 - Pacific Northwest Region</t>
        </is>
      </c>
      <c r="L492" s="6" t="inlineStr">
        <is>
          <t>Deschutes National Forest</t>
        </is>
      </c>
      <c r="M492" s="6" t="inlineStr">
        <is>
          <t>Deschutes National Forest All Units</t>
        </is>
      </c>
      <c r="N492" s="6" t="n"/>
      <c r="O492" s="6" t="inlineStr">
        <is>
          <t>DNF</t>
        </is>
      </c>
    </row>
    <row r="493">
      <c r="A493" s="6" t="n">
        <v>404</v>
      </c>
      <c r="B493" s="6" t="n">
        <v>1106</v>
      </c>
      <c r="C493" s="6" t="inlineStr">
        <is>
          <t>R6 - Pacific Northwest Region</t>
        </is>
      </c>
      <c r="D493" s="6" t="n">
        <v>53</v>
      </c>
      <c r="E493" s="6" t="inlineStr">
        <is>
          <t>Washington</t>
        </is>
      </c>
      <c r="F493" s="6" t="n">
        <v>110603</v>
      </c>
      <c r="G493" s="6" t="inlineStr">
        <is>
          <t>Gifford Pinchot National Forest</t>
        </is>
      </c>
      <c r="H493" s="6" t="n">
        <v>11060301</v>
      </c>
      <c r="I493" s="6" t="inlineStr">
        <is>
          <t>Mount St. Helens National Volcanic Monument</t>
        </is>
      </c>
      <c r="J493" s="6" t="n"/>
      <c r="K493" s="6" t="inlineStr">
        <is>
          <t>R6 - Pacific Northwest Region</t>
        </is>
      </c>
      <c r="L493" s="6" t="inlineStr">
        <is>
          <t>Gifford Pinchot National Forest</t>
        </is>
      </c>
      <c r="M493" s="6" t="inlineStr">
        <is>
          <t>Mount St. Helens National Volcanic Monument</t>
        </is>
      </c>
      <c r="N493" s="6" t="n"/>
      <c r="O493" s="6" t="inlineStr">
        <is>
          <t>GPNF</t>
        </is>
      </c>
    </row>
    <row r="494">
      <c r="A494" s="6" t="n">
        <v>412</v>
      </c>
      <c r="B494" s="6" t="n">
        <v>1106</v>
      </c>
      <c r="C494" s="6" t="inlineStr">
        <is>
          <t>R6 - Pacific Northwest Region</t>
        </is>
      </c>
      <c r="D494" s="6" t="n">
        <v>41</v>
      </c>
      <c r="E494" s="6" t="inlineStr">
        <is>
          <t>Oregon</t>
        </is>
      </c>
      <c r="F494" s="6" t="n">
        <v>110604</v>
      </c>
      <c r="G494" s="6" t="inlineStr">
        <is>
          <t>Malheur National Forest</t>
        </is>
      </c>
      <c r="H494" s="6" t="n">
        <v>11060404</v>
      </c>
      <c r="I494" s="6" t="inlineStr">
        <is>
          <t>Prairie City Ranger District</t>
        </is>
      </c>
      <c r="J494" s="6" t="n"/>
      <c r="K494" s="6" t="inlineStr">
        <is>
          <t>R6 - Pacific Northwest Region</t>
        </is>
      </c>
      <c r="L494" s="6" t="inlineStr">
        <is>
          <t>Malheur National Forest</t>
        </is>
      </c>
      <c r="M494" s="6" t="inlineStr">
        <is>
          <t>Prairie City Ranger District</t>
        </is>
      </c>
      <c r="N494" s="6" t="n"/>
      <c r="O494" s="6" t="inlineStr">
        <is>
          <t>MaNF</t>
        </is>
      </c>
    </row>
    <row r="495">
      <c r="A495" s="6" t="n">
        <v>419</v>
      </c>
      <c r="B495" s="6" t="n">
        <v>1106</v>
      </c>
      <c r="C495" s="6" t="inlineStr">
        <is>
          <t>R6 - Pacific Northwest Region</t>
        </is>
      </c>
      <c r="D495" s="6" t="n">
        <v>41</v>
      </c>
      <c r="E495" s="6" t="inlineStr">
        <is>
          <t>Oregon</t>
        </is>
      </c>
      <c r="F495" s="6" t="n">
        <v>110606</v>
      </c>
      <c r="G495" s="6" t="inlineStr">
        <is>
          <t>Mt. Hood National Forest</t>
        </is>
      </c>
      <c r="H495" s="6" t="n">
        <v>11060600</v>
      </c>
      <c r="I495" s="6" t="inlineStr">
        <is>
          <t>Mt. Hood National Forest All Units</t>
        </is>
      </c>
      <c r="J495" s="6" t="n"/>
      <c r="K495" s="6" t="inlineStr">
        <is>
          <t>R6 - Pacific Northwest Region</t>
        </is>
      </c>
      <c r="L495" s="6" t="inlineStr">
        <is>
          <t>Mt. Hood National Forest</t>
        </is>
      </c>
      <c r="M495" s="6" t="inlineStr">
        <is>
          <t>Mt. Hood National Forest All Units</t>
        </is>
      </c>
      <c r="N495" s="6" t="n"/>
      <c r="O495" s="6" t="inlineStr">
        <is>
          <t>MHNF</t>
        </is>
      </c>
    </row>
    <row r="496">
      <c r="A496" s="6" t="n">
        <v>397</v>
      </c>
      <c r="B496" s="6" t="n">
        <v>1106</v>
      </c>
      <c r="C496" s="6" t="inlineStr">
        <is>
          <t>R6 - Pacific Northwest Region</t>
        </is>
      </c>
      <c r="D496" s="6" t="n">
        <v>41</v>
      </c>
      <c r="E496" s="6" t="inlineStr">
        <is>
          <t>Oregon</t>
        </is>
      </c>
      <c r="F496" s="6" t="n">
        <v>110601</v>
      </c>
      <c r="G496" s="6" t="inlineStr">
        <is>
          <t>Deschutes National Forest</t>
        </is>
      </c>
      <c r="H496" s="6" t="n">
        <v>11060106</v>
      </c>
      <c r="I496" s="6" t="inlineStr">
        <is>
          <t>Redmond Air Center</t>
        </is>
      </c>
      <c r="J496" s="6" t="n"/>
      <c r="K496" s="6" t="inlineStr">
        <is>
          <t>R6 - Pacific Northwest Region</t>
        </is>
      </c>
      <c r="L496" s="6" t="inlineStr">
        <is>
          <t>Deschutes National Forest</t>
        </is>
      </c>
      <c r="M496" s="6" t="inlineStr">
        <is>
          <t>Redmond Air Center</t>
        </is>
      </c>
      <c r="N496" s="6" t="n"/>
      <c r="O496" s="6" t="inlineStr">
        <is>
          <t>DNF</t>
        </is>
      </c>
    </row>
    <row r="497">
      <c r="A497" s="6" t="n">
        <v>402</v>
      </c>
      <c r="B497" s="6" t="n">
        <v>1106</v>
      </c>
      <c r="C497" s="6" t="inlineStr">
        <is>
          <t>R6 - Pacific Northwest Region</t>
        </is>
      </c>
      <c r="D497" s="6" t="n">
        <v>41</v>
      </c>
      <c r="E497" s="6" t="inlineStr">
        <is>
          <t>Oregon</t>
        </is>
      </c>
      <c r="F497" s="6" t="n">
        <v>110602</v>
      </c>
      <c r="G497" s="6" t="inlineStr">
        <is>
          <t>Fremont-Winema National Forest</t>
        </is>
      </c>
      <c r="H497" s="6" t="n">
        <v>11060204</v>
      </c>
      <c r="I497" s="6" t="inlineStr">
        <is>
          <t>Silver Lake Ranger District</t>
        </is>
      </c>
      <c r="J497" s="6" t="n"/>
      <c r="K497" s="6" t="inlineStr">
        <is>
          <t>R6 - Pacific Northwest Region</t>
        </is>
      </c>
      <c r="L497" s="6" t="inlineStr">
        <is>
          <t>Fremont-Winema National Forest</t>
        </is>
      </c>
      <c r="M497" s="6" t="inlineStr">
        <is>
          <t>Silver Lake Ranger District</t>
        </is>
      </c>
      <c r="N497" s="6" t="n"/>
      <c r="O497" s="6" t="inlineStr">
        <is>
          <t>FWNF</t>
        </is>
      </c>
    </row>
    <row r="498">
      <c r="A498" s="6" t="n">
        <v>406</v>
      </c>
      <c r="B498" s="6" t="n">
        <v>1106</v>
      </c>
      <c r="C498" s="6" t="inlineStr">
        <is>
          <t>R6 - Pacific Northwest Region</t>
        </is>
      </c>
      <c r="D498" s="6" t="n">
        <v>53</v>
      </c>
      <c r="E498" s="6" t="inlineStr">
        <is>
          <t>Washington</t>
        </is>
      </c>
      <c r="F498" s="6" t="n">
        <v>110603</v>
      </c>
      <c r="G498" s="6" t="inlineStr">
        <is>
          <t>Gifford Pinchot National Forest</t>
        </is>
      </c>
      <c r="H498" s="6" t="n">
        <v>11060305</v>
      </c>
      <c r="I498" s="6" t="inlineStr">
        <is>
          <t>Cowlitz Ranger District</t>
        </is>
      </c>
      <c r="J498" s="6" t="n"/>
      <c r="K498" s="6" t="inlineStr">
        <is>
          <t>R6 - Pacific Northwest Region</t>
        </is>
      </c>
      <c r="L498" s="6" t="inlineStr">
        <is>
          <t>Gifford Pinchot National Forest</t>
        </is>
      </c>
      <c r="M498" s="6" t="inlineStr">
        <is>
          <t>Cowlitz Ranger District</t>
        </is>
      </c>
      <c r="N498" s="6" t="n"/>
      <c r="O498" s="6" t="inlineStr">
        <is>
          <t>GPNF</t>
        </is>
      </c>
    </row>
    <row r="499">
      <c r="A499" s="6" t="n">
        <v>424</v>
      </c>
      <c r="B499" s="6" t="n">
        <v>1106</v>
      </c>
      <c r="C499" s="6" t="inlineStr">
        <is>
          <t>R6 - Pacific Northwest Region</t>
        </is>
      </c>
      <c r="D499" s="6" t="n">
        <v>41</v>
      </c>
      <c r="E499" s="6" t="inlineStr">
        <is>
          <t>Oregon</t>
        </is>
      </c>
      <c r="F499" s="6" t="n">
        <v>110607</v>
      </c>
      <c r="G499" s="6" t="inlineStr">
        <is>
          <t>Ochoco National Forest</t>
        </is>
      </c>
      <c r="H499" s="6" t="n">
        <v>11060700</v>
      </c>
      <c r="I499" s="6" t="inlineStr">
        <is>
          <t>Ochoco National Forest All Units</t>
        </is>
      </c>
      <c r="J499" s="6" t="n"/>
      <c r="K499" s="6" t="inlineStr">
        <is>
          <t>R6 - Pacific Northwest Region</t>
        </is>
      </c>
      <c r="L499" s="6" t="inlineStr">
        <is>
          <t>Ochoco National Forest</t>
        </is>
      </c>
      <c r="M499" s="6" t="inlineStr">
        <is>
          <t>Ochoco National Forest All Units</t>
        </is>
      </c>
      <c r="N499" s="6" t="n"/>
      <c r="O499" s="6" t="inlineStr">
        <is>
          <t>OcNF</t>
        </is>
      </c>
    </row>
    <row r="500">
      <c r="A500" s="6" t="n">
        <v>429</v>
      </c>
      <c r="B500" s="6" t="n">
        <v>1106</v>
      </c>
      <c r="C500" s="6" t="inlineStr">
        <is>
          <t>R6 - Pacific Northwest Region</t>
        </is>
      </c>
      <c r="D500" s="6" t="n">
        <v>41</v>
      </c>
      <c r="E500" s="6" t="inlineStr">
        <is>
          <t>Oregon</t>
        </is>
      </c>
      <c r="F500" s="6" t="n">
        <v>110607</v>
      </c>
      <c r="G500" s="6" t="inlineStr">
        <is>
          <t>Ochoco National Forest</t>
        </is>
      </c>
      <c r="H500" s="6" t="n">
        <v>11060705</v>
      </c>
      <c r="I500" s="6" t="inlineStr">
        <is>
          <t>Crooked River Natl Grassland</t>
        </is>
      </c>
      <c r="J500" s="6" t="n"/>
      <c r="K500" s="6" t="inlineStr">
        <is>
          <t>R6 - Pacific Northwest Region</t>
        </is>
      </c>
      <c r="L500" s="6" t="inlineStr">
        <is>
          <t>Ochoco National Forest</t>
        </is>
      </c>
      <c r="M500" s="6" t="inlineStr">
        <is>
          <t>Crooked River Natl Grassland</t>
        </is>
      </c>
      <c r="N500" s="6" t="n"/>
      <c r="O500" s="6" t="inlineStr">
        <is>
          <t>OcNF</t>
        </is>
      </c>
    </row>
    <row r="501">
      <c r="A501" s="6" t="n">
        <v>452</v>
      </c>
      <c r="B501" s="6" t="n">
        <v>1106</v>
      </c>
      <c r="C501" s="6" t="inlineStr">
        <is>
          <t>R6 - Pacific Northwest Region</t>
        </is>
      </c>
      <c r="D501" s="6" t="n">
        <v>41</v>
      </c>
      <c r="E501" s="6" t="inlineStr">
        <is>
          <t>Oregon</t>
        </is>
      </c>
      <c r="F501" s="6" t="n">
        <v>110612</v>
      </c>
      <c r="G501" s="6" t="inlineStr">
        <is>
          <t>Siuslaw National Forest</t>
        </is>
      </c>
      <c r="H501" s="6" t="n">
        <v>11061201</v>
      </c>
      <c r="I501" s="6" t="inlineStr">
        <is>
          <t>Hebo Ranger District</t>
        </is>
      </c>
      <c r="J501" s="6" t="n"/>
      <c r="K501" s="6" t="inlineStr">
        <is>
          <t>R6 - Pacific Northwest Region</t>
        </is>
      </c>
      <c r="L501" s="6" t="inlineStr">
        <is>
          <t>Siuslaw National Forest</t>
        </is>
      </c>
      <c r="M501" s="6" t="inlineStr">
        <is>
          <t>Hebo Ranger District</t>
        </is>
      </c>
      <c r="N501" s="6" t="n"/>
      <c r="O501" s="6" t="inlineStr">
        <is>
          <t>SIUS</t>
        </is>
      </c>
    </row>
    <row r="502">
      <c r="A502" s="6" t="n">
        <v>461</v>
      </c>
      <c r="B502" s="6" t="n">
        <v>1106</v>
      </c>
      <c r="C502" s="6" t="inlineStr">
        <is>
          <t>R6 - Pacific Northwest Region</t>
        </is>
      </c>
      <c r="D502" s="6" t="n">
        <v>53</v>
      </c>
      <c r="E502" s="6" t="inlineStr">
        <is>
          <t>Washington</t>
        </is>
      </c>
      <c r="F502" s="6" t="n">
        <v>110614</v>
      </c>
      <c r="G502" s="6" t="inlineStr">
        <is>
          <t>Umatilla National Forest</t>
        </is>
      </c>
      <c r="H502" s="6" t="n">
        <v>11061406</v>
      </c>
      <c r="I502" s="6" t="inlineStr">
        <is>
          <t>Walla Walla Ranger District</t>
        </is>
      </c>
      <c r="J502" s="6" t="n"/>
      <c r="K502" s="6" t="inlineStr">
        <is>
          <t>R6 - Pacific Northwest Region</t>
        </is>
      </c>
      <c r="L502" s="6" t="inlineStr">
        <is>
          <t>Umatilla National Forest</t>
        </is>
      </c>
      <c r="M502" s="6" t="inlineStr">
        <is>
          <t>Walla Walla Ranger District</t>
        </is>
      </c>
      <c r="N502" s="6" t="n"/>
      <c r="O502" s="6" t="inlineStr">
        <is>
          <t>UMAT</t>
        </is>
      </c>
    </row>
    <row r="503">
      <c r="A503" s="6" t="n">
        <v>466</v>
      </c>
      <c r="B503" s="6" t="n">
        <v>1106</v>
      </c>
      <c r="C503" s="6" t="inlineStr">
        <is>
          <t>R6 - Pacific Northwest Region</t>
        </is>
      </c>
      <c r="D503" s="6" t="n">
        <v>41</v>
      </c>
      <c r="E503" s="6" t="inlineStr">
        <is>
          <t>Oregon</t>
        </is>
      </c>
      <c r="F503" s="6" t="n">
        <v>110615</v>
      </c>
      <c r="G503" s="6" t="inlineStr">
        <is>
          <t>Umpqua National Forest</t>
        </is>
      </c>
      <c r="H503" s="6" t="n">
        <v>11061506</v>
      </c>
      <c r="I503" s="6" t="inlineStr">
        <is>
          <t>North Umpqua Ranger District</t>
        </is>
      </c>
      <c r="J503" s="6" t="n"/>
      <c r="K503" s="6" t="inlineStr">
        <is>
          <t>R6 - Pacific Northwest Region</t>
        </is>
      </c>
      <c r="L503" s="6" t="inlineStr">
        <is>
          <t>Umpqua National Forest</t>
        </is>
      </c>
      <c r="M503" s="6" t="inlineStr">
        <is>
          <t>North Umpqua Ranger District</t>
        </is>
      </c>
      <c r="N503" s="6" t="n"/>
      <c r="O503" s="6" t="inlineStr">
        <is>
          <t>UMPQ</t>
        </is>
      </c>
    </row>
    <row r="504">
      <c r="A504" s="6" t="n">
        <v>430</v>
      </c>
      <c r="B504" s="6" t="n">
        <v>1106</v>
      </c>
      <c r="C504" s="6" t="inlineStr">
        <is>
          <t>R6 - Pacific Northwest Region</t>
        </is>
      </c>
      <c r="D504" s="6" t="n">
        <v>53</v>
      </c>
      <c r="E504" s="6" t="inlineStr">
        <is>
          <t>Washington</t>
        </is>
      </c>
      <c r="F504" s="6" t="n">
        <v>110608</v>
      </c>
      <c r="G504" s="6" t="inlineStr">
        <is>
          <t>Okanogan National Forest</t>
        </is>
      </c>
      <c r="H504" s="6" t="n">
        <v>11060800</v>
      </c>
      <c r="I504" s="6" t="inlineStr">
        <is>
          <t>Okanogan National Forest Units</t>
        </is>
      </c>
      <c r="J504" s="6" t="inlineStr">
        <is>
          <t>N</t>
        </is>
      </c>
      <c r="K504" s="6" t="inlineStr">
        <is>
          <t>R6 - Pacific Northwest Region</t>
        </is>
      </c>
      <c r="L504" s="6" t="inlineStr">
        <is>
          <t>Okanogan National Forest</t>
        </is>
      </c>
      <c r="M504" s="6" t="inlineStr">
        <is>
          <t>Okanogan National Forest Units</t>
        </is>
      </c>
      <c r="N504" s="6" t="n"/>
      <c r="O504" s="6" t="inlineStr">
        <is>
          <t>OkNF</t>
        </is>
      </c>
    </row>
    <row r="505">
      <c r="A505" s="6" t="n">
        <v>445</v>
      </c>
      <c r="B505" s="6" t="n">
        <v>1106</v>
      </c>
      <c r="C505" s="6" t="inlineStr">
        <is>
          <t>R6 - Pacific Northwest Region</t>
        </is>
      </c>
      <c r="D505" s="6" t="n">
        <v>41</v>
      </c>
      <c r="E505" s="6" t="inlineStr">
        <is>
          <t>Oregon</t>
        </is>
      </c>
      <c r="F505" s="6" t="n">
        <v>110611</v>
      </c>
      <c r="G505" s="6" t="inlineStr">
        <is>
          <t>Siskiyou National Forest</t>
        </is>
      </c>
      <c r="H505" s="6" t="n">
        <v>11061100</v>
      </c>
      <c r="I505" s="6" t="inlineStr">
        <is>
          <t>Siskiyou National Forest All Units</t>
        </is>
      </c>
      <c r="J505" s="6" t="inlineStr">
        <is>
          <t>N</t>
        </is>
      </c>
      <c r="K505" s="6" t="inlineStr">
        <is>
          <t>R6 - Pacific Northwest Region</t>
        </is>
      </c>
      <c r="L505" s="6" t="inlineStr">
        <is>
          <t>Siskiyou National Forest</t>
        </is>
      </c>
      <c r="M505" s="6" t="inlineStr">
        <is>
          <t>Siskiyou National Forest All Units</t>
        </is>
      </c>
      <c r="N505" s="6" t="n"/>
      <c r="O505" s="6" t="inlineStr">
        <is>
          <t>SISK</t>
        </is>
      </c>
    </row>
    <row r="506">
      <c r="A506" s="6" t="n">
        <v>454</v>
      </c>
      <c r="B506" s="6" t="n">
        <v>1106</v>
      </c>
      <c r="C506" s="6" t="inlineStr">
        <is>
          <t>R6 - Pacific Northwest Region</t>
        </is>
      </c>
      <c r="D506" s="6" t="n">
        <v>41</v>
      </c>
      <c r="E506" s="6" t="inlineStr">
        <is>
          <t>Oregon</t>
        </is>
      </c>
      <c r="F506" s="6" t="n">
        <v>110612</v>
      </c>
      <c r="G506" s="6" t="inlineStr">
        <is>
          <t>Siuslaw National Forest</t>
        </is>
      </c>
      <c r="H506" s="6" t="n">
        <v>11061203</v>
      </c>
      <c r="I506" s="6" t="inlineStr">
        <is>
          <t>Alsea Ranger District</t>
        </is>
      </c>
      <c r="J506" s="6" t="inlineStr">
        <is>
          <t>N</t>
        </is>
      </c>
      <c r="K506" s="6" t="inlineStr">
        <is>
          <t>R6 - Pacific Northwest Region</t>
        </is>
      </c>
      <c r="L506" s="6" t="inlineStr">
        <is>
          <t>Siuslaw National Forest</t>
        </is>
      </c>
      <c r="M506" s="6" t="inlineStr">
        <is>
          <t>Alsea Ranger District</t>
        </is>
      </c>
      <c r="N506" s="6" t="n"/>
      <c r="O506" s="6" t="inlineStr">
        <is>
          <t>SIUS</t>
        </is>
      </c>
    </row>
    <row r="507">
      <c r="A507" s="6" t="n">
        <v>463</v>
      </c>
      <c r="B507" s="6" t="n">
        <v>1106</v>
      </c>
      <c r="C507" s="6" t="inlineStr">
        <is>
          <t>R6 - Pacific Northwest Region</t>
        </is>
      </c>
      <c r="D507" s="6" t="n">
        <v>41</v>
      </c>
      <c r="E507" s="6" t="inlineStr">
        <is>
          <t>Oregon</t>
        </is>
      </c>
      <c r="F507" s="6" t="n">
        <v>110615</v>
      </c>
      <c r="G507" s="6" t="inlineStr">
        <is>
          <t>Umpqua National Forest</t>
        </is>
      </c>
      <c r="H507" s="6" t="n">
        <v>11061501</v>
      </c>
      <c r="I507" s="6" t="inlineStr">
        <is>
          <t>Cottage Grove Ranger District</t>
        </is>
      </c>
      <c r="J507" s="6" t="n"/>
      <c r="K507" s="6" t="inlineStr">
        <is>
          <t>R6 - Pacific Northwest Region</t>
        </is>
      </c>
      <c r="L507" s="6" t="inlineStr">
        <is>
          <t>Umpqua National Forest</t>
        </is>
      </c>
      <c r="M507" s="6" t="inlineStr">
        <is>
          <t>Cottage Grove Ranger District</t>
        </is>
      </c>
      <c r="N507" s="6" t="n"/>
      <c r="O507" s="6" t="inlineStr">
        <is>
          <t>UMPQ</t>
        </is>
      </c>
    </row>
    <row r="508">
      <c r="A508" s="6" t="n">
        <v>470</v>
      </c>
      <c r="B508" s="6" t="n">
        <v>1106</v>
      </c>
      <c r="C508" s="6" t="inlineStr">
        <is>
          <t>R6 - Pacific Northwest Region</t>
        </is>
      </c>
      <c r="D508" s="6" t="n">
        <v>41</v>
      </c>
      <c r="E508" s="6" t="inlineStr">
        <is>
          <t>Oregon</t>
        </is>
      </c>
      <c r="F508" s="6" t="n">
        <v>110616</v>
      </c>
      <c r="G508" s="6" t="inlineStr">
        <is>
          <t>Wallowa-Whitman National Forest</t>
        </is>
      </c>
      <c r="H508" s="6" t="n">
        <v>11061604</v>
      </c>
      <c r="I508" s="6" t="inlineStr">
        <is>
          <t>Hells Canyon NRA</t>
        </is>
      </c>
      <c r="J508" s="6" t="n"/>
      <c r="K508" s="6" t="inlineStr">
        <is>
          <t>R6 - Pacific Northwest Region</t>
        </is>
      </c>
      <c r="L508" s="6" t="inlineStr">
        <is>
          <t>Wallowa-Whitman National Forest</t>
        </is>
      </c>
      <c r="M508" s="6" t="inlineStr">
        <is>
          <t>Hells Canyon NRA</t>
        </is>
      </c>
      <c r="N508" s="6" t="n"/>
      <c r="O508" s="6" t="inlineStr">
        <is>
          <t>WWNF</t>
        </is>
      </c>
    </row>
    <row r="509">
      <c r="A509" s="6" t="n">
        <v>478</v>
      </c>
      <c r="B509" s="6" t="n">
        <v>1106</v>
      </c>
      <c r="C509" s="6" t="inlineStr">
        <is>
          <t>R6 - Pacific Northwest Region</t>
        </is>
      </c>
      <c r="D509" s="6" t="n">
        <v>53</v>
      </c>
      <c r="E509" s="6" t="inlineStr">
        <is>
          <t>Washington</t>
        </is>
      </c>
      <c r="F509" s="6" t="n">
        <v>110617</v>
      </c>
      <c r="G509" s="6" t="inlineStr">
        <is>
          <t>Okanogan-Wenatchee National Forest</t>
        </is>
      </c>
      <c r="H509" s="6" t="n">
        <v>11061705</v>
      </c>
      <c r="I509" s="6" t="inlineStr">
        <is>
          <t>Entiat Ranger District</t>
        </is>
      </c>
      <c r="J509" s="6" t="n"/>
      <c r="K509" s="6" t="inlineStr">
        <is>
          <t>R6 - Pacific Northwest Region</t>
        </is>
      </c>
      <c r="L509" s="6" t="inlineStr">
        <is>
          <t>Okanogan-Wenatchee National Forest</t>
        </is>
      </c>
      <c r="M509" s="6" t="inlineStr">
        <is>
          <t>Entiat Ranger District</t>
        </is>
      </c>
      <c r="N509" s="6" t="n"/>
      <c r="O509" s="6" t="inlineStr">
        <is>
          <t>OWNF</t>
        </is>
      </c>
    </row>
    <row r="510">
      <c r="A510" s="6" t="n">
        <v>533</v>
      </c>
      <c r="B510" s="6" t="n">
        <v>1106</v>
      </c>
      <c r="C510" s="6" t="inlineStr">
        <is>
          <t>R6 - Pacific Northwest Region</t>
        </is>
      </c>
      <c r="D510" s="6" t="n">
        <v>53</v>
      </c>
      <c r="E510" s="6" t="inlineStr">
        <is>
          <t>Washington</t>
        </is>
      </c>
      <c r="F510" s="6" t="n">
        <v>110617</v>
      </c>
      <c r="G510" s="6" t="inlineStr">
        <is>
          <t>Okanogan-Wenatchee National Forest</t>
        </is>
      </c>
      <c r="H510" s="6" t="n">
        <v>11061707</v>
      </c>
      <c r="I510" s="6" t="inlineStr">
        <is>
          <t>Wenatchee River Ranger District</t>
        </is>
      </c>
      <c r="J510" s="6" t="n"/>
      <c r="K510" s="6" t="inlineStr">
        <is>
          <t>R6 - Pacific Northwest Region</t>
        </is>
      </c>
      <c r="L510" s="6" t="inlineStr">
        <is>
          <t>Okanogan-Wenatchee National Forest</t>
        </is>
      </c>
      <c r="M510" s="6" t="inlineStr">
        <is>
          <t>Wenatchee River Ranger District</t>
        </is>
      </c>
      <c r="N510" s="6" t="n"/>
      <c r="O510" s="6" t="inlineStr">
        <is>
          <t>OWNF</t>
        </is>
      </c>
    </row>
    <row r="511">
      <c r="A511" s="6" t="n">
        <v>542</v>
      </c>
      <c r="B511" s="6" t="n">
        <v>1106</v>
      </c>
      <c r="C511" s="6" t="inlineStr">
        <is>
          <t>R6 - Pacific Northwest Region</t>
        </is>
      </c>
      <c r="D511" s="6" t="n">
        <v>41</v>
      </c>
      <c r="E511" s="6" t="inlineStr">
        <is>
          <t>Oregon</t>
        </is>
      </c>
      <c r="F511" s="6" t="n">
        <v>110618</v>
      </c>
      <c r="G511" s="6" t="inlineStr">
        <is>
          <t>Willamette National Forest</t>
        </is>
      </c>
      <c r="H511" s="6" t="n">
        <v>11061810</v>
      </c>
      <c r="I511" s="6" t="inlineStr">
        <is>
          <t>Middle Fork - Inactive Ranger District</t>
        </is>
      </c>
      <c r="J511" s="6" t="inlineStr">
        <is>
          <t>N</t>
        </is>
      </c>
      <c r="K511" s="6" t="inlineStr">
        <is>
          <t>R6 - Pacific Northwest Region</t>
        </is>
      </c>
      <c r="L511" s="6" t="inlineStr">
        <is>
          <t>Willamette National Forest</t>
        </is>
      </c>
      <c r="M511" s="6" t="inlineStr">
        <is>
          <t>Middle Fork - Inactive Ranger District</t>
        </is>
      </c>
      <c r="N511" s="6" t="n"/>
      <c r="O511" s="6" t="inlineStr">
        <is>
          <t>WILL</t>
        </is>
      </c>
    </row>
    <row r="512">
      <c r="A512" s="6" t="n">
        <v>553</v>
      </c>
      <c r="B512" s="6" t="n">
        <v>1106</v>
      </c>
      <c r="C512" s="6" t="inlineStr">
        <is>
          <t>R6 - Pacific Northwest Region</t>
        </is>
      </c>
      <c r="D512" s="6" t="n">
        <v>53</v>
      </c>
      <c r="E512" s="6" t="inlineStr">
        <is>
          <t>Washington</t>
        </is>
      </c>
      <c r="F512" s="6" t="n">
        <v>110621</v>
      </c>
      <c r="G512" s="6" t="inlineStr">
        <is>
          <t>Colville National Forest</t>
        </is>
      </c>
      <c r="H512" s="6" t="n">
        <v>11062112</v>
      </c>
      <c r="I512" s="6" t="inlineStr">
        <is>
          <t>Three Rivers Ranger District</t>
        </is>
      </c>
      <c r="J512" s="6" t="n"/>
      <c r="K512" s="6" t="inlineStr">
        <is>
          <t>R6 - Pacific Northwest Region</t>
        </is>
      </c>
      <c r="L512" s="6" t="inlineStr">
        <is>
          <t>Colville National Forest</t>
        </is>
      </c>
      <c r="M512" s="6" t="inlineStr">
        <is>
          <t>Three Rivers Ranger District</t>
        </is>
      </c>
      <c r="N512" s="6" t="n"/>
      <c r="O512" s="6" t="inlineStr">
        <is>
          <t>COLV</t>
        </is>
      </c>
    </row>
    <row r="513">
      <c r="A513" s="6" t="n">
        <v>398</v>
      </c>
      <c r="B513" s="6" t="n">
        <v>1106</v>
      </c>
      <c r="C513" s="6" t="inlineStr">
        <is>
          <t>R6 - Pacific Northwest Region</t>
        </is>
      </c>
      <c r="D513" s="6" t="n">
        <v>41</v>
      </c>
      <c r="E513" s="6" t="inlineStr">
        <is>
          <t>Oregon</t>
        </is>
      </c>
      <c r="F513" s="6" t="n">
        <v>110602</v>
      </c>
      <c r="G513" s="6" t="inlineStr">
        <is>
          <t>Fremont-Winema National Forest</t>
        </is>
      </c>
      <c r="H513" s="6" t="n">
        <v>11060200</v>
      </c>
      <c r="I513" s="6" t="inlineStr">
        <is>
          <t>Fremont-Winema National Forest All Units</t>
        </is>
      </c>
      <c r="J513" s="6" t="n"/>
      <c r="K513" s="6" t="inlineStr">
        <is>
          <t>R6 - Pacific Northwest Region</t>
        </is>
      </c>
      <c r="L513" s="6" t="inlineStr">
        <is>
          <t>Fremont-Winema National Forest</t>
        </is>
      </c>
      <c r="M513" s="6" t="inlineStr">
        <is>
          <t>Fremont-Winema National Forest All Units</t>
        </is>
      </c>
      <c r="N513" s="6" t="n"/>
      <c r="O513" s="6" t="inlineStr">
        <is>
          <t>FWNF</t>
        </is>
      </c>
    </row>
    <row r="514">
      <c r="A514" s="6" t="n">
        <v>410</v>
      </c>
      <c r="B514" s="6" t="n">
        <v>1106</v>
      </c>
      <c r="C514" s="6" t="inlineStr">
        <is>
          <t>R6 - Pacific Northwest Region</t>
        </is>
      </c>
      <c r="D514" s="6" t="n">
        <v>41</v>
      </c>
      <c r="E514" s="6" t="inlineStr">
        <is>
          <t>Oregon</t>
        </is>
      </c>
      <c r="F514" s="6" t="n">
        <v>110604</v>
      </c>
      <c r="G514" s="6" t="inlineStr">
        <is>
          <t>Malheur National Forest</t>
        </is>
      </c>
      <c r="H514" s="6" t="n">
        <v>11060402</v>
      </c>
      <c r="I514" s="6" t="inlineStr">
        <is>
          <t>Emigrant Creek Ranger District</t>
        </is>
      </c>
      <c r="J514" s="6" t="n"/>
      <c r="K514" s="6" t="inlineStr">
        <is>
          <t>R6 - Pacific Northwest Region</t>
        </is>
      </c>
      <c r="L514" s="6" t="inlineStr">
        <is>
          <t>Malheur National Forest</t>
        </is>
      </c>
      <c r="M514" s="6" t="inlineStr">
        <is>
          <t>Emigrant Creek Ranger District</t>
        </is>
      </c>
      <c r="N514" s="6" t="n"/>
      <c r="O514" s="6" t="inlineStr">
        <is>
          <t>MaNF</t>
        </is>
      </c>
    </row>
    <row r="515">
      <c r="A515" s="6" t="n">
        <v>416</v>
      </c>
      <c r="B515" s="6" t="n">
        <v>1106</v>
      </c>
      <c r="C515" s="6" t="inlineStr">
        <is>
          <t>R6 - Pacific Northwest Region</t>
        </is>
      </c>
      <c r="D515" s="6" t="n">
        <v>53</v>
      </c>
      <c r="E515" s="6" t="inlineStr">
        <is>
          <t>Washington</t>
        </is>
      </c>
      <c r="F515" s="6" t="n">
        <v>110605</v>
      </c>
      <c r="G515" s="6" t="inlineStr">
        <is>
          <t>Mt Baker-Snoqualmie National Forest</t>
        </is>
      </c>
      <c r="H515" s="6" t="n">
        <v>11060505</v>
      </c>
      <c r="I515" s="6" t="inlineStr">
        <is>
          <t>Snoqualmie Ranger District</t>
        </is>
      </c>
      <c r="J515" s="6" t="n"/>
      <c r="K515" s="6" t="inlineStr">
        <is>
          <t>R6 - Pacific Northwest Region</t>
        </is>
      </c>
      <c r="L515" s="6" t="inlineStr">
        <is>
          <t>Mt Baker-Snoqualmie National Forest</t>
        </is>
      </c>
      <c r="M515" s="6" t="inlineStr">
        <is>
          <t>Snoqualmie Ranger District</t>
        </is>
      </c>
      <c r="N515" s="6" t="n"/>
      <c r="O515" s="6" t="inlineStr">
        <is>
          <t>MBSQ</t>
        </is>
      </c>
    </row>
    <row r="516">
      <c r="A516" s="6" t="n">
        <v>422</v>
      </c>
      <c r="B516" s="6" t="n">
        <v>1106</v>
      </c>
      <c r="C516" s="6" t="inlineStr">
        <is>
          <t>R6 - Pacific Northwest Region</t>
        </is>
      </c>
      <c r="D516" s="6" t="n">
        <v>41</v>
      </c>
      <c r="E516" s="6" t="inlineStr">
        <is>
          <t>Oregon</t>
        </is>
      </c>
      <c r="F516" s="6" t="n">
        <v>110606</v>
      </c>
      <c r="G516" s="6" t="inlineStr">
        <is>
          <t>Mt. Hood National Forest</t>
        </is>
      </c>
      <c r="H516" s="6" t="n">
        <v>11060606</v>
      </c>
      <c r="I516" s="6" t="inlineStr">
        <is>
          <t>Hood River Ranger District</t>
        </is>
      </c>
      <c r="J516" s="6" t="n"/>
      <c r="K516" s="6" t="inlineStr">
        <is>
          <t>R6 - Pacific Northwest Region</t>
        </is>
      </c>
      <c r="L516" s="6" t="inlineStr">
        <is>
          <t>Mt. Hood National Forest</t>
        </is>
      </c>
      <c r="M516" s="6" t="inlineStr">
        <is>
          <t>Hood River Ranger District</t>
        </is>
      </c>
      <c r="N516" s="6" t="n"/>
      <c r="O516" s="6" t="inlineStr">
        <is>
          <t>MHNF</t>
        </is>
      </c>
    </row>
    <row r="517">
      <c r="A517" s="6" t="n">
        <v>431</v>
      </c>
      <c r="B517" s="6" t="n">
        <v>1106</v>
      </c>
      <c r="C517" s="6" t="inlineStr">
        <is>
          <t>R6 - Pacific Northwest Region</t>
        </is>
      </c>
      <c r="D517" s="6" t="n">
        <v>53</v>
      </c>
      <c r="E517" s="6" t="inlineStr">
        <is>
          <t>Washington</t>
        </is>
      </c>
      <c r="F517" s="6" t="n">
        <v>110608</v>
      </c>
      <c r="G517" s="6" t="inlineStr">
        <is>
          <t>Okanogan National Forest</t>
        </is>
      </c>
      <c r="H517" s="6" t="n">
        <v>11060809</v>
      </c>
      <c r="I517" s="6" t="inlineStr">
        <is>
          <t>Tonasket Ranger District</t>
        </is>
      </c>
      <c r="J517" s="6" t="inlineStr">
        <is>
          <t>N</t>
        </is>
      </c>
      <c r="K517" s="6" t="inlineStr">
        <is>
          <t>R6 - Pacific Northwest Region</t>
        </is>
      </c>
      <c r="L517" s="6" t="inlineStr">
        <is>
          <t>Okanogan National Forest</t>
        </is>
      </c>
      <c r="M517" s="6" t="inlineStr">
        <is>
          <t>Tonasket Ranger District</t>
        </is>
      </c>
      <c r="N517" s="6" t="n"/>
      <c r="O517" s="6" t="inlineStr">
        <is>
          <t>OkNF</t>
        </is>
      </c>
    </row>
    <row r="518">
      <c r="A518" s="6" t="n">
        <v>442</v>
      </c>
      <c r="B518" s="6" t="n">
        <v>1106</v>
      </c>
      <c r="C518" s="6" t="inlineStr">
        <is>
          <t>R6 - Pacific Northwest Region</t>
        </is>
      </c>
      <c r="D518" s="6" t="n">
        <v>41</v>
      </c>
      <c r="E518" s="6" t="inlineStr">
        <is>
          <t>Oregon</t>
        </is>
      </c>
      <c r="F518" s="6" t="n">
        <v>110610</v>
      </c>
      <c r="G518" s="6" t="inlineStr">
        <is>
          <t>Rogue River-Siskiyou National Forest</t>
        </is>
      </c>
      <c r="H518" s="6" t="n">
        <v>11061003</v>
      </c>
      <c r="I518" s="6" t="inlineStr">
        <is>
          <t>Butte Falls Ranger District</t>
        </is>
      </c>
      <c r="J518" s="6" t="inlineStr">
        <is>
          <t>N</t>
        </is>
      </c>
      <c r="K518" s="6" t="inlineStr">
        <is>
          <t>R6 - Pacific Northwest Region</t>
        </is>
      </c>
      <c r="L518" s="6" t="inlineStr">
        <is>
          <t>Rogue River-Siskiyou National Forest</t>
        </is>
      </c>
      <c r="M518" s="6" t="inlineStr">
        <is>
          <t>Butte Falls Ranger District</t>
        </is>
      </c>
      <c r="N518" s="6" t="n"/>
      <c r="O518" s="6" t="inlineStr">
        <is>
          <t>RSNF</t>
        </is>
      </c>
    </row>
    <row r="519">
      <c r="A519" s="6" t="n">
        <v>448</v>
      </c>
      <c r="B519" s="6" t="n">
        <v>1106</v>
      </c>
      <c r="C519" s="6" t="inlineStr">
        <is>
          <t>R6 - Pacific Northwest Region</t>
        </is>
      </c>
      <c r="D519" s="6" t="n">
        <v>41</v>
      </c>
      <c r="E519" s="6" t="inlineStr">
        <is>
          <t>Oregon</t>
        </is>
      </c>
      <c r="F519" s="6" t="n">
        <v>110611</v>
      </c>
      <c r="G519" s="6" t="inlineStr">
        <is>
          <t>Siskiyou National Forest</t>
        </is>
      </c>
      <c r="H519" s="6" t="n">
        <v>11061103</v>
      </c>
      <c r="I519" s="6" t="inlineStr">
        <is>
          <t>Gold Beach Ranger District</t>
        </is>
      </c>
      <c r="J519" s="6" t="inlineStr">
        <is>
          <t>N</t>
        </is>
      </c>
      <c r="K519" s="6" t="inlineStr">
        <is>
          <t>R6 - Pacific Northwest Region</t>
        </is>
      </c>
      <c r="L519" s="6" t="inlineStr">
        <is>
          <t>Siskiyou National Forest</t>
        </is>
      </c>
      <c r="M519" s="6" t="inlineStr">
        <is>
          <t>Gold Beach Ranger District</t>
        </is>
      </c>
      <c r="N519" s="6" t="n"/>
      <c r="O519" s="6" t="inlineStr">
        <is>
          <t>SISK</t>
        </is>
      </c>
    </row>
    <row r="520">
      <c r="A520" s="6" t="n">
        <v>457</v>
      </c>
      <c r="B520" s="6" t="n">
        <v>1106</v>
      </c>
      <c r="C520" s="6" t="inlineStr">
        <is>
          <t>R6 - Pacific Northwest Region</t>
        </is>
      </c>
      <c r="D520" s="6" t="n">
        <v>41</v>
      </c>
      <c r="E520" s="6" t="inlineStr">
        <is>
          <t>Oregon</t>
        </is>
      </c>
      <c r="F520" s="6" t="n">
        <v>110614</v>
      </c>
      <c r="G520" s="6" t="inlineStr">
        <is>
          <t>Umatilla National Forest</t>
        </is>
      </c>
      <c r="H520" s="6" t="n">
        <v>11061400</v>
      </c>
      <c r="I520" s="6" t="inlineStr">
        <is>
          <t>Umatilla National Forest All Units</t>
        </is>
      </c>
      <c r="J520" s="6" t="n"/>
      <c r="K520" s="6" t="inlineStr">
        <is>
          <t>R6 - Pacific Northwest Region</t>
        </is>
      </c>
      <c r="L520" s="6" t="inlineStr">
        <is>
          <t>Umatilla National Forest</t>
        </is>
      </c>
      <c r="M520" s="6" t="inlineStr">
        <is>
          <t>Umatilla National Forest All Units</t>
        </is>
      </c>
      <c r="N520" s="6" t="n"/>
      <c r="O520" s="6" t="inlineStr">
        <is>
          <t>UMAT</t>
        </is>
      </c>
    </row>
    <row r="521">
      <c r="A521" s="6" t="n">
        <v>465</v>
      </c>
      <c r="B521" s="6" t="n">
        <v>1106</v>
      </c>
      <c r="C521" s="6" t="inlineStr">
        <is>
          <t>R6 - Pacific Northwest Region</t>
        </is>
      </c>
      <c r="D521" s="6" t="n">
        <v>41</v>
      </c>
      <c r="E521" s="6" t="inlineStr">
        <is>
          <t>Oregon</t>
        </is>
      </c>
      <c r="F521" s="6" t="n">
        <v>110615</v>
      </c>
      <c r="G521" s="6" t="inlineStr">
        <is>
          <t>Umpqua National Forest</t>
        </is>
      </c>
      <c r="H521" s="6" t="n">
        <v>11061503</v>
      </c>
      <c r="I521" s="6" t="inlineStr">
        <is>
          <t>Diamond Lake Ranger District</t>
        </is>
      </c>
      <c r="J521" s="6" t="n"/>
      <c r="K521" s="6" t="inlineStr">
        <is>
          <t>R6 - Pacific Northwest Region</t>
        </is>
      </c>
      <c r="L521" s="6" t="inlineStr">
        <is>
          <t>Umpqua National Forest</t>
        </is>
      </c>
      <c r="M521" s="6" t="inlineStr">
        <is>
          <t>Diamond Lake Ranger District</t>
        </is>
      </c>
      <c r="N521" s="6" t="n"/>
      <c r="O521" s="6" t="inlineStr">
        <is>
          <t>UMPQ</t>
        </is>
      </c>
    </row>
    <row r="522">
      <c r="A522" s="6" t="n">
        <v>534</v>
      </c>
      <c r="B522" s="6" t="n">
        <v>1106</v>
      </c>
      <c r="C522" s="6" t="inlineStr">
        <is>
          <t>R6 - Pacific Northwest Region</t>
        </is>
      </c>
      <c r="D522" s="6" t="n">
        <v>53</v>
      </c>
      <c r="E522" s="6" t="inlineStr">
        <is>
          <t>Washington</t>
        </is>
      </c>
      <c r="F522" s="6" t="n">
        <v>110617</v>
      </c>
      <c r="G522" s="6" t="inlineStr">
        <is>
          <t>Okanogan-Wenatchee National Forest</t>
        </is>
      </c>
      <c r="H522" s="6" t="n">
        <v>11061708</v>
      </c>
      <c r="I522" s="6" t="inlineStr">
        <is>
          <t>Naches Ranger District</t>
        </is>
      </c>
      <c r="J522" s="6" t="n"/>
      <c r="K522" s="6" t="inlineStr">
        <is>
          <t>R6 - Pacific Northwest Region</t>
        </is>
      </c>
      <c r="L522" s="6" t="inlineStr">
        <is>
          <t>Okanogan-Wenatchee National Forest</t>
        </is>
      </c>
      <c r="M522" s="6" t="inlineStr">
        <is>
          <t>Naches Ranger District</t>
        </is>
      </c>
      <c r="N522" s="6" t="n"/>
      <c r="O522" s="6" t="inlineStr">
        <is>
          <t>OWNF</t>
        </is>
      </c>
    </row>
    <row r="523">
      <c r="A523" s="6" t="n">
        <v>535</v>
      </c>
      <c r="B523" s="6" t="n">
        <v>1106</v>
      </c>
      <c r="C523" s="6" t="inlineStr">
        <is>
          <t>R6 - Pacific Northwest Region</t>
        </is>
      </c>
      <c r="D523" s="6" t="n">
        <v>41</v>
      </c>
      <c r="E523" s="6" t="inlineStr">
        <is>
          <t>Oregon</t>
        </is>
      </c>
      <c r="F523" s="6" t="n">
        <v>110618</v>
      </c>
      <c r="G523" s="6" t="inlineStr">
        <is>
          <t>Willamette National Forest</t>
        </is>
      </c>
      <c r="H523" s="6" t="n">
        <v>11061800</v>
      </c>
      <c r="I523" s="6" t="inlineStr">
        <is>
          <t>Willamette National Forest All Units</t>
        </is>
      </c>
      <c r="J523" s="6" t="n"/>
      <c r="K523" s="6" t="inlineStr">
        <is>
          <t>R6 - Pacific Northwest Region</t>
        </is>
      </c>
      <c r="L523" s="6" t="inlineStr">
        <is>
          <t>Willamette National Forest</t>
        </is>
      </c>
      <c r="M523" s="6" t="inlineStr">
        <is>
          <t>Willamette National Forest All Units</t>
        </is>
      </c>
      <c r="N523" s="6" t="n"/>
      <c r="O523" s="6" t="inlineStr">
        <is>
          <t>WILL</t>
        </is>
      </c>
    </row>
    <row r="524">
      <c r="A524" s="6" t="n">
        <v>537</v>
      </c>
      <c r="B524" s="6" t="n">
        <v>1106</v>
      </c>
      <c r="C524" s="6" t="inlineStr">
        <is>
          <t>R6 - Pacific Northwest Region</t>
        </is>
      </c>
      <c r="D524" s="6" t="n">
        <v>41</v>
      </c>
      <c r="E524" s="6" t="inlineStr">
        <is>
          <t>Oregon</t>
        </is>
      </c>
      <c r="F524" s="6" t="n">
        <v>110618</v>
      </c>
      <c r="G524" s="6" t="inlineStr">
        <is>
          <t>Willamette National Forest</t>
        </is>
      </c>
      <c r="H524" s="6" t="n">
        <v>11061803</v>
      </c>
      <c r="I524" s="6" t="inlineStr">
        <is>
          <t>Sweet Home Ranger District</t>
        </is>
      </c>
      <c r="J524" s="6" t="n"/>
      <c r="K524" s="6" t="inlineStr">
        <is>
          <t>R6 - Pacific Northwest Region</t>
        </is>
      </c>
      <c r="L524" s="6" t="inlineStr">
        <is>
          <t>Willamette National Forest</t>
        </is>
      </c>
      <c r="M524" s="6" t="inlineStr">
        <is>
          <t>Sweet Home Ranger District</t>
        </is>
      </c>
      <c r="N524" s="6" t="n"/>
      <c r="O524" s="6" t="inlineStr">
        <is>
          <t>WILL</t>
        </is>
      </c>
    </row>
    <row r="525">
      <c r="A525" s="6" t="n">
        <v>538</v>
      </c>
      <c r="B525" s="6" t="n">
        <v>1106</v>
      </c>
      <c r="C525" s="6" t="inlineStr">
        <is>
          <t>R6 - Pacific Northwest Region</t>
        </is>
      </c>
      <c r="D525" s="6" t="n">
        <v>41</v>
      </c>
      <c r="E525" s="6" t="inlineStr">
        <is>
          <t>Oregon</t>
        </is>
      </c>
      <c r="F525" s="6" t="n">
        <v>110618</v>
      </c>
      <c r="G525" s="6" t="inlineStr">
        <is>
          <t>Willamette National Forest</t>
        </is>
      </c>
      <c r="H525" s="6" t="n">
        <v>11061804</v>
      </c>
      <c r="I525" s="6" t="inlineStr">
        <is>
          <t>Detroit Ranger District</t>
        </is>
      </c>
      <c r="J525" s="6" t="n"/>
      <c r="K525" s="6" t="inlineStr">
        <is>
          <t>R6 - Pacific Northwest Region</t>
        </is>
      </c>
      <c r="L525" s="6" t="inlineStr">
        <is>
          <t>Willamette National Forest</t>
        </is>
      </c>
      <c r="M525" s="6" t="inlineStr">
        <is>
          <t>Detroit Ranger District</t>
        </is>
      </c>
      <c r="N525" s="6" t="n"/>
      <c r="O525" s="6" t="inlineStr">
        <is>
          <t>WILL</t>
        </is>
      </c>
    </row>
    <row r="526">
      <c r="A526" s="6" t="n">
        <v>539</v>
      </c>
      <c r="B526" s="6" t="n">
        <v>1106</v>
      </c>
      <c r="C526" s="6" t="inlineStr">
        <is>
          <t>R6 - Pacific Northwest Region</t>
        </is>
      </c>
      <c r="D526" s="6" t="n">
        <v>41</v>
      </c>
      <c r="E526" s="6" t="inlineStr">
        <is>
          <t>Oregon</t>
        </is>
      </c>
      <c r="F526" s="6" t="n">
        <v>110618</v>
      </c>
      <c r="G526" s="6" t="inlineStr">
        <is>
          <t>Willamette National Forest</t>
        </is>
      </c>
      <c r="H526" s="6" t="n">
        <v>11061805</v>
      </c>
      <c r="I526" s="6" t="inlineStr">
        <is>
          <t>Middle Fork Ranger District</t>
        </is>
      </c>
      <c r="J526" s="6" t="n"/>
      <c r="K526" s="6" t="inlineStr">
        <is>
          <t>R6 - Pacific Northwest Region</t>
        </is>
      </c>
      <c r="L526" s="6" t="inlineStr">
        <is>
          <t>Willamette National Forest</t>
        </is>
      </c>
      <c r="M526" s="6" t="inlineStr">
        <is>
          <t>Middle Fork Ranger District</t>
        </is>
      </c>
      <c r="N526" s="6" t="n"/>
      <c r="O526" s="6" t="inlineStr">
        <is>
          <t>WILL</t>
        </is>
      </c>
    </row>
    <row r="527">
      <c r="A527" s="6" t="n">
        <v>540</v>
      </c>
      <c r="B527" s="6" t="n">
        <v>1106</v>
      </c>
      <c r="C527" s="6" t="inlineStr">
        <is>
          <t>R6 - Pacific Northwest Region</t>
        </is>
      </c>
      <c r="D527" s="6" t="n">
        <v>41</v>
      </c>
      <c r="E527" s="6" t="inlineStr">
        <is>
          <t>Oregon</t>
        </is>
      </c>
      <c r="F527" s="6" t="n">
        <v>110618</v>
      </c>
      <c r="G527" s="6" t="inlineStr">
        <is>
          <t>Willamette National Forest</t>
        </is>
      </c>
      <c r="H527" s="6" t="n">
        <v>11061806</v>
      </c>
      <c r="I527" s="6" t="inlineStr">
        <is>
          <t>Lowell Ranger District</t>
        </is>
      </c>
      <c r="J527" s="6" t="inlineStr">
        <is>
          <t>N</t>
        </is>
      </c>
      <c r="K527" s="6" t="inlineStr">
        <is>
          <t>R6 - Pacific Northwest Region</t>
        </is>
      </c>
      <c r="L527" s="6" t="inlineStr">
        <is>
          <t>Willamette National Forest</t>
        </is>
      </c>
      <c r="M527" s="6" t="inlineStr">
        <is>
          <t>Lowell Ranger District</t>
        </is>
      </c>
      <c r="N527" s="6" t="n"/>
      <c r="O527" s="6" t="inlineStr">
        <is>
          <t>WILL</t>
        </is>
      </c>
    </row>
    <row r="528">
      <c r="A528" s="6" t="n">
        <v>544</v>
      </c>
      <c r="B528" s="6" t="n">
        <v>1106</v>
      </c>
      <c r="C528" s="6" t="inlineStr">
        <is>
          <t>R6 - Pacific Northwest Region</t>
        </is>
      </c>
      <c r="D528" s="6" t="n">
        <v>41</v>
      </c>
      <c r="E528" s="6" t="inlineStr">
        <is>
          <t>Oregon</t>
        </is>
      </c>
      <c r="F528" s="6" t="n">
        <v>110620</v>
      </c>
      <c r="G528" s="6" t="inlineStr">
        <is>
          <t>Winema National Forest</t>
        </is>
      </c>
      <c r="H528" s="6" t="n">
        <v>11062001</v>
      </c>
      <c r="I528" s="6" t="inlineStr">
        <is>
          <t>Chemult Ranger District</t>
        </is>
      </c>
      <c r="J528" s="6" t="inlineStr">
        <is>
          <t>N</t>
        </is>
      </c>
      <c r="K528" s="6" t="inlineStr">
        <is>
          <t>R6 - Pacific Northwest Region</t>
        </is>
      </c>
      <c r="L528" s="6" t="inlineStr">
        <is>
          <t>Winema National Forest</t>
        </is>
      </c>
      <c r="M528" s="6" t="inlineStr">
        <is>
          <t>Chemult Ranger District</t>
        </is>
      </c>
      <c r="N528" s="6" t="n"/>
      <c r="O528" s="6" t="inlineStr">
        <is>
          <t>WiNF</t>
        </is>
      </c>
    </row>
    <row r="529">
      <c r="A529" s="6" t="n">
        <v>545</v>
      </c>
      <c r="B529" s="6" t="n">
        <v>1106</v>
      </c>
      <c r="C529" s="6" t="inlineStr">
        <is>
          <t>R6 - Pacific Northwest Region</t>
        </is>
      </c>
      <c r="D529" s="6" t="n">
        <v>41</v>
      </c>
      <c r="E529" s="6" t="inlineStr">
        <is>
          <t>Oregon</t>
        </is>
      </c>
      <c r="F529" s="6" t="n">
        <v>110620</v>
      </c>
      <c r="G529" s="6" t="inlineStr">
        <is>
          <t>Winema National Forest</t>
        </is>
      </c>
      <c r="H529" s="6" t="n">
        <v>11062002</v>
      </c>
      <c r="I529" s="6" t="inlineStr">
        <is>
          <t>Chiloquin Ranger District</t>
        </is>
      </c>
      <c r="J529" s="6" t="inlineStr">
        <is>
          <t>N</t>
        </is>
      </c>
      <c r="K529" s="6" t="inlineStr">
        <is>
          <t>R6 - Pacific Northwest Region</t>
        </is>
      </c>
      <c r="L529" s="6" t="inlineStr">
        <is>
          <t>Winema National Forest</t>
        </is>
      </c>
      <c r="M529" s="6" t="inlineStr">
        <is>
          <t>Chiloquin Ranger District</t>
        </is>
      </c>
      <c r="N529" s="6" t="n"/>
      <c r="O529" s="6" t="inlineStr">
        <is>
          <t>WiNF</t>
        </is>
      </c>
    </row>
    <row r="530">
      <c r="A530" s="6" t="n">
        <v>547</v>
      </c>
      <c r="B530" s="6" t="n">
        <v>1106</v>
      </c>
      <c r="C530" s="6" t="inlineStr">
        <is>
          <t>R6 - Pacific Northwest Region</t>
        </is>
      </c>
      <c r="D530" s="6" t="n">
        <v>53</v>
      </c>
      <c r="E530" s="6" t="inlineStr">
        <is>
          <t>Washington</t>
        </is>
      </c>
      <c r="F530" s="6" t="n">
        <v>110621</v>
      </c>
      <c r="G530" s="6" t="inlineStr">
        <is>
          <t>Colville National Forest</t>
        </is>
      </c>
      <c r="H530" s="6" t="n">
        <v>11062100</v>
      </c>
      <c r="I530" s="6" t="inlineStr">
        <is>
          <t>Colville National Forest All Units</t>
        </is>
      </c>
      <c r="J530" s="6" t="n"/>
      <c r="K530" s="6" t="inlineStr">
        <is>
          <t>R6 - Pacific Northwest Region</t>
        </is>
      </c>
      <c r="L530" s="6" t="inlineStr">
        <is>
          <t>Colville National Forest</t>
        </is>
      </c>
      <c r="M530" s="6" t="inlineStr">
        <is>
          <t>Colville National Forest All Units</t>
        </is>
      </c>
      <c r="N530" s="6" t="n"/>
      <c r="O530" s="6" t="inlineStr">
        <is>
          <t>COLV</t>
        </is>
      </c>
    </row>
    <row r="531">
      <c r="A531" s="6" t="n">
        <v>548</v>
      </c>
      <c r="B531" s="6" t="n">
        <v>1106</v>
      </c>
      <c r="C531" s="6" t="inlineStr">
        <is>
          <t>R6 - Pacific Northwest Region</t>
        </is>
      </c>
      <c r="D531" s="6" t="n">
        <v>53</v>
      </c>
      <c r="E531" s="6" t="inlineStr">
        <is>
          <t>Washington</t>
        </is>
      </c>
      <c r="F531" s="6" t="n">
        <v>110621</v>
      </c>
      <c r="G531" s="6" t="inlineStr">
        <is>
          <t>Colville National Forest</t>
        </is>
      </c>
      <c r="H531" s="6" t="n">
        <v>11062101</v>
      </c>
      <c r="I531" s="6" t="inlineStr">
        <is>
          <t>Colville Ranger District</t>
        </is>
      </c>
      <c r="J531" s="6" t="n"/>
      <c r="K531" s="6" t="inlineStr">
        <is>
          <t>R6 - Pacific Northwest Region</t>
        </is>
      </c>
      <c r="L531" s="6" t="inlineStr">
        <is>
          <t>Colville National Forest</t>
        </is>
      </c>
      <c r="M531" s="6" t="inlineStr">
        <is>
          <t>Colville Ranger District</t>
        </is>
      </c>
      <c r="N531" s="6" t="n"/>
      <c r="O531" s="6" t="inlineStr">
        <is>
          <t>COLV</t>
        </is>
      </c>
    </row>
    <row r="532">
      <c r="A532" s="6" t="n">
        <v>549</v>
      </c>
      <c r="B532" s="6" t="n">
        <v>1106</v>
      </c>
      <c r="C532" s="6" t="inlineStr">
        <is>
          <t>R6 - Pacific Northwest Region</t>
        </is>
      </c>
      <c r="D532" s="6" t="n">
        <v>53</v>
      </c>
      <c r="E532" s="6" t="inlineStr">
        <is>
          <t>Washington</t>
        </is>
      </c>
      <c r="F532" s="6" t="n">
        <v>110621</v>
      </c>
      <c r="G532" s="6" t="inlineStr">
        <is>
          <t>Colville National Forest</t>
        </is>
      </c>
      <c r="H532" s="6" t="n">
        <v>11062102</v>
      </c>
      <c r="I532" s="6" t="inlineStr">
        <is>
          <t>Kettle Falls Ranger District</t>
        </is>
      </c>
      <c r="J532" s="6" t="n"/>
      <c r="K532" s="6" t="inlineStr">
        <is>
          <t>R6 - Pacific Northwest Region</t>
        </is>
      </c>
      <c r="L532" s="6" t="inlineStr">
        <is>
          <t>Colville National Forest</t>
        </is>
      </c>
      <c r="M532" s="6" t="inlineStr">
        <is>
          <t>Kettle Falls Ranger District</t>
        </is>
      </c>
      <c r="N532" s="6" t="n"/>
      <c r="O532" s="6" t="inlineStr">
        <is>
          <t>COLV</t>
        </is>
      </c>
    </row>
    <row r="533">
      <c r="A533" s="6" t="n">
        <v>551</v>
      </c>
      <c r="B533" s="6" t="n">
        <v>1106</v>
      </c>
      <c r="C533" s="6" t="inlineStr">
        <is>
          <t>R6 - Pacific Northwest Region</t>
        </is>
      </c>
      <c r="D533" s="6" t="n">
        <v>53</v>
      </c>
      <c r="E533" s="6" t="inlineStr">
        <is>
          <t>Washington</t>
        </is>
      </c>
      <c r="F533" s="6" t="n">
        <v>110621</v>
      </c>
      <c r="G533" s="6" t="inlineStr">
        <is>
          <t>Colville National Forest</t>
        </is>
      </c>
      <c r="H533" s="6" t="n">
        <v>11062104</v>
      </c>
      <c r="I533" s="6" t="inlineStr">
        <is>
          <t>Republic Ranger District</t>
        </is>
      </c>
      <c r="J533" s="6" t="n"/>
      <c r="K533" s="6" t="inlineStr">
        <is>
          <t>R6 - Pacific Northwest Region</t>
        </is>
      </c>
      <c r="L533" s="6" t="inlineStr">
        <is>
          <t>Colville National Forest</t>
        </is>
      </c>
      <c r="M533" s="6" t="inlineStr">
        <is>
          <t>Republic Ranger District</t>
        </is>
      </c>
      <c r="N533" s="6" t="n"/>
      <c r="O533" s="6" t="inlineStr">
        <is>
          <t>COLV</t>
        </is>
      </c>
    </row>
    <row r="534">
      <c r="A534" s="6" t="n">
        <v>554</v>
      </c>
      <c r="B534" s="6" t="n">
        <v>1106</v>
      </c>
      <c r="C534" s="6" t="inlineStr">
        <is>
          <t>R6 - Pacific Northwest Region</t>
        </is>
      </c>
      <c r="D534" s="6" t="n">
        <v>41</v>
      </c>
      <c r="E534" s="6" t="inlineStr">
        <is>
          <t>Oregon</t>
        </is>
      </c>
      <c r="F534" s="6" t="n">
        <v>110622</v>
      </c>
      <c r="G534" s="6" t="inlineStr">
        <is>
          <t>Columbia River Gorge National Scenic Area</t>
        </is>
      </c>
      <c r="H534" s="6" t="n">
        <v>11062200</v>
      </c>
      <c r="I534" s="6" t="inlineStr">
        <is>
          <t>Columbia River Gorge National Scenic Area Unit</t>
        </is>
      </c>
      <c r="J534" s="6" t="n"/>
      <c r="K534" s="6" t="inlineStr">
        <is>
          <t>R6 - Pacific Northwest Region</t>
        </is>
      </c>
      <c r="L534" s="6" t="inlineStr">
        <is>
          <t>Columbia River Gorge National Scenic Area</t>
        </is>
      </c>
      <c r="M534" s="6" t="inlineStr">
        <is>
          <t>Columbia River Gorge National Scenic Area Unit</t>
        </is>
      </c>
      <c r="N534" s="6" t="n"/>
      <c r="O534" s="6" t="inlineStr">
        <is>
          <t>CRGA</t>
        </is>
      </c>
    </row>
    <row r="535">
      <c r="A535" s="6" t="n">
        <v>733</v>
      </c>
      <c r="B535" s="6" t="n">
        <v>1106</v>
      </c>
      <c r="C535" s="6" t="inlineStr">
        <is>
          <t>R6 - Pacific Northwest Region</t>
        </is>
      </c>
      <c r="D535" s="6" t="n">
        <v>53</v>
      </c>
      <c r="E535" s="6" t="inlineStr">
        <is>
          <t>Washington</t>
        </is>
      </c>
      <c r="F535" s="6" t="n">
        <v>110617</v>
      </c>
      <c r="G535" s="6" t="inlineStr">
        <is>
          <t>Okanogan-Wenatchee National Forest</t>
        </is>
      </c>
      <c r="H535" s="6" t="n">
        <v>11061709</v>
      </c>
      <c r="I535" s="6" t="inlineStr">
        <is>
          <t>Tonasket Ranger District</t>
        </is>
      </c>
      <c r="J535" s="6" t="inlineStr">
        <is>
          <t>N</t>
        </is>
      </c>
      <c r="K535" s="6" t="inlineStr">
        <is>
          <t>R6 - Pacific Northwest Region</t>
        </is>
      </c>
      <c r="L535" s="6" t="inlineStr">
        <is>
          <t>Okanogan-Wenatchee National Forest</t>
        </is>
      </c>
      <c r="M535" s="6" t="inlineStr">
        <is>
          <t>Tonasket Ranger District</t>
        </is>
      </c>
      <c r="N535" s="6" t="n"/>
      <c r="O535" s="6" t="inlineStr">
        <is>
          <t>OWNF</t>
        </is>
      </c>
    </row>
    <row r="536">
      <c r="A536" s="6" t="n">
        <v>734</v>
      </c>
      <c r="B536" s="6" t="n">
        <v>1106</v>
      </c>
      <c r="C536" s="6" t="inlineStr">
        <is>
          <t>R6 - Pacific Northwest Region</t>
        </is>
      </c>
      <c r="D536" s="6" t="n">
        <v>53</v>
      </c>
      <c r="E536" s="6" t="inlineStr">
        <is>
          <t>Washington</t>
        </is>
      </c>
      <c r="F536" s="6" t="n">
        <v>110617</v>
      </c>
      <c r="G536" s="6" t="inlineStr">
        <is>
          <t>Okanogan-Wenatchee National Forest</t>
        </is>
      </c>
      <c r="H536" s="6" t="n">
        <v>11061704</v>
      </c>
      <c r="I536" s="6" t="inlineStr">
        <is>
          <t>Methow Valley Ranger District</t>
        </is>
      </c>
      <c r="J536" s="6" t="n"/>
      <c r="K536" s="6" t="inlineStr">
        <is>
          <t>R6 - Pacific Northwest Region</t>
        </is>
      </c>
      <c r="L536" s="6" t="inlineStr">
        <is>
          <t>Okanogan-Wenatchee National Forest</t>
        </is>
      </c>
      <c r="M536" s="6" t="inlineStr">
        <is>
          <t>Methow Valley Ranger District</t>
        </is>
      </c>
      <c r="N536" s="6" t="n"/>
      <c r="O536" s="6" t="inlineStr">
        <is>
          <t>OWNF</t>
        </is>
      </c>
    </row>
    <row r="537">
      <c r="A537" s="6" t="n">
        <v>742</v>
      </c>
      <c r="B537" s="6" t="n">
        <v>1106</v>
      </c>
      <c r="C537" s="6" t="inlineStr">
        <is>
          <t>R6 - Pacific Northwest Region</t>
        </is>
      </c>
      <c r="D537" s="6" t="n">
        <v>41</v>
      </c>
      <c r="E537" s="6" t="inlineStr">
        <is>
          <t>Oregon</t>
        </is>
      </c>
      <c r="F537" s="6" t="n">
        <v>110602</v>
      </c>
      <c r="G537" s="6" t="inlineStr">
        <is>
          <t>Fremont-Winema National Forest</t>
        </is>
      </c>
      <c r="H537" s="6" t="n">
        <v>11060211</v>
      </c>
      <c r="I537" s="6" t="inlineStr">
        <is>
          <t>Chemult Ranger District</t>
        </is>
      </c>
      <c r="J537" s="6" t="n"/>
      <c r="K537" s="6" t="inlineStr">
        <is>
          <t>R6 - Pacific Northwest Region</t>
        </is>
      </c>
      <c r="L537" s="6" t="inlineStr">
        <is>
          <t>Fremont-Winema National Forest</t>
        </is>
      </c>
      <c r="M537" s="6" t="inlineStr">
        <is>
          <t>Chemult Ranger District</t>
        </is>
      </c>
      <c r="N537" s="6" t="n"/>
      <c r="O537" s="6" t="inlineStr">
        <is>
          <t>FWNF</t>
        </is>
      </c>
    </row>
    <row r="538">
      <c r="A538" s="6" t="n">
        <v>743</v>
      </c>
      <c r="B538" s="6" t="n">
        <v>1106</v>
      </c>
      <c r="C538" s="6" t="inlineStr">
        <is>
          <t>R6 - Pacific Northwest Region</t>
        </is>
      </c>
      <c r="D538" s="6" t="n">
        <v>41</v>
      </c>
      <c r="E538" s="6" t="inlineStr">
        <is>
          <t>Oregon</t>
        </is>
      </c>
      <c r="F538" s="6" t="n">
        <v>110602</v>
      </c>
      <c r="G538" s="6" t="inlineStr">
        <is>
          <t>Fremont-Winema National Forest</t>
        </is>
      </c>
      <c r="H538" s="6" t="n">
        <v>11060212</v>
      </c>
      <c r="I538" s="6" t="inlineStr">
        <is>
          <t>Chiloquin Ranger District</t>
        </is>
      </c>
      <c r="J538" s="6" t="n"/>
      <c r="K538" s="6" t="inlineStr">
        <is>
          <t>R6 - Pacific Northwest Region</t>
        </is>
      </c>
      <c r="L538" s="6" t="inlineStr">
        <is>
          <t>Fremont-Winema National Forest</t>
        </is>
      </c>
      <c r="M538" s="6" t="inlineStr">
        <is>
          <t>Chiloquin Ranger District</t>
        </is>
      </c>
      <c r="N538" s="6" t="n"/>
      <c r="O538" s="6" t="inlineStr">
        <is>
          <t>FWNF</t>
        </is>
      </c>
    </row>
    <row r="539">
      <c r="A539" s="6" t="n">
        <v>744</v>
      </c>
      <c r="B539" s="6" t="n">
        <v>1106</v>
      </c>
      <c r="C539" s="6" t="inlineStr">
        <is>
          <t>R6 - Pacific Northwest Region</t>
        </is>
      </c>
      <c r="D539" s="6" t="n">
        <v>41</v>
      </c>
      <c r="E539" s="6" t="inlineStr">
        <is>
          <t>Oregon</t>
        </is>
      </c>
      <c r="F539" s="6" t="n">
        <v>110602</v>
      </c>
      <c r="G539" s="6" t="inlineStr">
        <is>
          <t>Fremont-Winema National Forest</t>
        </is>
      </c>
      <c r="H539" s="6" t="n">
        <v>11060213</v>
      </c>
      <c r="I539" s="6" t="inlineStr">
        <is>
          <t>Klamath Ranger District</t>
        </is>
      </c>
      <c r="J539" s="6" t="n"/>
      <c r="K539" s="6" t="inlineStr">
        <is>
          <t>R6 - Pacific Northwest Region</t>
        </is>
      </c>
      <c r="L539" s="6" t="inlineStr">
        <is>
          <t>Fremont-Winema National Forest</t>
        </is>
      </c>
      <c r="M539" s="6" t="inlineStr">
        <is>
          <t>Klamath Ranger District</t>
        </is>
      </c>
      <c r="N539" s="6" t="n"/>
      <c r="O539" s="6" t="inlineStr">
        <is>
          <t>FWNF</t>
        </is>
      </c>
    </row>
    <row r="540">
      <c r="A540" s="6" t="n">
        <v>757</v>
      </c>
      <c r="B540" s="6" t="n">
        <v>1106</v>
      </c>
      <c r="C540" s="6" t="inlineStr">
        <is>
          <t>R6 - Pacific Northwest Region</t>
        </is>
      </c>
      <c r="D540" s="6" t="n">
        <v>16</v>
      </c>
      <c r="E540" s="6" t="inlineStr">
        <is>
          <t>Idaho</t>
        </is>
      </c>
      <c r="F540" s="6" t="n">
        <v>110616</v>
      </c>
      <c r="G540" s="6" t="inlineStr">
        <is>
          <t>Wallowa-Whitman National Forest</t>
        </is>
      </c>
      <c r="H540" s="6" t="n">
        <v>164</v>
      </c>
      <c r="I540" s="6" t="inlineStr">
        <is>
          <t>Wallowa-Whitman National Forest Units</t>
        </is>
      </c>
      <c r="J540" s="6" t="inlineStr">
        <is>
          <t>N</t>
        </is>
      </c>
      <c r="K540" s="6" t="inlineStr">
        <is>
          <t>R6 - Pacific Northwest Region</t>
        </is>
      </c>
      <c r="L540" s="6" t="inlineStr">
        <is>
          <t>Wallowa-Whitman National Forest</t>
        </is>
      </c>
      <c r="M540" s="6" t="inlineStr">
        <is>
          <t>Wallowa-Whitman National Forest Units</t>
        </is>
      </c>
      <c r="N540" s="6" t="n"/>
      <c r="O540" s="6" t="inlineStr">
        <is>
          <t>WWNF</t>
        </is>
      </c>
    </row>
    <row r="541">
      <c r="A541" s="6" t="n">
        <v>762</v>
      </c>
      <c r="B541" s="6" t="n">
        <v>1106</v>
      </c>
      <c r="C541" s="6" t="inlineStr">
        <is>
          <t>R6 - Pacific Northwest Region</t>
        </is>
      </c>
      <c r="D541" s="6" t="n">
        <v>6</v>
      </c>
      <c r="E541" s="6" t="inlineStr">
        <is>
          <t>California</t>
        </is>
      </c>
      <c r="F541" s="6" t="n">
        <v>110611</v>
      </c>
      <c r="G541" s="6" t="inlineStr">
        <is>
          <t>Siskiyou National Forest</t>
        </is>
      </c>
      <c r="H541" s="6" t="n">
        <v>169</v>
      </c>
      <c r="I541" s="6" t="inlineStr">
        <is>
          <t>Siskiyou National Forest Units</t>
        </is>
      </c>
      <c r="J541" s="6" t="inlineStr">
        <is>
          <t>N</t>
        </is>
      </c>
      <c r="K541" s="6" t="inlineStr">
        <is>
          <t>R6 - Pacific Northwest Region</t>
        </is>
      </c>
      <c r="L541" s="6" t="inlineStr">
        <is>
          <t>Siskiyou National Forest</t>
        </is>
      </c>
      <c r="M541" s="6" t="inlineStr">
        <is>
          <t>Siskiyou National Forest Units</t>
        </is>
      </c>
      <c r="N541" s="6" t="n"/>
      <c r="O541" s="6" t="inlineStr">
        <is>
          <t>SISK</t>
        </is>
      </c>
    </row>
    <row r="542">
      <c r="A542" s="6" t="n">
        <v>765</v>
      </c>
      <c r="B542" s="6" t="n">
        <v>1106</v>
      </c>
      <c r="C542" s="6" t="inlineStr">
        <is>
          <t>R6 - Pacific Northwest Region</t>
        </is>
      </c>
      <c r="D542" s="6" t="n">
        <v>41</v>
      </c>
      <c r="E542" s="6" t="inlineStr">
        <is>
          <t>Oregon</t>
        </is>
      </c>
      <c r="F542" s="6" t="n">
        <v>110612</v>
      </c>
      <c r="G542" s="6" t="inlineStr">
        <is>
          <t>Siuslaw National Forest</t>
        </is>
      </c>
      <c r="H542" s="6" t="n">
        <v>11061208</v>
      </c>
      <c r="I542" s="6" t="inlineStr">
        <is>
          <t>Central Coast Ranger District/Oregon Dunes National Recreation Area</t>
        </is>
      </c>
      <c r="J542" s="6" t="n"/>
      <c r="K542" s="6" t="inlineStr">
        <is>
          <t>R6 - Pacific Northwest Region</t>
        </is>
      </c>
      <c r="L542" s="6" t="inlineStr">
        <is>
          <t>Siuslaw National Forest</t>
        </is>
      </c>
      <c r="M542" s="6" t="inlineStr">
        <is>
          <t>Central Coast Ranger District/Oregon Dunes National Recreation Area</t>
        </is>
      </c>
      <c r="N542" s="6" t="n"/>
      <c r="O542" s="6" t="inlineStr">
        <is>
          <t>SIUS</t>
        </is>
      </c>
    </row>
    <row r="543">
      <c r="A543" s="6" t="n">
        <v>769</v>
      </c>
      <c r="B543" s="6" t="n">
        <v>1106</v>
      </c>
      <c r="C543" s="6" t="inlineStr">
        <is>
          <t>R6 - Pacific Northwest Region</t>
        </is>
      </c>
      <c r="D543" s="6" t="n">
        <v>41</v>
      </c>
      <c r="E543" s="6" t="inlineStr">
        <is>
          <t>Oregon</t>
        </is>
      </c>
      <c r="F543" s="6" t="n">
        <v>110610</v>
      </c>
      <c r="G543" s="6" t="inlineStr">
        <is>
          <t>Rogue River-Siskiyou National Forest</t>
        </is>
      </c>
      <c r="H543" s="6" t="n">
        <v>11061020</v>
      </c>
      <c r="I543" s="6" t="inlineStr">
        <is>
          <t>Siskiyou Mountains Ranger District</t>
        </is>
      </c>
      <c r="J543" s="6" t="n"/>
      <c r="K543" s="6" t="inlineStr">
        <is>
          <t>R6 - Pacific Northwest Region</t>
        </is>
      </c>
      <c r="L543" s="6" t="inlineStr">
        <is>
          <t>Rogue River-Siskiyou National Forest</t>
        </is>
      </c>
      <c r="M543" s="6" t="inlineStr">
        <is>
          <t>Siskiyou Mountains Ranger District</t>
        </is>
      </c>
      <c r="N543" s="6" t="n"/>
      <c r="O543" s="6" t="inlineStr">
        <is>
          <t>RSNF</t>
        </is>
      </c>
    </row>
    <row r="544">
      <c r="A544" s="6" t="n">
        <v>770</v>
      </c>
      <c r="B544" s="6" t="n">
        <v>1106</v>
      </c>
      <c r="C544" s="6" t="inlineStr">
        <is>
          <t>R6 - Pacific Northwest Region</t>
        </is>
      </c>
      <c r="D544" s="6" t="n">
        <v>41</v>
      </c>
      <c r="E544" s="6" t="inlineStr">
        <is>
          <t>Oregon</t>
        </is>
      </c>
      <c r="F544" s="6" t="n">
        <v>110610</v>
      </c>
      <c r="G544" s="6" t="inlineStr">
        <is>
          <t>Rogue River-Siskiyou National Forest</t>
        </is>
      </c>
      <c r="H544" s="6" t="n">
        <v>11061022</v>
      </c>
      <c r="I544" s="6" t="inlineStr">
        <is>
          <t>Wild Rivers Ranger District</t>
        </is>
      </c>
      <c r="J544" s="6" t="n"/>
      <c r="K544" s="6" t="inlineStr">
        <is>
          <t>R6 - Pacific Northwest Region</t>
        </is>
      </c>
      <c r="L544" s="6" t="inlineStr">
        <is>
          <t>Rogue River-Siskiyou National Forest</t>
        </is>
      </c>
      <c r="M544" s="6" t="inlineStr">
        <is>
          <t>Wild Rivers Ranger District</t>
        </is>
      </c>
      <c r="N544" s="6" t="n"/>
      <c r="O544" s="6" t="inlineStr">
        <is>
          <t>RSNF</t>
        </is>
      </c>
    </row>
    <row r="545">
      <c r="A545" s="6" t="n">
        <v>771</v>
      </c>
      <c r="B545" s="6" t="n">
        <v>1106</v>
      </c>
      <c r="C545" s="6" t="inlineStr">
        <is>
          <t>R6 - Pacific Northwest Region</t>
        </is>
      </c>
      <c r="D545" s="6" t="n">
        <v>41</v>
      </c>
      <c r="E545" s="6" t="inlineStr">
        <is>
          <t>Oregon</t>
        </is>
      </c>
      <c r="F545" s="6" t="n">
        <v>110610</v>
      </c>
      <c r="G545" s="6" t="inlineStr">
        <is>
          <t>Rogue River-Siskiyou National Forest</t>
        </is>
      </c>
      <c r="H545" s="6" t="n">
        <v>11061024</v>
      </c>
      <c r="I545" s="6" t="inlineStr">
        <is>
          <t>High Cascades Ranger District</t>
        </is>
      </c>
      <c r="J545" s="6" t="n"/>
      <c r="K545" s="6" t="inlineStr">
        <is>
          <t>R6 - Pacific Northwest Region</t>
        </is>
      </c>
      <c r="L545" s="6" t="inlineStr">
        <is>
          <t>Rogue River-Siskiyou National Forest</t>
        </is>
      </c>
      <c r="M545" s="6" t="inlineStr">
        <is>
          <t>High Cascades Ranger District</t>
        </is>
      </c>
      <c r="N545" s="6" t="n"/>
      <c r="O545" s="6" t="inlineStr">
        <is>
          <t>RSNF</t>
        </is>
      </c>
    </row>
    <row r="546">
      <c r="A546" s="6" t="n">
        <v>772</v>
      </c>
      <c r="B546" s="6" t="n">
        <v>1106</v>
      </c>
      <c r="C546" s="6" t="inlineStr">
        <is>
          <t>R6 - Pacific Northwest Region</t>
        </is>
      </c>
      <c r="D546" s="6" t="n">
        <v>41</v>
      </c>
      <c r="E546" s="6" t="inlineStr">
        <is>
          <t>Oregon</t>
        </is>
      </c>
      <c r="F546" s="6" t="n">
        <v>110610</v>
      </c>
      <c r="G546" s="6" t="inlineStr">
        <is>
          <t>Rogue River-Siskiyou National Forest</t>
        </is>
      </c>
      <c r="H546" s="6" t="n">
        <v>11061026</v>
      </c>
      <c r="I546" s="6" t="inlineStr">
        <is>
          <t>Gold Beach Ranger District</t>
        </is>
      </c>
      <c r="J546" s="6" t="n"/>
      <c r="K546" s="6" t="inlineStr">
        <is>
          <t>R6 - Pacific Northwest Region</t>
        </is>
      </c>
      <c r="L546" s="6" t="inlineStr">
        <is>
          <t>Rogue River-Siskiyou National Forest</t>
        </is>
      </c>
      <c r="M546" s="6" t="inlineStr">
        <is>
          <t>Gold Beach Ranger District</t>
        </is>
      </c>
      <c r="N546" s="6" t="n"/>
      <c r="O546" s="6" t="inlineStr">
        <is>
          <t>RSNF</t>
        </is>
      </c>
    </row>
    <row r="547">
      <c r="A547" s="6" t="n">
        <v>773</v>
      </c>
      <c r="B547" s="6" t="n">
        <v>1106</v>
      </c>
      <c r="C547" s="6" t="inlineStr">
        <is>
          <t>R6 - Pacific Northwest Region</t>
        </is>
      </c>
      <c r="D547" s="6" t="n">
        <v>41</v>
      </c>
      <c r="E547" s="6" t="inlineStr">
        <is>
          <t>Oregon</t>
        </is>
      </c>
      <c r="F547" s="6" t="n">
        <v>110610</v>
      </c>
      <c r="G547" s="6" t="inlineStr">
        <is>
          <t>Rogue River-Siskiyou National Forest</t>
        </is>
      </c>
      <c r="H547" s="6" t="n">
        <v>11061028</v>
      </c>
      <c r="I547" s="6" t="inlineStr">
        <is>
          <t>Powers Ranger District</t>
        </is>
      </c>
      <c r="J547" s="6" t="n"/>
      <c r="K547" s="6" t="inlineStr">
        <is>
          <t>R6 - Pacific Northwest Region</t>
        </is>
      </c>
      <c r="L547" s="6" t="inlineStr">
        <is>
          <t>Rogue River-Siskiyou National Forest</t>
        </is>
      </c>
      <c r="M547" s="6" t="inlineStr">
        <is>
          <t>Powers Ranger District</t>
        </is>
      </c>
      <c r="N547" s="6" t="n"/>
      <c r="O547" s="6" t="inlineStr">
        <is>
          <t>RSNF</t>
        </is>
      </c>
    </row>
    <row r="548">
      <c r="A548" s="6" t="n">
        <v>775</v>
      </c>
      <c r="B548" s="6" t="n">
        <v>1106</v>
      </c>
      <c r="C548" s="6" t="inlineStr">
        <is>
          <t>R6 - Pacific Northwest Region</t>
        </is>
      </c>
      <c r="D548" s="6" t="n">
        <v>41</v>
      </c>
      <c r="E548" s="6" t="inlineStr">
        <is>
          <t>Oregon</t>
        </is>
      </c>
      <c r="F548" s="6" t="n">
        <v>110616</v>
      </c>
      <c r="G548" s="6" t="inlineStr">
        <is>
          <t>Wallowa-Whitman National Forest</t>
        </is>
      </c>
      <c r="H548" s="6" t="n">
        <v>11061631</v>
      </c>
      <c r="I548" s="6" t="inlineStr">
        <is>
          <t>Whitman Ranger District</t>
        </is>
      </c>
      <c r="J548" s="6" t="n"/>
      <c r="K548" s="6" t="inlineStr">
        <is>
          <t>R6 - Pacific Northwest Region</t>
        </is>
      </c>
      <c r="L548" s="6" t="inlineStr">
        <is>
          <t>Wallowa-Whitman National Forest</t>
        </is>
      </c>
      <c r="M548" s="6" t="inlineStr">
        <is>
          <t>Whitman Ranger District</t>
        </is>
      </c>
      <c r="N548" s="6" t="n"/>
      <c r="O548" s="6" t="inlineStr">
        <is>
          <t>WWNF</t>
        </is>
      </c>
    </row>
    <row r="549">
      <c r="A549" s="6" t="n">
        <v>468</v>
      </c>
      <c r="B549" s="6" t="n">
        <v>1106</v>
      </c>
      <c r="C549" s="6" t="inlineStr">
        <is>
          <t>R6 - Pacific Northwest Region</t>
        </is>
      </c>
      <c r="D549" s="6" t="n">
        <v>41</v>
      </c>
      <c r="E549" s="6" t="inlineStr">
        <is>
          <t>Oregon</t>
        </is>
      </c>
      <c r="F549" s="6" t="n">
        <v>110616</v>
      </c>
      <c r="G549" s="6" t="inlineStr">
        <is>
          <t>Wallowa-Whitman National Forest</t>
        </is>
      </c>
      <c r="H549" s="6" t="n">
        <v>11061601</v>
      </c>
      <c r="I549" s="6" t="inlineStr">
        <is>
          <t>Baker Ranger District</t>
        </is>
      </c>
      <c r="J549" s="6" t="inlineStr">
        <is>
          <t>N</t>
        </is>
      </c>
      <c r="K549" s="6" t="inlineStr">
        <is>
          <t>R6 - Pacific Northwest Region</t>
        </is>
      </c>
      <c r="L549" s="6" t="inlineStr">
        <is>
          <t>Wallowa-Whitman National Forest</t>
        </is>
      </c>
      <c r="M549" s="6" t="inlineStr">
        <is>
          <t>Whitman Unit</t>
        </is>
      </c>
      <c r="N549" s="6" t="n"/>
      <c r="O549" s="6" t="inlineStr">
        <is>
          <t>WWNF</t>
        </is>
      </c>
    </row>
    <row r="550">
      <c r="A550" s="6" t="n">
        <v>473</v>
      </c>
      <c r="B550" s="6" t="n">
        <v>1106</v>
      </c>
      <c r="C550" s="6" t="inlineStr">
        <is>
          <t>R6 - Pacific Northwest Region</t>
        </is>
      </c>
      <c r="D550" s="6" t="n">
        <v>41</v>
      </c>
      <c r="E550" s="6" t="inlineStr">
        <is>
          <t>Oregon</t>
        </is>
      </c>
      <c r="F550" s="6" t="n">
        <v>110616</v>
      </c>
      <c r="G550" s="6" t="inlineStr">
        <is>
          <t>Wallowa-Whitman National Forest</t>
        </is>
      </c>
      <c r="H550" s="6" t="n">
        <v>11061607</v>
      </c>
      <c r="I550" s="6" t="inlineStr">
        <is>
          <t>Pine Ranger District</t>
        </is>
      </c>
      <c r="J550" s="6" t="inlineStr">
        <is>
          <t>N</t>
        </is>
      </c>
      <c r="K550" s="6" t="inlineStr">
        <is>
          <t>R6 - Pacific Northwest Region</t>
        </is>
      </c>
      <c r="L550" s="6" t="inlineStr">
        <is>
          <t>Wallowa-Whitman National Forest</t>
        </is>
      </c>
      <c r="M550" s="6" t="inlineStr">
        <is>
          <t>Whitman Unit</t>
        </is>
      </c>
      <c r="N550" s="6" t="n"/>
      <c r="O550" s="6" t="inlineStr">
        <is>
          <t>WWNF</t>
        </is>
      </c>
    </row>
    <row r="551">
      <c r="A551" s="6" t="n">
        <v>536</v>
      </c>
      <c r="B551" s="6" t="n">
        <v>1106</v>
      </c>
      <c r="C551" s="6" t="inlineStr">
        <is>
          <t>R6 - Pacific Northwest Region</t>
        </is>
      </c>
      <c r="D551" s="6" t="n">
        <v>41</v>
      </c>
      <c r="E551" s="6" t="inlineStr">
        <is>
          <t>Oregon</t>
        </is>
      </c>
      <c r="F551" s="6" t="n">
        <v>110618</v>
      </c>
      <c r="G551" s="6" t="inlineStr">
        <is>
          <t>Willamette National Forest</t>
        </is>
      </c>
      <c r="H551" s="6" t="n">
        <v>11061801</v>
      </c>
      <c r="I551" s="6" t="inlineStr">
        <is>
          <t>McKenzie River Ranger District</t>
        </is>
      </c>
      <c r="J551" s="6" t="n"/>
      <c r="K551" s="6" t="inlineStr">
        <is>
          <t>R6 - Pacific Northwest Region</t>
        </is>
      </c>
      <c r="L551" s="6" t="inlineStr">
        <is>
          <t>Willamette National Forest</t>
        </is>
      </c>
      <c r="M551" s="6" t="inlineStr">
        <is>
          <t>McKenzie River Ranger District</t>
        </is>
      </c>
      <c r="N551" s="6" t="n"/>
      <c r="O551" s="6" t="inlineStr">
        <is>
          <t>WILL</t>
        </is>
      </c>
    </row>
    <row r="552">
      <c r="A552" s="6" t="n">
        <v>543</v>
      </c>
      <c r="B552" s="6" t="n">
        <v>1106</v>
      </c>
      <c r="C552" s="6" t="inlineStr">
        <is>
          <t>R6 - Pacific Northwest Region</t>
        </is>
      </c>
      <c r="D552" s="6" t="n">
        <v>41</v>
      </c>
      <c r="E552" s="6" t="inlineStr">
        <is>
          <t>Oregon</t>
        </is>
      </c>
      <c r="F552" s="6" t="n">
        <v>110620</v>
      </c>
      <c r="G552" s="6" t="inlineStr">
        <is>
          <t>Winema National Forest</t>
        </is>
      </c>
      <c r="H552" s="6" t="n">
        <v>11062000</v>
      </c>
      <c r="I552" s="6" t="inlineStr">
        <is>
          <t>Winema National Forest Units</t>
        </is>
      </c>
      <c r="J552" s="6" t="inlineStr">
        <is>
          <t>N</t>
        </is>
      </c>
      <c r="K552" s="6" t="inlineStr">
        <is>
          <t>R6 - Pacific Northwest Region</t>
        </is>
      </c>
      <c r="L552" s="6" t="inlineStr">
        <is>
          <t>Winema National Forest</t>
        </is>
      </c>
      <c r="M552" s="6" t="inlineStr">
        <is>
          <t>Winema National Forest Units</t>
        </is>
      </c>
      <c r="N552" s="6" t="n"/>
      <c r="O552" s="6" t="inlineStr">
        <is>
          <t>WiNF</t>
        </is>
      </c>
    </row>
    <row r="553">
      <c r="A553" s="6" t="n">
        <v>552</v>
      </c>
      <c r="B553" s="6" t="n">
        <v>1106</v>
      </c>
      <c r="C553" s="6" t="inlineStr">
        <is>
          <t>R6 - Pacific Northwest Region</t>
        </is>
      </c>
      <c r="D553" s="6" t="n">
        <v>53</v>
      </c>
      <c r="E553" s="6" t="inlineStr">
        <is>
          <t>Washington</t>
        </is>
      </c>
      <c r="F553" s="6" t="n">
        <v>110621</v>
      </c>
      <c r="G553" s="6" t="inlineStr">
        <is>
          <t>Colville National Forest</t>
        </is>
      </c>
      <c r="H553" s="6" t="n">
        <v>11062105</v>
      </c>
      <c r="I553" s="6" t="inlineStr">
        <is>
          <t>Sullivan Lake Ranger District</t>
        </is>
      </c>
      <c r="J553" s="6" t="n"/>
      <c r="K553" s="6" t="inlineStr">
        <is>
          <t>R6 - Pacific Northwest Region</t>
        </is>
      </c>
      <c r="L553" s="6" t="inlineStr">
        <is>
          <t>Colville National Forest</t>
        </is>
      </c>
      <c r="M553" s="6" t="inlineStr">
        <is>
          <t>SULLIVAN LAKE RANGER DISTRICT</t>
        </is>
      </c>
      <c r="N553" s="6" t="n"/>
      <c r="O553" s="6" t="inlineStr">
        <is>
          <t>COLV</t>
        </is>
      </c>
    </row>
    <row r="554">
      <c r="A554" s="6" t="n">
        <v>433</v>
      </c>
      <c r="B554" s="6" t="n">
        <v>1106</v>
      </c>
      <c r="C554" s="6" t="inlineStr">
        <is>
          <t>R6 - Pacific Northwest Region</t>
        </is>
      </c>
      <c r="D554" s="6" t="n">
        <v>53</v>
      </c>
      <c r="E554" s="6" t="inlineStr">
        <is>
          <t>Washington</t>
        </is>
      </c>
      <c r="F554" s="6" t="n">
        <v>110609</v>
      </c>
      <c r="G554" s="6" t="inlineStr">
        <is>
          <t>Olympic National Forest</t>
        </is>
      </c>
      <c r="H554" s="6" t="n">
        <v>11060900</v>
      </c>
      <c r="I554" s="6" t="inlineStr">
        <is>
          <t>Olympic National Forest All Units</t>
        </is>
      </c>
      <c r="J554" s="6" t="n"/>
      <c r="K554" s="6" t="inlineStr">
        <is>
          <t>R6 - Pacific Northwest Region</t>
        </is>
      </c>
      <c r="L554" s="6" t="inlineStr">
        <is>
          <t>Olympic National Forest</t>
        </is>
      </c>
      <c r="M554" s="6" t="inlineStr">
        <is>
          <t>Olympic National Forest All Units</t>
        </is>
      </c>
      <c r="N554" s="6" t="n"/>
      <c r="O554" s="6" t="inlineStr">
        <is>
          <t>OlNF</t>
        </is>
      </c>
    </row>
    <row r="555">
      <c r="A555" s="6" t="n">
        <v>456</v>
      </c>
      <c r="B555" s="6" t="n">
        <v>1106</v>
      </c>
      <c r="C555" s="6" t="inlineStr">
        <is>
          <t>R6 - Pacific Northwest Region</t>
        </is>
      </c>
      <c r="D555" s="6" t="n">
        <v>41</v>
      </c>
      <c r="E555" s="6" t="inlineStr">
        <is>
          <t>Oregon</t>
        </is>
      </c>
      <c r="F555" s="6" t="n">
        <v>110612</v>
      </c>
      <c r="G555" s="6" t="inlineStr">
        <is>
          <t>Siuslaw National Forest</t>
        </is>
      </c>
      <c r="H555" s="6" t="n">
        <v>11061205</v>
      </c>
      <c r="I555" s="6" t="inlineStr">
        <is>
          <t>Waldport Ranger District</t>
        </is>
      </c>
      <c r="J555" s="6" t="inlineStr">
        <is>
          <t>N</t>
        </is>
      </c>
      <c r="K555" s="6" t="inlineStr">
        <is>
          <t>R6 - Pacific Northwest Region</t>
        </is>
      </c>
      <c r="L555" s="6" t="inlineStr">
        <is>
          <t>Siuslaw National Forest</t>
        </is>
      </c>
      <c r="M555" s="6" t="inlineStr">
        <is>
          <t>Waldport Ranger District</t>
        </is>
      </c>
      <c r="N555" s="6" t="n"/>
      <c r="O555" s="6" t="inlineStr">
        <is>
          <t>SIUS</t>
        </is>
      </c>
    </row>
    <row r="556">
      <c r="A556" s="6" t="n">
        <v>405</v>
      </c>
      <c r="B556" s="6" t="n">
        <v>1106</v>
      </c>
      <c r="C556" s="6" t="inlineStr">
        <is>
          <t>R6 - Pacific Northwest Region</t>
        </is>
      </c>
      <c r="D556" s="6" t="n">
        <v>53</v>
      </c>
      <c r="E556" s="6" t="inlineStr">
        <is>
          <t>Washington</t>
        </is>
      </c>
      <c r="F556" s="6" t="n">
        <v>110603</v>
      </c>
      <c r="G556" s="6" t="inlineStr">
        <is>
          <t>Gifford Pinchot National Forest</t>
        </is>
      </c>
      <c r="H556" s="6" t="n">
        <v>11060303</v>
      </c>
      <c r="I556" s="6" t="inlineStr">
        <is>
          <t>Mt Adams Ranger District</t>
        </is>
      </c>
      <c r="J556" s="6" t="n"/>
      <c r="K556" s="6" t="inlineStr">
        <is>
          <t>R6 - Pacific Northwest Region</t>
        </is>
      </c>
      <c r="L556" s="6" t="inlineStr">
        <is>
          <t>Gifford Pinchot National Forest</t>
        </is>
      </c>
      <c r="M556" s="6" t="inlineStr">
        <is>
          <t>Mt Adams Ranger District</t>
        </is>
      </c>
      <c r="N556" s="6" t="n"/>
      <c r="O556" s="6" t="inlineStr">
        <is>
          <t>GPNF</t>
        </is>
      </c>
    </row>
    <row r="557">
      <c r="A557" s="6" t="n">
        <v>883</v>
      </c>
      <c r="B557" s="6" t="n">
        <v>1106</v>
      </c>
      <c r="C557" s="6" t="inlineStr">
        <is>
          <t>R6 - Pacific Northwest Region</t>
        </is>
      </c>
      <c r="D557" s="6" t="n">
        <v>53</v>
      </c>
      <c r="E557" s="6" t="inlineStr">
        <is>
          <t>Washington</t>
        </is>
      </c>
      <c r="F557" s="6" t="n">
        <v>110621</v>
      </c>
      <c r="G557" s="6" t="inlineStr">
        <is>
          <t>Colville National Forest</t>
        </is>
      </c>
      <c r="H557" s="6" t="n">
        <v>11062109</v>
      </c>
      <c r="I557" s="6" t="inlineStr">
        <is>
          <t>Tonasket Ranger District</t>
        </is>
      </c>
      <c r="J557" s="6" t="n"/>
      <c r="K557" s="6" t="inlineStr">
        <is>
          <t>R6 - Pacific Northwest Region</t>
        </is>
      </c>
      <c r="L557" s="6" t="inlineStr">
        <is>
          <t>Colville National Forest</t>
        </is>
      </c>
      <c r="M557" s="6" t="inlineStr">
        <is>
          <t>Tonasket Ranger District</t>
        </is>
      </c>
      <c r="N557" s="6" t="n"/>
      <c r="O557" s="6" t="inlineStr">
        <is>
          <t>COLV</t>
        </is>
      </c>
    </row>
    <row r="558">
      <c r="A558" s="6" t="n">
        <v>482</v>
      </c>
      <c r="B558" s="6" t="n">
        <v>1108</v>
      </c>
      <c r="C558" s="6" t="inlineStr">
        <is>
          <t>R8 - Southern Region</t>
        </is>
      </c>
      <c r="D558" s="6" t="n">
        <v>21</v>
      </c>
      <c r="E558" s="6" t="inlineStr">
        <is>
          <t>Kentucky</t>
        </is>
      </c>
      <c r="F558" s="6" t="n">
        <v>110802</v>
      </c>
      <c r="G558" s="6" t="inlineStr">
        <is>
          <t>Daniel Boone National Forest</t>
        </is>
      </c>
      <c r="H558" s="6" t="n">
        <v>11080211</v>
      </c>
      <c r="I558" s="6" t="inlineStr">
        <is>
          <t>Cumberland  Ranger District</t>
        </is>
      </c>
      <c r="J558" s="6" t="n"/>
      <c r="K558" s="6" t="inlineStr">
        <is>
          <t>R8 - Southern Region</t>
        </is>
      </c>
      <c r="L558" s="6" t="inlineStr">
        <is>
          <t>Daniel Boone National Forest</t>
        </is>
      </c>
      <c r="M558" s="6" t="inlineStr">
        <is>
          <t>Cumberland  Ranger District</t>
        </is>
      </c>
      <c r="N558" s="6" t="n"/>
      <c r="O558" s="6" t="inlineStr">
        <is>
          <t>DBNF</t>
        </is>
      </c>
    </row>
    <row r="559">
      <c r="A559" s="6" t="n">
        <v>483</v>
      </c>
      <c r="B559" s="6" t="n">
        <v>1108</v>
      </c>
      <c r="C559" s="6" t="inlineStr">
        <is>
          <t>R8 - Southern Region</t>
        </is>
      </c>
      <c r="D559" s="6" t="n">
        <v>21</v>
      </c>
      <c r="E559" s="6" t="inlineStr">
        <is>
          <t>Kentucky</t>
        </is>
      </c>
      <c r="F559" s="6" t="n">
        <v>110802</v>
      </c>
      <c r="G559" s="6" t="inlineStr">
        <is>
          <t>Daniel Boone National Forest</t>
        </is>
      </c>
      <c r="H559" s="6" t="n">
        <v>11080212</v>
      </c>
      <c r="I559" s="6" t="inlineStr">
        <is>
          <t>Stanton Ranger District</t>
        </is>
      </c>
      <c r="J559" s="6" t="inlineStr">
        <is>
          <t>N</t>
        </is>
      </c>
      <c r="K559" s="6" t="inlineStr">
        <is>
          <t>R8 - Southern Region</t>
        </is>
      </c>
      <c r="L559" s="6" t="inlineStr">
        <is>
          <t>Daniel Boone National Forest</t>
        </is>
      </c>
      <c r="M559" s="6" t="inlineStr">
        <is>
          <t>Cumberland Ranger District</t>
        </is>
      </c>
      <c r="N559" s="6" t="n"/>
      <c r="O559" s="6" t="inlineStr">
        <is>
          <t>DBNF</t>
        </is>
      </c>
    </row>
    <row r="560">
      <c r="A560" s="6" t="n">
        <v>484</v>
      </c>
      <c r="B560" s="6" t="n">
        <v>1108</v>
      </c>
      <c r="C560" s="6" t="inlineStr">
        <is>
          <t>R8 - Southern Region</t>
        </is>
      </c>
      <c r="D560" s="6" t="n">
        <v>21</v>
      </c>
      <c r="E560" s="6" t="inlineStr">
        <is>
          <t>Kentucky</t>
        </is>
      </c>
      <c r="F560" s="6" t="n">
        <v>110802</v>
      </c>
      <c r="G560" s="6" t="inlineStr">
        <is>
          <t>Daniel Boone National Forest</t>
        </is>
      </c>
      <c r="H560" s="6" t="n">
        <v>11080213</v>
      </c>
      <c r="I560" s="6" t="inlineStr">
        <is>
          <t>Berea Ranger District</t>
        </is>
      </c>
      <c r="J560" s="6" t="inlineStr">
        <is>
          <t>N</t>
        </is>
      </c>
      <c r="K560" s="6" t="inlineStr">
        <is>
          <t>R8 - Southern Region</t>
        </is>
      </c>
      <c r="L560" s="6" t="inlineStr">
        <is>
          <t>Daniel Boone National Forest</t>
        </is>
      </c>
      <c r="M560" s="6" t="inlineStr">
        <is>
          <t>Berea Ranger District</t>
        </is>
      </c>
      <c r="N560" s="6" t="n"/>
      <c r="O560" s="6" t="inlineStr">
        <is>
          <t>DBNF</t>
        </is>
      </c>
    </row>
    <row r="561">
      <c r="A561" s="6" t="n">
        <v>486</v>
      </c>
      <c r="B561" s="6" t="n">
        <v>1108</v>
      </c>
      <c r="C561" s="6" t="inlineStr">
        <is>
          <t>R8 - Southern Region</t>
        </is>
      </c>
      <c r="D561" s="6" t="n">
        <v>21</v>
      </c>
      <c r="E561" s="6" t="inlineStr">
        <is>
          <t>Kentucky</t>
        </is>
      </c>
      <c r="F561" s="6" t="n">
        <v>110802</v>
      </c>
      <c r="G561" s="6" t="inlineStr">
        <is>
          <t>Daniel Boone National Forest</t>
        </is>
      </c>
      <c r="H561" s="6" t="n">
        <v>11080215</v>
      </c>
      <c r="I561" s="6" t="inlineStr">
        <is>
          <t>Somerset Ranger District</t>
        </is>
      </c>
      <c r="J561" s="6" t="inlineStr">
        <is>
          <t>N</t>
        </is>
      </c>
      <c r="K561" s="6" t="inlineStr">
        <is>
          <t>R8 - Southern Region</t>
        </is>
      </c>
      <c r="L561" s="6" t="inlineStr">
        <is>
          <t>Daniel Boone National Forest</t>
        </is>
      </c>
      <c r="M561" s="6" t="inlineStr">
        <is>
          <t>Somerset Ranger District</t>
        </is>
      </c>
      <c r="N561" s="6" t="n"/>
      <c r="O561" s="6" t="inlineStr">
        <is>
          <t>DBNF</t>
        </is>
      </c>
    </row>
    <row r="562">
      <c r="A562" s="6" t="n">
        <v>488</v>
      </c>
      <c r="B562" s="6" t="n">
        <v>1108</v>
      </c>
      <c r="C562" s="6" t="inlineStr">
        <is>
          <t>R8 - Southern Region</t>
        </is>
      </c>
      <c r="D562" s="6" t="n">
        <v>21</v>
      </c>
      <c r="E562" s="6" t="inlineStr">
        <is>
          <t>Kentucky</t>
        </is>
      </c>
      <c r="F562" s="6" t="n">
        <v>110802</v>
      </c>
      <c r="G562" s="6" t="inlineStr">
        <is>
          <t>Daniel Boone National Forest</t>
        </is>
      </c>
      <c r="H562" s="6" t="n">
        <v>11080217</v>
      </c>
      <c r="I562" s="6" t="inlineStr">
        <is>
          <t>Redbird Ranger District</t>
        </is>
      </c>
      <c r="J562" s="6" t="n"/>
      <c r="K562" s="6" t="inlineStr">
        <is>
          <t>R8 - Southern Region</t>
        </is>
      </c>
      <c r="L562" s="6" t="inlineStr">
        <is>
          <t>Daniel Boone National Forest</t>
        </is>
      </c>
      <c r="M562" s="6" t="inlineStr">
        <is>
          <t>Redbird Ranger District</t>
        </is>
      </c>
      <c r="N562" s="6" t="n"/>
      <c r="O562" s="6" t="inlineStr">
        <is>
          <t>DBNF</t>
        </is>
      </c>
    </row>
    <row r="563">
      <c r="A563" s="6" t="n">
        <v>490</v>
      </c>
      <c r="B563" s="6" t="n">
        <v>1108</v>
      </c>
      <c r="C563" s="6" t="inlineStr">
        <is>
          <t>R8 - Southern Region</t>
        </is>
      </c>
      <c r="D563" s="6" t="n">
        <v>13</v>
      </c>
      <c r="E563" s="6" t="inlineStr">
        <is>
          <t>Georgia</t>
        </is>
      </c>
      <c r="F563" s="6" t="n">
        <v>110803</v>
      </c>
      <c r="G563" s="6" t="inlineStr">
        <is>
          <t>Chattahoochee-Oconee National Forests</t>
        </is>
      </c>
      <c r="H563" s="6" t="n">
        <v>11080301</v>
      </c>
      <c r="I563" s="6" t="inlineStr">
        <is>
          <t>Conasauga Ranger District</t>
        </is>
      </c>
      <c r="J563" s="6" t="n"/>
      <c r="K563" s="6" t="inlineStr">
        <is>
          <t>R8 - Southern Region</t>
        </is>
      </c>
      <c r="L563" s="6" t="inlineStr">
        <is>
          <t>Chattahoochee-Oconee National Forests</t>
        </is>
      </c>
      <c r="M563" s="6" t="inlineStr">
        <is>
          <t>Conasauga Ranger District</t>
        </is>
      </c>
      <c r="N563" s="6" t="inlineStr">
        <is>
          <t>Y</t>
        </is>
      </c>
      <c r="O563" s="6" t="inlineStr">
        <is>
          <t>CONF</t>
        </is>
      </c>
    </row>
    <row r="564">
      <c r="A564" s="6" t="n">
        <v>492</v>
      </c>
      <c r="B564" s="6" t="n">
        <v>1108</v>
      </c>
      <c r="C564" s="6" t="inlineStr">
        <is>
          <t>R8 - Southern Region</t>
        </is>
      </c>
      <c r="D564" s="6" t="n">
        <v>13</v>
      </c>
      <c r="E564" s="6" t="inlineStr">
        <is>
          <t>Georgia</t>
        </is>
      </c>
      <c r="F564" s="6" t="n">
        <v>110803</v>
      </c>
      <c r="G564" s="6" t="inlineStr">
        <is>
          <t>Chattahoochee-Oconee National Forests</t>
        </is>
      </c>
      <c r="H564" s="6" t="n">
        <v>11080304</v>
      </c>
      <c r="I564" s="6" t="inlineStr">
        <is>
          <t>Blueridge Ranger District</t>
        </is>
      </c>
      <c r="J564" s="6" t="n"/>
      <c r="K564" s="6" t="inlineStr">
        <is>
          <t>R8 - Southern Region</t>
        </is>
      </c>
      <c r="L564" s="6" t="inlineStr">
        <is>
          <t>Chattahoochee-Oconee National Forests</t>
        </is>
      </c>
      <c r="M564" s="6" t="inlineStr">
        <is>
          <t>Blueridge Ranger District</t>
        </is>
      </c>
      <c r="N564" s="6" t="inlineStr">
        <is>
          <t>Y</t>
        </is>
      </c>
      <c r="O564" s="6" t="inlineStr">
        <is>
          <t>CONF</t>
        </is>
      </c>
    </row>
    <row r="565">
      <c r="A565" s="6" t="n">
        <v>494</v>
      </c>
      <c r="B565" s="6" t="n">
        <v>1108</v>
      </c>
      <c r="C565" s="6" t="inlineStr">
        <is>
          <t>R8 - Southern Region</t>
        </is>
      </c>
      <c r="D565" s="6" t="n">
        <v>13</v>
      </c>
      <c r="E565" s="6" t="inlineStr">
        <is>
          <t>Georgia</t>
        </is>
      </c>
      <c r="F565" s="6" t="n">
        <v>110803</v>
      </c>
      <c r="G565" s="6" t="inlineStr">
        <is>
          <t>Chattahoochee-Oconee National Forests</t>
        </is>
      </c>
      <c r="H565" s="6" t="n">
        <v>11080306</v>
      </c>
      <c r="I565" s="6" t="inlineStr">
        <is>
          <t>Chattooga River Ranger District</t>
        </is>
      </c>
      <c r="J565" s="6" t="n"/>
      <c r="K565" s="6" t="inlineStr">
        <is>
          <t>R8 - Southern Region</t>
        </is>
      </c>
      <c r="L565" s="6" t="inlineStr">
        <is>
          <t>Chattahoochee-Oconee National Forests</t>
        </is>
      </c>
      <c r="M565" s="6" t="inlineStr">
        <is>
          <t>Chattooga River Ranger District</t>
        </is>
      </c>
      <c r="N565" s="6" t="inlineStr">
        <is>
          <t>Y</t>
        </is>
      </c>
      <c r="O565" s="6" t="inlineStr">
        <is>
          <t>CONF</t>
        </is>
      </c>
    </row>
    <row r="566">
      <c r="A566" s="6" t="n">
        <v>495</v>
      </c>
      <c r="B566" s="6" t="n">
        <v>1108</v>
      </c>
      <c r="C566" s="6" t="inlineStr">
        <is>
          <t>R8 - Southern Region</t>
        </is>
      </c>
      <c r="D566" s="6" t="n">
        <v>13</v>
      </c>
      <c r="E566" s="6" t="inlineStr">
        <is>
          <t>Georgia</t>
        </is>
      </c>
      <c r="F566" s="6" t="n">
        <v>110803</v>
      </c>
      <c r="G566" s="6" t="inlineStr">
        <is>
          <t>Chattahoochee-Oconee National Forests</t>
        </is>
      </c>
      <c r="H566" s="6" t="n">
        <v>11080307</v>
      </c>
      <c r="I566" s="6" t="inlineStr">
        <is>
          <t>Cohutta Ranger District</t>
        </is>
      </c>
      <c r="J566" s="6" t="inlineStr">
        <is>
          <t>N</t>
        </is>
      </c>
      <c r="K566" s="6" t="inlineStr">
        <is>
          <t>R8 - Southern Region</t>
        </is>
      </c>
      <c r="L566" s="6" t="inlineStr">
        <is>
          <t>Chattahoochee-Oconee National Forests</t>
        </is>
      </c>
      <c r="M566" s="6" t="inlineStr">
        <is>
          <t>Cohutta Ranger District</t>
        </is>
      </c>
      <c r="N566" s="6" t="inlineStr">
        <is>
          <t>Y</t>
        </is>
      </c>
      <c r="O566" s="6" t="inlineStr">
        <is>
          <t>CONF</t>
        </is>
      </c>
    </row>
    <row r="567">
      <c r="A567" s="6" t="n">
        <v>497</v>
      </c>
      <c r="B567" s="6" t="n">
        <v>1108</v>
      </c>
      <c r="C567" s="6" t="inlineStr">
        <is>
          <t>R8 - Southern Region</t>
        </is>
      </c>
      <c r="D567" s="6" t="n">
        <v>47</v>
      </c>
      <c r="E567" s="6" t="inlineStr">
        <is>
          <t>Tennessee</t>
        </is>
      </c>
      <c r="F567" s="6" t="n">
        <v>110804</v>
      </c>
      <c r="G567" s="6" t="inlineStr">
        <is>
          <t>Cherokee National Forest</t>
        </is>
      </c>
      <c r="H567" s="6" t="n">
        <v>11080400</v>
      </c>
      <c r="I567" s="6" t="inlineStr">
        <is>
          <t>Cherokee National Forest All Units</t>
        </is>
      </c>
      <c r="J567" s="6" t="n"/>
      <c r="K567" s="6" t="inlineStr">
        <is>
          <t>R8 - Southern Region</t>
        </is>
      </c>
      <c r="L567" s="6" t="inlineStr">
        <is>
          <t>Cherokee National Forest</t>
        </is>
      </c>
      <c r="M567" s="6" t="inlineStr">
        <is>
          <t>Cherokee National Forest All Units</t>
        </is>
      </c>
      <c r="N567" s="6" t="n"/>
      <c r="O567" s="6" t="inlineStr">
        <is>
          <t>ChNF</t>
        </is>
      </c>
    </row>
    <row r="568">
      <c r="A568" s="6" t="n">
        <v>498</v>
      </c>
      <c r="B568" s="6" t="n">
        <v>1108</v>
      </c>
      <c r="C568" s="6" t="inlineStr">
        <is>
          <t>R8 - Southern Region</t>
        </is>
      </c>
      <c r="D568" s="6" t="n">
        <v>47</v>
      </c>
      <c r="E568" s="6" t="inlineStr">
        <is>
          <t>Tennessee</t>
        </is>
      </c>
      <c r="F568" s="6" t="n">
        <v>110804</v>
      </c>
      <c r="G568" s="6" t="inlineStr">
        <is>
          <t>Cherokee National Forest</t>
        </is>
      </c>
      <c r="H568" s="6" t="n">
        <v>11080401</v>
      </c>
      <c r="I568" s="6" t="inlineStr">
        <is>
          <t>Hiwassee Ranger District</t>
        </is>
      </c>
      <c r="J568" s="6" t="inlineStr">
        <is>
          <t>N</t>
        </is>
      </c>
      <c r="K568" s="6" t="inlineStr">
        <is>
          <t>R8 - Southern Region</t>
        </is>
      </c>
      <c r="L568" s="6" t="inlineStr">
        <is>
          <t>Cherokee National Forest</t>
        </is>
      </c>
      <c r="M568" s="6" t="inlineStr">
        <is>
          <t>Hiwassee Ranger District</t>
        </is>
      </c>
      <c r="N568" s="6" t="n"/>
      <c r="O568" s="6" t="inlineStr">
        <is>
          <t>ChNF</t>
        </is>
      </c>
    </row>
    <row r="569">
      <c r="A569" s="6" t="n">
        <v>499</v>
      </c>
      <c r="B569" s="6" t="n">
        <v>1108</v>
      </c>
      <c r="C569" s="6" t="inlineStr">
        <is>
          <t>R8 - Southern Region</t>
        </is>
      </c>
      <c r="D569" s="6" t="n">
        <v>47</v>
      </c>
      <c r="E569" s="6" t="inlineStr">
        <is>
          <t>Tennessee</t>
        </is>
      </c>
      <c r="F569" s="6" t="n">
        <v>110804</v>
      </c>
      <c r="G569" s="6" t="inlineStr">
        <is>
          <t>Cherokee National Forest</t>
        </is>
      </c>
      <c r="H569" s="6" t="n">
        <v>11080402</v>
      </c>
      <c r="I569" s="6" t="inlineStr">
        <is>
          <t>Nolichucky Ranger District</t>
        </is>
      </c>
      <c r="J569" s="6" t="n"/>
      <c r="K569" s="6" t="inlineStr">
        <is>
          <t>R8 - Southern Region</t>
        </is>
      </c>
      <c r="L569" s="6" t="inlineStr">
        <is>
          <t>Cherokee National Forest</t>
        </is>
      </c>
      <c r="M569" s="6" t="inlineStr">
        <is>
          <t>Nolichucky Ranger District</t>
        </is>
      </c>
      <c r="N569" s="6" t="n"/>
      <c r="O569" s="6" t="inlineStr">
        <is>
          <t>ChNF</t>
        </is>
      </c>
    </row>
    <row r="570">
      <c r="A570" s="6" t="n">
        <v>500</v>
      </c>
      <c r="B570" s="6" t="n">
        <v>1108</v>
      </c>
      <c r="C570" s="6" t="inlineStr">
        <is>
          <t>R8 - Southern Region</t>
        </is>
      </c>
      <c r="D570" s="6" t="n">
        <v>47</v>
      </c>
      <c r="E570" s="6" t="inlineStr">
        <is>
          <t>Tennessee</t>
        </is>
      </c>
      <c r="F570" s="6" t="n">
        <v>110804</v>
      </c>
      <c r="G570" s="6" t="inlineStr">
        <is>
          <t>Cherokee National Forest</t>
        </is>
      </c>
      <c r="H570" s="6" t="n">
        <v>11080403</v>
      </c>
      <c r="I570" s="6" t="inlineStr">
        <is>
          <t>Ocoee - Hiwassee Ranger District</t>
        </is>
      </c>
      <c r="J570" s="6" t="n"/>
      <c r="K570" s="6" t="inlineStr">
        <is>
          <t>R8 - Southern Region</t>
        </is>
      </c>
      <c r="L570" s="6" t="inlineStr">
        <is>
          <t>Cherokee National Forest</t>
        </is>
      </c>
      <c r="M570" s="6" t="inlineStr">
        <is>
          <t>Ocoee - Hiwassee Ranger District</t>
        </is>
      </c>
      <c r="N570" s="6" t="n"/>
      <c r="O570" s="6" t="inlineStr">
        <is>
          <t>ChNF</t>
        </is>
      </c>
    </row>
    <row r="571">
      <c r="A571" s="6" t="n">
        <v>501</v>
      </c>
      <c r="B571" s="6" t="n">
        <v>1108</v>
      </c>
      <c r="C571" s="6" t="inlineStr">
        <is>
          <t>R8 - Southern Region</t>
        </is>
      </c>
      <c r="D571" s="6" t="n">
        <v>47</v>
      </c>
      <c r="E571" s="6" t="inlineStr">
        <is>
          <t>Tennessee</t>
        </is>
      </c>
      <c r="F571" s="6" t="n">
        <v>110804</v>
      </c>
      <c r="G571" s="6" t="inlineStr">
        <is>
          <t>Cherokee National Forest</t>
        </is>
      </c>
      <c r="H571" s="6" t="n">
        <v>11080404</v>
      </c>
      <c r="I571" s="6" t="inlineStr">
        <is>
          <t>Tellico Ranger District</t>
        </is>
      </c>
      <c r="J571" s="6" t="n"/>
      <c r="K571" s="6" t="inlineStr">
        <is>
          <t>R8 - Southern Region</t>
        </is>
      </c>
      <c r="L571" s="6" t="inlineStr">
        <is>
          <t>Cherokee National Forest</t>
        </is>
      </c>
      <c r="M571" s="6" t="inlineStr">
        <is>
          <t>Tellico Ranger District</t>
        </is>
      </c>
      <c r="N571" s="6" t="n"/>
      <c r="O571" s="6" t="inlineStr">
        <is>
          <t>ChNF</t>
        </is>
      </c>
    </row>
    <row r="572">
      <c r="A572" s="6" t="n">
        <v>502</v>
      </c>
      <c r="B572" s="6" t="n">
        <v>1108</v>
      </c>
      <c r="C572" s="6" t="inlineStr">
        <is>
          <t>R8 - Southern Region</t>
        </is>
      </c>
      <c r="D572" s="6" t="n">
        <v>47</v>
      </c>
      <c r="E572" s="6" t="inlineStr">
        <is>
          <t>Tennessee</t>
        </is>
      </c>
      <c r="F572" s="6" t="n">
        <v>110804</v>
      </c>
      <c r="G572" s="6" t="inlineStr">
        <is>
          <t>Cherokee National Forest</t>
        </is>
      </c>
      <c r="H572" s="6" t="n">
        <v>11080405</v>
      </c>
      <c r="I572" s="6" t="inlineStr">
        <is>
          <t>Unaka Ranger District</t>
        </is>
      </c>
      <c r="J572" s="6" t="n"/>
      <c r="K572" s="6" t="inlineStr">
        <is>
          <t>R8 - Southern Region</t>
        </is>
      </c>
      <c r="L572" s="6" t="inlineStr">
        <is>
          <t>Cherokee National Forest</t>
        </is>
      </c>
      <c r="M572" s="6" t="inlineStr">
        <is>
          <t>Unaka Ranger District</t>
        </is>
      </c>
      <c r="N572" s="6" t="n"/>
      <c r="O572" s="6" t="inlineStr">
        <is>
          <t>ChNF</t>
        </is>
      </c>
    </row>
    <row r="573">
      <c r="A573" s="6" t="n">
        <v>504</v>
      </c>
      <c r="B573" s="6" t="n">
        <v>1108</v>
      </c>
      <c r="C573" s="6" t="inlineStr">
        <is>
          <t>R8 - Southern Region</t>
        </is>
      </c>
      <c r="D573" s="6" t="n">
        <v>12</v>
      </c>
      <c r="E573" s="6" t="inlineStr">
        <is>
          <t>Florida</t>
        </is>
      </c>
      <c r="F573" s="6" t="n">
        <v>110805</v>
      </c>
      <c r="G573" s="6" t="inlineStr">
        <is>
          <t>National Forests In Florida</t>
        </is>
      </c>
      <c r="H573" s="6" t="n">
        <v>11080500</v>
      </c>
      <c r="I573" s="6" t="inlineStr">
        <is>
          <t>National Forests In Florida All Units</t>
        </is>
      </c>
      <c r="J573" s="6" t="n"/>
      <c r="K573" s="6" t="inlineStr">
        <is>
          <t>R8 - Southern Region</t>
        </is>
      </c>
      <c r="L573" s="6" t="inlineStr">
        <is>
          <t>National Forests In Florida</t>
        </is>
      </c>
      <c r="M573" s="6" t="inlineStr">
        <is>
          <t>National Forests In Florida All Units</t>
        </is>
      </c>
      <c r="N573" s="6" t="n"/>
      <c r="O573" s="6" t="inlineStr">
        <is>
          <t>NFF</t>
        </is>
      </c>
    </row>
    <row r="574">
      <c r="A574" s="6" t="n">
        <v>505</v>
      </c>
      <c r="B574" s="6" t="n">
        <v>1108</v>
      </c>
      <c r="C574" s="6" t="inlineStr">
        <is>
          <t>R8 - Southern Region</t>
        </is>
      </c>
      <c r="D574" s="6" t="n">
        <v>12</v>
      </c>
      <c r="E574" s="6" t="inlineStr">
        <is>
          <t>Florida</t>
        </is>
      </c>
      <c r="F574" s="6" t="n">
        <v>110805</v>
      </c>
      <c r="G574" s="6" t="inlineStr">
        <is>
          <t>National Forests In Florida</t>
        </is>
      </c>
      <c r="H574" s="6" t="n">
        <v>11080501</v>
      </c>
      <c r="I574" s="6" t="inlineStr">
        <is>
          <t>Apalachicola Ranger District</t>
        </is>
      </c>
      <c r="J574" s="6" t="n"/>
      <c r="K574" s="6" t="inlineStr">
        <is>
          <t>R8 - Southern Region</t>
        </is>
      </c>
      <c r="L574" s="6" t="inlineStr">
        <is>
          <t>National Forests In Florida</t>
        </is>
      </c>
      <c r="M574" s="6" t="inlineStr">
        <is>
          <t>Apalachicola Ranger District</t>
        </is>
      </c>
      <c r="N574" s="6" t="n"/>
      <c r="O574" s="6" t="inlineStr">
        <is>
          <t>NFF</t>
        </is>
      </c>
    </row>
    <row r="575">
      <c r="A575" s="6" t="n">
        <v>507</v>
      </c>
      <c r="B575" s="6" t="n">
        <v>1108</v>
      </c>
      <c r="C575" s="6" t="inlineStr">
        <is>
          <t>R8 - Southern Region</t>
        </is>
      </c>
      <c r="D575" s="6" t="n">
        <v>12</v>
      </c>
      <c r="E575" s="6" t="inlineStr">
        <is>
          <t>Florida</t>
        </is>
      </c>
      <c r="F575" s="6" t="n">
        <v>110805</v>
      </c>
      <c r="G575" s="6" t="inlineStr">
        <is>
          <t>National Forests In Florida</t>
        </is>
      </c>
      <c r="H575" s="6" t="n">
        <v>11080504</v>
      </c>
      <c r="I575" s="6" t="inlineStr">
        <is>
          <t>Osceola Ranger District</t>
        </is>
      </c>
      <c r="J575" s="6" t="n"/>
      <c r="K575" s="6" t="inlineStr">
        <is>
          <t>R8 - Southern Region</t>
        </is>
      </c>
      <c r="L575" s="6" t="inlineStr">
        <is>
          <t>National Forests In Florida</t>
        </is>
      </c>
      <c r="M575" s="6" t="inlineStr">
        <is>
          <t>Osceola Ranger District</t>
        </is>
      </c>
      <c r="N575" s="6" t="n"/>
      <c r="O575" s="6" t="inlineStr">
        <is>
          <t>NFF</t>
        </is>
      </c>
    </row>
    <row r="576">
      <c r="A576" s="6" t="n">
        <v>509</v>
      </c>
      <c r="B576" s="6" t="n">
        <v>1108</v>
      </c>
      <c r="C576" s="6" t="inlineStr">
        <is>
          <t>R8 - Southern Region</t>
        </is>
      </c>
      <c r="D576" s="6" t="n">
        <v>12</v>
      </c>
      <c r="E576" s="6" t="inlineStr">
        <is>
          <t>Florida</t>
        </is>
      </c>
      <c r="F576" s="6" t="n">
        <v>110805</v>
      </c>
      <c r="G576" s="6" t="inlineStr">
        <is>
          <t>National Forests In Florida</t>
        </is>
      </c>
      <c r="H576" s="6" t="n">
        <v>11080506</v>
      </c>
      <c r="I576" s="6" t="inlineStr">
        <is>
          <t>Wakulla Ranger District</t>
        </is>
      </c>
      <c r="J576" s="6" t="n"/>
      <c r="K576" s="6" t="inlineStr">
        <is>
          <t>R8 - Southern Region</t>
        </is>
      </c>
      <c r="L576" s="6" t="inlineStr">
        <is>
          <t>National Forests In Florida</t>
        </is>
      </c>
      <c r="M576" s="6" t="inlineStr">
        <is>
          <t>Wakulla Ranger District</t>
        </is>
      </c>
      <c r="N576" s="6" t="n"/>
      <c r="O576" s="6" t="inlineStr">
        <is>
          <t>NFF</t>
        </is>
      </c>
    </row>
    <row r="577">
      <c r="A577" s="6" t="n">
        <v>510</v>
      </c>
      <c r="B577" s="6" t="n">
        <v>1108</v>
      </c>
      <c r="C577" s="6" t="inlineStr">
        <is>
          <t>R8 - Southern Region</t>
        </is>
      </c>
      <c r="D577" s="6" t="n">
        <v>22</v>
      </c>
      <c r="E577" s="6" t="inlineStr">
        <is>
          <t>Louisiana</t>
        </is>
      </c>
      <c r="F577" s="6" t="n">
        <v>110806</v>
      </c>
      <c r="G577" s="6" t="inlineStr">
        <is>
          <t>Kisatchie National Forest</t>
        </is>
      </c>
      <c r="H577" s="6" t="n">
        <v>11080600</v>
      </c>
      <c r="I577" s="6" t="inlineStr">
        <is>
          <t>Kisatchie National Forest All Units</t>
        </is>
      </c>
      <c r="J577" s="6" t="n"/>
      <c r="K577" s="6" t="inlineStr">
        <is>
          <t>R8 - Southern Region</t>
        </is>
      </c>
      <c r="L577" s="6" t="inlineStr">
        <is>
          <t>Kisatchie National Forest</t>
        </is>
      </c>
      <c r="M577" s="6" t="inlineStr">
        <is>
          <t>Kisatchie National Forest All Units</t>
        </is>
      </c>
      <c r="N577" s="6" t="n"/>
      <c r="O577" s="6" t="inlineStr">
        <is>
          <t>KiNF</t>
        </is>
      </c>
    </row>
    <row r="578">
      <c r="A578" s="6" t="n">
        <v>511</v>
      </c>
      <c r="B578" s="6" t="n">
        <v>1108</v>
      </c>
      <c r="C578" s="6" t="inlineStr">
        <is>
          <t>R8 - Southern Region</t>
        </is>
      </c>
      <c r="D578" s="6" t="n">
        <v>22</v>
      </c>
      <c r="E578" s="6" t="inlineStr">
        <is>
          <t>Louisiana</t>
        </is>
      </c>
      <c r="F578" s="6" t="n">
        <v>110806</v>
      </c>
      <c r="G578" s="6" t="inlineStr">
        <is>
          <t>Kisatchie National Forest</t>
        </is>
      </c>
      <c r="H578" s="6" t="n">
        <v>11080601</v>
      </c>
      <c r="I578" s="6" t="inlineStr">
        <is>
          <t>Catahoula Ranger District</t>
        </is>
      </c>
      <c r="J578" s="6" t="n"/>
      <c r="K578" s="6" t="inlineStr">
        <is>
          <t>R8 - Southern Region</t>
        </is>
      </c>
      <c r="L578" s="6" t="inlineStr">
        <is>
          <t>Kisatchie National Forest</t>
        </is>
      </c>
      <c r="M578" s="6" t="inlineStr">
        <is>
          <t>Catahoula Ranger District</t>
        </is>
      </c>
      <c r="N578" s="6" t="n"/>
      <c r="O578" s="6" t="inlineStr">
        <is>
          <t>KiNF</t>
        </is>
      </c>
    </row>
    <row r="579">
      <c r="A579" s="6" t="n">
        <v>480</v>
      </c>
      <c r="B579" s="6" t="n">
        <v>1108</v>
      </c>
      <c r="C579" s="6" t="inlineStr">
        <is>
          <t>R8 - Southern Region</t>
        </is>
      </c>
      <c r="D579" s="6" t="n">
        <v>1</v>
      </c>
      <c r="E579" s="6" t="inlineStr">
        <is>
          <t>Alabama</t>
        </is>
      </c>
      <c r="F579" s="6" t="n">
        <v>110801</v>
      </c>
      <c r="G579" s="6" t="inlineStr">
        <is>
          <t>National Forests in Alabama</t>
        </is>
      </c>
      <c r="H579" s="6" t="n">
        <v>11080107</v>
      </c>
      <c r="I579" s="6" t="inlineStr">
        <is>
          <t>Tuskegee Ranger District</t>
        </is>
      </c>
      <c r="J579" s="6" t="n"/>
      <c r="K579" s="6" t="inlineStr">
        <is>
          <t>R8 - Southern Region</t>
        </is>
      </c>
      <c r="L579" s="6" t="inlineStr">
        <is>
          <t>National Forests in Alabama</t>
        </is>
      </c>
      <c r="M579" s="6" t="inlineStr">
        <is>
          <t>Tuskegee Ranger District</t>
        </is>
      </c>
      <c r="N579" s="6" t="n"/>
      <c r="O579" s="6" t="inlineStr">
        <is>
          <t>NFA</t>
        </is>
      </c>
    </row>
    <row r="580">
      <c r="A580" s="6" t="n">
        <v>485</v>
      </c>
      <c r="B580" s="6" t="n">
        <v>1108</v>
      </c>
      <c r="C580" s="6" t="inlineStr">
        <is>
          <t>R8 - Southern Region</t>
        </is>
      </c>
      <c r="D580" s="6" t="n">
        <v>21</v>
      </c>
      <c r="E580" s="6" t="inlineStr">
        <is>
          <t>Kentucky</t>
        </is>
      </c>
      <c r="F580" s="6" t="n">
        <v>110802</v>
      </c>
      <c r="G580" s="6" t="inlineStr">
        <is>
          <t>Daniel Boone National Forest</t>
        </is>
      </c>
      <c r="H580" s="6" t="n">
        <v>11080214</v>
      </c>
      <c r="I580" s="6" t="inlineStr">
        <is>
          <t>London Ranger District</t>
        </is>
      </c>
      <c r="J580" s="6" t="n"/>
      <c r="K580" s="6" t="inlineStr">
        <is>
          <t>R8 - Southern Region</t>
        </is>
      </c>
      <c r="L580" s="6" t="inlineStr">
        <is>
          <t>Daniel Boone National Forest</t>
        </is>
      </c>
      <c r="M580" s="6" t="inlineStr">
        <is>
          <t>London Ranger District</t>
        </is>
      </c>
      <c r="N580" s="6" t="n"/>
      <c r="O580" s="6" t="inlineStr">
        <is>
          <t>DBNF</t>
        </is>
      </c>
    </row>
    <row r="581">
      <c r="A581" s="6" t="n">
        <v>519</v>
      </c>
      <c r="B581" s="6" t="n">
        <v>1108</v>
      </c>
      <c r="C581" s="6" t="inlineStr">
        <is>
          <t>R8 - Southern Region</t>
        </is>
      </c>
      <c r="D581" s="6" t="n">
        <v>28</v>
      </c>
      <c r="E581" s="6" t="inlineStr">
        <is>
          <t>Mississippi</t>
        </is>
      </c>
      <c r="F581" s="6" t="n">
        <v>110807</v>
      </c>
      <c r="G581" s="6" t="inlineStr">
        <is>
          <t>National Forests In Mississippi</t>
        </is>
      </c>
      <c r="H581" s="6" t="n">
        <v>11080705</v>
      </c>
      <c r="I581" s="6" t="inlineStr">
        <is>
          <t>Chickasawhay Ranger District</t>
        </is>
      </c>
      <c r="J581" s="6" t="n"/>
      <c r="K581" s="6" t="inlineStr">
        <is>
          <t>R8 - Southern Region</t>
        </is>
      </c>
      <c r="L581" s="6" t="inlineStr">
        <is>
          <t>National Forests In Mississippi</t>
        </is>
      </c>
      <c r="M581" s="6" t="inlineStr">
        <is>
          <t>Chickasawhay Ranger District</t>
        </is>
      </c>
      <c r="N581" s="6" t="n"/>
      <c r="O581" s="6" t="inlineStr">
        <is>
          <t>NFM</t>
        </is>
      </c>
    </row>
    <row r="582">
      <c r="A582" s="6" t="n">
        <v>571</v>
      </c>
      <c r="B582" s="6" t="n">
        <v>1108</v>
      </c>
      <c r="C582" s="6" t="inlineStr">
        <is>
          <t>R8 - Southern Region</t>
        </is>
      </c>
      <c r="D582" s="6" t="n">
        <v>5</v>
      </c>
      <c r="E582" s="6" t="inlineStr">
        <is>
          <t>Arkansas</t>
        </is>
      </c>
      <c r="F582" s="6" t="n">
        <v>110809</v>
      </c>
      <c r="G582" s="6" t="inlineStr">
        <is>
          <t>Ouachita National Forest</t>
        </is>
      </c>
      <c r="H582" s="6" t="n">
        <v>11080907</v>
      </c>
      <c r="I582" s="6" t="inlineStr">
        <is>
          <t>Mena Ranger District</t>
        </is>
      </c>
      <c r="J582" s="6" t="n"/>
      <c r="K582" s="6" t="inlineStr">
        <is>
          <t>R8 - Southern Region</t>
        </is>
      </c>
      <c r="L582" s="6" t="inlineStr">
        <is>
          <t>Ouachita National Forest</t>
        </is>
      </c>
      <c r="M582" s="6" t="inlineStr">
        <is>
          <t>MENA RANGER DISTRICT</t>
        </is>
      </c>
      <c r="N582" s="6" t="n"/>
      <c r="O582" s="6" t="inlineStr">
        <is>
          <t>OuNF</t>
        </is>
      </c>
    </row>
    <row r="583">
      <c r="A583" s="6" t="n">
        <v>576</v>
      </c>
      <c r="B583" s="6" t="n">
        <v>1108</v>
      </c>
      <c r="C583" s="6" t="inlineStr">
        <is>
          <t>R8 - Southern Region</t>
        </is>
      </c>
      <c r="D583" s="6" t="n">
        <v>40</v>
      </c>
      <c r="E583" s="6" t="inlineStr">
        <is>
          <t>Oklahoma</t>
        </is>
      </c>
      <c r="F583" s="6" t="n">
        <v>110809</v>
      </c>
      <c r="G583" s="6" t="inlineStr">
        <is>
          <t>Ouachita National Forest</t>
        </is>
      </c>
      <c r="H583" s="6" t="n">
        <v>11080912</v>
      </c>
      <c r="I583" s="6" t="inlineStr">
        <is>
          <t>Tiak Ranger District</t>
        </is>
      </c>
      <c r="J583" s="6" t="n"/>
      <c r="K583" s="6" t="inlineStr">
        <is>
          <t>R8 - Southern Region</t>
        </is>
      </c>
      <c r="L583" s="6" t="inlineStr">
        <is>
          <t>Ouachita National Forest</t>
        </is>
      </c>
      <c r="M583" s="6" t="inlineStr">
        <is>
          <t>Tiak Ranger District</t>
        </is>
      </c>
      <c r="N583" s="6" t="n"/>
      <c r="O583" s="6" t="inlineStr">
        <is>
          <t>OuNF</t>
        </is>
      </c>
    </row>
    <row r="584">
      <c r="A584" s="6" t="n">
        <v>582</v>
      </c>
      <c r="B584" s="6" t="n">
        <v>1108</v>
      </c>
      <c r="C584" s="6" t="inlineStr">
        <is>
          <t>R8 - Southern Region</t>
        </is>
      </c>
      <c r="D584" s="6" t="n">
        <v>5</v>
      </c>
      <c r="E584" s="6" t="inlineStr">
        <is>
          <t>Arkansas</t>
        </is>
      </c>
      <c r="F584" s="6" t="n">
        <v>110810</v>
      </c>
      <c r="G584" s="6" t="inlineStr">
        <is>
          <t>Ozark-St. Francis National Forests</t>
        </is>
      </c>
      <c r="H584" s="6" t="n">
        <v>11081005</v>
      </c>
      <c r="I584" s="6" t="inlineStr">
        <is>
          <t>Boston Mountain Ranger District</t>
        </is>
      </c>
      <c r="J584" s="6" t="n"/>
      <c r="K584" s="6" t="inlineStr">
        <is>
          <t>R8 - Southern Region</t>
        </is>
      </c>
      <c r="L584" s="6" t="inlineStr">
        <is>
          <t>Ozark-St. Francis National Forests</t>
        </is>
      </c>
      <c r="M584" s="6" t="inlineStr">
        <is>
          <t>Boston Mountain Ranger District</t>
        </is>
      </c>
      <c r="N584" s="6" t="n"/>
      <c r="O584" s="6" t="inlineStr">
        <is>
          <t>OZST</t>
        </is>
      </c>
    </row>
    <row r="585">
      <c r="A585" s="6" t="n">
        <v>607</v>
      </c>
      <c r="B585" s="6" t="n">
        <v>1108</v>
      </c>
      <c r="C585" s="6" t="inlineStr">
        <is>
          <t>R8 - Southern Region</t>
        </is>
      </c>
      <c r="D585" s="6" t="n">
        <v>48</v>
      </c>
      <c r="E585" s="6" t="inlineStr">
        <is>
          <t>Texas</t>
        </is>
      </c>
      <c r="F585" s="6" t="n">
        <v>110813</v>
      </c>
      <c r="G585" s="6" t="inlineStr">
        <is>
          <t>National Forests In Texas</t>
        </is>
      </c>
      <c r="H585" s="6" t="n">
        <v>11081307</v>
      </c>
      <c r="I585" s="6" t="inlineStr">
        <is>
          <t>Sabine Ranger District</t>
        </is>
      </c>
      <c r="J585" s="6" t="n"/>
      <c r="K585" s="6" t="inlineStr">
        <is>
          <t>R8 - Southern Region</t>
        </is>
      </c>
      <c r="L585" s="6" t="inlineStr">
        <is>
          <t>National Forests In Texas</t>
        </is>
      </c>
      <c r="M585" s="6" t="inlineStr">
        <is>
          <t>Sabine Ranger District</t>
        </is>
      </c>
      <c r="N585" s="6" t="n"/>
      <c r="O585" s="6" t="inlineStr">
        <is>
          <t>NFiT</t>
        </is>
      </c>
    </row>
    <row r="586">
      <c r="A586" s="6" t="n">
        <v>489</v>
      </c>
      <c r="B586" s="6" t="n">
        <v>1108</v>
      </c>
      <c r="C586" s="6" t="inlineStr">
        <is>
          <t>R8 - Southern Region</t>
        </is>
      </c>
      <c r="D586" s="6" t="n">
        <v>13</v>
      </c>
      <c r="E586" s="6" t="inlineStr">
        <is>
          <t>Georgia</t>
        </is>
      </c>
      <c r="F586" s="6" t="n">
        <v>110803</v>
      </c>
      <c r="G586" s="6" t="inlineStr">
        <is>
          <t>Chattahoochee-Oconee National Forests</t>
        </is>
      </c>
      <c r="H586" s="6" t="n">
        <v>11080300</v>
      </c>
      <c r="I586" s="6" t="inlineStr">
        <is>
          <t>Chattahoochee-Oconee National Forest All Units</t>
        </is>
      </c>
      <c r="J586" s="6" t="n"/>
      <c r="K586" s="6" t="inlineStr">
        <is>
          <t>R8 - Southern Region</t>
        </is>
      </c>
      <c r="L586" s="6" t="inlineStr">
        <is>
          <t>Chattahoochee-Oconee National Forests</t>
        </is>
      </c>
      <c r="M586" s="6" t="inlineStr">
        <is>
          <t>Chattahoochee-Oconee National Forest All Units</t>
        </is>
      </c>
      <c r="N586" s="6" t="inlineStr">
        <is>
          <t>Y</t>
        </is>
      </c>
      <c r="O586" s="6" t="inlineStr">
        <is>
          <t>CONF</t>
        </is>
      </c>
    </row>
    <row r="587">
      <c r="A587" s="6" t="n">
        <v>506</v>
      </c>
      <c r="B587" s="6" t="n">
        <v>1108</v>
      </c>
      <c r="C587" s="6" t="inlineStr">
        <is>
          <t>R8 - Southern Region</t>
        </is>
      </c>
      <c r="D587" s="6" t="n">
        <v>12</v>
      </c>
      <c r="E587" s="6" t="inlineStr">
        <is>
          <t>Florida</t>
        </is>
      </c>
      <c r="F587" s="6" t="n">
        <v>110805</v>
      </c>
      <c r="G587" s="6" t="inlineStr">
        <is>
          <t>National Forests In Florida</t>
        </is>
      </c>
      <c r="H587" s="6" t="n">
        <v>11080502</v>
      </c>
      <c r="I587" s="6" t="inlineStr">
        <is>
          <t>Lake George Ranger District</t>
        </is>
      </c>
      <c r="J587" s="6" t="n"/>
      <c r="K587" s="6" t="inlineStr">
        <is>
          <t>R8 - Southern Region</t>
        </is>
      </c>
      <c r="L587" s="6" t="inlineStr">
        <is>
          <t>National Forests In Florida</t>
        </is>
      </c>
      <c r="M587" s="6" t="inlineStr">
        <is>
          <t>Lake George Ranger District</t>
        </is>
      </c>
      <c r="N587" s="6" t="n"/>
      <c r="O587" s="6" t="inlineStr">
        <is>
          <t>NFF</t>
        </is>
      </c>
    </row>
    <row r="588">
      <c r="A588" s="6" t="n">
        <v>515</v>
      </c>
      <c r="B588" s="6" t="n">
        <v>1108</v>
      </c>
      <c r="C588" s="6" t="inlineStr">
        <is>
          <t>R8 - Southern Region</t>
        </is>
      </c>
      <c r="D588" s="6" t="n">
        <v>22</v>
      </c>
      <c r="E588" s="6" t="inlineStr">
        <is>
          <t>Louisiana</t>
        </is>
      </c>
      <c r="F588" s="6" t="n">
        <v>110806</v>
      </c>
      <c r="G588" s="6" t="inlineStr">
        <is>
          <t>Kisatchie National Forest</t>
        </is>
      </c>
      <c r="H588" s="6" t="n">
        <v>11080606</v>
      </c>
      <c r="I588" s="6" t="inlineStr">
        <is>
          <t>Caney Ranger District</t>
        </is>
      </c>
      <c r="J588" s="6" t="n"/>
      <c r="K588" s="6" t="inlineStr">
        <is>
          <t>R8 - Southern Region</t>
        </is>
      </c>
      <c r="L588" s="6" t="inlineStr">
        <is>
          <t>Kisatchie National Forest</t>
        </is>
      </c>
      <c r="M588" s="6" t="inlineStr">
        <is>
          <t>Caney Ranger District</t>
        </is>
      </c>
      <c r="N588" s="6" t="n"/>
      <c r="O588" s="6" t="inlineStr">
        <is>
          <t>KiNF</t>
        </is>
      </c>
    </row>
    <row r="589">
      <c r="A589" s="6" t="n">
        <v>523</v>
      </c>
      <c r="B589" s="6" t="n">
        <v>1108</v>
      </c>
      <c r="C589" s="6" t="inlineStr">
        <is>
          <t>R8 - Southern Region</t>
        </is>
      </c>
      <c r="D589" s="6" t="n">
        <v>28</v>
      </c>
      <c r="E589" s="6" t="inlineStr">
        <is>
          <t>Mississippi</t>
        </is>
      </c>
      <c r="F589" s="6" t="n">
        <v>110807</v>
      </c>
      <c r="G589" s="6" t="inlineStr">
        <is>
          <t>National Forests In Mississippi</t>
        </is>
      </c>
      <c r="H589" s="6" t="n">
        <v>11080717</v>
      </c>
      <c r="I589" s="6" t="inlineStr">
        <is>
          <t>Tombigbee Ranger District</t>
        </is>
      </c>
      <c r="J589" s="6" t="n"/>
      <c r="K589" s="6" t="inlineStr">
        <is>
          <t>R8 - Southern Region</t>
        </is>
      </c>
      <c r="L589" s="6" t="inlineStr">
        <is>
          <t>National Forests In Mississippi</t>
        </is>
      </c>
      <c r="M589" s="6" t="inlineStr">
        <is>
          <t>Tombigbee Ranger District</t>
        </is>
      </c>
      <c r="N589" s="6" t="n"/>
      <c r="O589" s="6" t="inlineStr">
        <is>
          <t>NFM</t>
        </is>
      </c>
    </row>
    <row r="590">
      <c r="A590" s="6" t="n">
        <v>561</v>
      </c>
      <c r="B590" s="6" t="n">
        <v>1108</v>
      </c>
      <c r="C590" s="6" t="inlineStr">
        <is>
          <t>R8 - Southern Region</t>
        </is>
      </c>
      <c r="D590" s="6" t="n">
        <v>1</v>
      </c>
      <c r="E590" s="6" t="inlineStr">
        <is>
          <t>Alabama</t>
        </is>
      </c>
      <c r="F590" s="6" t="n">
        <v>110801</v>
      </c>
      <c r="G590" s="6" t="inlineStr">
        <is>
          <t>National Forests in Alabama</t>
        </is>
      </c>
      <c r="H590" s="6" t="n">
        <v>11080106</v>
      </c>
      <c r="I590" s="6" t="inlineStr">
        <is>
          <t>Talladega Ranger District</t>
        </is>
      </c>
      <c r="J590" s="6" t="n"/>
      <c r="K590" s="6" t="inlineStr">
        <is>
          <t>R8 - Southern Region</t>
        </is>
      </c>
      <c r="L590" s="6" t="inlineStr">
        <is>
          <t>National Forests in Alabama</t>
        </is>
      </c>
      <c r="M590" s="6" t="inlineStr">
        <is>
          <t>Talladega Ranger District</t>
        </is>
      </c>
      <c r="N590" s="6" t="n"/>
      <c r="O590" s="6" t="inlineStr">
        <is>
          <t>NFA</t>
        </is>
      </c>
    </row>
    <row r="591">
      <c r="A591" s="6" t="n">
        <v>570</v>
      </c>
      <c r="B591" s="6" t="n">
        <v>1108</v>
      </c>
      <c r="C591" s="6" t="inlineStr">
        <is>
          <t>R8 - Southern Region</t>
        </is>
      </c>
      <c r="D591" s="6" t="n">
        <v>40</v>
      </c>
      <c r="E591" s="6" t="inlineStr">
        <is>
          <t>Oklahoma</t>
        </is>
      </c>
      <c r="F591" s="6" t="n">
        <v>110809</v>
      </c>
      <c r="G591" s="6" t="inlineStr">
        <is>
          <t>Ouachita National Forest</t>
        </is>
      </c>
      <c r="H591" s="6" t="n">
        <v>11080906</v>
      </c>
      <c r="I591" s="6" t="inlineStr">
        <is>
          <t>Kiamichi Ranger District</t>
        </is>
      </c>
      <c r="J591" s="6" t="n"/>
      <c r="K591" s="6" t="inlineStr">
        <is>
          <t>R8 - Southern Region</t>
        </is>
      </c>
      <c r="L591" s="6" t="inlineStr">
        <is>
          <t>Ouachita National Forest</t>
        </is>
      </c>
      <c r="M591" s="6" t="inlineStr">
        <is>
          <t>Kiamichi Ranger District</t>
        </is>
      </c>
      <c r="N591" s="6" t="n"/>
      <c r="O591" s="6" t="inlineStr">
        <is>
          <t>OuNF</t>
        </is>
      </c>
    </row>
    <row r="592">
      <c r="A592" s="6" t="n">
        <v>580</v>
      </c>
      <c r="B592" s="6" t="n">
        <v>1108</v>
      </c>
      <c r="C592" s="6" t="inlineStr">
        <is>
          <t>R8 - Southern Region</t>
        </is>
      </c>
      <c r="D592" s="6" t="n">
        <v>5</v>
      </c>
      <c r="E592" s="6" t="inlineStr">
        <is>
          <t>Arkansas</t>
        </is>
      </c>
      <c r="F592" s="6" t="n">
        <v>110810</v>
      </c>
      <c r="G592" s="6" t="inlineStr">
        <is>
          <t>Ozark-St. Francis National Forests</t>
        </is>
      </c>
      <c r="H592" s="6" t="n">
        <v>11081003</v>
      </c>
      <c r="I592" s="6" t="inlineStr">
        <is>
          <t>Bayou Ranger District</t>
        </is>
      </c>
      <c r="J592" s="6" t="n"/>
      <c r="K592" s="6" t="inlineStr">
        <is>
          <t>R8 - Southern Region</t>
        </is>
      </c>
      <c r="L592" s="6" t="inlineStr">
        <is>
          <t>Ozark-St. Francis National Forests</t>
        </is>
      </c>
      <c r="M592" s="6" t="inlineStr">
        <is>
          <t>Bayou Ranger District</t>
        </is>
      </c>
      <c r="N592" s="6" t="n"/>
      <c r="O592" s="6" t="inlineStr">
        <is>
          <t>OZST</t>
        </is>
      </c>
    </row>
    <row r="593">
      <c r="A593" s="6" t="n">
        <v>585</v>
      </c>
      <c r="B593" s="6" t="n">
        <v>1108</v>
      </c>
      <c r="C593" s="6" t="inlineStr">
        <is>
          <t>R8 - Southern Region</t>
        </is>
      </c>
      <c r="D593" s="6" t="n">
        <v>37</v>
      </c>
      <c r="E593" s="6" t="inlineStr">
        <is>
          <t>North Carolina</t>
        </is>
      </c>
      <c r="F593" s="6" t="n">
        <v>110811</v>
      </c>
      <c r="G593" s="6" t="inlineStr">
        <is>
          <t>National Forests In North Carolina</t>
        </is>
      </c>
      <c r="H593" s="6" t="n">
        <v>11081100</v>
      </c>
      <c r="I593" s="6" t="inlineStr">
        <is>
          <t>National Forests In North Carolina All Units</t>
        </is>
      </c>
      <c r="J593" s="6" t="n"/>
      <c r="K593" s="6" t="inlineStr">
        <is>
          <t>R8 - Southern Region</t>
        </is>
      </c>
      <c r="L593" s="6" t="inlineStr">
        <is>
          <t>National Forests In North Carolina</t>
        </is>
      </c>
      <c r="M593" s="6" t="inlineStr">
        <is>
          <t>National Forests In North Carolina All Units</t>
        </is>
      </c>
      <c r="N593" s="6" t="n"/>
      <c r="O593" s="6" t="inlineStr">
        <is>
          <t>NFNC</t>
        </is>
      </c>
    </row>
    <row r="594">
      <c r="A594" s="6" t="n">
        <v>595</v>
      </c>
      <c r="B594" s="6" t="n">
        <v>1108</v>
      </c>
      <c r="C594" s="6" t="inlineStr">
        <is>
          <t>R8 - Southern Region</t>
        </is>
      </c>
      <c r="D594" s="6" t="n">
        <v>37</v>
      </c>
      <c r="E594" s="6" t="inlineStr">
        <is>
          <t>North Carolina</t>
        </is>
      </c>
      <c r="F594" s="6" t="n">
        <v>110811</v>
      </c>
      <c r="G594" s="6" t="inlineStr">
        <is>
          <t>National Forests In North Carolina</t>
        </is>
      </c>
      <c r="H594" s="6" t="n">
        <v>11081110</v>
      </c>
      <c r="I594" s="6" t="inlineStr">
        <is>
          <t>Uwharrie Ranger District</t>
        </is>
      </c>
      <c r="J594" s="6" t="n"/>
      <c r="K594" s="6" t="inlineStr">
        <is>
          <t>R8 - Southern Region</t>
        </is>
      </c>
      <c r="L594" s="6" t="inlineStr">
        <is>
          <t>National Forests In North Carolina</t>
        </is>
      </c>
      <c r="M594" s="6" t="inlineStr">
        <is>
          <t>Uwharrie Ranger District</t>
        </is>
      </c>
      <c r="N594" s="6" t="n"/>
      <c r="O594" s="6" t="inlineStr">
        <is>
          <t>NFNC</t>
        </is>
      </c>
    </row>
    <row r="595">
      <c r="A595" s="6" t="n">
        <v>604</v>
      </c>
      <c r="B595" s="6" t="n">
        <v>1108</v>
      </c>
      <c r="C595" s="6" t="inlineStr">
        <is>
          <t>R8 - Southern Region</t>
        </is>
      </c>
      <c r="D595" s="6" t="n">
        <v>48</v>
      </c>
      <c r="E595" s="6" t="inlineStr">
        <is>
          <t>Texas</t>
        </is>
      </c>
      <c r="F595" s="6" t="n">
        <v>110813</v>
      </c>
      <c r="G595" s="6" t="inlineStr">
        <is>
          <t>National Forests In Texas</t>
        </is>
      </c>
      <c r="H595" s="6" t="n">
        <v>11081301</v>
      </c>
      <c r="I595" s="6" t="inlineStr">
        <is>
          <t>Angelina Ranger District</t>
        </is>
      </c>
      <c r="J595" s="6" t="n"/>
      <c r="K595" s="6" t="inlineStr">
        <is>
          <t>R8 - Southern Region</t>
        </is>
      </c>
      <c r="L595" s="6" t="inlineStr">
        <is>
          <t>National Forests In Texas</t>
        </is>
      </c>
      <c r="M595" s="6" t="inlineStr">
        <is>
          <t>Angelina Ranger District</t>
        </is>
      </c>
      <c r="N595" s="6" t="n"/>
      <c r="O595" s="6" t="inlineStr">
        <is>
          <t>NFiT</t>
        </is>
      </c>
    </row>
    <row r="596">
      <c r="A596" s="6" t="n">
        <v>611</v>
      </c>
      <c r="B596" s="6" t="n">
        <v>1108</v>
      </c>
      <c r="C596" s="6" t="inlineStr">
        <is>
          <t>R8 - Southern Region</t>
        </is>
      </c>
      <c r="D596" s="6" t="n">
        <v>45</v>
      </c>
      <c r="E596" s="6" t="inlineStr">
        <is>
          <t>South Carolina</t>
        </is>
      </c>
      <c r="F596" s="6" t="n">
        <v>110836</v>
      </c>
      <c r="G596" s="6" t="inlineStr">
        <is>
          <t>Savannah River Natural Resource Management and Research Insititute</t>
        </is>
      </c>
      <c r="H596" s="6" t="n">
        <v>11083600</v>
      </c>
      <c r="I596" s="6" t="inlineStr">
        <is>
          <t>Savannah River Natural Resource Management and Res All Units</t>
        </is>
      </c>
      <c r="J596" s="6" t="n"/>
      <c r="K596" s="6" t="inlineStr">
        <is>
          <t>R8 - Southern Region</t>
        </is>
      </c>
      <c r="L596" s="6" t="inlineStr">
        <is>
          <t>Savannah River Natural Resource Management and Research Insititute</t>
        </is>
      </c>
      <c r="M596" s="6" t="inlineStr">
        <is>
          <t>Savannah River Natural Resource Management and Res All Units</t>
        </is>
      </c>
      <c r="N596" s="6" t="n"/>
      <c r="O596" s="6" t="inlineStr">
        <is>
          <t>SRNR</t>
        </is>
      </c>
    </row>
    <row r="597">
      <c r="A597" s="6" t="n">
        <v>512</v>
      </c>
      <c r="B597" s="6" t="n">
        <v>1108</v>
      </c>
      <c r="C597" s="6" t="inlineStr">
        <is>
          <t>R8 - Southern Region</t>
        </is>
      </c>
      <c r="D597" s="6" t="n">
        <v>22</v>
      </c>
      <c r="E597" s="6" t="inlineStr">
        <is>
          <t>Louisiana</t>
        </is>
      </c>
      <c r="F597" s="6" t="n">
        <v>110806</v>
      </c>
      <c r="G597" s="6" t="inlineStr">
        <is>
          <t>Kisatchie National Forest</t>
        </is>
      </c>
      <c r="H597" s="6" t="n">
        <v>11080602</v>
      </c>
      <c r="I597" s="6" t="inlineStr">
        <is>
          <t>Calcasieu Ranger District</t>
        </is>
      </c>
      <c r="J597" s="6" t="n"/>
      <c r="K597" s="6" t="inlineStr">
        <is>
          <t>R8 - Southern Region</t>
        </is>
      </c>
      <c r="L597" s="6" t="inlineStr">
        <is>
          <t>Kisatchie National Forest</t>
        </is>
      </c>
      <c r="M597" s="6" t="inlineStr">
        <is>
          <t>Calcasieu Ranger District</t>
        </is>
      </c>
      <c r="N597" s="6" t="n"/>
      <c r="O597" s="6" t="inlineStr">
        <is>
          <t>KiNF</t>
        </is>
      </c>
    </row>
    <row r="598">
      <c r="A598" s="6" t="n">
        <v>513</v>
      </c>
      <c r="B598" s="6" t="n">
        <v>1108</v>
      </c>
      <c r="C598" s="6" t="inlineStr">
        <is>
          <t>R8 - Southern Region</t>
        </is>
      </c>
      <c r="D598" s="6" t="n">
        <v>22</v>
      </c>
      <c r="E598" s="6" t="inlineStr">
        <is>
          <t>Louisiana</t>
        </is>
      </c>
      <c r="F598" s="6" t="n">
        <v>110806</v>
      </c>
      <c r="G598" s="6" t="inlineStr">
        <is>
          <t>Kisatchie National Forest</t>
        </is>
      </c>
      <c r="H598" s="6" t="n">
        <v>11080603</v>
      </c>
      <c r="I598" s="6" t="inlineStr">
        <is>
          <t>Kisatchie Ranger District</t>
        </is>
      </c>
      <c r="J598" s="6" t="n"/>
      <c r="K598" s="6" t="inlineStr">
        <is>
          <t>R8 - Southern Region</t>
        </is>
      </c>
      <c r="L598" s="6" t="inlineStr">
        <is>
          <t>Kisatchie National Forest</t>
        </is>
      </c>
      <c r="M598" s="6" t="inlineStr">
        <is>
          <t>Kisatchie Ranger District</t>
        </is>
      </c>
      <c r="N598" s="6" t="n"/>
      <c r="O598" s="6" t="inlineStr">
        <is>
          <t>KiNF</t>
        </is>
      </c>
    </row>
    <row r="599">
      <c r="A599" s="6" t="n">
        <v>516</v>
      </c>
      <c r="B599" s="6" t="n">
        <v>1108</v>
      </c>
      <c r="C599" s="6" t="inlineStr">
        <is>
          <t>R8 - Southern Region</t>
        </is>
      </c>
      <c r="D599" s="6" t="n">
        <v>28</v>
      </c>
      <c r="E599" s="6" t="inlineStr">
        <is>
          <t>Mississippi</t>
        </is>
      </c>
      <c r="F599" s="6" t="n">
        <v>110807</v>
      </c>
      <c r="G599" s="6" t="inlineStr">
        <is>
          <t>National Forests In Mississippi</t>
        </is>
      </c>
      <c r="H599" s="6" t="n">
        <v>11080700</v>
      </c>
      <c r="I599" s="6" t="inlineStr">
        <is>
          <t>National Forests In Mississippi All Units</t>
        </is>
      </c>
      <c r="J599" s="6" t="n"/>
      <c r="K599" s="6" t="inlineStr">
        <is>
          <t>R8 - Southern Region</t>
        </is>
      </c>
      <c r="L599" s="6" t="inlineStr">
        <is>
          <t>National Forests In Mississippi</t>
        </is>
      </c>
      <c r="M599" s="6" t="inlineStr">
        <is>
          <t>National Forests In Mississippi All Units</t>
        </is>
      </c>
      <c r="N599" s="6" t="n"/>
      <c r="O599" s="6" t="inlineStr">
        <is>
          <t>NFM</t>
        </is>
      </c>
    </row>
    <row r="600">
      <c r="A600" s="6" t="n">
        <v>517</v>
      </c>
      <c r="B600" s="6" t="n">
        <v>1108</v>
      </c>
      <c r="C600" s="6" t="inlineStr">
        <is>
          <t>R8 - Southern Region</t>
        </is>
      </c>
      <c r="D600" s="6" t="n">
        <v>28</v>
      </c>
      <c r="E600" s="6" t="inlineStr">
        <is>
          <t>Mississippi</t>
        </is>
      </c>
      <c r="F600" s="6" t="n">
        <v>110807</v>
      </c>
      <c r="G600" s="6" t="inlineStr">
        <is>
          <t>National Forests In Mississippi</t>
        </is>
      </c>
      <c r="H600" s="6" t="n">
        <v>11080701</v>
      </c>
      <c r="I600" s="6" t="inlineStr">
        <is>
          <t>Bienville Ranger District</t>
        </is>
      </c>
      <c r="J600" s="6" t="n"/>
      <c r="K600" s="6" t="inlineStr">
        <is>
          <t>R8 - Southern Region</t>
        </is>
      </c>
      <c r="L600" s="6" t="inlineStr">
        <is>
          <t>National Forests In Mississippi</t>
        </is>
      </c>
      <c r="M600" s="6" t="inlineStr">
        <is>
          <t>Bienville Ranger District</t>
        </is>
      </c>
      <c r="N600" s="6" t="n"/>
      <c r="O600" s="6" t="inlineStr">
        <is>
          <t>NFM</t>
        </is>
      </c>
    </row>
    <row r="601">
      <c r="A601" s="6" t="n">
        <v>518</v>
      </c>
      <c r="B601" s="6" t="n">
        <v>1108</v>
      </c>
      <c r="C601" s="6" t="inlineStr">
        <is>
          <t>R8 - Southern Region</t>
        </is>
      </c>
      <c r="D601" s="6" t="n">
        <v>28</v>
      </c>
      <c r="E601" s="6" t="inlineStr">
        <is>
          <t>Mississippi</t>
        </is>
      </c>
      <c r="F601" s="6" t="n">
        <v>110807</v>
      </c>
      <c r="G601" s="6" t="inlineStr">
        <is>
          <t>National Forests In Mississippi</t>
        </is>
      </c>
      <c r="H601" s="6" t="n">
        <v>11080702</v>
      </c>
      <c r="I601" s="6" t="inlineStr">
        <is>
          <t>De Soto Ranger District</t>
        </is>
      </c>
      <c r="J601" s="6" t="n"/>
      <c r="K601" s="6" t="inlineStr">
        <is>
          <t>R8 - Southern Region</t>
        </is>
      </c>
      <c r="L601" s="6" t="inlineStr">
        <is>
          <t>National Forests In Mississippi</t>
        </is>
      </c>
      <c r="M601" s="6" t="inlineStr">
        <is>
          <t>De Soto Ranger District</t>
        </is>
      </c>
      <c r="N601" s="6" t="n"/>
      <c r="O601" s="6" t="inlineStr">
        <is>
          <t>NFM</t>
        </is>
      </c>
    </row>
    <row r="602">
      <c r="A602" s="6" t="n">
        <v>521</v>
      </c>
      <c r="B602" s="6" t="n">
        <v>1108</v>
      </c>
      <c r="C602" s="6" t="inlineStr">
        <is>
          <t>R8 - Southern Region</t>
        </is>
      </c>
      <c r="D602" s="6" t="n">
        <v>28</v>
      </c>
      <c r="E602" s="6" t="inlineStr">
        <is>
          <t>Mississippi</t>
        </is>
      </c>
      <c r="F602" s="6" t="n">
        <v>110807</v>
      </c>
      <c r="G602" s="6" t="inlineStr">
        <is>
          <t>National Forests In Mississippi</t>
        </is>
      </c>
      <c r="H602" s="6" t="n">
        <v>11080707</v>
      </c>
      <c r="I602" s="6" t="inlineStr">
        <is>
          <t>Holly Springs Ranger District</t>
        </is>
      </c>
      <c r="J602" s="6" t="n"/>
      <c r="K602" s="6" t="inlineStr">
        <is>
          <t>R8 - Southern Region</t>
        </is>
      </c>
      <c r="L602" s="6" t="inlineStr">
        <is>
          <t>National Forests In Mississippi</t>
        </is>
      </c>
      <c r="M602" s="6" t="inlineStr">
        <is>
          <t>Holly Springs Ranger District</t>
        </is>
      </c>
      <c r="N602" s="6" t="n"/>
      <c r="O602" s="6" t="inlineStr">
        <is>
          <t>NFM</t>
        </is>
      </c>
    </row>
    <row r="603">
      <c r="A603" s="6" t="n">
        <v>522</v>
      </c>
      <c r="B603" s="6" t="n">
        <v>1108</v>
      </c>
      <c r="C603" s="6" t="inlineStr">
        <is>
          <t>R8 - Southern Region</t>
        </is>
      </c>
      <c r="D603" s="6" t="n">
        <v>28</v>
      </c>
      <c r="E603" s="6" t="inlineStr">
        <is>
          <t>Mississippi</t>
        </is>
      </c>
      <c r="F603" s="6" t="n">
        <v>110807</v>
      </c>
      <c r="G603" s="6" t="inlineStr">
        <is>
          <t>National Forests In Mississippi</t>
        </is>
      </c>
      <c r="H603" s="6" t="n">
        <v>11080704</v>
      </c>
      <c r="I603" s="6" t="inlineStr">
        <is>
          <t>Homochitto Ranger District</t>
        </is>
      </c>
      <c r="J603" s="6" t="n"/>
      <c r="K603" s="6" t="inlineStr">
        <is>
          <t>R8 - Southern Region</t>
        </is>
      </c>
      <c r="L603" s="6" t="inlineStr">
        <is>
          <t>National Forests In Mississippi</t>
        </is>
      </c>
      <c r="M603" s="6" t="inlineStr">
        <is>
          <t>Homochitto Ranger District</t>
        </is>
      </c>
      <c r="N603" s="6" t="n"/>
      <c r="O603" s="6" t="inlineStr">
        <is>
          <t>NFM</t>
        </is>
      </c>
    </row>
    <row r="604">
      <c r="A604" s="6" t="n">
        <v>525</v>
      </c>
      <c r="B604" s="6" t="n">
        <v>1108</v>
      </c>
      <c r="C604" s="6" t="inlineStr">
        <is>
          <t>R8 - Southern Region</t>
        </is>
      </c>
      <c r="D604" s="6" t="n">
        <v>51</v>
      </c>
      <c r="E604" s="6" t="inlineStr">
        <is>
          <t>Virginia</t>
        </is>
      </c>
      <c r="F604" s="6" t="n">
        <v>110808</v>
      </c>
      <c r="G604" s="6" t="inlineStr">
        <is>
          <t>George Washington and Jefferson National Forest</t>
        </is>
      </c>
      <c r="H604" s="6" t="n">
        <v>11080801</v>
      </c>
      <c r="I604" s="6" t="inlineStr">
        <is>
          <t>Deerfield Ranger District</t>
        </is>
      </c>
      <c r="J604" s="6" t="inlineStr">
        <is>
          <t>N</t>
        </is>
      </c>
      <c r="K604" s="6" t="inlineStr">
        <is>
          <t>R8 - Southern Region</t>
        </is>
      </c>
      <c r="L604" s="6" t="inlineStr">
        <is>
          <t>George Washington and Jefferson National Forest</t>
        </is>
      </c>
      <c r="M604" s="6" t="inlineStr">
        <is>
          <t>North River Ranger District</t>
        </is>
      </c>
      <c r="N604" s="6" t="n"/>
      <c r="O604" s="6" t="inlineStr">
        <is>
          <t>GWJF</t>
        </is>
      </c>
    </row>
    <row r="605">
      <c r="A605" s="6" t="n">
        <v>527</v>
      </c>
      <c r="B605" s="6" t="n">
        <v>1108</v>
      </c>
      <c r="C605" s="6" t="inlineStr">
        <is>
          <t>R8 - Southern Region</t>
        </is>
      </c>
      <c r="D605" s="6" t="n">
        <v>51</v>
      </c>
      <c r="E605" s="6" t="inlineStr">
        <is>
          <t>Virginia</t>
        </is>
      </c>
      <c r="F605" s="6" t="n">
        <v>110808</v>
      </c>
      <c r="G605" s="6" t="inlineStr">
        <is>
          <t>George Washington and Jefferson National Forest</t>
        </is>
      </c>
      <c r="H605" s="6" t="n">
        <v>11080803</v>
      </c>
      <c r="I605" s="6" t="inlineStr">
        <is>
          <t>James River Ranger District</t>
        </is>
      </c>
      <c r="J605" s="6" t="n"/>
      <c r="K605" s="6" t="inlineStr">
        <is>
          <t>R8 - Southern Region</t>
        </is>
      </c>
      <c r="L605" s="6" t="inlineStr">
        <is>
          <t>George Washington and Jefferson National Forest</t>
        </is>
      </c>
      <c r="M605" s="6" t="inlineStr">
        <is>
          <t>James River Ranger District</t>
        </is>
      </c>
      <c r="N605" s="6" t="n"/>
      <c r="O605" s="6" t="inlineStr">
        <is>
          <t>GWJF</t>
        </is>
      </c>
    </row>
    <row r="606">
      <c r="A606" s="6" t="n">
        <v>528</v>
      </c>
      <c r="B606" s="6" t="n">
        <v>1108</v>
      </c>
      <c r="C606" s="6" t="inlineStr">
        <is>
          <t>R8 - Southern Region</t>
        </is>
      </c>
      <c r="D606" s="6" t="n">
        <v>51</v>
      </c>
      <c r="E606" s="6" t="inlineStr">
        <is>
          <t>Virginia</t>
        </is>
      </c>
      <c r="F606" s="6" t="n">
        <v>110808</v>
      </c>
      <c r="G606" s="6" t="inlineStr">
        <is>
          <t>George Washington and Jefferson National Forest</t>
        </is>
      </c>
      <c r="H606" s="6" t="n">
        <v>11080804</v>
      </c>
      <c r="I606" s="6" t="inlineStr">
        <is>
          <t>Lee Ranger District</t>
        </is>
      </c>
      <c r="J606" s="6" t="n"/>
      <c r="K606" s="6" t="inlineStr">
        <is>
          <t>R8 - Southern Region</t>
        </is>
      </c>
      <c r="L606" s="6" t="inlineStr">
        <is>
          <t>George Washington and Jefferson National Forest</t>
        </is>
      </c>
      <c r="M606" s="6" t="inlineStr">
        <is>
          <t>Lee Ranger District</t>
        </is>
      </c>
      <c r="N606" s="6" t="n"/>
      <c r="O606" s="6" t="inlineStr">
        <is>
          <t>GWJF</t>
        </is>
      </c>
    </row>
    <row r="607">
      <c r="A607" s="6" t="n">
        <v>529</v>
      </c>
      <c r="B607" s="6" t="n">
        <v>1108</v>
      </c>
      <c r="C607" s="6" t="inlineStr">
        <is>
          <t>R8 - Southern Region</t>
        </is>
      </c>
      <c r="D607" s="6" t="n">
        <v>51</v>
      </c>
      <c r="E607" s="6" t="inlineStr">
        <is>
          <t>Virginia</t>
        </is>
      </c>
      <c r="F607" s="6" t="n">
        <v>110808</v>
      </c>
      <c r="G607" s="6" t="inlineStr">
        <is>
          <t>George Washington and Jefferson National Forest</t>
        </is>
      </c>
      <c r="H607" s="6" t="n">
        <v>11080806</v>
      </c>
      <c r="I607" s="6" t="inlineStr">
        <is>
          <t>Warm Springs Ranger District</t>
        </is>
      </c>
      <c r="J607" s="6" t="n"/>
      <c r="K607" s="6" t="inlineStr">
        <is>
          <t>R8 - Southern Region</t>
        </is>
      </c>
      <c r="L607" s="6" t="inlineStr">
        <is>
          <t>George Washington and Jefferson National Forest</t>
        </is>
      </c>
      <c r="M607" s="6" t="inlineStr">
        <is>
          <t>Warm Springs Ranger District</t>
        </is>
      </c>
      <c r="N607" s="6" t="n"/>
      <c r="O607" s="6" t="inlineStr">
        <is>
          <t>GWJF</t>
        </is>
      </c>
    </row>
    <row r="608">
      <c r="A608" s="6" t="n">
        <v>532</v>
      </c>
      <c r="B608" s="6" t="n">
        <v>1108</v>
      </c>
      <c r="C608" s="6" t="inlineStr">
        <is>
          <t>R8 - Southern Region</t>
        </is>
      </c>
      <c r="D608" s="6" t="n">
        <v>51</v>
      </c>
      <c r="E608" s="6" t="inlineStr">
        <is>
          <t>Virginia</t>
        </is>
      </c>
      <c r="F608" s="6" t="n">
        <v>110808</v>
      </c>
      <c r="G608" s="6" t="inlineStr">
        <is>
          <t>George Washington and Jefferson National Forest</t>
        </is>
      </c>
      <c r="H608" s="6" t="n">
        <v>11080813</v>
      </c>
      <c r="I608" s="6" t="inlineStr">
        <is>
          <t>Glenwood and Pedlar Ranger Districts</t>
        </is>
      </c>
      <c r="J608" s="6" t="n"/>
      <c r="K608" s="6" t="inlineStr">
        <is>
          <t>R8 - Southern Region</t>
        </is>
      </c>
      <c r="L608" s="6" t="inlineStr">
        <is>
          <t>George Washington and Jefferson National Forest</t>
        </is>
      </c>
      <c r="M608" s="6" t="inlineStr">
        <is>
          <t>Glenwood and Pedlar Ranger Districts</t>
        </is>
      </c>
      <c r="N608" s="6" t="n"/>
      <c r="O608" s="6" t="inlineStr">
        <is>
          <t>GWJF</t>
        </is>
      </c>
    </row>
    <row r="609">
      <c r="A609" s="6" t="n">
        <v>555</v>
      </c>
      <c r="B609" s="6" t="n">
        <v>1108</v>
      </c>
      <c r="C609" s="6" t="inlineStr">
        <is>
          <t>R8 - Southern Region</t>
        </is>
      </c>
      <c r="D609" s="6" t="n">
        <v>13</v>
      </c>
      <c r="E609" s="6" t="inlineStr">
        <is>
          <t>Georgia</t>
        </is>
      </c>
      <c r="F609" s="6" t="n">
        <v>110800</v>
      </c>
      <c r="G609" s="6" t="inlineStr">
        <is>
          <t>R8 - Southern Region All Units</t>
        </is>
      </c>
      <c r="H609" s="6" t="n">
        <v>11080000</v>
      </c>
      <c r="I609" s="6" t="inlineStr">
        <is>
          <t>R8 - Southern Region All Units</t>
        </is>
      </c>
      <c r="J609" s="6" t="n"/>
      <c r="K609" s="6" t="inlineStr">
        <is>
          <t>R8 - Southern Region</t>
        </is>
      </c>
      <c r="L609" s="6" t="inlineStr">
        <is>
          <t>R8 - Southern Region All Units</t>
        </is>
      </c>
      <c r="M609" s="6" t="inlineStr">
        <is>
          <t>R8 - Southern Region All Units</t>
        </is>
      </c>
      <c r="N609" s="6" t="n"/>
      <c r="O609" s="6" t="inlineStr">
        <is>
          <t>R8</t>
        </is>
      </c>
    </row>
    <row r="610">
      <c r="A610" s="6" t="n">
        <v>557</v>
      </c>
      <c r="B610" s="6" t="n">
        <v>1108</v>
      </c>
      <c r="C610" s="6" t="inlineStr">
        <is>
          <t>R8 - Southern Region</t>
        </is>
      </c>
      <c r="D610" s="6" t="n">
        <v>1</v>
      </c>
      <c r="E610" s="6" t="inlineStr">
        <is>
          <t>Alabama</t>
        </is>
      </c>
      <c r="F610" s="6" t="n">
        <v>110801</v>
      </c>
      <c r="G610" s="6" t="inlineStr">
        <is>
          <t>National Forests in Alabama</t>
        </is>
      </c>
      <c r="H610" s="6" t="n">
        <v>11080101</v>
      </c>
      <c r="I610" s="6" t="inlineStr">
        <is>
          <t>Bankhead Ranger District</t>
        </is>
      </c>
      <c r="J610" s="6" t="n"/>
      <c r="K610" s="6" t="inlineStr">
        <is>
          <t>R8 - Southern Region</t>
        </is>
      </c>
      <c r="L610" s="6" t="inlineStr">
        <is>
          <t>National Forests in Alabama</t>
        </is>
      </c>
      <c r="M610" s="6" t="inlineStr">
        <is>
          <t>Bankhead Ranger District</t>
        </is>
      </c>
      <c r="N610" s="6" t="n"/>
      <c r="O610" s="6" t="inlineStr">
        <is>
          <t>NFA</t>
        </is>
      </c>
    </row>
    <row r="611">
      <c r="A611" s="6" t="n">
        <v>558</v>
      </c>
      <c r="B611" s="6" t="n">
        <v>1108</v>
      </c>
      <c r="C611" s="6" t="inlineStr">
        <is>
          <t>R8 - Southern Region</t>
        </is>
      </c>
      <c r="D611" s="6" t="n">
        <v>1</v>
      </c>
      <c r="E611" s="6" t="inlineStr">
        <is>
          <t>Alabama</t>
        </is>
      </c>
      <c r="F611" s="6" t="n">
        <v>110801</v>
      </c>
      <c r="G611" s="6" t="inlineStr">
        <is>
          <t>National Forests in Alabama</t>
        </is>
      </c>
      <c r="H611" s="6" t="n">
        <v>11080103</v>
      </c>
      <c r="I611" s="6" t="inlineStr">
        <is>
          <t>Conecuh Ranger District</t>
        </is>
      </c>
      <c r="J611" s="6" t="n"/>
      <c r="K611" s="6" t="inlineStr">
        <is>
          <t>R8 - Southern Region</t>
        </is>
      </c>
      <c r="L611" s="6" t="inlineStr">
        <is>
          <t>National Forests in Alabama</t>
        </is>
      </c>
      <c r="M611" s="6" t="inlineStr">
        <is>
          <t>Conecuh Ranger District</t>
        </is>
      </c>
      <c r="N611" s="6" t="n"/>
      <c r="O611" s="6" t="inlineStr">
        <is>
          <t>NFA</t>
        </is>
      </c>
    </row>
    <row r="612">
      <c r="A612" s="6" t="n">
        <v>559</v>
      </c>
      <c r="B612" s="6" t="n">
        <v>1108</v>
      </c>
      <c r="C612" s="6" t="inlineStr">
        <is>
          <t>R8 - Southern Region</t>
        </is>
      </c>
      <c r="D612" s="6" t="n">
        <v>1</v>
      </c>
      <c r="E612" s="6" t="inlineStr">
        <is>
          <t>Alabama</t>
        </is>
      </c>
      <c r="F612" s="6" t="n">
        <v>110801</v>
      </c>
      <c r="G612" s="6" t="inlineStr">
        <is>
          <t>National Forests in Alabama</t>
        </is>
      </c>
      <c r="H612" s="6" t="n">
        <v>11080104</v>
      </c>
      <c r="I612" s="6" t="inlineStr">
        <is>
          <t>Oakmulgee Ranger District</t>
        </is>
      </c>
      <c r="J612" s="6" t="n"/>
      <c r="K612" s="6" t="inlineStr">
        <is>
          <t>R8 - Southern Region</t>
        </is>
      </c>
      <c r="L612" s="6" t="inlineStr">
        <is>
          <t>National Forests in Alabama</t>
        </is>
      </c>
      <c r="M612" s="6" t="inlineStr">
        <is>
          <t>Oakmulgee Ranger District</t>
        </is>
      </c>
      <c r="N612" s="6" t="n"/>
      <c r="O612" s="6" t="inlineStr">
        <is>
          <t>NFA</t>
        </is>
      </c>
    </row>
    <row r="613">
      <c r="A613" s="6" t="n">
        <v>560</v>
      </c>
      <c r="B613" s="6" t="n">
        <v>1108</v>
      </c>
      <c r="C613" s="6" t="inlineStr">
        <is>
          <t>R8 - Southern Region</t>
        </is>
      </c>
      <c r="D613" s="6" t="n">
        <v>1</v>
      </c>
      <c r="E613" s="6" t="inlineStr">
        <is>
          <t>Alabama</t>
        </is>
      </c>
      <c r="F613" s="6" t="n">
        <v>110801</v>
      </c>
      <c r="G613" s="6" t="inlineStr">
        <is>
          <t>National Forests in Alabama</t>
        </is>
      </c>
      <c r="H613" s="6" t="n">
        <v>11080105</v>
      </c>
      <c r="I613" s="6" t="inlineStr">
        <is>
          <t>Shoal Creek Ranger District</t>
        </is>
      </c>
      <c r="J613" s="6" t="n"/>
      <c r="K613" s="6" t="inlineStr">
        <is>
          <t>R8 - Southern Region</t>
        </is>
      </c>
      <c r="L613" s="6" t="inlineStr">
        <is>
          <t>National Forests in Alabama</t>
        </is>
      </c>
      <c r="M613" s="6" t="inlineStr">
        <is>
          <t>Shoal Creek Ranger District</t>
        </is>
      </c>
      <c r="N613" s="6" t="n"/>
      <c r="O613" s="6" t="inlineStr">
        <is>
          <t>NFA</t>
        </is>
      </c>
    </row>
    <row r="614">
      <c r="A614" s="6" t="n">
        <v>563</v>
      </c>
      <c r="B614" s="6" t="n">
        <v>1108</v>
      </c>
      <c r="C614" s="6" t="inlineStr">
        <is>
          <t>R8 - Southern Region</t>
        </is>
      </c>
      <c r="D614" s="6" t="n">
        <v>51</v>
      </c>
      <c r="E614" s="6" t="inlineStr">
        <is>
          <t>Virginia</t>
        </is>
      </c>
      <c r="F614" s="6" t="n">
        <v>110808</v>
      </c>
      <c r="G614" s="6" t="inlineStr">
        <is>
          <t>George Washington and Jefferson National Forest</t>
        </is>
      </c>
      <c r="H614" s="6" t="n">
        <v>11080815</v>
      </c>
      <c r="I614" s="6" t="inlineStr">
        <is>
          <t>New Castle Ranger District</t>
        </is>
      </c>
      <c r="J614" s="6" t="inlineStr">
        <is>
          <t>N</t>
        </is>
      </c>
      <c r="K614" s="6" t="inlineStr">
        <is>
          <t>R8 - Southern Region</t>
        </is>
      </c>
      <c r="L614" s="6" t="inlineStr">
        <is>
          <t>George Washington and Jefferson National Forest</t>
        </is>
      </c>
      <c r="M614" s="6" t="inlineStr">
        <is>
          <t>Eastern Divide Ranger District</t>
        </is>
      </c>
      <c r="N614" s="6" t="n"/>
      <c r="O614" s="6" t="inlineStr">
        <is>
          <t>GWJF</t>
        </is>
      </c>
    </row>
    <row r="615">
      <c r="A615" s="6" t="n">
        <v>564</v>
      </c>
      <c r="B615" s="6" t="n">
        <v>1108</v>
      </c>
      <c r="C615" s="6" t="inlineStr">
        <is>
          <t>R8 - Southern Region</t>
        </is>
      </c>
      <c r="D615" s="6" t="n">
        <v>5</v>
      </c>
      <c r="E615" s="6" t="inlineStr">
        <is>
          <t>Arkansas</t>
        </is>
      </c>
      <c r="F615" s="6" t="n">
        <v>110809</v>
      </c>
      <c r="G615" s="6" t="inlineStr">
        <is>
          <t>Ouachita National Forest</t>
        </is>
      </c>
      <c r="H615" s="6" t="n">
        <v>11080900</v>
      </c>
      <c r="I615" s="6" t="inlineStr">
        <is>
          <t>Ouachita National Forest All Units</t>
        </is>
      </c>
      <c r="J615" s="6" t="n"/>
      <c r="K615" s="6" t="inlineStr">
        <is>
          <t>R8 - Southern Region</t>
        </is>
      </c>
      <c r="L615" s="6" t="inlineStr">
        <is>
          <t>Ouachita National Forest</t>
        </is>
      </c>
      <c r="M615" s="6" t="inlineStr">
        <is>
          <t>Ouachita National Forest All Units</t>
        </is>
      </c>
      <c r="N615" s="6" t="n"/>
      <c r="O615" s="6" t="inlineStr">
        <is>
          <t>OuNF</t>
        </is>
      </c>
    </row>
    <row r="616">
      <c r="A616" s="6" t="n">
        <v>565</v>
      </c>
      <c r="B616" s="6" t="n">
        <v>1108</v>
      </c>
      <c r="C616" s="6" t="inlineStr">
        <is>
          <t>R8 - Southern Region</t>
        </is>
      </c>
      <c r="D616" s="6" t="n">
        <v>40</v>
      </c>
      <c r="E616" s="6" t="inlineStr">
        <is>
          <t>Oklahoma</t>
        </is>
      </c>
      <c r="F616" s="6" t="n">
        <v>110809</v>
      </c>
      <c r="G616" s="6" t="inlineStr">
        <is>
          <t>Ouachita National Forest</t>
        </is>
      </c>
      <c r="H616" s="6" t="n">
        <v>11080901</v>
      </c>
      <c r="I616" s="6" t="inlineStr">
        <is>
          <t>Choctaw Ranger District</t>
        </is>
      </c>
      <c r="J616" s="6" t="n"/>
      <c r="K616" s="6" t="inlineStr">
        <is>
          <t>R8 - Southern Region</t>
        </is>
      </c>
      <c r="L616" s="6" t="inlineStr">
        <is>
          <t>Ouachita National Forest</t>
        </is>
      </c>
      <c r="M616" s="6" t="inlineStr">
        <is>
          <t>Choctaw Ranger District</t>
        </is>
      </c>
      <c r="N616" s="6" t="n"/>
      <c r="O616" s="6" t="inlineStr">
        <is>
          <t>OuNF</t>
        </is>
      </c>
    </row>
    <row r="617">
      <c r="A617" s="6" t="n">
        <v>566</v>
      </c>
      <c r="B617" s="6" t="n">
        <v>1108</v>
      </c>
      <c r="C617" s="6" t="inlineStr">
        <is>
          <t>R8 - Southern Region</t>
        </is>
      </c>
      <c r="D617" s="6" t="n">
        <v>5</v>
      </c>
      <c r="E617" s="6" t="inlineStr">
        <is>
          <t>Arkansas</t>
        </is>
      </c>
      <c r="F617" s="6" t="n">
        <v>110809</v>
      </c>
      <c r="G617" s="6" t="inlineStr">
        <is>
          <t>Ouachita National Forest</t>
        </is>
      </c>
      <c r="H617" s="6" t="n">
        <v>11080902</v>
      </c>
      <c r="I617" s="6" t="inlineStr">
        <is>
          <t>Caddo Ranger District</t>
        </is>
      </c>
      <c r="J617" s="6" t="n"/>
      <c r="K617" s="6" t="inlineStr">
        <is>
          <t>R8 - Southern Region</t>
        </is>
      </c>
      <c r="L617" s="6" t="inlineStr">
        <is>
          <t>Ouachita National Forest</t>
        </is>
      </c>
      <c r="M617" s="6" t="inlineStr">
        <is>
          <t>Caddo Ranger District</t>
        </is>
      </c>
      <c r="N617" s="6" t="n"/>
      <c r="O617" s="6" t="inlineStr">
        <is>
          <t>OuNF</t>
        </is>
      </c>
    </row>
    <row r="618">
      <c r="A618" s="6" t="n">
        <v>567</v>
      </c>
      <c r="B618" s="6" t="n">
        <v>1108</v>
      </c>
      <c r="C618" s="6" t="inlineStr">
        <is>
          <t>R8 - Southern Region</t>
        </is>
      </c>
      <c r="D618" s="6" t="n">
        <v>5</v>
      </c>
      <c r="E618" s="6" t="inlineStr">
        <is>
          <t>Arkansas</t>
        </is>
      </c>
      <c r="F618" s="6" t="n">
        <v>110809</v>
      </c>
      <c r="G618" s="6" t="inlineStr">
        <is>
          <t>Ouachita National Forest</t>
        </is>
      </c>
      <c r="H618" s="6" t="n">
        <v>11080903</v>
      </c>
      <c r="I618" s="6" t="inlineStr">
        <is>
          <t>Cold Springs Ranger District</t>
        </is>
      </c>
      <c r="J618" s="6" t="n"/>
      <c r="K618" s="6" t="inlineStr">
        <is>
          <t>R8 - Southern Region</t>
        </is>
      </c>
      <c r="L618" s="6" t="inlineStr">
        <is>
          <t>Ouachita National Forest</t>
        </is>
      </c>
      <c r="M618" s="6" t="inlineStr">
        <is>
          <t>Cold Springs Ranger District</t>
        </is>
      </c>
      <c r="N618" s="6" t="n"/>
      <c r="O618" s="6" t="inlineStr">
        <is>
          <t>OuNF</t>
        </is>
      </c>
    </row>
    <row r="619">
      <c r="A619" s="6" t="n">
        <v>568</v>
      </c>
      <c r="B619" s="6" t="n">
        <v>1108</v>
      </c>
      <c r="C619" s="6" t="inlineStr">
        <is>
          <t>R8 - Southern Region</t>
        </is>
      </c>
      <c r="D619" s="6" t="n">
        <v>5</v>
      </c>
      <c r="E619" s="6" t="inlineStr">
        <is>
          <t>Arkansas</t>
        </is>
      </c>
      <c r="F619" s="6" t="n">
        <v>110809</v>
      </c>
      <c r="G619" s="6" t="inlineStr">
        <is>
          <t>Ouachita National Forest</t>
        </is>
      </c>
      <c r="H619" s="6" t="n">
        <v>11080904</v>
      </c>
      <c r="I619" s="6" t="inlineStr">
        <is>
          <t>Fourche Ranger District</t>
        </is>
      </c>
      <c r="J619" s="6" t="n"/>
      <c r="K619" s="6" t="inlineStr">
        <is>
          <t>R8 - Southern Region</t>
        </is>
      </c>
      <c r="L619" s="6" t="inlineStr">
        <is>
          <t>Ouachita National Forest</t>
        </is>
      </c>
      <c r="M619" s="6" t="inlineStr">
        <is>
          <t>Fourche Ranger District</t>
        </is>
      </c>
      <c r="N619" s="6" t="n"/>
      <c r="O619" s="6" t="inlineStr">
        <is>
          <t>OuNF</t>
        </is>
      </c>
    </row>
    <row r="620">
      <c r="A620" s="6" t="n">
        <v>572</v>
      </c>
      <c r="B620" s="6" t="n">
        <v>1108</v>
      </c>
      <c r="C620" s="6" t="inlineStr">
        <is>
          <t>R8 - Southern Region</t>
        </is>
      </c>
      <c r="D620" s="6" t="n">
        <v>5</v>
      </c>
      <c r="E620" s="6" t="inlineStr">
        <is>
          <t>Arkansas</t>
        </is>
      </c>
      <c r="F620" s="6" t="n">
        <v>110809</v>
      </c>
      <c r="G620" s="6" t="inlineStr">
        <is>
          <t>Ouachita National Forest</t>
        </is>
      </c>
      <c r="H620" s="6" t="n">
        <v>11080908</v>
      </c>
      <c r="I620" s="6" t="inlineStr">
        <is>
          <t>Oden Ranger District</t>
        </is>
      </c>
      <c r="J620" s="6" t="n"/>
      <c r="K620" s="6" t="inlineStr">
        <is>
          <t>R8 - Southern Region</t>
        </is>
      </c>
      <c r="L620" s="6" t="inlineStr">
        <is>
          <t>Ouachita National Forest</t>
        </is>
      </c>
      <c r="M620" s="6" t="inlineStr">
        <is>
          <t>ODEN RANGER DISTRICT</t>
        </is>
      </c>
      <c r="N620" s="6" t="n"/>
      <c r="O620" s="6" t="inlineStr">
        <is>
          <t>OuNF</t>
        </is>
      </c>
    </row>
    <row r="621">
      <c r="A621" s="6" t="n">
        <v>573</v>
      </c>
      <c r="B621" s="6" t="n">
        <v>1108</v>
      </c>
      <c r="C621" s="6" t="inlineStr">
        <is>
          <t>R8 - Southern Region</t>
        </is>
      </c>
      <c r="D621" s="6" t="n">
        <v>5</v>
      </c>
      <c r="E621" s="6" t="inlineStr">
        <is>
          <t>Arkansas</t>
        </is>
      </c>
      <c r="F621" s="6" t="n">
        <v>110809</v>
      </c>
      <c r="G621" s="6" t="inlineStr">
        <is>
          <t>Ouachita National Forest</t>
        </is>
      </c>
      <c r="H621" s="6" t="n">
        <v>11080909</v>
      </c>
      <c r="I621" s="6" t="inlineStr">
        <is>
          <t>Poteau Ranger District</t>
        </is>
      </c>
      <c r="J621" s="6" t="n"/>
      <c r="K621" s="6" t="inlineStr">
        <is>
          <t>R8 - Southern Region</t>
        </is>
      </c>
      <c r="L621" s="6" t="inlineStr">
        <is>
          <t>Ouachita National Forest</t>
        </is>
      </c>
      <c r="M621" s="6" t="inlineStr">
        <is>
          <t>Poteau Ranger District</t>
        </is>
      </c>
      <c r="N621" s="6" t="n"/>
      <c r="O621" s="6" t="inlineStr">
        <is>
          <t>OuNF</t>
        </is>
      </c>
    </row>
    <row r="622">
      <c r="A622" s="6" t="n">
        <v>574</v>
      </c>
      <c r="B622" s="6" t="n">
        <v>1108</v>
      </c>
      <c r="C622" s="6" t="inlineStr">
        <is>
          <t>R8 - Southern Region</t>
        </is>
      </c>
      <c r="D622" s="6" t="n">
        <v>5</v>
      </c>
      <c r="E622" s="6" t="inlineStr">
        <is>
          <t>Arkansas</t>
        </is>
      </c>
      <c r="F622" s="6" t="n">
        <v>110809</v>
      </c>
      <c r="G622" s="6" t="inlineStr">
        <is>
          <t>Ouachita National Forest</t>
        </is>
      </c>
      <c r="H622" s="6" t="n">
        <v>11080910</v>
      </c>
      <c r="I622" s="6" t="inlineStr">
        <is>
          <t>Womble Ranger District</t>
        </is>
      </c>
      <c r="J622" s="6" t="n"/>
      <c r="K622" s="6" t="inlineStr">
        <is>
          <t>R8 - Southern Region</t>
        </is>
      </c>
      <c r="L622" s="6" t="inlineStr">
        <is>
          <t>Ouachita National Forest</t>
        </is>
      </c>
      <c r="M622" s="6" t="inlineStr">
        <is>
          <t>Womble Ranger District</t>
        </is>
      </c>
      <c r="N622" s="6" t="n"/>
      <c r="O622" s="6" t="inlineStr">
        <is>
          <t>OuNF</t>
        </is>
      </c>
    </row>
    <row r="623">
      <c r="A623" s="6" t="n">
        <v>575</v>
      </c>
      <c r="B623" s="6" t="n">
        <v>1108</v>
      </c>
      <c r="C623" s="6" t="inlineStr">
        <is>
          <t>R8 - Southern Region</t>
        </is>
      </c>
      <c r="D623" s="6" t="n">
        <v>5</v>
      </c>
      <c r="E623" s="6" t="inlineStr">
        <is>
          <t>Arkansas</t>
        </is>
      </c>
      <c r="F623" s="6" t="n">
        <v>110809</v>
      </c>
      <c r="G623" s="6" t="inlineStr">
        <is>
          <t>Ouachita National Forest</t>
        </is>
      </c>
      <c r="H623" s="6" t="n">
        <v>11080911</v>
      </c>
      <c r="I623" s="6" t="inlineStr">
        <is>
          <t>Winona Ranger District</t>
        </is>
      </c>
      <c r="J623" s="6" t="n"/>
      <c r="K623" s="6" t="inlineStr">
        <is>
          <t>R8 - Southern Region</t>
        </is>
      </c>
      <c r="L623" s="6" t="inlineStr">
        <is>
          <t>Ouachita National Forest</t>
        </is>
      </c>
      <c r="M623" s="6" t="inlineStr">
        <is>
          <t>Jessieville-Winona Ranger District</t>
        </is>
      </c>
      <c r="N623" s="6" t="n"/>
      <c r="O623" s="6" t="inlineStr">
        <is>
          <t>OuNF</t>
        </is>
      </c>
    </row>
    <row r="624">
      <c r="A624" s="6" t="n">
        <v>578</v>
      </c>
      <c r="B624" s="6" t="n">
        <v>1108</v>
      </c>
      <c r="C624" s="6" t="inlineStr">
        <is>
          <t>R8 - Southern Region</t>
        </is>
      </c>
      <c r="D624" s="6" t="n">
        <v>5</v>
      </c>
      <c r="E624" s="6" t="inlineStr">
        <is>
          <t>Arkansas</t>
        </is>
      </c>
      <c r="F624" s="6" t="n">
        <v>110810</v>
      </c>
      <c r="G624" s="6" t="inlineStr">
        <is>
          <t>Ozark-St. Francis National Forests</t>
        </is>
      </c>
      <c r="H624" s="6" t="n">
        <v>11081001</v>
      </c>
      <c r="I624" s="6" t="inlineStr">
        <is>
          <t>Sylamore Ranger District</t>
        </is>
      </c>
      <c r="J624" s="6" t="n"/>
      <c r="K624" s="6" t="inlineStr">
        <is>
          <t>R8 - Southern Region</t>
        </is>
      </c>
      <c r="L624" s="6" t="inlineStr">
        <is>
          <t>Ozark-St. Francis National Forests</t>
        </is>
      </c>
      <c r="M624" s="6" t="inlineStr">
        <is>
          <t>Sylamore Ranger District</t>
        </is>
      </c>
      <c r="N624" s="6" t="n"/>
      <c r="O624" s="6" t="inlineStr">
        <is>
          <t>OZST</t>
        </is>
      </c>
    </row>
    <row r="625">
      <c r="A625" s="6" t="n">
        <v>579</v>
      </c>
      <c r="B625" s="6" t="n">
        <v>1108</v>
      </c>
      <c r="C625" s="6" t="inlineStr">
        <is>
          <t>R8 - Southern Region</t>
        </is>
      </c>
      <c r="D625" s="6" t="n">
        <v>5</v>
      </c>
      <c r="E625" s="6" t="inlineStr">
        <is>
          <t>Arkansas</t>
        </is>
      </c>
      <c r="F625" s="6" t="n">
        <v>110810</v>
      </c>
      <c r="G625" s="6" t="inlineStr">
        <is>
          <t>Ozark-St. Francis National Forests</t>
        </is>
      </c>
      <c r="H625" s="6" t="n">
        <v>11081002</v>
      </c>
      <c r="I625" s="6" t="inlineStr">
        <is>
          <t>Buffalo Ranger District</t>
        </is>
      </c>
      <c r="J625" s="6" t="n"/>
      <c r="K625" s="6" t="inlineStr">
        <is>
          <t>R8 - Southern Region</t>
        </is>
      </c>
      <c r="L625" s="6" t="inlineStr">
        <is>
          <t>Ozark-St. Francis National Forests</t>
        </is>
      </c>
      <c r="M625" s="6" t="inlineStr">
        <is>
          <t>BUFFALO RANGER DISTRICT</t>
        </is>
      </c>
      <c r="N625" s="6" t="n"/>
      <c r="O625" s="6" t="inlineStr">
        <is>
          <t>OZST</t>
        </is>
      </c>
    </row>
    <row r="626">
      <c r="A626" s="6" t="n">
        <v>581</v>
      </c>
      <c r="B626" s="6" t="n">
        <v>1108</v>
      </c>
      <c r="C626" s="6" t="inlineStr">
        <is>
          <t>R8 - Southern Region</t>
        </is>
      </c>
      <c r="D626" s="6" t="n">
        <v>5</v>
      </c>
      <c r="E626" s="6" t="inlineStr">
        <is>
          <t>Arkansas</t>
        </is>
      </c>
      <c r="F626" s="6" t="n">
        <v>110810</v>
      </c>
      <c r="G626" s="6" t="inlineStr">
        <is>
          <t>Ozark-St. Francis National Forests</t>
        </is>
      </c>
      <c r="H626" s="6" t="n">
        <v>11081004</v>
      </c>
      <c r="I626" s="6" t="inlineStr">
        <is>
          <t>Pleasant Hill Ranger District</t>
        </is>
      </c>
      <c r="J626" s="6" t="n"/>
      <c r="K626" s="6" t="inlineStr">
        <is>
          <t>R8 - Southern Region</t>
        </is>
      </c>
      <c r="L626" s="6" t="inlineStr">
        <is>
          <t>Ozark-St. Francis National Forests</t>
        </is>
      </c>
      <c r="M626" s="6" t="inlineStr">
        <is>
          <t>Pleasant Hill Ranger District</t>
        </is>
      </c>
      <c r="N626" s="6" t="n"/>
      <c r="O626" s="6" t="inlineStr">
        <is>
          <t>OZST</t>
        </is>
      </c>
    </row>
    <row r="627">
      <c r="A627" s="6" t="n">
        <v>583</v>
      </c>
      <c r="B627" s="6" t="n">
        <v>1108</v>
      </c>
      <c r="C627" s="6" t="inlineStr">
        <is>
          <t>R8 - Southern Region</t>
        </is>
      </c>
      <c r="D627" s="6" t="n">
        <v>5</v>
      </c>
      <c r="E627" s="6" t="inlineStr">
        <is>
          <t>Arkansas</t>
        </is>
      </c>
      <c r="F627" s="6" t="n">
        <v>110810</v>
      </c>
      <c r="G627" s="6" t="inlineStr">
        <is>
          <t>Ozark-St. Francis National Forests</t>
        </is>
      </c>
      <c r="H627" s="6" t="n">
        <v>11081006</v>
      </c>
      <c r="I627" s="6" t="inlineStr">
        <is>
          <t>Magazine Mountain Ranger District</t>
        </is>
      </c>
      <c r="J627" s="6" t="n"/>
      <c r="K627" s="6" t="inlineStr">
        <is>
          <t>R8 - Southern Region</t>
        </is>
      </c>
      <c r="L627" s="6" t="inlineStr">
        <is>
          <t>Ozark-St. Francis National Forests</t>
        </is>
      </c>
      <c r="M627" s="6" t="inlineStr">
        <is>
          <t>Magazine Mountain Ranger District</t>
        </is>
      </c>
      <c r="N627" s="6" t="n"/>
      <c r="O627" s="6" t="inlineStr">
        <is>
          <t>OZST</t>
        </is>
      </c>
    </row>
    <row r="628">
      <c r="A628" s="6" t="n">
        <v>586</v>
      </c>
      <c r="B628" s="6" t="n">
        <v>1108</v>
      </c>
      <c r="C628" s="6" t="inlineStr">
        <is>
          <t>R8 - Southern Region</t>
        </is>
      </c>
      <c r="D628" s="6" t="n">
        <v>37</v>
      </c>
      <c r="E628" s="6" t="inlineStr">
        <is>
          <t>North Carolina</t>
        </is>
      </c>
      <c r="F628" s="6" t="n">
        <v>110811</v>
      </c>
      <c r="G628" s="6" t="inlineStr">
        <is>
          <t>National Forests In North Carolina</t>
        </is>
      </c>
      <c r="H628" s="6" t="n">
        <v>11081101</v>
      </c>
      <c r="I628" s="6" t="inlineStr">
        <is>
          <t>Appalachian Ranger District</t>
        </is>
      </c>
      <c r="J628" s="6" t="inlineStr">
        <is>
          <t>N</t>
        </is>
      </c>
      <c r="K628" s="6" t="inlineStr">
        <is>
          <t>R8 - Southern Region</t>
        </is>
      </c>
      <c r="L628" s="6" t="inlineStr">
        <is>
          <t>National Forests In North Carolina</t>
        </is>
      </c>
      <c r="M628" s="6" t="inlineStr">
        <is>
          <t>Appalachian Ranger District</t>
        </is>
      </c>
      <c r="N628" s="6" t="n"/>
      <c r="O628" s="6" t="inlineStr">
        <is>
          <t>NFNC</t>
        </is>
      </c>
    </row>
    <row r="629">
      <c r="A629" s="6" t="n">
        <v>587</v>
      </c>
      <c r="B629" s="6" t="n">
        <v>1108</v>
      </c>
      <c r="C629" s="6" t="inlineStr">
        <is>
          <t>R8 - Southern Region</t>
        </is>
      </c>
      <c r="D629" s="6" t="n">
        <v>37</v>
      </c>
      <c r="E629" s="6" t="inlineStr">
        <is>
          <t>North Carolina</t>
        </is>
      </c>
      <c r="F629" s="6" t="n">
        <v>110811</v>
      </c>
      <c r="G629" s="6" t="inlineStr">
        <is>
          <t>National Forests In North Carolina</t>
        </is>
      </c>
      <c r="H629" s="6" t="n">
        <v>11081102</v>
      </c>
      <c r="I629" s="6" t="inlineStr">
        <is>
          <t>Cheoah Ranger District</t>
        </is>
      </c>
      <c r="J629" s="6" t="n"/>
      <c r="K629" s="6" t="inlineStr">
        <is>
          <t>R8 - Southern Region</t>
        </is>
      </c>
      <c r="L629" s="6" t="inlineStr">
        <is>
          <t>National Forests In North Carolina</t>
        </is>
      </c>
      <c r="M629" s="6" t="inlineStr">
        <is>
          <t>Cheoah Ranger District</t>
        </is>
      </c>
      <c r="N629" s="6" t="n"/>
      <c r="O629" s="6" t="inlineStr">
        <is>
          <t>NFNC</t>
        </is>
      </c>
    </row>
    <row r="630">
      <c r="A630" s="6" t="n">
        <v>588</v>
      </c>
      <c r="B630" s="6" t="n">
        <v>1108</v>
      </c>
      <c r="C630" s="6" t="inlineStr">
        <is>
          <t>R8 - Southern Region</t>
        </is>
      </c>
      <c r="D630" s="6" t="n">
        <v>37</v>
      </c>
      <c r="E630" s="6" t="inlineStr">
        <is>
          <t>North Carolina</t>
        </is>
      </c>
      <c r="F630" s="6" t="n">
        <v>110811</v>
      </c>
      <c r="G630" s="6" t="inlineStr">
        <is>
          <t>National Forests In North Carolina</t>
        </is>
      </c>
      <c r="H630" s="6" t="n">
        <v>11081103</v>
      </c>
      <c r="I630" s="6" t="inlineStr">
        <is>
          <t>Croatan Ranger District</t>
        </is>
      </c>
      <c r="J630" s="6" t="n"/>
      <c r="K630" s="6" t="inlineStr">
        <is>
          <t>R8 - Southern Region</t>
        </is>
      </c>
      <c r="L630" s="6" t="inlineStr">
        <is>
          <t>National Forests In North Carolina</t>
        </is>
      </c>
      <c r="M630" s="6" t="inlineStr">
        <is>
          <t>Croatan Ranger District</t>
        </is>
      </c>
      <c r="N630" s="6" t="n"/>
      <c r="O630" s="6" t="inlineStr">
        <is>
          <t>NFNC</t>
        </is>
      </c>
    </row>
    <row r="631">
      <c r="A631" s="6" t="n">
        <v>590</v>
      </c>
      <c r="B631" s="6" t="n">
        <v>1108</v>
      </c>
      <c r="C631" s="6" t="inlineStr">
        <is>
          <t>R8 - Southern Region</t>
        </is>
      </c>
      <c r="D631" s="6" t="n">
        <v>37</v>
      </c>
      <c r="E631" s="6" t="inlineStr">
        <is>
          <t>North Carolina</t>
        </is>
      </c>
      <c r="F631" s="6" t="n">
        <v>110811</v>
      </c>
      <c r="G631" s="6" t="inlineStr">
        <is>
          <t>National Forests In North Carolina</t>
        </is>
      </c>
      <c r="H631" s="6" t="n">
        <v>11081105</v>
      </c>
      <c r="I631" s="6" t="inlineStr">
        <is>
          <t>Grandfather Ranger District</t>
        </is>
      </c>
      <c r="J631" s="6" t="n"/>
      <c r="K631" s="6" t="inlineStr">
        <is>
          <t>R8 - Southern Region</t>
        </is>
      </c>
      <c r="L631" s="6" t="inlineStr">
        <is>
          <t>National Forests In North Carolina</t>
        </is>
      </c>
      <c r="M631" s="6" t="inlineStr">
        <is>
          <t>Grandfather Ranger District</t>
        </is>
      </c>
      <c r="N631" s="6" t="n"/>
      <c r="O631" s="6" t="inlineStr">
        <is>
          <t>NFNC</t>
        </is>
      </c>
    </row>
    <row r="632">
      <c r="A632" s="6" t="n">
        <v>591</v>
      </c>
      <c r="B632" s="6" t="n">
        <v>1108</v>
      </c>
      <c r="C632" s="6" t="inlineStr">
        <is>
          <t>R8 - Southern Region</t>
        </is>
      </c>
      <c r="D632" s="6" t="n">
        <v>37</v>
      </c>
      <c r="E632" s="6" t="inlineStr">
        <is>
          <t>North Carolina</t>
        </is>
      </c>
      <c r="F632" s="6" t="n">
        <v>110811</v>
      </c>
      <c r="G632" s="6" t="inlineStr">
        <is>
          <t>National Forests In North Carolina</t>
        </is>
      </c>
      <c r="H632" s="6" t="n">
        <v>11081106</v>
      </c>
      <c r="I632" s="6" t="inlineStr">
        <is>
          <t>Highlands Ranger District</t>
        </is>
      </c>
      <c r="J632" s="6" t="inlineStr">
        <is>
          <t>N</t>
        </is>
      </c>
      <c r="K632" s="6" t="inlineStr">
        <is>
          <t>R8 - Southern Region</t>
        </is>
      </c>
      <c r="L632" s="6" t="inlineStr">
        <is>
          <t>National Forests In North Carolina</t>
        </is>
      </c>
      <c r="M632" s="6" t="inlineStr">
        <is>
          <t>Highlands Ranger District</t>
        </is>
      </c>
      <c r="N632" s="6" t="n"/>
      <c r="O632" s="6" t="inlineStr">
        <is>
          <t>NFNC</t>
        </is>
      </c>
    </row>
    <row r="633">
      <c r="A633" s="6" t="n">
        <v>592</v>
      </c>
      <c r="B633" s="6" t="n">
        <v>1108</v>
      </c>
      <c r="C633" s="6" t="inlineStr">
        <is>
          <t>R8 - Southern Region</t>
        </is>
      </c>
      <c r="D633" s="6" t="n">
        <v>37</v>
      </c>
      <c r="E633" s="6" t="inlineStr">
        <is>
          <t>North Carolina</t>
        </is>
      </c>
      <c r="F633" s="6" t="n">
        <v>110811</v>
      </c>
      <c r="G633" s="6" t="inlineStr">
        <is>
          <t>National Forests In North Carolina</t>
        </is>
      </c>
      <c r="H633" s="6" t="n">
        <v>11081107</v>
      </c>
      <c r="I633" s="6" t="inlineStr">
        <is>
          <t>Pisgah Ranger District</t>
        </is>
      </c>
      <c r="J633" s="6" t="n"/>
      <c r="K633" s="6" t="inlineStr">
        <is>
          <t>R8 - Southern Region</t>
        </is>
      </c>
      <c r="L633" s="6" t="inlineStr">
        <is>
          <t>National Forests In North Carolina</t>
        </is>
      </c>
      <c r="M633" s="6" t="inlineStr">
        <is>
          <t>Pisgah Ranger District</t>
        </is>
      </c>
      <c r="N633" s="6" t="n"/>
      <c r="O633" s="6" t="inlineStr">
        <is>
          <t>NFNC</t>
        </is>
      </c>
    </row>
    <row r="634">
      <c r="A634" s="6" t="n">
        <v>593</v>
      </c>
      <c r="B634" s="6" t="n">
        <v>1108</v>
      </c>
      <c r="C634" s="6" t="inlineStr">
        <is>
          <t>R8 - Southern Region</t>
        </is>
      </c>
      <c r="D634" s="6" t="n">
        <v>37</v>
      </c>
      <c r="E634" s="6" t="inlineStr">
        <is>
          <t>North Carolina</t>
        </is>
      </c>
      <c r="F634" s="6" t="n">
        <v>110811</v>
      </c>
      <c r="G634" s="6" t="inlineStr">
        <is>
          <t>National Forests In North Carolina</t>
        </is>
      </c>
      <c r="H634" s="6" t="n">
        <v>11081108</v>
      </c>
      <c r="I634" s="6" t="inlineStr">
        <is>
          <t>Appalachian Ranger District</t>
        </is>
      </c>
      <c r="J634" s="6" t="n"/>
      <c r="K634" s="6" t="inlineStr">
        <is>
          <t>R8 - Southern Region</t>
        </is>
      </c>
      <c r="L634" s="6" t="inlineStr">
        <is>
          <t>National Forests In North Carolina</t>
        </is>
      </c>
      <c r="M634" s="6" t="inlineStr">
        <is>
          <t>Appalachian Ranger District</t>
        </is>
      </c>
      <c r="N634" s="6" t="n"/>
      <c r="O634" s="6" t="inlineStr">
        <is>
          <t>NFNC</t>
        </is>
      </c>
    </row>
    <row r="635">
      <c r="A635" s="6" t="n">
        <v>597</v>
      </c>
      <c r="B635" s="6" t="n">
        <v>1108</v>
      </c>
      <c r="C635" s="6" t="inlineStr">
        <is>
          <t>R8 - Southern Region</t>
        </is>
      </c>
      <c r="D635" s="6" t="n">
        <v>45</v>
      </c>
      <c r="E635" s="6" t="inlineStr">
        <is>
          <t>South Carolina</t>
        </is>
      </c>
      <c r="F635" s="6" t="n">
        <v>110812</v>
      </c>
      <c r="G635" s="6" t="inlineStr">
        <is>
          <t>Francis Marion and Sumter National Forests</t>
        </is>
      </c>
      <c r="H635" s="6" t="n">
        <v>11081200</v>
      </c>
      <c r="I635" s="6" t="inlineStr">
        <is>
          <t>Francis Marion and Sumter National Forest All Units</t>
        </is>
      </c>
      <c r="J635" s="6" t="n"/>
      <c r="K635" s="6" t="inlineStr">
        <is>
          <t>R8 - Southern Region</t>
        </is>
      </c>
      <c r="L635" s="6" t="inlineStr">
        <is>
          <t>Francis Marion and Sumter National Forests</t>
        </is>
      </c>
      <c r="M635" s="6" t="inlineStr">
        <is>
          <t>Francis Marion and Sumter National Forest All Units</t>
        </is>
      </c>
      <c r="N635" s="6" t="n"/>
      <c r="O635" s="6" t="inlineStr">
        <is>
          <t>FMSU</t>
        </is>
      </c>
    </row>
    <row r="636">
      <c r="A636" s="6" t="n">
        <v>598</v>
      </c>
      <c r="B636" s="6" t="n">
        <v>1108</v>
      </c>
      <c r="C636" s="6" t="inlineStr">
        <is>
          <t>R8 - Southern Region</t>
        </is>
      </c>
      <c r="D636" s="6" t="n">
        <v>45</v>
      </c>
      <c r="E636" s="6" t="inlineStr">
        <is>
          <t>South Carolina</t>
        </is>
      </c>
      <c r="F636" s="6" t="n">
        <v>110812</v>
      </c>
      <c r="G636" s="6" t="inlineStr">
        <is>
          <t>Francis Marion and Sumter National Forests</t>
        </is>
      </c>
      <c r="H636" s="6" t="n">
        <v>11081201</v>
      </c>
      <c r="I636" s="6" t="inlineStr">
        <is>
          <t>Enoree Ranger District</t>
        </is>
      </c>
      <c r="J636" s="6" t="n"/>
      <c r="K636" s="6" t="inlineStr">
        <is>
          <t>R8 - Southern Region</t>
        </is>
      </c>
      <c r="L636" s="6" t="inlineStr">
        <is>
          <t>Francis Marion and Sumter National Forests</t>
        </is>
      </c>
      <c r="M636" s="6" t="inlineStr">
        <is>
          <t>Enoree Ranger District</t>
        </is>
      </c>
      <c r="N636" s="6" t="n"/>
      <c r="O636" s="6" t="inlineStr">
        <is>
          <t>FMSU</t>
        </is>
      </c>
    </row>
    <row r="637">
      <c r="A637" s="6" t="n">
        <v>600</v>
      </c>
      <c r="B637" s="6" t="n">
        <v>1108</v>
      </c>
      <c r="C637" s="6" t="inlineStr">
        <is>
          <t>R8 - Southern Region</t>
        </is>
      </c>
      <c r="D637" s="6" t="n">
        <v>45</v>
      </c>
      <c r="E637" s="6" t="inlineStr">
        <is>
          <t>South Carolina</t>
        </is>
      </c>
      <c r="F637" s="6" t="n">
        <v>110812</v>
      </c>
      <c r="G637" s="6" t="inlineStr">
        <is>
          <t>Francis Marion and Sumter National Forests</t>
        </is>
      </c>
      <c r="H637" s="6" t="n">
        <v>11081203</v>
      </c>
      <c r="I637" s="6" t="inlineStr">
        <is>
          <t>Long Cane Ranger District</t>
        </is>
      </c>
      <c r="J637" s="6" t="n"/>
      <c r="K637" s="6" t="inlineStr">
        <is>
          <t>R8 - Southern Region</t>
        </is>
      </c>
      <c r="L637" s="6" t="inlineStr">
        <is>
          <t>Francis Marion and Sumter National Forests</t>
        </is>
      </c>
      <c r="M637" s="6" t="inlineStr">
        <is>
          <t>Long Cane Ranger District</t>
        </is>
      </c>
      <c r="N637" s="6" t="n"/>
      <c r="O637" s="6" t="inlineStr">
        <is>
          <t>FMSU</t>
        </is>
      </c>
    </row>
    <row r="638">
      <c r="A638" s="6" t="n">
        <v>602</v>
      </c>
      <c r="B638" s="6" t="n">
        <v>1108</v>
      </c>
      <c r="C638" s="6" t="inlineStr">
        <is>
          <t>R8 - Southern Region</t>
        </is>
      </c>
      <c r="D638" s="6" t="n">
        <v>45</v>
      </c>
      <c r="E638" s="6" t="inlineStr">
        <is>
          <t>South Carolina</t>
        </is>
      </c>
      <c r="F638" s="6" t="n">
        <v>110812</v>
      </c>
      <c r="G638" s="6" t="inlineStr">
        <is>
          <t>Francis Marion and Sumter National Forests</t>
        </is>
      </c>
      <c r="H638" s="6" t="n">
        <v>11081206</v>
      </c>
      <c r="I638" s="6" t="inlineStr">
        <is>
          <t>Witherbee Ranger District</t>
        </is>
      </c>
      <c r="J638" s="6" t="inlineStr">
        <is>
          <t>N</t>
        </is>
      </c>
      <c r="K638" s="6" t="inlineStr">
        <is>
          <t>R8 - Southern Region</t>
        </is>
      </c>
      <c r="L638" s="6" t="inlineStr">
        <is>
          <t>Francis Marion and Sumter National Forests</t>
        </is>
      </c>
      <c r="M638" s="6" t="inlineStr">
        <is>
          <t>Witherbee Ranger District</t>
        </is>
      </c>
      <c r="N638" s="6" t="n"/>
      <c r="O638" s="6" t="inlineStr">
        <is>
          <t>FMSU</t>
        </is>
      </c>
    </row>
    <row r="639">
      <c r="A639" s="6" t="n">
        <v>603</v>
      </c>
      <c r="B639" s="6" t="n">
        <v>1108</v>
      </c>
      <c r="C639" s="6" t="inlineStr">
        <is>
          <t>R8 - Southern Region</t>
        </is>
      </c>
      <c r="D639" s="6" t="n">
        <v>48</v>
      </c>
      <c r="E639" s="6" t="inlineStr">
        <is>
          <t>Texas</t>
        </is>
      </c>
      <c r="F639" s="6" t="n">
        <v>110813</v>
      </c>
      <c r="G639" s="6" t="inlineStr">
        <is>
          <t>National Forests In Texas</t>
        </is>
      </c>
      <c r="H639" s="6" t="n">
        <v>11081300</v>
      </c>
      <c r="I639" s="6" t="inlineStr">
        <is>
          <t>National Forests In Texas All Units</t>
        </is>
      </c>
      <c r="J639" s="6" t="n"/>
      <c r="K639" s="6" t="inlineStr">
        <is>
          <t>R8 - Southern Region</t>
        </is>
      </c>
      <c r="L639" s="6" t="inlineStr">
        <is>
          <t>National Forests In Texas</t>
        </is>
      </c>
      <c r="M639" s="6" t="inlineStr">
        <is>
          <t>National Forests In Texas All Units</t>
        </is>
      </c>
      <c r="N639" s="6" t="n"/>
      <c r="O639" s="6" t="inlineStr">
        <is>
          <t>NFiT</t>
        </is>
      </c>
    </row>
    <row r="640">
      <c r="A640" s="6" t="n">
        <v>606</v>
      </c>
      <c r="B640" s="6" t="n">
        <v>1108</v>
      </c>
      <c r="C640" s="6" t="inlineStr">
        <is>
          <t>R8 - Southern Region</t>
        </is>
      </c>
      <c r="D640" s="6" t="n">
        <v>48</v>
      </c>
      <c r="E640" s="6" t="inlineStr">
        <is>
          <t>Texas</t>
        </is>
      </c>
      <c r="F640" s="6" t="n">
        <v>110813</v>
      </c>
      <c r="G640" s="6" t="inlineStr">
        <is>
          <t>National Forests In Texas</t>
        </is>
      </c>
      <c r="H640" s="6" t="n">
        <v>11081304</v>
      </c>
      <c r="I640" s="6" t="inlineStr">
        <is>
          <t>Sam Houston Ranger District</t>
        </is>
      </c>
      <c r="J640" s="6" t="n"/>
      <c r="K640" s="6" t="inlineStr">
        <is>
          <t>R8 - Southern Region</t>
        </is>
      </c>
      <c r="L640" s="6" t="inlineStr">
        <is>
          <t>National Forests In Texas</t>
        </is>
      </c>
      <c r="M640" s="6" t="inlineStr">
        <is>
          <t>Sam Houston Ranger District</t>
        </is>
      </c>
      <c r="N640" s="6" t="n"/>
      <c r="O640" s="6" t="inlineStr">
        <is>
          <t>NFiT</t>
        </is>
      </c>
    </row>
    <row r="641">
      <c r="A641" s="6" t="n">
        <v>608</v>
      </c>
      <c r="B641" s="6" t="n">
        <v>1108</v>
      </c>
      <c r="C641" s="6" t="inlineStr">
        <is>
          <t>R8 - Southern Region</t>
        </is>
      </c>
      <c r="D641" s="6" t="n">
        <v>48</v>
      </c>
      <c r="E641" s="6" t="inlineStr">
        <is>
          <t>Texas</t>
        </is>
      </c>
      <c r="F641" s="6" t="n">
        <v>110813</v>
      </c>
      <c r="G641" s="6" t="inlineStr">
        <is>
          <t>National Forests In Texas</t>
        </is>
      </c>
      <c r="H641" s="6" t="n">
        <v>11081308</v>
      </c>
      <c r="I641" s="6" t="inlineStr">
        <is>
          <t>Caddo - Lyndon B. Johnson National Grasslands</t>
        </is>
      </c>
      <c r="J641" s="6" t="n"/>
      <c r="K641" s="6" t="inlineStr">
        <is>
          <t>R8 - Southern Region</t>
        </is>
      </c>
      <c r="L641" s="6" t="inlineStr">
        <is>
          <t>National Forests In Texas</t>
        </is>
      </c>
      <c r="M641" s="6" t="inlineStr">
        <is>
          <t>Caddo - Lyndon B. Johnson National Grasslands</t>
        </is>
      </c>
      <c r="N641" s="6" t="n"/>
      <c r="O641" s="6" t="inlineStr">
        <is>
          <t>NFiT</t>
        </is>
      </c>
    </row>
    <row r="642">
      <c r="A642" s="6" t="n">
        <v>609</v>
      </c>
      <c r="B642" s="6" t="n">
        <v>1108</v>
      </c>
      <c r="C642" s="6" t="inlineStr">
        <is>
          <t>R8 - Southern Region</t>
        </is>
      </c>
      <c r="D642" s="6" t="n">
        <v>72</v>
      </c>
      <c r="E642" s="6" t="inlineStr">
        <is>
          <t>Puerto Rico</t>
        </is>
      </c>
      <c r="F642" s="6" t="n">
        <v>110816</v>
      </c>
      <c r="G642" s="6" t="inlineStr">
        <is>
          <t>El Yunque National Forest</t>
        </is>
      </c>
      <c r="H642" s="6" t="n">
        <v>11081600</v>
      </c>
      <c r="I642" s="6" t="inlineStr">
        <is>
          <t>El Yunque National Forest All Units</t>
        </is>
      </c>
      <c r="J642" s="6" t="n"/>
      <c r="K642" s="6" t="inlineStr">
        <is>
          <t>R8 - Southern Region</t>
        </is>
      </c>
      <c r="L642" s="6" t="inlineStr">
        <is>
          <t>El Yunque National Forest</t>
        </is>
      </c>
      <c r="M642" s="6" t="inlineStr">
        <is>
          <t>El Yunque National Forest All Units</t>
        </is>
      </c>
      <c r="N642" s="6" t="n"/>
      <c r="O642" s="6" t="inlineStr">
        <is>
          <t>EYNF</t>
        </is>
      </c>
    </row>
    <row r="643">
      <c r="A643" s="6" t="n">
        <v>610</v>
      </c>
      <c r="B643" s="6" t="n">
        <v>1108</v>
      </c>
      <c r="C643" s="6" t="inlineStr">
        <is>
          <t>R8 - Southern Region</t>
        </is>
      </c>
      <c r="D643" s="6" t="n">
        <v>72</v>
      </c>
      <c r="E643" s="6" t="inlineStr">
        <is>
          <t>Puerto Rico</t>
        </is>
      </c>
      <c r="F643" s="6" t="n">
        <v>110816</v>
      </c>
      <c r="G643" s="6" t="inlineStr">
        <is>
          <t>El Yunque National Forest</t>
        </is>
      </c>
      <c r="H643" s="6" t="n">
        <v>11081601</v>
      </c>
      <c r="I643" s="6" t="inlineStr">
        <is>
          <t>Catalina Field Office</t>
        </is>
      </c>
      <c r="J643" s="6" t="n"/>
      <c r="K643" s="6" t="inlineStr">
        <is>
          <t>R8 - Southern Region</t>
        </is>
      </c>
      <c r="L643" s="6" t="inlineStr">
        <is>
          <t>El Yunque National Forest</t>
        </is>
      </c>
      <c r="M643" s="6" t="inlineStr">
        <is>
          <t>Catalina Field Office</t>
        </is>
      </c>
      <c r="N643" s="6" t="n"/>
      <c r="O643" s="6" t="inlineStr">
        <is>
          <t>EYNF</t>
        </is>
      </c>
    </row>
    <row r="644">
      <c r="A644" s="6" t="n">
        <v>520</v>
      </c>
      <c r="B644" s="6" t="n">
        <v>1108</v>
      </c>
      <c r="C644" s="6" t="inlineStr">
        <is>
          <t>R8 - Southern Region</t>
        </is>
      </c>
      <c r="D644" s="6" t="n">
        <v>28</v>
      </c>
      <c r="E644" s="6" t="inlineStr">
        <is>
          <t>Mississippi</t>
        </is>
      </c>
      <c r="F644" s="6" t="n">
        <v>110807</v>
      </c>
      <c r="G644" s="6" t="inlineStr">
        <is>
          <t>National Forests In Mississippi</t>
        </is>
      </c>
      <c r="H644" s="6" t="n">
        <v>11080706</v>
      </c>
      <c r="I644" s="6" t="inlineStr">
        <is>
          <t>Delta Ranger District</t>
        </is>
      </c>
      <c r="J644" s="6" t="n"/>
      <c r="K644" s="6" t="inlineStr">
        <is>
          <t>R8 - Southern Region</t>
        </is>
      </c>
      <c r="L644" s="6" t="inlineStr">
        <is>
          <t>National Forests In Mississippi</t>
        </is>
      </c>
      <c r="M644" s="6" t="inlineStr">
        <is>
          <t>Delta Ranger District</t>
        </is>
      </c>
      <c r="N644" s="6" t="n"/>
      <c r="O644" s="6" t="inlineStr">
        <is>
          <t>NFM</t>
        </is>
      </c>
    </row>
    <row r="645">
      <c r="A645" s="6" t="n">
        <v>612</v>
      </c>
      <c r="B645" s="6" t="n">
        <v>1108</v>
      </c>
      <c r="C645" s="6" t="inlineStr">
        <is>
          <t>R8 - Southern Region</t>
        </is>
      </c>
      <c r="D645" s="6" t="n">
        <v>45</v>
      </c>
      <c r="E645" s="6" t="inlineStr">
        <is>
          <t>South Carolina</t>
        </is>
      </c>
      <c r="F645" s="6" t="n">
        <v>110860</v>
      </c>
      <c r="G645" s="6" t="inlineStr">
        <is>
          <t>Land Between the Lakes National Recreation Area</t>
        </is>
      </c>
      <c r="H645" s="6" t="n">
        <v>11086000</v>
      </c>
      <c r="I645" s="6" t="inlineStr">
        <is>
          <t>Land Between the Lakes National Recreation Area All Units</t>
        </is>
      </c>
      <c r="J645" s="6" t="n"/>
      <c r="K645" s="6" t="inlineStr">
        <is>
          <t>R8 - Southern Region</t>
        </is>
      </c>
      <c r="L645" s="6" t="inlineStr">
        <is>
          <t>Land Between the Lakes National Recreation Area</t>
        </is>
      </c>
      <c r="M645" s="6" t="inlineStr">
        <is>
          <t>LAND BETWEEN THE LAKES NRA</t>
        </is>
      </c>
      <c r="N645" s="6" t="n"/>
      <c r="O645" s="6" t="inlineStr">
        <is>
          <t>LBTL</t>
        </is>
      </c>
    </row>
    <row r="646">
      <c r="A646" s="6" t="n">
        <v>745</v>
      </c>
      <c r="B646" s="6" t="n">
        <v>1108</v>
      </c>
      <c r="C646" s="6" t="inlineStr">
        <is>
          <t>R8 - Southern Region</t>
        </is>
      </c>
      <c r="D646" s="6" t="n">
        <v>54</v>
      </c>
      <c r="E646" s="6" t="inlineStr">
        <is>
          <t>West Virginia</t>
        </is>
      </c>
      <c r="F646" s="6" t="n">
        <v>110860</v>
      </c>
      <c r="G646" s="6" t="inlineStr">
        <is>
          <t>Land Between the Lakes National Recreation Area</t>
        </is>
      </c>
      <c r="H646" s="6" t="n">
        <v>65</v>
      </c>
      <c r="I646" s="6" t="inlineStr">
        <is>
          <t>Land Between the Lakes National Recreation Area Units</t>
        </is>
      </c>
      <c r="J646" s="6" t="inlineStr">
        <is>
          <t>N</t>
        </is>
      </c>
      <c r="K646" s="6" t="inlineStr">
        <is>
          <t>R8 - Southern Region</t>
        </is>
      </c>
      <c r="L646" s="6" t="inlineStr">
        <is>
          <t>Land Between the Lakes National Recreation Area</t>
        </is>
      </c>
      <c r="M646" s="6" t="inlineStr">
        <is>
          <t>Land Between the Lakes National Recreation Area Units</t>
        </is>
      </c>
      <c r="N646" s="6" t="n"/>
      <c r="O646" s="6" t="inlineStr">
        <is>
          <t>LBTL</t>
        </is>
      </c>
    </row>
    <row r="647">
      <c r="A647" s="6" t="n">
        <v>531</v>
      </c>
      <c r="B647" s="6" t="n">
        <v>1108</v>
      </c>
      <c r="C647" s="6" t="inlineStr">
        <is>
          <t>R8 - Southern Region</t>
        </is>
      </c>
      <c r="D647" s="6" t="n">
        <v>51</v>
      </c>
      <c r="E647" s="6" t="inlineStr">
        <is>
          <t>Virginia</t>
        </is>
      </c>
      <c r="F647" s="6" t="n">
        <v>110808</v>
      </c>
      <c r="G647" s="6" t="inlineStr">
        <is>
          <t>George Washington and Jefferson National Forest</t>
        </is>
      </c>
      <c r="H647" s="6" t="n">
        <v>11080812</v>
      </c>
      <c r="I647" s="6" t="inlineStr">
        <is>
          <t>Clinch Ranger District</t>
        </is>
      </c>
      <c r="J647" s="6" t="n"/>
      <c r="K647" s="6" t="inlineStr">
        <is>
          <t>R8 - Southern Region</t>
        </is>
      </c>
      <c r="L647" s="6" t="inlineStr">
        <is>
          <t>George Washington and Jefferson National Forest</t>
        </is>
      </c>
      <c r="M647" s="6" t="inlineStr">
        <is>
          <t>Clinch Ranger District</t>
        </is>
      </c>
      <c r="N647" s="6" t="n"/>
      <c r="O647" s="6" t="inlineStr">
        <is>
          <t>GWJF</t>
        </is>
      </c>
    </row>
    <row r="648">
      <c r="A648" s="6" t="n">
        <v>758</v>
      </c>
      <c r="B648" s="6" t="n">
        <v>1108</v>
      </c>
      <c r="C648" s="6" t="inlineStr">
        <is>
          <t>R8 - Southern Region</t>
        </is>
      </c>
      <c r="D648" s="6" t="n">
        <v>21</v>
      </c>
      <c r="E648" s="6" t="inlineStr">
        <is>
          <t>Kentucky</t>
        </is>
      </c>
      <c r="F648" s="6" t="n">
        <v>110860</v>
      </c>
      <c r="G648" s="6" t="inlineStr">
        <is>
          <t>Land Between the Lakes National Recreation Area</t>
        </is>
      </c>
      <c r="H648" s="6" t="n">
        <v>165</v>
      </c>
      <c r="I648" s="6" t="inlineStr">
        <is>
          <t>Land Between the Lakes National Recreation Area Units</t>
        </is>
      </c>
      <c r="J648" s="6" t="inlineStr">
        <is>
          <t>N</t>
        </is>
      </c>
      <c r="K648" s="6" t="inlineStr">
        <is>
          <t>R8 - Southern Region</t>
        </is>
      </c>
      <c r="L648" s="6" t="inlineStr">
        <is>
          <t>Land Between the Lakes National Recreation Area</t>
        </is>
      </c>
      <c r="M648" s="6" t="inlineStr">
        <is>
          <t>Land Between the Lakes National Recreation Area Units</t>
        </is>
      </c>
      <c r="N648" s="6" t="n"/>
      <c r="O648" s="6" t="inlineStr">
        <is>
          <t>LBTL</t>
        </is>
      </c>
    </row>
    <row r="649">
      <c r="A649" s="6" t="n">
        <v>759</v>
      </c>
      <c r="B649" s="6" t="n">
        <v>1108</v>
      </c>
      <c r="C649" s="6" t="inlineStr">
        <is>
          <t>R8 - Southern Region</t>
        </is>
      </c>
      <c r="D649" s="6" t="n">
        <v>47</v>
      </c>
      <c r="E649" s="6" t="inlineStr">
        <is>
          <t>Tennessee</t>
        </is>
      </c>
      <c r="F649" s="6" t="n">
        <v>110860</v>
      </c>
      <c r="G649" s="6" t="inlineStr">
        <is>
          <t>Land Between the Lakes National Recreation Area</t>
        </is>
      </c>
      <c r="H649" s="6" t="n">
        <v>166</v>
      </c>
      <c r="I649" s="6" t="inlineStr">
        <is>
          <t>Land Between the Lakes National Recreation Area Units</t>
        </is>
      </c>
      <c r="J649" s="6" t="inlineStr">
        <is>
          <t>N</t>
        </is>
      </c>
      <c r="K649" s="6" t="inlineStr">
        <is>
          <t>R8 - Southern Region</t>
        </is>
      </c>
      <c r="L649" s="6" t="inlineStr">
        <is>
          <t>Land Between the Lakes National Recreation Area</t>
        </is>
      </c>
      <c r="M649" s="6" t="inlineStr">
        <is>
          <t>Land Between the Lakes National Recreation Area Units</t>
        </is>
      </c>
      <c r="N649" s="6" t="n"/>
      <c r="O649" s="6" t="inlineStr">
        <is>
          <t>LBTL</t>
        </is>
      </c>
    </row>
    <row r="650">
      <c r="A650" s="6" t="n">
        <v>760</v>
      </c>
      <c r="B650" s="6" t="n">
        <v>1108</v>
      </c>
      <c r="C650" s="6" t="inlineStr">
        <is>
          <t>R8 - Southern Region</t>
        </is>
      </c>
      <c r="D650" s="6" t="n">
        <v>21</v>
      </c>
      <c r="E650" s="6" t="inlineStr">
        <is>
          <t>Kentucky</t>
        </is>
      </c>
      <c r="F650" s="6" t="n">
        <v>110808</v>
      </c>
      <c r="G650" s="6" t="inlineStr">
        <is>
          <t>George Washington and Jefferson National Forest</t>
        </is>
      </c>
      <c r="H650" s="6" t="n">
        <v>167</v>
      </c>
      <c r="I650" s="6" t="inlineStr">
        <is>
          <t>George Washington and Jefferson National Forest Units</t>
        </is>
      </c>
      <c r="J650" s="6" t="inlineStr">
        <is>
          <t>N</t>
        </is>
      </c>
      <c r="K650" s="6" t="inlineStr">
        <is>
          <t>R8 - Southern Region</t>
        </is>
      </c>
      <c r="L650" s="6" t="inlineStr">
        <is>
          <t>George Washington and Jefferson National Forest</t>
        </is>
      </c>
      <c r="M650" s="6" t="inlineStr">
        <is>
          <t>George Washington and Jefferson National Forest Units</t>
        </is>
      </c>
      <c r="N650" s="6" t="n"/>
      <c r="O650" s="6" t="inlineStr">
        <is>
          <t>GWJF</t>
        </is>
      </c>
    </row>
    <row r="651">
      <c r="A651" s="6" t="n">
        <v>761</v>
      </c>
      <c r="B651" s="6" t="n">
        <v>1108</v>
      </c>
      <c r="C651" s="6" t="inlineStr">
        <is>
          <t>R8 - Southern Region</t>
        </is>
      </c>
      <c r="D651" s="6" t="n">
        <v>54</v>
      </c>
      <c r="E651" s="6" t="inlineStr">
        <is>
          <t>West Virginia</t>
        </is>
      </c>
      <c r="F651" s="6" t="n">
        <v>110808</v>
      </c>
      <c r="G651" s="6" t="inlineStr">
        <is>
          <t>George Washington and Jefferson National Forest</t>
        </is>
      </c>
      <c r="H651" s="6" t="n">
        <v>168</v>
      </c>
      <c r="I651" s="6" t="inlineStr">
        <is>
          <t>George Washington and Jefferson National Forest Units</t>
        </is>
      </c>
      <c r="J651" s="6" t="inlineStr">
        <is>
          <t>N</t>
        </is>
      </c>
      <c r="K651" s="6" t="inlineStr">
        <is>
          <t>R8 - Southern Region</t>
        </is>
      </c>
      <c r="L651" s="6" t="inlineStr">
        <is>
          <t>George Washington and Jefferson National Forest</t>
        </is>
      </c>
      <c r="M651" s="6" t="inlineStr">
        <is>
          <t>George Washington and Jefferson National Forest Units</t>
        </is>
      </c>
      <c r="N651" s="6" t="n"/>
      <c r="O651" s="6" t="inlineStr">
        <is>
          <t>GWJF</t>
        </is>
      </c>
    </row>
    <row r="652">
      <c r="A652" s="6" t="n">
        <v>596</v>
      </c>
      <c r="B652" s="6" t="n">
        <v>1108</v>
      </c>
      <c r="C652" s="6" t="inlineStr">
        <is>
          <t>R8 - Southern Region</t>
        </is>
      </c>
      <c r="D652" s="6" t="n">
        <v>37</v>
      </c>
      <c r="E652" s="6" t="inlineStr">
        <is>
          <t>North Carolina</t>
        </is>
      </c>
      <c r="F652" s="6" t="n">
        <v>110811</v>
      </c>
      <c r="G652" s="6" t="inlineStr">
        <is>
          <t>National Forests In North Carolina</t>
        </is>
      </c>
      <c r="H652" s="6" t="n">
        <v>11081111</v>
      </c>
      <c r="I652" s="6" t="inlineStr">
        <is>
          <t>Nantahala Ranger District</t>
        </is>
      </c>
      <c r="J652" s="6" t="n"/>
      <c r="K652" s="6" t="inlineStr">
        <is>
          <t>R8 - Southern Region</t>
        </is>
      </c>
      <c r="L652" s="6" t="inlineStr">
        <is>
          <t>National Forests In North Carolina</t>
        </is>
      </c>
      <c r="M652" s="6" t="inlineStr">
        <is>
          <t>Nantahala Ranger District</t>
        </is>
      </c>
      <c r="N652" s="6" t="n"/>
      <c r="O652" s="6" t="inlineStr">
        <is>
          <t>NFNC</t>
        </is>
      </c>
    </row>
    <row r="653">
      <c r="A653" s="6" t="n">
        <v>481</v>
      </c>
      <c r="B653" s="6" t="n">
        <v>1108</v>
      </c>
      <c r="C653" s="6" t="inlineStr">
        <is>
          <t>R8 - Southern Region</t>
        </is>
      </c>
      <c r="D653" s="6" t="n">
        <v>21</v>
      </c>
      <c r="E653" s="6" t="inlineStr">
        <is>
          <t>Kentucky</t>
        </is>
      </c>
      <c r="F653" s="6" t="n">
        <v>110802</v>
      </c>
      <c r="G653" s="6" t="inlineStr">
        <is>
          <t>Daniel Boone National Forest</t>
        </is>
      </c>
      <c r="H653" s="6" t="n">
        <v>11080200</v>
      </c>
      <c r="I653" s="6" t="inlineStr">
        <is>
          <t>Daniel Boone National Forest All Units</t>
        </is>
      </c>
      <c r="J653" s="6" t="n"/>
      <c r="K653" s="6" t="inlineStr">
        <is>
          <t>R8 - Southern Region</t>
        </is>
      </c>
      <c r="L653" s="6" t="inlineStr">
        <is>
          <t>Daniel Boone National Forest</t>
        </is>
      </c>
      <c r="M653" s="6" t="inlineStr">
        <is>
          <t>Daniel Boone National Forest All Units</t>
        </is>
      </c>
      <c r="N653" s="6" t="n"/>
      <c r="O653" s="6" t="inlineStr">
        <is>
          <t>DBNF</t>
        </is>
      </c>
    </row>
    <row r="654">
      <c r="A654" s="6" t="n">
        <v>487</v>
      </c>
      <c r="B654" s="6" t="n">
        <v>1108</v>
      </c>
      <c r="C654" s="6" t="inlineStr">
        <is>
          <t>R8 - Southern Region</t>
        </is>
      </c>
      <c r="D654" s="6" t="n">
        <v>21</v>
      </c>
      <c r="E654" s="6" t="inlineStr">
        <is>
          <t>Kentucky</t>
        </is>
      </c>
      <c r="F654" s="6" t="n">
        <v>110802</v>
      </c>
      <c r="G654" s="6" t="inlineStr">
        <is>
          <t>Daniel Boone National Forest</t>
        </is>
      </c>
      <c r="H654" s="6" t="n">
        <v>11080216</v>
      </c>
      <c r="I654" s="6" t="inlineStr">
        <is>
          <t>Stearns Ranger District</t>
        </is>
      </c>
      <c r="J654" s="6" t="n"/>
      <c r="K654" s="6" t="inlineStr">
        <is>
          <t>R8 - Southern Region</t>
        </is>
      </c>
      <c r="L654" s="6" t="inlineStr">
        <is>
          <t>Daniel Boone National Forest</t>
        </is>
      </c>
      <c r="M654" s="6" t="inlineStr">
        <is>
          <t>Stearns Ranger District</t>
        </is>
      </c>
      <c r="N654" s="6" t="n"/>
      <c r="O654" s="6" t="inlineStr">
        <is>
          <t>DBNF</t>
        </is>
      </c>
    </row>
    <row r="655">
      <c r="A655" s="6" t="n">
        <v>493</v>
      </c>
      <c r="B655" s="6" t="n">
        <v>1108</v>
      </c>
      <c r="C655" s="6" t="inlineStr">
        <is>
          <t>R8 - Southern Region</t>
        </is>
      </c>
      <c r="D655" s="6" t="n">
        <v>13</v>
      </c>
      <c r="E655" s="6" t="inlineStr">
        <is>
          <t>Georgia</t>
        </is>
      </c>
      <c r="F655" s="6" t="n">
        <v>110803</v>
      </c>
      <c r="G655" s="6" t="inlineStr">
        <is>
          <t>Chattahoochee-Oconee National Forests</t>
        </is>
      </c>
      <c r="H655" s="6" t="n">
        <v>11080305</v>
      </c>
      <c r="I655" s="6" t="inlineStr">
        <is>
          <t>Tallulah Ranger District</t>
        </is>
      </c>
      <c r="J655" s="6" t="inlineStr">
        <is>
          <t>N</t>
        </is>
      </c>
      <c r="K655" s="6" t="inlineStr">
        <is>
          <t>R8 - Southern Region</t>
        </is>
      </c>
      <c r="L655" s="6" t="inlineStr">
        <is>
          <t>Chattahoochee-Oconee National Forests</t>
        </is>
      </c>
      <c r="M655" s="6" t="inlineStr">
        <is>
          <t>Tallulah Ranger District</t>
        </is>
      </c>
      <c r="N655" s="6" t="inlineStr">
        <is>
          <t>Y</t>
        </is>
      </c>
      <c r="O655" s="6" t="inlineStr">
        <is>
          <t>CONF</t>
        </is>
      </c>
    </row>
    <row r="656">
      <c r="A656" s="6" t="n">
        <v>496</v>
      </c>
      <c r="B656" s="6" t="n">
        <v>1108</v>
      </c>
      <c r="C656" s="6" t="inlineStr">
        <is>
          <t>R8 - Southern Region</t>
        </is>
      </c>
      <c r="D656" s="6" t="n">
        <v>13</v>
      </c>
      <c r="E656" s="6" t="inlineStr">
        <is>
          <t>Georgia</t>
        </is>
      </c>
      <c r="F656" s="6" t="n">
        <v>110803</v>
      </c>
      <c r="G656" s="6" t="inlineStr">
        <is>
          <t>Chattahoochee-Oconee National Forests</t>
        </is>
      </c>
      <c r="H656" s="6" t="n">
        <v>11080308</v>
      </c>
      <c r="I656" s="6" t="inlineStr">
        <is>
          <t>Oconee Ranger District</t>
        </is>
      </c>
      <c r="J656" s="6" t="n"/>
      <c r="K656" s="6" t="inlineStr">
        <is>
          <t>R8 - Southern Region</t>
        </is>
      </c>
      <c r="L656" s="6" t="inlineStr">
        <is>
          <t>Chattahoochee-Oconee National Forests</t>
        </is>
      </c>
      <c r="M656" s="6" t="inlineStr">
        <is>
          <t>Oconee Ranger District</t>
        </is>
      </c>
      <c r="N656" s="6" t="inlineStr">
        <is>
          <t>Y</t>
        </is>
      </c>
      <c r="O656" s="6" t="inlineStr">
        <is>
          <t>CONF</t>
        </is>
      </c>
    </row>
    <row r="657">
      <c r="A657" s="6" t="n">
        <v>503</v>
      </c>
      <c r="B657" s="6" t="n">
        <v>1108</v>
      </c>
      <c r="C657" s="6" t="inlineStr">
        <is>
          <t>R8 - Southern Region</t>
        </is>
      </c>
      <c r="D657" s="6" t="n">
        <v>47</v>
      </c>
      <c r="E657" s="6" t="inlineStr">
        <is>
          <t>Tennessee</t>
        </is>
      </c>
      <c r="F657" s="6" t="n">
        <v>110804</v>
      </c>
      <c r="G657" s="6" t="inlineStr">
        <is>
          <t>Cherokee National Forest</t>
        </is>
      </c>
      <c r="H657" s="6" t="n">
        <v>11080406</v>
      </c>
      <c r="I657" s="6" t="inlineStr">
        <is>
          <t>Watauga Ranger District</t>
        </is>
      </c>
      <c r="J657" s="6" t="n"/>
      <c r="K657" s="6" t="inlineStr">
        <is>
          <t>R8 - Southern Region</t>
        </is>
      </c>
      <c r="L657" s="6" t="inlineStr">
        <is>
          <t>Cherokee National Forest</t>
        </is>
      </c>
      <c r="M657" s="6" t="inlineStr">
        <is>
          <t>Watauga Ranger District</t>
        </is>
      </c>
      <c r="N657" s="6" t="n"/>
      <c r="O657" s="6" t="inlineStr">
        <is>
          <t>ChNF</t>
        </is>
      </c>
    </row>
    <row r="658">
      <c r="A658" s="6" t="n">
        <v>508</v>
      </c>
      <c r="B658" s="6" t="n">
        <v>1108</v>
      </c>
      <c r="C658" s="6" t="inlineStr">
        <is>
          <t>R8 - Southern Region</t>
        </is>
      </c>
      <c r="D658" s="6" t="n">
        <v>12</v>
      </c>
      <c r="E658" s="6" t="inlineStr">
        <is>
          <t>Florida</t>
        </is>
      </c>
      <c r="F658" s="6" t="n">
        <v>110805</v>
      </c>
      <c r="G658" s="6" t="inlineStr">
        <is>
          <t>National Forests In Florida</t>
        </is>
      </c>
      <c r="H658" s="6" t="n">
        <v>11080505</v>
      </c>
      <c r="I658" s="6" t="inlineStr">
        <is>
          <t>Seminole Ranger District</t>
        </is>
      </c>
      <c r="J658" s="6" t="n"/>
      <c r="K658" s="6" t="inlineStr">
        <is>
          <t>R8 - Southern Region</t>
        </is>
      </c>
      <c r="L658" s="6" t="inlineStr">
        <is>
          <t>National Forests In Florida</t>
        </is>
      </c>
      <c r="M658" s="6" t="inlineStr">
        <is>
          <t>Seminole Ranger District</t>
        </is>
      </c>
      <c r="N658" s="6" t="n"/>
      <c r="O658" s="6" t="inlineStr">
        <is>
          <t>NFF</t>
        </is>
      </c>
    </row>
    <row r="659">
      <c r="A659" s="6" t="n">
        <v>514</v>
      </c>
      <c r="B659" s="6" t="n">
        <v>1108</v>
      </c>
      <c r="C659" s="6" t="inlineStr">
        <is>
          <t>R8 - Southern Region</t>
        </is>
      </c>
      <c r="D659" s="6" t="n">
        <v>22</v>
      </c>
      <c r="E659" s="6" t="inlineStr">
        <is>
          <t>Louisiana</t>
        </is>
      </c>
      <c r="F659" s="6" t="n">
        <v>110806</v>
      </c>
      <c r="G659" s="6" t="inlineStr">
        <is>
          <t>Kisatchie National Forest</t>
        </is>
      </c>
      <c r="H659" s="6" t="n">
        <v>11080604</v>
      </c>
      <c r="I659" s="6" t="inlineStr">
        <is>
          <t>Winn Ranger District</t>
        </is>
      </c>
      <c r="J659" s="6" t="n"/>
      <c r="K659" s="6" t="inlineStr">
        <is>
          <t>R8 - Southern Region</t>
        </is>
      </c>
      <c r="L659" s="6" t="inlineStr">
        <is>
          <t>Kisatchie National Forest</t>
        </is>
      </c>
      <c r="M659" s="6" t="inlineStr">
        <is>
          <t>Winn Ranger District</t>
        </is>
      </c>
      <c r="N659" s="6" t="n"/>
      <c r="O659" s="6" t="inlineStr">
        <is>
          <t>KiNF</t>
        </is>
      </c>
    </row>
    <row r="660">
      <c r="A660" s="6" t="n">
        <v>524</v>
      </c>
      <c r="B660" s="6" t="n">
        <v>1108</v>
      </c>
      <c r="C660" s="6" t="inlineStr">
        <is>
          <t>R8 - Southern Region</t>
        </is>
      </c>
      <c r="D660" s="6" t="n">
        <v>51</v>
      </c>
      <c r="E660" s="6" t="inlineStr">
        <is>
          <t>Virginia</t>
        </is>
      </c>
      <c r="F660" s="6" t="n">
        <v>110808</v>
      </c>
      <c r="G660" s="6" t="inlineStr">
        <is>
          <t>George Washington and Jefferson National Forest</t>
        </is>
      </c>
      <c r="H660" s="6" t="n">
        <v>11080800</v>
      </c>
      <c r="I660" s="6" t="inlineStr">
        <is>
          <t>George Washington and Jefferson National Forest All Units</t>
        </is>
      </c>
      <c r="J660" s="6" t="n"/>
      <c r="K660" s="6" t="inlineStr">
        <is>
          <t>R8 - Southern Region</t>
        </is>
      </c>
      <c r="L660" s="6" t="inlineStr">
        <is>
          <t>George Washington and Jefferson National Forest</t>
        </is>
      </c>
      <c r="M660" s="6" t="inlineStr">
        <is>
          <t>George Washington and Jefferson National Forest All Units</t>
        </is>
      </c>
      <c r="N660" s="6" t="n"/>
      <c r="O660" s="6" t="inlineStr">
        <is>
          <t>GWJF</t>
        </is>
      </c>
    </row>
    <row r="661">
      <c r="A661" s="6" t="n">
        <v>526</v>
      </c>
      <c r="B661" s="6" t="n">
        <v>1108</v>
      </c>
      <c r="C661" s="6" t="inlineStr">
        <is>
          <t>R8 - Southern Region</t>
        </is>
      </c>
      <c r="D661" s="6" t="n">
        <v>51</v>
      </c>
      <c r="E661" s="6" t="inlineStr">
        <is>
          <t>Virginia</t>
        </is>
      </c>
      <c r="F661" s="6" t="n">
        <v>110808</v>
      </c>
      <c r="G661" s="6" t="inlineStr">
        <is>
          <t>George Washington and Jefferson National Forest</t>
        </is>
      </c>
      <c r="H661" s="6" t="n">
        <v>11080802</v>
      </c>
      <c r="I661" s="6" t="inlineStr">
        <is>
          <t>North River Ranger District</t>
        </is>
      </c>
      <c r="J661" s="6" t="n"/>
      <c r="K661" s="6" t="inlineStr">
        <is>
          <t>R8 - Southern Region</t>
        </is>
      </c>
      <c r="L661" s="6" t="inlineStr">
        <is>
          <t>George Washington and Jefferson National Forest</t>
        </is>
      </c>
      <c r="M661" s="6" t="inlineStr">
        <is>
          <t>North River Ranger District</t>
        </is>
      </c>
      <c r="N661" s="6" t="n"/>
      <c r="O661" s="6" t="inlineStr">
        <is>
          <t>GWJF</t>
        </is>
      </c>
    </row>
    <row r="662">
      <c r="A662" s="6" t="n">
        <v>530</v>
      </c>
      <c r="B662" s="6" t="n">
        <v>1108</v>
      </c>
      <c r="C662" s="6" t="inlineStr">
        <is>
          <t>R8 - Southern Region</t>
        </is>
      </c>
      <c r="D662" s="6" t="n">
        <v>51</v>
      </c>
      <c r="E662" s="6" t="inlineStr">
        <is>
          <t>Virginia</t>
        </is>
      </c>
      <c r="F662" s="6" t="n">
        <v>110808</v>
      </c>
      <c r="G662" s="6" t="inlineStr">
        <is>
          <t>George Washington and Jefferson National Forest</t>
        </is>
      </c>
      <c r="H662" s="6" t="n">
        <v>11080811</v>
      </c>
      <c r="I662" s="6" t="inlineStr">
        <is>
          <t>Eastern Divide Ranger District</t>
        </is>
      </c>
      <c r="J662" s="6" t="n"/>
      <c r="K662" s="6" t="inlineStr">
        <is>
          <t>R8 - Southern Region</t>
        </is>
      </c>
      <c r="L662" s="6" t="inlineStr">
        <is>
          <t>George Washington and Jefferson National Forest</t>
        </is>
      </c>
      <c r="M662" s="6" t="inlineStr">
        <is>
          <t>Eastern Divide Ranger District</t>
        </is>
      </c>
      <c r="N662" s="6" t="n"/>
      <c r="O662" s="6" t="inlineStr">
        <is>
          <t>GWJF</t>
        </is>
      </c>
    </row>
    <row r="663">
      <c r="A663" s="6" t="n">
        <v>556</v>
      </c>
      <c r="B663" s="6" t="n">
        <v>1108</v>
      </c>
      <c r="C663" s="6" t="inlineStr">
        <is>
          <t>R8 - Southern Region</t>
        </is>
      </c>
      <c r="D663" s="6" t="n">
        <v>1</v>
      </c>
      <c r="E663" s="6" t="inlineStr">
        <is>
          <t>Alabama</t>
        </is>
      </c>
      <c r="F663" s="6" t="n">
        <v>110801</v>
      </c>
      <c r="G663" s="6" t="inlineStr">
        <is>
          <t>National Forests in Alabama</t>
        </is>
      </c>
      <c r="H663" s="6" t="n">
        <v>11080100</v>
      </c>
      <c r="I663" s="6" t="inlineStr">
        <is>
          <t>National Forests in Alabama All Units</t>
        </is>
      </c>
      <c r="J663" s="6" t="n"/>
      <c r="K663" s="6" t="inlineStr">
        <is>
          <t>R8 - Southern Region</t>
        </is>
      </c>
      <c r="L663" s="6" t="inlineStr">
        <is>
          <t>National Forests in Alabama</t>
        </is>
      </c>
      <c r="M663" s="6" t="inlineStr">
        <is>
          <t>National Forests in Alabama All Units</t>
        </is>
      </c>
      <c r="N663" s="6" t="n"/>
      <c r="O663" s="6" t="inlineStr">
        <is>
          <t>NFA</t>
        </is>
      </c>
    </row>
    <row r="664">
      <c r="A664" s="6" t="n">
        <v>562</v>
      </c>
      <c r="B664" s="6" t="n">
        <v>1108</v>
      </c>
      <c r="C664" s="6" t="inlineStr">
        <is>
          <t>R8 - Southern Region</t>
        </is>
      </c>
      <c r="D664" s="6" t="n">
        <v>51</v>
      </c>
      <c r="E664" s="6" t="inlineStr">
        <is>
          <t>Virginia</t>
        </is>
      </c>
      <c r="F664" s="6" t="n">
        <v>110808</v>
      </c>
      <c r="G664" s="6" t="inlineStr">
        <is>
          <t>George Washington and Jefferson National Forest</t>
        </is>
      </c>
      <c r="H664" s="6" t="n">
        <v>11080814</v>
      </c>
      <c r="I664" s="6" t="inlineStr">
        <is>
          <t>Mount Rogers National Recreation Area</t>
        </is>
      </c>
      <c r="J664" s="6" t="n"/>
      <c r="K664" s="6" t="inlineStr">
        <is>
          <t>R8 - Southern Region</t>
        </is>
      </c>
      <c r="L664" s="6" t="inlineStr">
        <is>
          <t>George Washington and Jefferson National Forest</t>
        </is>
      </c>
      <c r="M664" s="6" t="inlineStr">
        <is>
          <t>Mount Rogers National Recreation Area</t>
        </is>
      </c>
      <c r="N664" s="6" t="n"/>
      <c r="O664" s="6" t="inlineStr">
        <is>
          <t>GWJF</t>
        </is>
      </c>
    </row>
    <row r="665">
      <c r="A665" s="6" t="n">
        <v>569</v>
      </c>
      <c r="B665" s="6" t="n">
        <v>1108</v>
      </c>
      <c r="C665" s="6" t="inlineStr">
        <is>
          <t>R8 - Southern Region</t>
        </is>
      </c>
      <c r="D665" s="6" t="n">
        <v>5</v>
      </c>
      <c r="E665" s="6" t="inlineStr">
        <is>
          <t>Arkansas</t>
        </is>
      </c>
      <c r="F665" s="6" t="n">
        <v>110809</v>
      </c>
      <c r="G665" s="6" t="inlineStr">
        <is>
          <t>Ouachita National Forest</t>
        </is>
      </c>
      <c r="H665" s="6" t="n">
        <v>11080905</v>
      </c>
      <c r="I665" s="6" t="inlineStr">
        <is>
          <t>Jessieville Ranger District</t>
        </is>
      </c>
      <c r="J665" s="6" t="n"/>
      <c r="K665" s="6" t="inlineStr">
        <is>
          <t>R8 - Southern Region</t>
        </is>
      </c>
      <c r="L665" s="6" t="inlineStr">
        <is>
          <t>Ouachita National Forest</t>
        </is>
      </c>
      <c r="M665" s="6" t="inlineStr">
        <is>
          <t>JESSIEVILLE RANGER DISTRICT</t>
        </is>
      </c>
      <c r="N665" s="6" t="n"/>
      <c r="O665" s="6" t="inlineStr">
        <is>
          <t>OuNF</t>
        </is>
      </c>
    </row>
    <row r="666">
      <c r="A666" s="6" t="n">
        <v>577</v>
      </c>
      <c r="B666" s="6" t="n">
        <v>1108</v>
      </c>
      <c r="C666" s="6" t="inlineStr">
        <is>
          <t>R8 - Southern Region</t>
        </is>
      </c>
      <c r="D666" s="6" t="n">
        <v>5</v>
      </c>
      <c r="E666" s="6" t="inlineStr">
        <is>
          <t>Arkansas</t>
        </is>
      </c>
      <c r="F666" s="6" t="n">
        <v>110810</v>
      </c>
      <c r="G666" s="6" t="inlineStr">
        <is>
          <t>Ozark-St. Francis National Forests</t>
        </is>
      </c>
      <c r="H666" s="6" t="n">
        <v>11081000</v>
      </c>
      <c r="I666" s="6" t="inlineStr">
        <is>
          <t>Ozark-St. Francis National Forest All Units</t>
        </is>
      </c>
      <c r="J666" s="6" t="n"/>
      <c r="K666" s="6" t="inlineStr">
        <is>
          <t>R8 - Southern Region</t>
        </is>
      </c>
      <c r="L666" s="6" t="inlineStr">
        <is>
          <t>Ozark-St. Francis National Forests</t>
        </is>
      </c>
      <c r="M666" s="6" t="inlineStr">
        <is>
          <t>Ozark-St. Francis National Forest All Units</t>
        </is>
      </c>
      <c r="N666" s="6" t="n"/>
      <c r="O666" s="6" t="inlineStr">
        <is>
          <t>OZST</t>
        </is>
      </c>
    </row>
    <row r="667">
      <c r="A667" s="6" t="n">
        <v>584</v>
      </c>
      <c r="B667" s="6" t="n">
        <v>1108</v>
      </c>
      <c r="C667" s="6" t="inlineStr">
        <is>
          <t>R8 - Southern Region</t>
        </is>
      </c>
      <c r="D667" s="6" t="n">
        <v>5</v>
      </c>
      <c r="E667" s="6" t="inlineStr">
        <is>
          <t>Arkansas</t>
        </is>
      </c>
      <c r="F667" s="6" t="n">
        <v>110810</v>
      </c>
      <c r="G667" s="6" t="inlineStr">
        <is>
          <t>Ozark-St. Francis National Forests</t>
        </is>
      </c>
      <c r="H667" s="6" t="n">
        <v>11081007</v>
      </c>
      <c r="I667" s="6" t="inlineStr">
        <is>
          <t>St. Francis Ranger District</t>
        </is>
      </c>
      <c r="J667" s="6" t="n"/>
      <c r="K667" s="6" t="inlineStr">
        <is>
          <t>R8 - Southern Region</t>
        </is>
      </c>
      <c r="L667" s="6" t="inlineStr">
        <is>
          <t>Ozark-St. Francis National Forests</t>
        </is>
      </c>
      <c r="M667" s="6" t="inlineStr">
        <is>
          <t>St. Francis Ranger District</t>
        </is>
      </c>
      <c r="N667" s="6" t="n"/>
      <c r="O667" s="6" t="inlineStr">
        <is>
          <t>OZST</t>
        </is>
      </c>
    </row>
    <row r="668">
      <c r="A668" s="6" t="n">
        <v>589</v>
      </c>
      <c r="B668" s="6" t="n">
        <v>1108</v>
      </c>
      <c r="C668" s="6" t="inlineStr">
        <is>
          <t>R8 - Southern Region</t>
        </is>
      </c>
      <c r="D668" s="6" t="n">
        <v>37</v>
      </c>
      <c r="E668" s="6" t="inlineStr">
        <is>
          <t>North Carolina</t>
        </is>
      </c>
      <c r="F668" s="6" t="n">
        <v>110811</v>
      </c>
      <c r="G668" s="6" t="inlineStr">
        <is>
          <t>National Forests In North Carolina</t>
        </is>
      </c>
      <c r="H668" s="6" t="n">
        <v>11081104</v>
      </c>
      <c r="I668" s="6" t="inlineStr">
        <is>
          <t>French Broad Ranger District</t>
        </is>
      </c>
      <c r="J668" s="6" t="inlineStr">
        <is>
          <t>N</t>
        </is>
      </c>
      <c r="K668" s="6" t="inlineStr">
        <is>
          <t>R8 - Southern Region</t>
        </is>
      </c>
      <c r="L668" s="6" t="inlineStr">
        <is>
          <t>National Forests In North Carolina</t>
        </is>
      </c>
      <c r="M668" s="6" t="inlineStr">
        <is>
          <t>French Broad Ranger District</t>
        </is>
      </c>
      <c r="N668" s="6" t="n"/>
      <c r="O668" s="6" t="inlineStr">
        <is>
          <t>NFNC</t>
        </is>
      </c>
    </row>
    <row r="669">
      <c r="A669" s="6" t="n">
        <v>594</v>
      </c>
      <c r="B669" s="6" t="n">
        <v>1108</v>
      </c>
      <c r="C669" s="6" t="inlineStr">
        <is>
          <t>R8 - Southern Region</t>
        </is>
      </c>
      <c r="D669" s="6" t="n">
        <v>37</v>
      </c>
      <c r="E669" s="6" t="inlineStr">
        <is>
          <t>North Carolina</t>
        </is>
      </c>
      <c r="F669" s="6" t="n">
        <v>110811</v>
      </c>
      <c r="G669" s="6" t="inlineStr">
        <is>
          <t>National Forests In North Carolina</t>
        </is>
      </c>
      <c r="H669" s="6" t="n">
        <v>11081109</v>
      </c>
      <c r="I669" s="6" t="inlineStr">
        <is>
          <t>Tusquittee Ranger District</t>
        </is>
      </c>
      <c r="J669" s="6" t="n"/>
      <c r="K669" s="6" t="inlineStr">
        <is>
          <t>R8 - Southern Region</t>
        </is>
      </c>
      <c r="L669" s="6" t="inlineStr">
        <is>
          <t>National Forests In North Carolina</t>
        </is>
      </c>
      <c r="M669" s="6" t="inlineStr">
        <is>
          <t>Tusquittee Ranger District</t>
        </is>
      </c>
      <c r="N669" s="6" t="n"/>
      <c r="O669" s="6" t="inlineStr">
        <is>
          <t>NFNC</t>
        </is>
      </c>
    </row>
    <row r="670">
      <c r="A670" s="6" t="n">
        <v>599</v>
      </c>
      <c r="B670" s="6" t="n">
        <v>1108</v>
      </c>
      <c r="C670" s="6" t="inlineStr">
        <is>
          <t>R8 - Southern Region</t>
        </is>
      </c>
      <c r="D670" s="6" t="n">
        <v>45</v>
      </c>
      <c r="E670" s="6" t="inlineStr">
        <is>
          <t>South Carolina</t>
        </is>
      </c>
      <c r="F670" s="6" t="n">
        <v>110812</v>
      </c>
      <c r="G670" s="6" t="inlineStr">
        <is>
          <t>Francis Marion and Sumter National Forests</t>
        </is>
      </c>
      <c r="H670" s="6" t="n">
        <v>11081202</v>
      </c>
      <c r="I670" s="6" t="inlineStr">
        <is>
          <t>Andrew Pickens Ranger District</t>
        </is>
      </c>
      <c r="J670" s="6" t="n"/>
      <c r="K670" s="6" t="inlineStr">
        <is>
          <t>R8 - Southern Region</t>
        </is>
      </c>
      <c r="L670" s="6" t="inlineStr">
        <is>
          <t>Francis Marion and Sumter National Forests</t>
        </is>
      </c>
      <c r="M670" s="6" t="inlineStr">
        <is>
          <t>Andrew Pickens Ranger District</t>
        </is>
      </c>
      <c r="N670" s="6" t="n"/>
      <c r="O670" s="6" t="inlineStr">
        <is>
          <t>FMSU</t>
        </is>
      </c>
    </row>
    <row r="671">
      <c r="A671" s="6" t="n">
        <v>605</v>
      </c>
      <c r="B671" s="6" t="n">
        <v>1108</v>
      </c>
      <c r="C671" s="6" t="inlineStr">
        <is>
          <t>R8 - Southern Region</t>
        </is>
      </c>
      <c r="D671" s="6" t="n">
        <v>48</v>
      </c>
      <c r="E671" s="6" t="inlineStr">
        <is>
          <t>Texas</t>
        </is>
      </c>
      <c r="F671" s="6" t="n">
        <v>110813</v>
      </c>
      <c r="G671" s="6" t="inlineStr">
        <is>
          <t>National Forests In Texas</t>
        </is>
      </c>
      <c r="H671" s="6" t="n">
        <v>11081303</v>
      </c>
      <c r="I671" s="6" t="inlineStr">
        <is>
          <t>Davy Crockett Ranger District</t>
        </is>
      </c>
      <c r="J671" s="6" t="n"/>
      <c r="K671" s="6" t="inlineStr">
        <is>
          <t>R8 - Southern Region</t>
        </is>
      </c>
      <c r="L671" s="6" t="inlineStr">
        <is>
          <t>National Forests In Texas</t>
        </is>
      </c>
      <c r="M671" s="6" t="inlineStr">
        <is>
          <t>Davy Crockett Ranger District</t>
        </is>
      </c>
      <c r="N671" s="6" t="n"/>
      <c r="O671" s="6" t="inlineStr">
        <is>
          <t>NFiT</t>
        </is>
      </c>
    </row>
    <row r="672">
      <c r="A672" s="6" t="n">
        <v>491</v>
      </c>
      <c r="B672" s="6" t="n">
        <v>1108</v>
      </c>
      <c r="C672" s="6" t="inlineStr">
        <is>
          <t>R8 - Southern Region</t>
        </is>
      </c>
      <c r="D672" s="6" t="n">
        <v>13</v>
      </c>
      <c r="E672" s="6" t="inlineStr">
        <is>
          <t>Georgia</t>
        </is>
      </c>
      <c r="F672" s="6" t="n">
        <v>110803</v>
      </c>
      <c r="G672" s="6" t="inlineStr">
        <is>
          <t>Chattahoochee-Oconee National Forests</t>
        </is>
      </c>
      <c r="H672" s="6" t="n">
        <v>11080302</v>
      </c>
      <c r="I672" s="6" t="inlineStr">
        <is>
          <t>Blueridge Ranger District(rev)</t>
        </is>
      </c>
      <c r="J672" s="6" t="inlineStr">
        <is>
          <t>N</t>
        </is>
      </c>
      <c r="K672" s="6" t="inlineStr">
        <is>
          <t>R8 - Southern Region</t>
        </is>
      </c>
      <c r="L672" s="6" t="inlineStr">
        <is>
          <t>Chattahoochee-Oconee National Forests</t>
        </is>
      </c>
      <c r="M672" s="6" t="inlineStr">
        <is>
          <t>Blueridge Ranger District(rev)</t>
        </is>
      </c>
      <c r="N672" s="6" t="inlineStr">
        <is>
          <t>Y</t>
        </is>
      </c>
      <c r="O672" s="6" t="inlineStr">
        <is>
          <t>CONF</t>
        </is>
      </c>
    </row>
    <row r="673">
      <c r="A673" s="6" t="n">
        <v>601</v>
      </c>
      <c r="B673" s="6" t="n">
        <v>1108</v>
      </c>
      <c r="C673" s="6" t="inlineStr">
        <is>
          <t>R8 - Southern Region</t>
        </is>
      </c>
      <c r="D673" s="6" t="n">
        <v>45</v>
      </c>
      <c r="E673" s="6" t="inlineStr">
        <is>
          <t>South Carolina</t>
        </is>
      </c>
      <c r="F673" s="6" t="n">
        <v>110812</v>
      </c>
      <c r="G673" s="6" t="inlineStr">
        <is>
          <t>Francis Marion and Sumter National Forests</t>
        </is>
      </c>
      <c r="H673" s="6" t="n">
        <v>11081205</v>
      </c>
      <c r="I673" s="6" t="inlineStr">
        <is>
          <t>Francis Marion Ranger District</t>
        </is>
      </c>
      <c r="J673" s="6" t="n"/>
      <c r="K673" s="6" t="inlineStr">
        <is>
          <t>R8 - Southern Region</t>
        </is>
      </c>
      <c r="L673" s="6" t="inlineStr">
        <is>
          <t>Francis Marion and Sumter National Forests</t>
        </is>
      </c>
      <c r="M673" s="6" t="inlineStr">
        <is>
          <t>Francis Marion Ranger District</t>
        </is>
      </c>
      <c r="N673" s="6" t="n"/>
      <c r="O673" s="6" t="inlineStr">
        <is>
          <t>FMSU</t>
        </is>
      </c>
    </row>
    <row r="674">
      <c r="A674" s="6" t="n">
        <v>673</v>
      </c>
      <c r="B674" s="6" t="n">
        <v>1109</v>
      </c>
      <c r="C674" s="6" t="inlineStr">
        <is>
          <t>R9 - Eastern Region</t>
        </is>
      </c>
      <c r="D674" s="6" t="n">
        <v>42</v>
      </c>
      <c r="E674" s="6" t="inlineStr">
        <is>
          <t>Pennsylvania</t>
        </is>
      </c>
      <c r="F674" s="6" t="n">
        <v>110919</v>
      </c>
      <c r="G674" s="6" t="inlineStr">
        <is>
          <t>Allegheny National Forest</t>
        </is>
      </c>
      <c r="H674" s="6" t="n">
        <v>11091903</v>
      </c>
      <c r="I674" s="6" t="inlineStr">
        <is>
          <t>Bradford Ranger District</t>
        </is>
      </c>
      <c r="J674" s="6" t="n"/>
      <c r="K674" s="6" t="inlineStr">
        <is>
          <t>R9 - Eastern Region</t>
        </is>
      </c>
      <c r="L674" s="6" t="inlineStr">
        <is>
          <t>Allegheny National Forest</t>
        </is>
      </c>
      <c r="M674" s="6" t="inlineStr">
        <is>
          <t>Bradford Ranger District</t>
        </is>
      </c>
      <c r="N674" s="6" t="inlineStr">
        <is>
          <t>Y</t>
        </is>
      </c>
      <c r="O674" s="6" t="inlineStr">
        <is>
          <t>AlNF</t>
        </is>
      </c>
    </row>
    <row r="675">
      <c r="A675" s="6" t="n">
        <v>675</v>
      </c>
      <c r="B675" s="6" t="n">
        <v>1109</v>
      </c>
      <c r="C675" s="6" t="inlineStr">
        <is>
          <t>R9 - Eastern Region</t>
        </is>
      </c>
      <c r="D675" s="6" t="n">
        <v>50</v>
      </c>
      <c r="E675" s="6" t="inlineStr">
        <is>
          <t>Vermont</t>
        </is>
      </c>
      <c r="F675" s="6" t="n">
        <v>110920</v>
      </c>
      <c r="G675" s="6" t="inlineStr">
        <is>
          <t>Green Mountain And Finger Lakes National Forests</t>
        </is>
      </c>
      <c r="H675" s="6" t="n">
        <v>11092000</v>
      </c>
      <c r="I675" s="6" t="inlineStr">
        <is>
          <t>Green Mountain And Finger Lakes National Forest All Units</t>
        </is>
      </c>
      <c r="J675" s="6" t="n"/>
      <c r="K675" s="6" t="inlineStr">
        <is>
          <t>R9 - Eastern Region</t>
        </is>
      </c>
      <c r="L675" s="6" t="inlineStr">
        <is>
          <t>Green Mountain And Finger Lakes National Forests</t>
        </is>
      </c>
      <c r="M675" s="6" t="inlineStr">
        <is>
          <t>Green Mountain And Finger Lakes National Forest All Units</t>
        </is>
      </c>
      <c r="N675" s="6" t="n"/>
      <c r="O675" s="6" t="inlineStr">
        <is>
          <t>GMFL</t>
        </is>
      </c>
    </row>
    <row r="676">
      <c r="A676" s="6" t="n">
        <v>676</v>
      </c>
      <c r="B676" s="6" t="n">
        <v>1109</v>
      </c>
      <c r="C676" s="6" t="inlineStr">
        <is>
          <t>R9 - Eastern Region</t>
        </is>
      </c>
      <c r="D676" s="6" t="n">
        <v>50</v>
      </c>
      <c r="E676" s="6" t="inlineStr">
        <is>
          <t>Vermont</t>
        </is>
      </c>
      <c r="F676" s="6" t="n">
        <v>110920</v>
      </c>
      <c r="G676" s="6" t="inlineStr">
        <is>
          <t>Green Mountain And Finger Lakes National Forests</t>
        </is>
      </c>
      <c r="H676" s="6" t="n">
        <v>11092001</v>
      </c>
      <c r="I676" s="6" t="inlineStr">
        <is>
          <t>Middlebury Ranger District</t>
        </is>
      </c>
      <c r="J676" s="6" t="n"/>
      <c r="K676" s="6" t="inlineStr">
        <is>
          <t>R9 - Eastern Region</t>
        </is>
      </c>
      <c r="L676" s="6" t="inlineStr">
        <is>
          <t>Green Mountain And Finger Lakes National Forests</t>
        </is>
      </c>
      <c r="M676" s="6" t="inlineStr">
        <is>
          <t>Middlebury Ranger District</t>
        </is>
      </c>
      <c r="N676" s="6" t="n"/>
      <c r="O676" s="6" t="inlineStr">
        <is>
          <t>GMFL</t>
        </is>
      </c>
    </row>
    <row r="677">
      <c r="A677" s="6" t="n">
        <v>678</v>
      </c>
      <c r="B677" s="6" t="n">
        <v>1109</v>
      </c>
      <c r="C677" s="6" t="inlineStr">
        <is>
          <t>R9 - Eastern Region</t>
        </is>
      </c>
      <c r="D677" s="6" t="n">
        <v>36</v>
      </c>
      <c r="E677" s="6" t="inlineStr">
        <is>
          <t>New York</t>
        </is>
      </c>
      <c r="F677" s="6" t="n">
        <v>110920</v>
      </c>
      <c r="G677" s="6" t="inlineStr">
        <is>
          <t>Green Mountain And Finger Lakes National Forests</t>
        </is>
      </c>
      <c r="H677" s="6" t="n">
        <v>11092003</v>
      </c>
      <c r="I677" s="6" t="inlineStr">
        <is>
          <t>Hector Ranger District</t>
        </is>
      </c>
      <c r="J677" s="6" t="n"/>
      <c r="K677" s="6" t="inlineStr">
        <is>
          <t>R9 - Eastern Region</t>
        </is>
      </c>
      <c r="L677" s="6" t="inlineStr">
        <is>
          <t>Green Mountain And Finger Lakes National Forests</t>
        </is>
      </c>
      <c r="M677" s="6" t="inlineStr">
        <is>
          <t>Hector Ranger District</t>
        </is>
      </c>
      <c r="N677" s="6" t="n"/>
      <c r="O677" s="6" t="inlineStr">
        <is>
          <t>GMFL</t>
        </is>
      </c>
    </row>
    <row r="678">
      <c r="A678" s="6" t="n">
        <v>679</v>
      </c>
      <c r="B678" s="6" t="n">
        <v>1109</v>
      </c>
      <c r="C678" s="6" t="inlineStr">
        <is>
          <t>R9 - Eastern Region</t>
        </is>
      </c>
      <c r="D678" s="6" t="n">
        <v>50</v>
      </c>
      <c r="E678" s="6" t="inlineStr">
        <is>
          <t>Vermont</t>
        </is>
      </c>
      <c r="F678" s="6" t="n">
        <v>110920</v>
      </c>
      <c r="G678" s="6" t="inlineStr">
        <is>
          <t>Green Mountain And Finger Lakes National Forests</t>
        </is>
      </c>
      <c r="H678" s="6" t="n">
        <v>11092005</v>
      </c>
      <c r="I678" s="6" t="inlineStr">
        <is>
          <t>Rochester Ranger District</t>
        </is>
      </c>
      <c r="J678" s="6" t="n"/>
      <c r="K678" s="6" t="inlineStr">
        <is>
          <t>R9 - Eastern Region</t>
        </is>
      </c>
      <c r="L678" s="6" t="inlineStr">
        <is>
          <t>Green Mountain And Finger Lakes National Forests</t>
        </is>
      </c>
      <c r="M678" s="6" t="inlineStr">
        <is>
          <t>Rochester Ranger District</t>
        </is>
      </c>
      <c r="N678" s="6" t="n"/>
      <c r="O678" s="6" t="inlineStr">
        <is>
          <t>GMFL</t>
        </is>
      </c>
    </row>
    <row r="679">
      <c r="A679" s="6" t="n">
        <v>681</v>
      </c>
      <c r="B679" s="6" t="n">
        <v>1109</v>
      </c>
      <c r="C679" s="6" t="inlineStr">
        <is>
          <t>R9 - Eastern Region</t>
        </is>
      </c>
      <c r="D679" s="6" t="n">
        <v>54</v>
      </c>
      <c r="E679" s="6" t="inlineStr">
        <is>
          <t>West Virginia</t>
        </is>
      </c>
      <c r="F679" s="6" t="n">
        <v>110921</v>
      </c>
      <c r="G679" s="6" t="inlineStr">
        <is>
          <t>Monongahela National Forest</t>
        </is>
      </c>
      <c r="H679" s="6" t="n">
        <v>11092101</v>
      </c>
      <c r="I679" s="6" t="inlineStr">
        <is>
          <t>Cheat Ranger District</t>
        </is>
      </c>
      <c r="J679" s="6" t="n"/>
      <c r="K679" s="6" t="inlineStr">
        <is>
          <t>R9 - Eastern Region</t>
        </is>
      </c>
      <c r="L679" s="6" t="inlineStr">
        <is>
          <t>Monongahela National Forest</t>
        </is>
      </c>
      <c r="M679" s="6" t="inlineStr">
        <is>
          <t>Cheat/Potomac  Ranger District</t>
        </is>
      </c>
      <c r="N679" s="6" t="n"/>
      <c r="O679" s="6" t="inlineStr">
        <is>
          <t>MgNF</t>
        </is>
      </c>
    </row>
    <row r="680">
      <c r="A680" s="6" t="n">
        <v>683</v>
      </c>
      <c r="B680" s="6" t="n">
        <v>1109</v>
      </c>
      <c r="C680" s="6" t="inlineStr">
        <is>
          <t>R9 - Eastern Region</t>
        </is>
      </c>
      <c r="D680" s="6" t="n">
        <v>54</v>
      </c>
      <c r="E680" s="6" t="inlineStr">
        <is>
          <t>West Virginia</t>
        </is>
      </c>
      <c r="F680" s="6" t="n">
        <v>110921</v>
      </c>
      <c r="G680" s="6" t="inlineStr">
        <is>
          <t>Monongahela National Forest</t>
        </is>
      </c>
      <c r="H680" s="6" t="n">
        <v>11092103</v>
      </c>
      <c r="I680" s="6" t="inlineStr">
        <is>
          <t>Greenbrier Ranger District</t>
        </is>
      </c>
      <c r="J680" s="6" t="n"/>
      <c r="K680" s="6" t="inlineStr">
        <is>
          <t>R9 - Eastern Region</t>
        </is>
      </c>
      <c r="L680" s="6" t="inlineStr">
        <is>
          <t>Monongahela National Forest</t>
        </is>
      </c>
      <c r="M680" s="6" t="inlineStr">
        <is>
          <t>Greenbrier Ranger District</t>
        </is>
      </c>
      <c r="N680" s="6" t="n"/>
      <c r="O680" s="6" t="inlineStr">
        <is>
          <t>MgNF</t>
        </is>
      </c>
    </row>
    <row r="681">
      <c r="A681" s="6" t="n">
        <v>684</v>
      </c>
      <c r="B681" s="6" t="n">
        <v>1109</v>
      </c>
      <c r="C681" s="6" t="inlineStr">
        <is>
          <t>R9 - Eastern Region</t>
        </is>
      </c>
      <c r="D681" s="6" t="n">
        <v>54</v>
      </c>
      <c r="E681" s="6" t="inlineStr">
        <is>
          <t>West Virginia</t>
        </is>
      </c>
      <c r="F681" s="6" t="n">
        <v>110921</v>
      </c>
      <c r="G681" s="6" t="inlineStr">
        <is>
          <t>Monongahela National Forest</t>
        </is>
      </c>
      <c r="H681" s="6" t="n">
        <v>11092104</v>
      </c>
      <c r="I681" s="6" t="inlineStr">
        <is>
          <t>Marlinton Ranger District</t>
        </is>
      </c>
      <c r="J681" s="6" t="n"/>
      <c r="K681" s="6" t="inlineStr">
        <is>
          <t>R9 - Eastern Region</t>
        </is>
      </c>
      <c r="L681" s="6" t="inlineStr">
        <is>
          <t>Monongahela National Forest</t>
        </is>
      </c>
      <c r="M681" s="6" t="inlineStr">
        <is>
          <t>Marlinton Ranger District</t>
        </is>
      </c>
      <c r="N681" s="6" t="n"/>
      <c r="O681" s="6" t="inlineStr">
        <is>
          <t>MgNF</t>
        </is>
      </c>
    </row>
    <row r="682">
      <c r="A682" s="6" t="n">
        <v>685</v>
      </c>
      <c r="B682" s="6" t="n">
        <v>1109</v>
      </c>
      <c r="C682" s="6" t="inlineStr">
        <is>
          <t>R9 - Eastern Region</t>
        </is>
      </c>
      <c r="D682" s="6" t="n">
        <v>54</v>
      </c>
      <c r="E682" s="6" t="inlineStr">
        <is>
          <t>West Virginia</t>
        </is>
      </c>
      <c r="F682" s="6" t="n">
        <v>110921</v>
      </c>
      <c r="G682" s="6" t="inlineStr">
        <is>
          <t>Monongahela National Forest</t>
        </is>
      </c>
      <c r="H682" s="6" t="n">
        <v>11092105</v>
      </c>
      <c r="I682" s="6" t="inlineStr">
        <is>
          <t>Potomac Ranger District</t>
        </is>
      </c>
      <c r="J682" s="6" t="n"/>
      <c r="K682" s="6" t="inlineStr">
        <is>
          <t>R9 - Eastern Region</t>
        </is>
      </c>
      <c r="L682" s="6" t="inlineStr">
        <is>
          <t>Monongahela National Forest</t>
        </is>
      </c>
      <c r="M682" s="6" t="inlineStr">
        <is>
          <t>POTOMAC RANGER DISTRICT</t>
        </is>
      </c>
      <c r="N682" s="6" t="n"/>
      <c r="O682" s="6" t="inlineStr">
        <is>
          <t>MgNF</t>
        </is>
      </c>
    </row>
    <row r="683">
      <c r="A683" s="6" t="n">
        <v>686</v>
      </c>
      <c r="B683" s="6" t="n">
        <v>1109</v>
      </c>
      <c r="C683" s="6" t="inlineStr">
        <is>
          <t>R9 - Eastern Region</t>
        </is>
      </c>
      <c r="D683" s="6" t="n">
        <v>54</v>
      </c>
      <c r="E683" s="6" t="inlineStr">
        <is>
          <t>West Virginia</t>
        </is>
      </c>
      <c r="F683" s="6" t="n">
        <v>110921</v>
      </c>
      <c r="G683" s="6" t="inlineStr">
        <is>
          <t>Monongahela National Forest</t>
        </is>
      </c>
      <c r="H683" s="6" t="n">
        <v>11092106</v>
      </c>
      <c r="I683" s="6" t="inlineStr">
        <is>
          <t>White Sulphur Ranger District</t>
        </is>
      </c>
      <c r="J683" s="6" t="n"/>
      <c r="K683" s="6" t="inlineStr">
        <is>
          <t>R9 - Eastern Region</t>
        </is>
      </c>
      <c r="L683" s="6" t="inlineStr">
        <is>
          <t>Monongahela National Forest</t>
        </is>
      </c>
      <c r="M683" s="6" t="inlineStr">
        <is>
          <t>White Sulphur Ranger District</t>
        </is>
      </c>
      <c r="N683" s="6" t="n"/>
      <c r="O683" s="6" t="inlineStr">
        <is>
          <t>MgNF</t>
        </is>
      </c>
    </row>
    <row r="684">
      <c r="A684" s="6" t="n">
        <v>687</v>
      </c>
      <c r="B684" s="6" t="n">
        <v>1109</v>
      </c>
      <c r="C684" s="6" t="inlineStr">
        <is>
          <t>R9 - Eastern Region</t>
        </is>
      </c>
      <c r="D684" s="6" t="n">
        <v>33</v>
      </c>
      <c r="E684" s="6" t="inlineStr">
        <is>
          <t>New Hampshire</t>
        </is>
      </c>
      <c r="F684" s="6" t="n">
        <v>110922</v>
      </c>
      <c r="G684" s="6" t="inlineStr">
        <is>
          <t>White Mountain National Forest</t>
        </is>
      </c>
      <c r="H684" s="6" t="n">
        <v>11092200</v>
      </c>
      <c r="I684" s="6" t="inlineStr">
        <is>
          <t>White Mountain National Forest All Units</t>
        </is>
      </c>
      <c r="J684" s="6" t="n"/>
      <c r="K684" s="6" t="inlineStr">
        <is>
          <t>R9 - Eastern Region</t>
        </is>
      </c>
      <c r="L684" s="6" t="inlineStr">
        <is>
          <t>White Mountain National Forest</t>
        </is>
      </c>
      <c r="M684" s="6" t="inlineStr">
        <is>
          <t>White Mountain National Forest All Units</t>
        </is>
      </c>
      <c r="N684" s="6" t="n"/>
      <c r="O684" s="6" t="inlineStr">
        <is>
          <t>WNF</t>
        </is>
      </c>
    </row>
    <row r="685">
      <c r="A685" s="6" t="n">
        <v>690</v>
      </c>
      <c r="B685" s="6" t="n">
        <v>1109</v>
      </c>
      <c r="C685" s="6" t="inlineStr">
        <is>
          <t>R9 - Eastern Region</t>
        </is>
      </c>
      <c r="D685" s="6" t="n">
        <v>33</v>
      </c>
      <c r="E685" s="6" t="inlineStr">
        <is>
          <t>New Hampshire</t>
        </is>
      </c>
      <c r="F685" s="6" t="n">
        <v>110922</v>
      </c>
      <c r="G685" s="6" t="inlineStr">
        <is>
          <t>White Mountain National Forest</t>
        </is>
      </c>
      <c r="H685" s="6" t="n">
        <v>11092205</v>
      </c>
      <c r="I685" s="6" t="inlineStr">
        <is>
          <t>Saco Ranger District</t>
        </is>
      </c>
      <c r="J685" s="6" t="n"/>
      <c r="K685" s="6" t="inlineStr">
        <is>
          <t>R9 - Eastern Region</t>
        </is>
      </c>
      <c r="L685" s="6" t="inlineStr">
        <is>
          <t>White Mountain National Forest</t>
        </is>
      </c>
      <c r="M685" s="6" t="inlineStr">
        <is>
          <t>Saco Ranger District</t>
        </is>
      </c>
      <c r="N685" s="6" t="n"/>
      <c r="O685" s="6" t="inlineStr">
        <is>
          <t>WNF</t>
        </is>
      </c>
    </row>
    <row r="686">
      <c r="A686" s="6" t="n">
        <v>627</v>
      </c>
      <c r="B686" s="6" t="n">
        <v>1109</v>
      </c>
      <c r="C686" s="6" t="inlineStr">
        <is>
          <t>R9 - Eastern Region</t>
        </is>
      </c>
      <c r="D686" s="6" t="n">
        <v>29</v>
      </c>
      <c r="E686" s="6" t="inlineStr">
        <is>
          <t>Missouri</t>
        </is>
      </c>
      <c r="F686" s="6" t="n">
        <v>110905</v>
      </c>
      <c r="G686" s="6" t="inlineStr">
        <is>
          <t>Mark Twain National Forest</t>
        </is>
      </c>
      <c r="H686" s="6" t="n">
        <v>11090503</v>
      </c>
      <c r="I686" s="6" t="inlineStr">
        <is>
          <t>Houston / Rolla / Cedar Creek Ranger District</t>
        </is>
      </c>
      <c r="J686" s="6" t="n"/>
      <c r="K686" s="6" t="inlineStr">
        <is>
          <t>R9 - Eastern Region</t>
        </is>
      </c>
      <c r="L686" s="6" t="inlineStr">
        <is>
          <t>Mark Twain National Forest</t>
        </is>
      </c>
      <c r="M686" s="6" t="inlineStr">
        <is>
          <t>Houston / Rolla / Cedar Creek Ranger District</t>
        </is>
      </c>
      <c r="N686" s="6" t="n"/>
      <c r="O686" s="6" t="inlineStr">
        <is>
          <t>MTNF</t>
        </is>
      </c>
    </row>
    <row r="687">
      <c r="A687" s="6" t="n">
        <v>628</v>
      </c>
      <c r="B687" s="6" t="n">
        <v>1109</v>
      </c>
      <c r="C687" s="6" t="inlineStr">
        <is>
          <t>R9 - Eastern Region</t>
        </is>
      </c>
      <c r="D687" s="6" t="n">
        <v>29</v>
      </c>
      <c r="E687" s="6" t="inlineStr">
        <is>
          <t>Missouri</t>
        </is>
      </c>
      <c r="F687" s="6" t="n">
        <v>110905</v>
      </c>
      <c r="G687" s="6" t="inlineStr">
        <is>
          <t>Mark Twain National Forest</t>
        </is>
      </c>
      <c r="H687" s="6" t="n">
        <v>11090504</v>
      </c>
      <c r="I687" s="6" t="inlineStr">
        <is>
          <t>Poplar Bluff Ranger District</t>
        </is>
      </c>
      <c r="J687" s="6" t="n"/>
      <c r="K687" s="6" t="inlineStr">
        <is>
          <t>R9 - Eastern Region</t>
        </is>
      </c>
      <c r="L687" s="6" t="inlineStr">
        <is>
          <t>Mark Twain National Forest</t>
        </is>
      </c>
      <c r="M687" s="6" t="inlineStr">
        <is>
          <t>Poplar Bluff Ranger District</t>
        </is>
      </c>
      <c r="N687" s="6" t="n"/>
      <c r="O687" s="6" t="inlineStr">
        <is>
          <t>MTNF</t>
        </is>
      </c>
    </row>
    <row r="688">
      <c r="A688" s="6" t="n">
        <v>629</v>
      </c>
      <c r="B688" s="6" t="n">
        <v>1109</v>
      </c>
      <c r="C688" s="6" t="inlineStr">
        <is>
          <t>R9 - Eastern Region</t>
        </is>
      </c>
      <c r="D688" s="6" t="n">
        <v>29</v>
      </c>
      <c r="E688" s="6" t="inlineStr">
        <is>
          <t>Missouri</t>
        </is>
      </c>
      <c r="F688" s="6" t="n">
        <v>110905</v>
      </c>
      <c r="G688" s="6" t="inlineStr">
        <is>
          <t>Mark Twain National Forest</t>
        </is>
      </c>
      <c r="H688" s="6" t="n">
        <v>11090505</v>
      </c>
      <c r="I688" s="6" t="inlineStr">
        <is>
          <t>Potosi / Fredericktown Ranger District</t>
        </is>
      </c>
      <c r="J688" s="6" t="n"/>
      <c r="K688" s="6" t="inlineStr">
        <is>
          <t>R9 - Eastern Region</t>
        </is>
      </c>
      <c r="L688" s="6" t="inlineStr">
        <is>
          <t>Mark Twain National Forest</t>
        </is>
      </c>
      <c r="M688" s="6" t="inlineStr">
        <is>
          <t>Potosi / Fredericktown Ranger District</t>
        </is>
      </c>
      <c r="N688" s="6" t="n"/>
      <c r="O688" s="6" t="inlineStr">
        <is>
          <t>MTNF</t>
        </is>
      </c>
    </row>
    <row r="689">
      <c r="A689" s="6" t="n">
        <v>630</v>
      </c>
      <c r="B689" s="6" t="n">
        <v>1109</v>
      </c>
      <c r="C689" s="6" t="inlineStr">
        <is>
          <t>R9 - Eastern Region</t>
        </is>
      </c>
      <c r="D689" s="6" t="n">
        <v>29</v>
      </c>
      <c r="E689" s="6" t="inlineStr">
        <is>
          <t>Missouri</t>
        </is>
      </c>
      <c r="F689" s="6" t="n">
        <v>110905</v>
      </c>
      <c r="G689" s="6" t="inlineStr">
        <is>
          <t>Mark Twain National Forest</t>
        </is>
      </c>
      <c r="H689" s="6" t="n">
        <v>11090507</v>
      </c>
      <c r="I689" s="6" t="inlineStr">
        <is>
          <t>Salem Ranger District</t>
        </is>
      </c>
      <c r="J689" s="6" t="n"/>
      <c r="K689" s="6" t="inlineStr">
        <is>
          <t>R9 - Eastern Region</t>
        </is>
      </c>
      <c r="L689" s="6" t="inlineStr">
        <is>
          <t>Mark Twain National Forest</t>
        </is>
      </c>
      <c r="M689" s="6" t="inlineStr">
        <is>
          <t>Salem Ranger District</t>
        </is>
      </c>
      <c r="N689" s="6" t="n"/>
      <c r="O689" s="6" t="inlineStr">
        <is>
          <t>MTNF</t>
        </is>
      </c>
    </row>
    <row r="690">
      <c r="A690" s="6" t="n">
        <v>634</v>
      </c>
      <c r="B690" s="6" t="n">
        <v>1109</v>
      </c>
      <c r="C690" s="6" t="inlineStr">
        <is>
          <t>R9 - Eastern Region</t>
        </is>
      </c>
      <c r="D690" s="6" t="n">
        <v>26</v>
      </c>
      <c r="E690" s="6" t="inlineStr">
        <is>
          <t>Michigan</t>
        </is>
      </c>
      <c r="F690" s="6" t="n">
        <v>110907</v>
      </c>
      <c r="G690" s="6" t="inlineStr">
        <is>
          <t>Ottawa National Forest</t>
        </is>
      </c>
      <c r="H690" s="6" t="n">
        <v>11090701</v>
      </c>
      <c r="I690" s="6" t="inlineStr">
        <is>
          <t>Bergland Ranger District</t>
        </is>
      </c>
      <c r="J690" s="6" t="n"/>
      <c r="K690" s="6" t="inlineStr">
        <is>
          <t>R9 - Eastern Region</t>
        </is>
      </c>
      <c r="L690" s="6" t="inlineStr">
        <is>
          <t>Ottawa National Forest</t>
        </is>
      </c>
      <c r="M690" s="6" t="inlineStr">
        <is>
          <t>Bergland Ranger District</t>
        </is>
      </c>
      <c r="N690" s="6" t="n"/>
      <c r="O690" s="6" t="inlineStr">
        <is>
          <t>ONF</t>
        </is>
      </c>
    </row>
    <row r="691">
      <c r="A691" s="6" t="n">
        <v>635</v>
      </c>
      <c r="B691" s="6" t="n">
        <v>1109</v>
      </c>
      <c r="C691" s="6" t="inlineStr">
        <is>
          <t>R9 - Eastern Region</t>
        </is>
      </c>
      <c r="D691" s="6" t="n">
        <v>26</v>
      </c>
      <c r="E691" s="6" t="inlineStr">
        <is>
          <t>Michigan</t>
        </is>
      </c>
      <c r="F691" s="6" t="n">
        <v>110907</v>
      </c>
      <c r="G691" s="6" t="inlineStr">
        <is>
          <t>Ottawa National Forest</t>
        </is>
      </c>
      <c r="H691" s="6" t="n">
        <v>11090702</v>
      </c>
      <c r="I691" s="6" t="inlineStr">
        <is>
          <t>Bessemer Ranger District</t>
        </is>
      </c>
      <c r="J691" s="6" t="n"/>
      <c r="K691" s="6" t="inlineStr">
        <is>
          <t>R9 - Eastern Region</t>
        </is>
      </c>
      <c r="L691" s="6" t="inlineStr">
        <is>
          <t>Ottawa National Forest</t>
        </is>
      </c>
      <c r="M691" s="6" t="inlineStr">
        <is>
          <t>Bessemer Ranger District</t>
        </is>
      </c>
      <c r="N691" s="6" t="n"/>
      <c r="O691" s="6" t="inlineStr">
        <is>
          <t>ONF</t>
        </is>
      </c>
    </row>
    <row r="692">
      <c r="A692" s="6" t="n">
        <v>636</v>
      </c>
      <c r="B692" s="6" t="n">
        <v>1109</v>
      </c>
      <c r="C692" s="6" t="inlineStr">
        <is>
          <t>R9 - Eastern Region</t>
        </is>
      </c>
      <c r="D692" s="6" t="n">
        <v>26</v>
      </c>
      <c r="E692" s="6" t="inlineStr">
        <is>
          <t>Michigan</t>
        </is>
      </c>
      <c r="F692" s="6" t="n">
        <v>110907</v>
      </c>
      <c r="G692" s="6" t="inlineStr">
        <is>
          <t>Ottawa National Forest</t>
        </is>
      </c>
      <c r="H692" s="6" t="n">
        <v>11090703</v>
      </c>
      <c r="I692" s="6" t="inlineStr">
        <is>
          <t>Iron River Ranger District</t>
        </is>
      </c>
      <c r="J692" s="6" t="n"/>
      <c r="K692" s="6" t="inlineStr">
        <is>
          <t>R9 - Eastern Region</t>
        </is>
      </c>
      <c r="L692" s="6" t="inlineStr">
        <is>
          <t>Ottawa National Forest</t>
        </is>
      </c>
      <c r="M692" s="6" t="inlineStr">
        <is>
          <t>Iron River Ranger District</t>
        </is>
      </c>
      <c r="N692" s="6" t="n"/>
      <c r="O692" s="6" t="inlineStr">
        <is>
          <t>ONF</t>
        </is>
      </c>
    </row>
    <row r="693">
      <c r="A693" s="6" t="n">
        <v>637</v>
      </c>
      <c r="B693" s="6" t="n">
        <v>1109</v>
      </c>
      <c r="C693" s="6" t="inlineStr">
        <is>
          <t>R9 - Eastern Region</t>
        </is>
      </c>
      <c r="D693" s="6" t="n">
        <v>26</v>
      </c>
      <c r="E693" s="6" t="inlineStr">
        <is>
          <t>Michigan</t>
        </is>
      </c>
      <c r="F693" s="6" t="n">
        <v>110907</v>
      </c>
      <c r="G693" s="6" t="inlineStr">
        <is>
          <t>Ottawa National Forest</t>
        </is>
      </c>
      <c r="H693" s="6" t="n">
        <v>11090704</v>
      </c>
      <c r="I693" s="6" t="inlineStr">
        <is>
          <t>Kenton Ranger District</t>
        </is>
      </c>
      <c r="J693" s="6" t="n"/>
      <c r="K693" s="6" t="inlineStr">
        <is>
          <t>R9 - Eastern Region</t>
        </is>
      </c>
      <c r="L693" s="6" t="inlineStr">
        <is>
          <t>Ottawa National Forest</t>
        </is>
      </c>
      <c r="M693" s="6" t="inlineStr">
        <is>
          <t>Kenton Ranger District</t>
        </is>
      </c>
      <c r="N693" s="6" t="n"/>
      <c r="O693" s="6" t="inlineStr">
        <is>
          <t>ONF</t>
        </is>
      </c>
    </row>
    <row r="694">
      <c r="A694" s="6" t="n">
        <v>638</v>
      </c>
      <c r="B694" s="6" t="n">
        <v>1109</v>
      </c>
      <c r="C694" s="6" t="inlineStr">
        <is>
          <t>R9 - Eastern Region</t>
        </is>
      </c>
      <c r="D694" s="6" t="n">
        <v>26</v>
      </c>
      <c r="E694" s="6" t="inlineStr">
        <is>
          <t>Michigan</t>
        </is>
      </c>
      <c r="F694" s="6" t="n">
        <v>110907</v>
      </c>
      <c r="G694" s="6" t="inlineStr">
        <is>
          <t>Ottawa National Forest</t>
        </is>
      </c>
      <c r="H694" s="6" t="n">
        <v>11090705</v>
      </c>
      <c r="I694" s="6" t="inlineStr">
        <is>
          <t>Ontonagon Ranger District</t>
        </is>
      </c>
      <c r="J694" s="6" t="n"/>
      <c r="K694" s="6" t="inlineStr">
        <is>
          <t>R9 - Eastern Region</t>
        </is>
      </c>
      <c r="L694" s="6" t="inlineStr">
        <is>
          <t>Ottawa National Forest</t>
        </is>
      </c>
      <c r="M694" s="6" t="inlineStr">
        <is>
          <t>Ontonagon Ranger District</t>
        </is>
      </c>
      <c r="N694" s="6" t="n"/>
      <c r="O694" s="6" t="inlineStr">
        <is>
          <t>ONF</t>
        </is>
      </c>
    </row>
    <row r="695">
      <c r="A695" s="6" t="n">
        <v>640</v>
      </c>
      <c r="B695" s="6" t="n">
        <v>1109</v>
      </c>
      <c r="C695" s="6" t="inlineStr">
        <is>
          <t>R9 - Eastern Region</t>
        </is>
      </c>
      <c r="D695" s="6" t="n">
        <v>17</v>
      </c>
      <c r="E695" s="6" t="inlineStr">
        <is>
          <t>Illinois</t>
        </is>
      </c>
      <c r="F695" s="6" t="n">
        <v>110908</v>
      </c>
      <c r="G695" s="6" t="inlineStr">
        <is>
          <t>Shawnee National Forest</t>
        </is>
      </c>
      <c r="H695" s="6" t="n">
        <v>11090800</v>
      </c>
      <c r="I695" s="6" t="inlineStr">
        <is>
          <t>Shawnee National Forest All Units</t>
        </is>
      </c>
      <c r="J695" s="6" t="n"/>
      <c r="K695" s="6" t="inlineStr">
        <is>
          <t>R9 - Eastern Region</t>
        </is>
      </c>
      <c r="L695" s="6" t="inlineStr">
        <is>
          <t>Shawnee National Forest</t>
        </is>
      </c>
      <c r="M695" s="6" t="inlineStr">
        <is>
          <t>Shawnee National Forest All Units</t>
        </is>
      </c>
      <c r="N695" s="6" t="n"/>
      <c r="O695" s="6" t="inlineStr">
        <is>
          <t>ShNF</t>
        </is>
      </c>
    </row>
    <row r="696">
      <c r="A696" s="6" t="n">
        <v>641</v>
      </c>
      <c r="B696" s="6" t="n">
        <v>1109</v>
      </c>
      <c r="C696" s="6" t="inlineStr">
        <is>
          <t>R9 - Eastern Region</t>
        </is>
      </c>
      <c r="D696" s="6" t="n">
        <v>17</v>
      </c>
      <c r="E696" s="6" t="inlineStr">
        <is>
          <t>Illinois</t>
        </is>
      </c>
      <c r="F696" s="6" t="n">
        <v>110908</v>
      </c>
      <c r="G696" s="6" t="inlineStr">
        <is>
          <t>Shawnee National Forest</t>
        </is>
      </c>
      <c r="H696" s="6" t="n">
        <v>11090801</v>
      </c>
      <c r="I696" s="6" t="inlineStr">
        <is>
          <t>Elizabethtown Ranger District</t>
        </is>
      </c>
      <c r="J696" s="6" t="inlineStr">
        <is>
          <t>N</t>
        </is>
      </c>
      <c r="K696" s="6" t="inlineStr">
        <is>
          <t>R9 - Eastern Region</t>
        </is>
      </c>
      <c r="L696" s="6" t="inlineStr">
        <is>
          <t>Shawnee National Forest</t>
        </is>
      </c>
      <c r="M696" s="6" t="inlineStr">
        <is>
          <t>Vienna/Elizabethtown Ranger District</t>
        </is>
      </c>
      <c r="N696" s="6" t="n"/>
      <c r="O696" s="6" t="inlineStr">
        <is>
          <t>ShNF</t>
        </is>
      </c>
    </row>
    <row r="697">
      <c r="A697" s="6" t="n">
        <v>642</v>
      </c>
      <c r="B697" s="6" t="n">
        <v>1109</v>
      </c>
      <c r="C697" s="6" t="inlineStr">
        <is>
          <t>R9 - Eastern Region</t>
        </is>
      </c>
      <c r="D697" s="6" t="n">
        <v>17</v>
      </c>
      <c r="E697" s="6" t="inlineStr">
        <is>
          <t>Illinois</t>
        </is>
      </c>
      <c r="F697" s="6" t="n">
        <v>110908</v>
      </c>
      <c r="G697" s="6" t="inlineStr">
        <is>
          <t>Shawnee National Forest</t>
        </is>
      </c>
      <c r="H697" s="6" t="n">
        <v>11090802</v>
      </c>
      <c r="I697" s="6" t="inlineStr">
        <is>
          <t>Mississippi Bluffs Ranger District</t>
        </is>
      </c>
      <c r="J697" s="6" t="n"/>
      <c r="K697" s="6" t="inlineStr">
        <is>
          <t>R9 - Eastern Region</t>
        </is>
      </c>
      <c r="L697" s="6" t="inlineStr">
        <is>
          <t>Shawnee National Forest</t>
        </is>
      </c>
      <c r="M697" s="6" t="inlineStr">
        <is>
          <t>Mississippi Bluffs Ranger District</t>
        </is>
      </c>
      <c r="N697" s="6" t="n"/>
      <c r="O697" s="6" t="inlineStr">
        <is>
          <t>ShNF</t>
        </is>
      </c>
    </row>
    <row r="698">
      <c r="A698" s="6" t="n">
        <v>645</v>
      </c>
      <c r="B698" s="6" t="n">
        <v>1109</v>
      </c>
      <c r="C698" s="6" t="inlineStr">
        <is>
          <t>R9 - Eastern Region</t>
        </is>
      </c>
      <c r="D698" s="6" t="n">
        <v>27</v>
      </c>
      <c r="E698" s="6" t="inlineStr">
        <is>
          <t>Minnesota</t>
        </is>
      </c>
      <c r="F698" s="6" t="n">
        <v>110909</v>
      </c>
      <c r="G698" s="6" t="inlineStr">
        <is>
          <t>Superior National Forest</t>
        </is>
      </c>
      <c r="H698" s="6" t="n">
        <v>11090900</v>
      </c>
      <c r="I698" s="6" t="inlineStr">
        <is>
          <t>Superior National Forest All Units</t>
        </is>
      </c>
      <c r="J698" s="6" t="n"/>
      <c r="K698" s="6" t="inlineStr">
        <is>
          <t>R9 - Eastern Region</t>
        </is>
      </c>
      <c r="L698" s="6" t="inlineStr">
        <is>
          <t>Superior National Forest</t>
        </is>
      </c>
      <c r="M698" s="6" t="inlineStr">
        <is>
          <t>Superior National Forest All Units</t>
        </is>
      </c>
      <c r="N698" s="6" t="n"/>
      <c r="O698" s="6" t="inlineStr">
        <is>
          <t>SuNF</t>
        </is>
      </c>
    </row>
    <row r="699">
      <c r="A699" s="6" t="n">
        <v>646</v>
      </c>
      <c r="B699" s="6" t="n">
        <v>1109</v>
      </c>
      <c r="C699" s="6" t="inlineStr">
        <is>
          <t>R9 - Eastern Region</t>
        </is>
      </c>
      <c r="D699" s="6" t="n">
        <v>27</v>
      </c>
      <c r="E699" s="6" t="inlineStr">
        <is>
          <t>Minnesota</t>
        </is>
      </c>
      <c r="F699" s="6" t="n">
        <v>110909</v>
      </c>
      <c r="G699" s="6" t="inlineStr">
        <is>
          <t>Superior National Forest</t>
        </is>
      </c>
      <c r="H699" s="6" t="n">
        <v>11090901</v>
      </c>
      <c r="I699" s="6" t="inlineStr">
        <is>
          <t>Laurentian Ranger District</t>
        </is>
      </c>
      <c r="J699" s="6" t="n"/>
      <c r="K699" s="6" t="inlineStr">
        <is>
          <t>R9 - Eastern Region</t>
        </is>
      </c>
      <c r="L699" s="6" t="inlineStr">
        <is>
          <t>Superior National Forest</t>
        </is>
      </c>
      <c r="M699" s="6" t="inlineStr">
        <is>
          <t>Laurentian Ranger District</t>
        </is>
      </c>
      <c r="N699" s="6" t="n"/>
      <c r="O699" s="6" t="inlineStr">
        <is>
          <t>SuNF</t>
        </is>
      </c>
    </row>
    <row r="700">
      <c r="A700" s="6" t="n">
        <v>647</v>
      </c>
      <c r="B700" s="6" t="n">
        <v>1109</v>
      </c>
      <c r="C700" s="6" t="inlineStr">
        <is>
          <t>R9 - Eastern Region</t>
        </is>
      </c>
      <c r="D700" s="6" t="n">
        <v>27</v>
      </c>
      <c r="E700" s="6" t="inlineStr">
        <is>
          <t>Minnesota</t>
        </is>
      </c>
      <c r="F700" s="6" t="n">
        <v>110909</v>
      </c>
      <c r="G700" s="6" t="inlineStr">
        <is>
          <t>Superior National Forest</t>
        </is>
      </c>
      <c r="H700" s="6" t="n">
        <v>11090902</v>
      </c>
      <c r="I700" s="6" t="inlineStr">
        <is>
          <t>Gunflint Ranger District</t>
        </is>
      </c>
      <c r="J700" s="6" t="n"/>
      <c r="K700" s="6" t="inlineStr">
        <is>
          <t>R9 - Eastern Region</t>
        </is>
      </c>
      <c r="L700" s="6" t="inlineStr">
        <is>
          <t>Superior National Forest</t>
        </is>
      </c>
      <c r="M700" s="6" t="inlineStr">
        <is>
          <t>Gunflint Ranger District</t>
        </is>
      </c>
      <c r="N700" s="6" t="n"/>
      <c r="O700" s="6" t="inlineStr">
        <is>
          <t>SuNF</t>
        </is>
      </c>
    </row>
    <row r="701">
      <c r="A701" s="6" t="n">
        <v>648</v>
      </c>
      <c r="B701" s="6" t="n">
        <v>1109</v>
      </c>
      <c r="C701" s="6" t="inlineStr">
        <is>
          <t>R9 - Eastern Region</t>
        </is>
      </c>
      <c r="D701" s="6" t="n">
        <v>27</v>
      </c>
      <c r="E701" s="6" t="inlineStr">
        <is>
          <t>Minnesota</t>
        </is>
      </c>
      <c r="F701" s="6" t="n">
        <v>110909</v>
      </c>
      <c r="G701" s="6" t="inlineStr">
        <is>
          <t>Superior National Forest</t>
        </is>
      </c>
      <c r="H701" s="6" t="n">
        <v>11090905</v>
      </c>
      <c r="I701" s="6" t="inlineStr">
        <is>
          <t>Kawishiwi Ranger District</t>
        </is>
      </c>
      <c r="J701" s="6" t="n"/>
      <c r="K701" s="6" t="inlineStr">
        <is>
          <t>R9 - Eastern Region</t>
        </is>
      </c>
      <c r="L701" s="6" t="inlineStr">
        <is>
          <t>Superior National Forest</t>
        </is>
      </c>
      <c r="M701" s="6" t="inlineStr">
        <is>
          <t>Kawishiwi Ranger District</t>
        </is>
      </c>
      <c r="N701" s="6" t="n"/>
      <c r="O701" s="6" t="inlineStr">
        <is>
          <t>SuNF</t>
        </is>
      </c>
    </row>
    <row r="702">
      <c r="A702" s="6" t="n">
        <v>650</v>
      </c>
      <c r="B702" s="6" t="n">
        <v>1109</v>
      </c>
      <c r="C702" s="6" t="inlineStr">
        <is>
          <t>R9 - Eastern Region</t>
        </is>
      </c>
      <c r="D702" s="6" t="n">
        <v>27</v>
      </c>
      <c r="E702" s="6" t="inlineStr">
        <is>
          <t>Minnesota</t>
        </is>
      </c>
      <c r="F702" s="6" t="n">
        <v>110909</v>
      </c>
      <c r="G702" s="6" t="inlineStr">
        <is>
          <t>Superior National Forest</t>
        </is>
      </c>
      <c r="H702" s="6" t="n">
        <v>11090907</v>
      </c>
      <c r="I702" s="6" t="inlineStr">
        <is>
          <t>Tofte Ranger District</t>
        </is>
      </c>
      <c r="J702" s="6" t="n"/>
      <c r="K702" s="6" t="inlineStr">
        <is>
          <t>R9 - Eastern Region</t>
        </is>
      </c>
      <c r="L702" s="6" t="inlineStr">
        <is>
          <t>Superior National Forest</t>
        </is>
      </c>
      <c r="M702" s="6" t="inlineStr">
        <is>
          <t>Tofte Ranger District</t>
        </is>
      </c>
      <c r="N702" s="6" t="n"/>
      <c r="O702" s="6" t="inlineStr">
        <is>
          <t>SuNF</t>
        </is>
      </c>
    </row>
    <row r="703">
      <c r="A703" s="6" t="n">
        <v>652</v>
      </c>
      <c r="B703" s="6" t="n">
        <v>1109</v>
      </c>
      <c r="C703" s="6" t="inlineStr">
        <is>
          <t>R9 - Eastern Region</t>
        </is>
      </c>
      <c r="D703" s="6" t="n">
        <v>26</v>
      </c>
      <c r="E703" s="6" t="inlineStr">
        <is>
          <t>Michigan</t>
        </is>
      </c>
      <c r="F703" s="6" t="n">
        <v>110910</v>
      </c>
      <c r="G703" s="6" t="inlineStr">
        <is>
          <t>Hiawatha National Forest</t>
        </is>
      </c>
      <c r="H703" s="6" t="n">
        <v>11091001</v>
      </c>
      <c r="I703" s="6" t="inlineStr">
        <is>
          <t>Rapid River Ranger District</t>
        </is>
      </c>
      <c r="J703" s="6" t="n"/>
      <c r="K703" s="6" t="inlineStr">
        <is>
          <t>R9 - Eastern Region</t>
        </is>
      </c>
      <c r="L703" s="6" t="inlineStr">
        <is>
          <t>Hiawatha National Forest</t>
        </is>
      </c>
      <c r="M703" s="6" t="inlineStr">
        <is>
          <t>Rapid River Ranger District</t>
        </is>
      </c>
      <c r="N703" s="6" t="n"/>
      <c r="O703" s="6" t="inlineStr">
        <is>
          <t>HiNF</t>
        </is>
      </c>
    </row>
    <row r="704">
      <c r="A704" s="6" t="n">
        <v>653</v>
      </c>
      <c r="B704" s="6" t="n">
        <v>1109</v>
      </c>
      <c r="C704" s="6" t="inlineStr">
        <is>
          <t>R9 - Eastern Region</t>
        </is>
      </c>
      <c r="D704" s="6" t="n">
        <v>26</v>
      </c>
      <c r="E704" s="6" t="inlineStr">
        <is>
          <t>Michigan</t>
        </is>
      </c>
      <c r="F704" s="6" t="n">
        <v>110910</v>
      </c>
      <c r="G704" s="6" t="inlineStr">
        <is>
          <t>Hiawatha National Forest</t>
        </is>
      </c>
      <c r="H704" s="6" t="n">
        <v>11091002</v>
      </c>
      <c r="I704" s="6" t="inlineStr">
        <is>
          <t>Manistique Ranger District</t>
        </is>
      </c>
      <c r="J704" s="6" t="n"/>
      <c r="K704" s="6" t="inlineStr">
        <is>
          <t>R9 - Eastern Region</t>
        </is>
      </c>
      <c r="L704" s="6" t="inlineStr">
        <is>
          <t>Hiawatha National Forest</t>
        </is>
      </c>
      <c r="M704" s="6" t="inlineStr">
        <is>
          <t>Manistique Ranger District</t>
        </is>
      </c>
      <c r="N704" s="6" t="n"/>
      <c r="O704" s="6" t="inlineStr">
        <is>
          <t>HiNF</t>
        </is>
      </c>
    </row>
    <row r="705">
      <c r="A705" s="6" t="n">
        <v>654</v>
      </c>
      <c r="B705" s="6" t="n">
        <v>1109</v>
      </c>
      <c r="C705" s="6" t="inlineStr">
        <is>
          <t>R9 - Eastern Region</t>
        </is>
      </c>
      <c r="D705" s="6" t="n">
        <v>26</v>
      </c>
      <c r="E705" s="6" t="inlineStr">
        <is>
          <t>Michigan</t>
        </is>
      </c>
      <c r="F705" s="6" t="n">
        <v>110910</v>
      </c>
      <c r="G705" s="6" t="inlineStr">
        <is>
          <t>Hiawatha National Forest</t>
        </is>
      </c>
      <c r="H705" s="6" t="n">
        <v>11091003</v>
      </c>
      <c r="I705" s="6" t="inlineStr">
        <is>
          <t>Munising Ranger District</t>
        </is>
      </c>
      <c r="J705" s="6" t="n"/>
      <c r="K705" s="6" t="inlineStr">
        <is>
          <t>R9 - Eastern Region</t>
        </is>
      </c>
      <c r="L705" s="6" t="inlineStr">
        <is>
          <t>Hiawatha National Forest</t>
        </is>
      </c>
      <c r="M705" s="6" t="inlineStr">
        <is>
          <t>Munising Ranger District</t>
        </is>
      </c>
      <c r="N705" s="6" t="n"/>
      <c r="O705" s="6" t="inlineStr">
        <is>
          <t>HiNF</t>
        </is>
      </c>
    </row>
    <row r="706">
      <c r="A706" s="6" t="n">
        <v>656</v>
      </c>
      <c r="B706" s="6" t="n">
        <v>1109</v>
      </c>
      <c r="C706" s="6" t="inlineStr">
        <is>
          <t>R9 - Eastern Region</t>
        </is>
      </c>
      <c r="D706" s="6" t="n">
        <v>26</v>
      </c>
      <c r="E706" s="6" t="inlineStr">
        <is>
          <t>Michigan</t>
        </is>
      </c>
      <c r="F706" s="6" t="n">
        <v>110910</v>
      </c>
      <c r="G706" s="6" t="inlineStr">
        <is>
          <t>Hiawatha National Forest</t>
        </is>
      </c>
      <c r="H706" s="6" t="n">
        <v>11091005</v>
      </c>
      <c r="I706" s="6" t="inlineStr">
        <is>
          <t>St. Ignace Ranger District</t>
        </is>
      </c>
      <c r="J706" s="6" t="n"/>
      <c r="K706" s="6" t="inlineStr">
        <is>
          <t>R9 - Eastern Region</t>
        </is>
      </c>
      <c r="L706" s="6" t="inlineStr">
        <is>
          <t>Hiawatha National Forest</t>
        </is>
      </c>
      <c r="M706" s="6" t="inlineStr">
        <is>
          <t>St. Ignace Ranger District</t>
        </is>
      </c>
      <c r="N706" s="6" t="n"/>
      <c r="O706" s="6" t="inlineStr">
        <is>
          <t>HiNF</t>
        </is>
      </c>
    </row>
    <row r="707">
      <c r="A707" s="6" t="n">
        <v>657</v>
      </c>
      <c r="B707" s="6" t="n">
        <v>1109</v>
      </c>
      <c r="C707" s="6" t="inlineStr">
        <is>
          <t>R9 - Eastern Region</t>
        </is>
      </c>
      <c r="D707" s="6" t="n">
        <v>18</v>
      </c>
      <c r="E707" s="6" t="inlineStr">
        <is>
          <t>Indiana</t>
        </is>
      </c>
      <c r="F707" s="6" t="n">
        <v>110912</v>
      </c>
      <c r="G707" s="6" t="inlineStr">
        <is>
          <t>Hoosier National Forest</t>
        </is>
      </c>
      <c r="H707" s="6" t="n">
        <v>11091200</v>
      </c>
      <c r="I707" s="6" t="inlineStr">
        <is>
          <t>Hoosier National Forest All Units</t>
        </is>
      </c>
      <c r="J707" s="6" t="n"/>
      <c r="K707" s="6" t="inlineStr">
        <is>
          <t>R9 - Eastern Region</t>
        </is>
      </c>
      <c r="L707" s="6" t="inlineStr">
        <is>
          <t>Hoosier National Forest</t>
        </is>
      </c>
      <c r="M707" s="6" t="inlineStr">
        <is>
          <t>Hoosier National Forest All Units</t>
        </is>
      </c>
      <c r="N707" s="6" t="n"/>
      <c r="O707" s="6" t="inlineStr">
        <is>
          <t>HNF</t>
        </is>
      </c>
    </row>
    <row r="708">
      <c r="A708" s="6" t="n">
        <v>658</v>
      </c>
      <c r="B708" s="6" t="n">
        <v>1109</v>
      </c>
      <c r="C708" s="6" t="inlineStr">
        <is>
          <t>R9 - Eastern Region</t>
        </is>
      </c>
      <c r="D708" s="6" t="n">
        <v>18</v>
      </c>
      <c r="E708" s="6" t="inlineStr">
        <is>
          <t>Indiana</t>
        </is>
      </c>
      <c r="F708" s="6" t="n">
        <v>110912</v>
      </c>
      <c r="G708" s="6" t="inlineStr">
        <is>
          <t>Hoosier National Forest</t>
        </is>
      </c>
      <c r="H708" s="6" t="n">
        <v>11091202</v>
      </c>
      <c r="I708" s="6" t="inlineStr">
        <is>
          <t>Brownstown Ranger District</t>
        </is>
      </c>
      <c r="J708" s="6" t="n"/>
      <c r="K708" s="6" t="inlineStr">
        <is>
          <t>R9 - Eastern Region</t>
        </is>
      </c>
      <c r="L708" s="6" t="inlineStr">
        <is>
          <t>Hoosier National Forest</t>
        </is>
      </c>
      <c r="M708" s="6" t="inlineStr">
        <is>
          <t>Brownstown Ranger District</t>
        </is>
      </c>
      <c r="N708" s="6" t="n"/>
      <c r="O708" s="6" t="inlineStr">
        <is>
          <t>HNF</t>
        </is>
      </c>
    </row>
    <row r="709">
      <c r="A709" s="6" t="n">
        <v>660</v>
      </c>
      <c r="B709" s="6" t="n">
        <v>1109</v>
      </c>
      <c r="C709" s="6" t="inlineStr">
        <is>
          <t>R9 - Eastern Region</t>
        </is>
      </c>
      <c r="D709" s="6" t="n">
        <v>55</v>
      </c>
      <c r="E709" s="6" t="inlineStr">
        <is>
          <t>Wisconsin</t>
        </is>
      </c>
      <c r="F709" s="6" t="n">
        <v>110913</v>
      </c>
      <c r="G709" s="6" t="inlineStr">
        <is>
          <t>Chequamegon / Nicolet National Forest</t>
        </is>
      </c>
      <c r="H709" s="6" t="n">
        <v>11091300</v>
      </c>
      <c r="I709" s="6" t="inlineStr">
        <is>
          <t>Chequamegon / Nicolet National Forest All Units</t>
        </is>
      </c>
      <c r="J709" s="6" t="n"/>
      <c r="K709" s="6" t="inlineStr">
        <is>
          <t>R9 - Eastern Region</t>
        </is>
      </c>
      <c r="L709" s="6" t="inlineStr">
        <is>
          <t>Chequamegon / Nicolet National Forest</t>
        </is>
      </c>
      <c r="M709" s="6" t="inlineStr">
        <is>
          <t>Chequamegon / Nicolet National Forest All Units</t>
        </is>
      </c>
      <c r="N709" s="6" t="n"/>
      <c r="O709" s="6" t="inlineStr">
        <is>
          <t>CNNF</t>
        </is>
      </c>
    </row>
    <row r="710">
      <c r="A710" s="6" t="n">
        <v>663</v>
      </c>
      <c r="B710" s="6" t="n">
        <v>1109</v>
      </c>
      <c r="C710" s="6" t="inlineStr">
        <is>
          <t>R9 - Eastern Region</t>
        </is>
      </c>
      <c r="D710" s="6" t="n">
        <v>55</v>
      </c>
      <c r="E710" s="6" t="inlineStr">
        <is>
          <t>Wisconsin</t>
        </is>
      </c>
      <c r="F710" s="6" t="n">
        <v>110913</v>
      </c>
      <c r="G710" s="6" t="inlineStr">
        <is>
          <t>Chequamegon / Nicolet National Forest</t>
        </is>
      </c>
      <c r="H710" s="6" t="n">
        <v>11091303</v>
      </c>
      <c r="I710" s="6" t="inlineStr">
        <is>
          <t>Eagle River-Florence Ranger District</t>
        </is>
      </c>
      <c r="J710" s="6" t="n"/>
      <c r="K710" s="6" t="inlineStr">
        <is>
          <t>R9 - Eastern Region</t>
        </is>
      </c>
      <c r="L710" s="6" t="inlineStr">
        <is>
          <t>Chequamegon / Nicolet National Forest</t>
        </is>
      </c>
      <c r="M710" s="6" t="inlineStr">
        <is>
          <t>Eagle River-Florence Ranger District</t>
        </is>
      </c>
      <c r="N710" s="6" t="n"/>
      <c r="O710" s="6" t="inlineStr">
        <is>
          <t>CNNF</t>
        </is>
      </c>
    </row>
    <row r="711">
      <c r="A711" s="6" t="n">
        <v>664</v>
      </c>
      <c r="B711" s="6" t="n">
        <v>1109</v>
      </c>
      <c r="C711" s="6" t="inlineStr">
        <is>
          <t>R9 - Eastern Region</t>
        </is>
      </c>
      <c r="D711" s="6" t="n">
        <v>55</v>
      </c>
      <c r="E711" s="6" t="inlineStr">
        <is>
          <t>Wisconsin</t>
        </is>
      </c>
      <c r="F711" s="6" t="n">
        <v>110913</v>
      </c>
      <c r="G711" s="6" t="inlineStr">
        <is>
          <t>Chequamegon / Nicolet National Forest</t>
        </is>
      </c>
      <c r="H711" s="6" t="n">
        <v>11091304</v>
      </c>
      <c r="I711" s="6" t="inlineStr">
        <is>
          <t>Lakewood-Laona Ranger District</t>
        </is>
      </c>
      <c r="J711" s="6" t="n"/>
      <c r="K711" s="6" t="inlineStr">
        <is>
          <t>R9 - Eastern Region</t>
        </is>
      </c>
      <c r="L711" s="6" t="inlineStr">
        <is>
          <t>Chequamegon / Nicolet National Forest</t>
        </is>
      </c>
      <c r="M711" s="6" t="inlineStr">
        <is>
          <t>Lakewood-Laona Ranger District</t>
        </is>
      </c>
      <c r="N711" s="6" t="n"/>
      <c r="O711" s="6" t="inlineStr">
        <is>
          <t>CNNF</t>
        </is>
      </c>
    </row>
    <row r="712">
      <c r="A712" s="6" t="n">
        <v>665</v>
      </c>
      <c r="B712" s="6" t="n">
        <v>1109</v>
      </c>
      <c r="C712" s="6" t="inlineStr">
        <is>
          <t>R9 - Eastern Region</t>
        </is>
      </c>
      <c r="D712" s="6" t="n">
        <v>55</v>
      </c>
      <c r="E712" s="6" t="inlineStr">
        <is>
          <t>Wisconsin</t>
        </is>
      </c>
      <c r="F712" s="6" t="n">
        <v>110913</v>
      </c>
      <c r="G712" s="6" t="inlineStr">
        <is>
          <t>Chequamegon / Nicolet National Forest</t>
        </is>
      </c>
      <c r="H712" s="6" t="n">
        <v>11091305</v>
      </c>
      <c r="I712" s="6" t="inlineStr">
        <is>
          <t>Washburn Ranger District</t>
        </is>
      </c>
      <c r="J712" s="6" t="n"/>
      <c r="K712" s="6" t="inlineStr">
        <is>
          <t>R9 - Eastern Region</t>
        </is>
      </c>
      <c r="L712" s="6" t="inlineStr">
        <is>
          <t>Chequamegon / Nicolet National Forest</t>
        </is>
      </c>
      <c r="M712" s="6" t="inlineStr">
        <is>
          <t>Washburn Ranger District</t>
        </is>
      </c>
      <c r="N712" s="6" t="n"/>
      <c r="O712" s="6" t="inlineStr">
        <is>
          <t>CNNF</t>
        </is>
      </c>
    </row>
    <row r="713">
      <c r="A713" s="6" t="n">
        <v>669</v>
      </c>
      <c r="B713" s="6" t="n">
        <v>1109</v>
      </c>
      <c r="C713" s="6" t="inlineStr">
        <is>
          <t>R9 - Eastern Region</t>
        </is>
      </c>
      <c r="D713" s="6" t="n">
        <v>17</v>
      </c>
      <c r="E713" s="6" t="inlineStr">
        <is>
          <t>Illinois</t>
        </is>
      </c>
      <c r="F713" s="6" t="n">
        <v>110915</v>
      </c>
      <c r="G713" s="6" t="inlineStr">
        <is>
          <t>Midewin National Tallgrass Prairie</t>
        </is>
      </c>
      <c r="H713" s="6" t="n">
        <v>11091500</v>
      </c>
      <c r="I713" s="6" t="inlineStr">
        <is>
          <t>Midewin National Tallgrass Prairie All Units</t>
        </is>
      </c>
      <c r="J713" s="6" t="n"/>
      <c r="K713" s="6" t="inlineStr">
        <is>
          <t>R9 - Eastern Region</t>
        </is>
      </c>
      <c r="L713" s="6" t="inlineStr">
        <is>
          <t>Midewin National Tallgrass Prairie</t>
        </is>
      </c>
      <c r="M713" s="6" t="inlineStr">
        <is>
          <t>Midewin National Tallgrass Prairie All Units</t>
        </is>
      </c>
      <c r="N713" s="6" t="n"/>
      <c r="O713" s="6" t="inlineStr">
        <is>
          <t>MNTP</t>
        </is>
      </c>
    </row>
    <row r="714">
      <c r="A714" s="6" t="n">
        <v>670</v>
      </c>
      <c r="B714" s="6" t="n">
        <v>1109</v>
      </c>
      <c r="C714" s="6" t="inlineStr">
        <is>
          <t>R9 - Eastern Region</t>
        </is>
      </c>
      <c r="D714" s="6" t="n">
        <v>42</v>
      </c>
      <c r="E714" s="6" t="inlineStr">
        <is>
          <t>Pennsylvania</t>
        </is>
      </c>
      <c r="F714" s="6" t="n">
        <v>110919</v>
      </c>
      <c r="G714" s="6" t="inlineStr">
        <is>
          <t>Allegheny National Forest</t>
        </is>
      </c>
      <c r="H714" s="6" t="n">
        <v>11091900</v>
      </c>
      <c r="I714" s="6" t="inlineStr">
        <is>
          <t>Allegheny National Forest All Units</t>
        </is>
      </c>
      <c r="J714" s="6" t="n"/>
      <c r="K714" s="6" t="inlineStr">
        <is>
          <t>R9 - Eastern Region</t>
        </is>
      </c>
      <c r="L714" s="6" t="inlineStr">
        <is>
          <t>Allegheny National Forest</t>
        </is>
      </c>
      <c r="M714" s="6" t="inlineStr">
        <is>
          <t>Allegheny National Forest All Units</t>
        </is>
      </c>
      <c r="N714" s="6" t="inlineStr">
        <is>
          <t>Y</t>
        </is>
      </c>
      <c r="O714" s="6" t="inlineStr">
        <is>
          <t>AlNF</t>
        </is>
      </c>
    </row>
    <row r="715">
      <c r="A715" s="6" t="n">
        <v>671</v>
      </c>
      <c r="B715" s="6" t="n">
        <v>1109</v>
      </c>
      <c r="C715" s="6" t="inlineStr">
        <is>
          <t>R9 - Eastern Region</t>
        </is>
      </c>
      <c r="D715" s="6" t="n">
        <v>42</v>
      </c>
      <c r="E715" s="6" t="inlineStr">
        <is>
          <t>Pennsylvania</t>
        </is>
      </c>
      <c r="F715" s="6" t="n">
        <v>110919</v>
      </c>
      <c r="G715" s="6" t="inlineStr">
        <is>
          <t>Allegheny National Forest</t>
        </is>
      </c>
      <c r="H715" s="6" t="n">
        <v>11091901</v>
      </c>
      <c r="I715" s="6" t="inlineStr">
        <is>
          <t>Sheffield Ranger District</t>
        </is>
      </c>
      <c r="J715" s="6" t="n"/>
      <c r="K715" s="6" t="inlineStr">
        <is>
          <t>R9 - Eastern Region</t>
        </is>
      </c>
      <c r="L715" s="6" t="inlineStr">
        <is>
          <t>Allegheny National Forest</t>
        </is>
      </c>
      <c r="M715" s="6" t="inlineStr">
        <is>
          <t>Sheffield Ranger District</t>
        </is>
      </c>
      <c r="N715" s="6" t="inlineStr">
        <is>
          <t>Y</t>
        </is>
      </c>
      <c r="O715" s="6" t="inlineStr">
        <is>
          <t>AlNF</t>
        </is>
      </c>
    </row>
    <row r="716">
      <c r="A716" s="6" t="n">
        <v>632</v>
      </c>
      <c r="B716" s="6" t="n">
        <v>1109</v>
      </c>
      <c r="C716" s="6" t="inlineStr">
        <is>
          <t>R9 - Eastern Region</t>
        </is>
      </c>
      <c r="D716" s="6" t="n">
        <v>29</v>
      </c>
      <c r="E716" s="6" t="inlineStr">
        <is>
          <t>Missouri</t>
        </is>
      </c>
      <c r="F716" s="6" t="n">
        <v>110905</v>
      </c>
      <c r="G716" s="6" t="inlineStr">
        <is>
          <t>Mark Twain National Forest</t>
        </is>
      </c>
      <c r="H716" s="6" t="n">
        <v>11090523</v>
      </c>
      <c r="I716" s="6" t="inlineStr">
        <is>
          <t>Doniphan / Eleven Point Ranger District</t>
        </is>
      </c>
      <c r="J716" s="6" t="n"/>
      <c r="K716" s="6" t="inlineStr">
        <is>
          <t>R9 - Eastern Region</t>
        </is>
      </c>
      <c r="L716" s="6" t="inlineStr">
        <is>
          <t>Mark Twain National Forest</t>
        </is>
      </c>
      <c r="M716" s="6" t="inlineStr">
        <is>
          <t>Doniphan / Eleven Point Ranger District</t>
        </is>
      </c>
      <c r="N716" s="6" t="n"/>
      <c r="O716" s="6" t="inlineStr">
        <is>
          <t>MTNF</t>
        </is>
      </c>
    </row>
    <row r="717">
      <c r="A717" s="6" t="n">
        <v>639</v>
      </c>
      <c r="B717" s="6" t="n">
        <v>1109</v>
      </c>
      <c r="C717" s="6" t="inlineStr">
        <is>
          <t>R9 - Eastern Region</t>
        </is>
      </c>
      <c r="D717" s="6" t="n">
        <v>26</v>
      </c>
      <c r="E717" s="6" t="inlineStr">
        <is>
          <t>Michigan</t>
        </is>
      </c>
      <c r="F717" s="6" t="n">
        <v>110907</v>
      </c>
      <c r="G717" s="6" t="inlineStr">
        <is>
          <t>Ottawa National Forest</t>
        </is>
      </c>
      <c r="H717" s="6" t="n">
        <v>11090706</v>
      </c>
      <c r="I717" s="6" t="inlineStr">
        <is>
          <t>Watersmeet Ranger District</t>
        </is>
      </c>
      <c r="J717" s="6" t="n"/>
      <c r="K717" s="6" t="inlineStr">
        <is>
          <t>R9 - Eastern Region</t>
        </is>
      </c>
      <c r="L717" s="6" t="inlineStr">
        <is>
          <t>Ottawa National Forest</t>
        </is>
      </c>
      <c r="M717" s="6" t="inlineStr">
        <is>
          <t>Watersmeet Ranger District</t>
        </is>
      </c>
      <c r="N717" s="6" t="n"/>
      <c r="O717" s="6" t="inlineStr">
        <is>
          <t>ONF</t>
        </is>
      </c>
    </row>
    <row r="718">
      <c r="A718" s="6" t="n">
        <v>668</v>
      </c>
      <c r="B718" s="6" t="n">
        <v>1109</v>
      </c>
      <c r="C718" s="6" t="inlineStr">
        <is>
          <t>R9 - Eastern Region</t>
        </is>
      </c>
      <c r="D718" s="6" t="n">
        <v>39</v>
      </c>
      <c r="E718" s="6" t="inlineStr">
        <is>
          <t>Ohio</t>
        </is>
      </c>
      <c r="F718" s="6" t="n">
        <v>110914</v>
      </c>
      <c r="G718" s="6" t="inlineStr">
        <is>
          <t>Wayne National Forest</t>
        </is>
      </c>
      <c r="H718" s="6" t="n">
        <v>11091403</v>
      </c>
      <c r="I718" s="6" t="inlineStr">
        <is>
          <t>Ironton Ranger District</t>
        </is>
      </c>
      <c r="J718" s="6" t="n"/>
      <c r="K718" s="6" t="inlineStr">
        <is>
          <t>R9 - Eastern Region</t>
        </is>
      </c>
      <c r="L718" s="6" t="inlineStr">
        <is>
          <t>Wayne National Forest</t>
        </is>
      </c>
      <c r="M718" s="6" t="inlineStr">
        <is>
          <t>Ironton Ranger District</t>
        </is>
      </c>
      <c r="N718" s="6" t="n"/>
      <c r="O718" s="6" t="inlineStr">
        <is>
          <t>WaNF</t>
        </is>
      </c>
    </row>
    <row r="719">
      <c r="A719" s="6" t="n">
        <v>624</v>
      </c>
      <c r="B719" s="6" t="n">
        <v>1109</v>
      </c>
      <c r="C719" s="6" t="inlineStr">
        <is>
          <t>R9 - Eastern Region</t>
        </is>
      </c>
      <c r="D719" s="6" t="n">
        <v>26</v>
      </c>
      <c r="E719" s="6" t="inlineStr">
        <is>
          <t>Michigan</t>
        </is>
      </c>
      <c r="F719" s="6" t="n">
        <v>110904</v>
      </c>
      <c r="G719" s="6" t="inlineStr">
        <is>
          <t>Huron-Manistee National Forest</t>
        </is>
      </c>
      <c r="H719" s="6" t="n">
        <v>11090406</v>
      </c>
      <c r="I719" s="6" t="inlineStr">
        <is>
          <t>Huron Shores Ranger District</t>
        </is>
      </c>
      <c r="J719" s="6" t="n"/>
      <c r="K719" s="6" t="inlineStr">
        <is>
          <t>R9 - Eastern Region</t>
        </is>
      </c>
      <c r="L719" s="6" t="inlineStr">
        <is>
          <t>Huron-Manistee National Forest</t>
        </is>
      </c>
      <c r="M719" s="6" t="inlineStr">
        <is>
          <t>Huron Shores Ranger District</t>
        </is>
      </c>
      <c r="N719" s="6" t="n"/>
      <c r="O719" s="6" t="inlineStr">
        <is>
          <t>HMNF</t>
        </is>
      </c>
    </row>
    <row r="720">
      <c r="A720" s="6" t="n">
        <v>631</v>
      </c>
      <c r="B720" s="6" t="n">
        <v>1109</v>
      </c>
      <c r="C720" s="6" t="inlineStr">
        <is>
          <t>R9 - Eastern Region</t>
        </is>
      </c>
      <c r="D720" s="6" t="n">
        <v>29</v>
      </c>
      <c r="E720" s="6" t="inlineStr">
        <is>
          <t>Missouri</t>
        </is>
      </c>
      <c r="F720" s="6" t="n">
        <v>110905</v>
      </c>
      <c r="G720" s="6" t="inlineStr">
        <is>
          <t>Mark Twain National Forest</t>
        </is>
      </c>
      <c r="H720" s="6" t="n">
        <v>11090521</v>
      </c>
      <c r="I720" s="6" t="inlineStr">
        <is>
          <t>Ava / Cassville / Willow Springs Ranger District</t>
        </is>
      </c>
      <c r="J720" s="6" t="n"/>
      <c r="K720" s="6" t="inlineStr">
        <is>
          <t>R9 - Eastern Region</t>
        </is>
      </c>
      <c r="L720" s="6" t="inlineStr">
        <is>
          <t>Mark Twain National Forest</t>
        </is>
      </c>
      <c r="M720" s="6" t="inlineStr">
        <is>
          <t>Ava / Cassville / Willow Springs Ranger District</t>
        </is>
      </c>
      <c r="N720" s="6" t="n"/>
      <c r="O720" s="6" t="inlineStr">
        <is>
          <t>MTNF</t>
        </is>
      </c>
    </row>
    <row r="721">
      <c r="A721" s="6" t="n">
        <v>644</v>
      </c>
      <c r="B721" s="6" t="n">
        <v>1109</v>
      </c>
      <c r="C721" s="6" t="inlineStr">
        <is>
          <t>R9 - Eastern Region</t>
        </is>
      </c>
      <c r="D721" s="6" t="n">
        <v>17</v>
      </c>
      <c r="E721" s="6" t="inlineStr">
        <is>
          <t>Illinois</t>
        </is>
      </c>
      <c r="F721" s="6" t="n">
        <v>110908</v>
      </c>
      <c r="G721" s="6" t="inlineStr">
        <is>
          <t>Shawnee National Forest</t>
        </is>
      </c>
      <c r="H721" s="6" t="n">
        <v>11090804</v>
      </c>
      <c r="I721" s="6" t="inlineStr">
        <is>
          <t>Hidden Springs Ranger District</t>
        </is>
      </c>
      <c r="J721" s="6" t="n"/>
      <c r="K721" s="6" t="inlineStr">
        <is>
          <t>R9 - Eastern Region</t>
        </is>
      </c>
      <c r="L721" s="6" t="inlineStr">
        <is>
          <t>Shawnee National Forest</t>
        </is>
      </c>
      <c r="M721" s="6" t="inlineStr">
        <is>
          <t>Hidden Springs Ranger District</t>
        </is>
      </c>
      <c r="N721" s="6" t="n"/>
      <c r="O721" s="6" t="inlineStr">
        <is>
          <t>ShNF</t>
        </is>
      </c>
    </row>
    <row r="722">
      <c r="A722" s="6" t="n">
        <v>651</v>
      </c>
      <c r="B722" s="6" t="n">
        <v>1109</v>
      </c>
      <c r="C722" s="6" t="inlineStr">
        <is>
          <t>R9 - Eastern Region</t>
        </is>
      </c>
      <c r="D722" s="6" t="n">
        <v>26</v>
      </c>
      <c r="E722" s="6" t="inlineStr">
        <is>
          <t>Michigan</t>
        </is>
      </c>
      <c r="F722" s="6" t="n">
        <v>110910</v>
      </c>
      <c r="G722" s="6" t="inlineStr">
        <is>
          <t>Hiawatha National Forest</t>
        </is>
      </c>
      <c r="H722" s="6" t="n">
        <v>11091000</v>
      </c>
      <c r="I722" s="6" t="inlineStr">
        <is>
          <t>Hiawatha National Forest All Units</t>
        </is>
      </c>
      <c r="J722" s="6" t="n"/>
      <c r="K722" s="6" t="inlineStr">
        <is>
          <t>R9 - Eastern Region</t>
        </is>
      </c>
      <c r="L722" s="6" t="inlineStr">
        <is>
          <t>Hiawatha National Forest</t>
        </is>
      </c>
      <c r="M722" s="6" t="inlineStr">
        <is>
          <t>Hiawatha National Forest All Units</t>
        </is>
      </c>
      <c r="N722" s="6" t="n"/>
      <c r="O722" s="6" t="inlineStr">
        <is>
          <t>HiNF</t>
        </is>
      </c>
    </row>
    <row r="723">
      <c r="A723" s="6" t="n">
        <v>659</v>
      </c>
      <c r="B723" s="6" t="n">
        <v>1109</v>
      </c>
      <c r="C723" s="6" t="inlineStr">
        <is>
          <t>R9 - Eastern Region</t>
        </is>
      </c>
      <c r="D723" s="6" t="n">
        <v>18</v>
      </c>
      <c r="E723" s="6" t="inlineStr">
        <is>
          <t>Indiana</t>
        </is>
      </c>
      <c r="F723" s="6" t="n">
        <v>110912</v>
      </c>
      <c r="G723" s="6" t="inlineStr">
        <is>
          <t>Hoosier National Forest</t>
        </is>
      </c>
      <c r="H723" s="6" t="n">
        <v>11091204</v>
      </c>
      <c r="I723" s="6" t="inlineStr">
        <is>
          <t>Tell City Ranger District</t>
        </is>
      </c>
      <c r="J723" s="6" t="n"/>
      <c r="K723" s="6" t="inlineStr">
        <is>
          <t>R9 - Eastern Region</t>
        </is>
      </c>
      <c r="L723" s="6" t="inlineStr">
        <is>
          <t>Hoosier National Forest</t>
        </is>
      </c>
      <c r="M723" s="6" t="inlineStr">
        <is>
          <t>Tell City Ranger District</t>
        </is>
      </c>
      <c r="N723" s="6" t="n"/>
      <c r="O723" s="6" t="inlineStr">
        <is>
          <t>HNF</t>
        </is>
      </c>
    </row>
    <row r="724">
      <c r="A724" s="6" t="n">
        <v>666</v>
      </c>
      <c r="B724" s="6" t="n">
        <v>1109</v>
      </c>
      <c r="C724" s="6" t="inlineStr">
        <is>
          <t>R9 - Eastern Region</t>
        </is>
      </c>
      <c r="D724" s="6" t="n">
        <v>39</v>
      </c>
      <c r="E724" s="6" t="inlineStr">
        <is>
          <t>Ohio</t>
        </is>
      </c>
      <c r="F724" s="6" t="n">
        <v>110914</v>
      </c>
      <c r="G724" s="6" t="inlineStr">
        <is>
          <t>Wayne National Forest</t>
        </is>
      </c>
      <c r="H724" s="6" t="n">
        <v>11091400</v>
      </c>
      <c r="I724" s="6" t="inlineStr">
        <is>
          <t>Wayne National Forest All Units</t>
        </is>
      </c>
      <c r="J724" s="6" t="n"/>
      <c r="K724" s="6" t="inlineStr">
        <is>
          <t>R9 - Eastern Region</t>
        </is>
      </c>
      <c r="L724" s="6" t="inlineStr">
        <is>
          <t>Wayne National Forest</t>
        </is>
      </c>
      <c r="M724" s="6" t="inlineStr">
        <is>
          <t>Wayne National Forest All Units</t>
        </is>
      </c>
      <c r="N724" s="6" t="n"/>
      <c r="O724" s="6" t="inlineStr">
        <is>
          <t>WaNF</t>
        </is>
      </c>
    </row>
    <row r="725">
      <c r="A725" s="6" t="n">
        <v>672</v>
      </c>
      <c r="B725" s="6" t="n">
        <v>1109</v>
      </c>
      <c r="C725" s="6" t="inlineStr">
        <is>
          <t>R9 - Eastern Region</t>
        </is>
      </c>
      <c r="D725" s="6" t="n">
        <v>42</v>
      </c>
      <c r="E725" s="6" t="inlineStr">
        <is>
          <t>Pennsylvania</t>
        </is>
      </c>
      <c r="F725" s="6" t="n">
        <v>110919</v>
      </c>
      <c r="G725" s="6" t="inlineStr">
        <is>
          <t>Allegheny National Forest</t>
        </is>
      </c>
      <c r="H725" s="6" t="n">
        <v>11091902</v>
      </c>
      <c r="I725" s="6" t="inlineStr">
        <is>
          <t>Marienville Ranger District</t>
        </is>
      </c>
      <c r="J725" s="6" t="n"/>
      <c r="K725" s="6" t="inlineStr">
        <is>
          <t>R9 - Eastern Region</t>
        </is>
      </c>
      <c r="L725" s="6" t="inlineStr">
        <is>
          <t>Allegheny National Forest</t>
        </is>
      </c>
      <c r="M725" s="6" t="inlineStr">
        <is>
          <t>Marienville Ranger District</t>
        </is>
      </c>
      <c r="N725" s="6" t="inlineStr">
        <is>
          <t>Y</t>
        </is>
      </c>
      <c r="O725" s="6" t="inlineStr">
        <is>
          <t>AlNF</t>
        </is>
      </c>
    </row>
    <row r="726">
      <c r="A726" s="6" t="n">
        <v>680</v>
      </c>
      <c r="B726" s="6" t="n">
        <v>1109</v>
      </c>
      <c r="C726" s="6" t="inlineStr">
        <is>
          <t>R9 - Eastern Region</t>
        </is>
      </c>
      <c r="D726" s="6" t="n">
        <v>54</v>
      </c>
      <c r="E726" s="6" t="inlineStr">
        <is>
          <t>West Virginia</t>
        </is>
      </c>
      <c r="F726" s="6" t="n">
        <v>110921</v>
      </c>
      <c r="G726" s="6" t="inlineStr">
        <is>
          <t>Monongahela National Forest</t>
        </is>
      </c>
      <c r="H726" s="6" t="n">
        <v>11092100</v>
      </c>
      <c r="I726" s="6" t="inlineStr">
        <is>
          <t>Monongahela National Forest All Units</t>
        </is>
      </c>
      <c r="J726" s="6" t="n"/>
      <c r="K726" s="6" t="inlineStr">
        <is>
          <t>R9 - Eastern Region</t>
        </is>
      </c>
      <c r="L726" s="6" t="inlineStr">
        <is>
          <t>Monongahela National Forest</t>
        </is>
      </c>
      <c r="M726" s="6" t="inlineStr">
        <is>
          <t>Monongahela National Forest All Units</t>
        </is>
      </c>
      <c r="N726" s="6" t="n"/>
      <c r="O726" s="6" t="inlineStr">
        <is>
          <t>MgNF</t>
        </is>
      </c>
    </row>
    <row r="727">
      <c r="A727" s="6" t="n">
        <v>689</v>
      </c>
      <c r="B727" s="6" t="n">
        <v>1109</v>
      </c>
      <c r="C727" s="6" t="inlineStr">
        <is>
          <t>R9 - Eastern Region</t>
        </is>
      </c>
      <c r="D727" s="6" t="n">
        <v>33</v>
      </c>
      <c r="E727" s="6" t="inlineStr">
        <is>
          <t>New Hampshire</t>
        </is>
      </c>
      <c r="F727" s="6" t="n">
        <v>110922</v>
      </c>
      <c r="G727" s="6" t="inlineStr">
        <is>
          <t>White Mountain National Forest</t>
        </is>
      </c>
      <c r="H727" s="6" t="n">
        <v>11092204</v>
      </c>
      <c r="I727" s="6" t="inlineStr">
        <is>
          <t>Pemigewasset Ranger District</t>
        </is>
      </c>
      <c r="J727" s="6" t="n"/>
      <c r="K727" s="6" t="inlineStr">
        <is>
          <t>R9 - Eastern Region</t>
        </is>
      </c>
      <c r="L727" s="6" t="inlineStr">
        <is>
          <t>White Mountain National Forest</t>
        </is>
      </c>
      <c r="M727" s="6" t="inlineStr">
        <is>
          <t>Pemigewasset Ranger District</t>
        </is>
      </c>
      <c r="N727" s="6" t="n"/>
      <c r="O727" s="6" t="inlineStr">
        <is>
          <t>WNF</t>
        </is>
      </c>
    </row>
    <row r="728">
      <c r="A728" s="6" t="n">
        <v>613</v>
      </c>
      <c r="B728" s="6" t="n">
        <v>1109</v>
      </c>
      <c r="C728" s="6" t="inlineStr">
        <is>
          <t>R9 - Eastern Region</t>
        </is>
      </c>
      <c r="D728" s="6" t="n">
        <v>55</v>
      </c>
      <c r="E728" s="6" t="inlineStr">
        <is>
          <t>Wisconsin</t>
        </is>
      </c>
      <c r="F728" s="6" t="n">
        <v>110900</v>
      </c>
      <c r="G728" s="6" t="inlineStr">
        <is>
          <t>R9 - Eastern Region All Units</t>
        </is>
      </c>
      <c r="H728" s="6" t="n">
        <v>11090000</v>
      </c>
      <c r="I728" s="6" t="inlineStr">
        <is>
          <t>R9 - Eastern Region All Units</t>
        </is>
      </c>
      <c r="J728" s="6" t="n"/>
      <c r="K728" s="6" t="inlineStr">
        <is>
          <t>R9 - Eastern Region</t>
        </is>
      </c>
      <c r="L728" s="6" t="inlineStr">
        <is>
          <t>R9 - Eastern Region All Units</t>
        </is>
      </c>
      <c r="M728" s="6" t="inlineStr">
        <is>
          <t>R9 - Eastern Region All Units</t>
        </is>
      </c>
      <c r="N728" s="6" t="n"/>
      <c r="O728" s="6" t="inlineStr">
        <is>
          <t>R9</t>
        </is>
      </c>
    </row>
    <row r="729">
      <c r="A729" s="6" t="n">
        <v>614</v>
      </c>
      <c r="B729" s="6" t="n">
        <v>1109</v>
      </c>
      <c r="C729" s="6" t="inlineStr">
        <is>
          <t>R9 - Eastern Region</t>
        </is>
      </c>
      <c r="D729" s="6" t="n">
        <v>27</v>
      </c>
      <c r="E729" s="6" t="inlineStr">
        <is>
          <t>Minnesota</t>
        </is>
      </c>
      <c r="F729" s="6" t="n">
        <v>110903</v>
      </c>
      <c r="G729" s="6" t="inlineStr">
        <is>
          <t>Chippewa National Forest</t>
        </is>
      </c>
      <c r="H729" s="6" t="n">
        <v>11090300</v>
      </c>
      <c r="I729" s="6" t="inlineStr">
        <is>
          <t>Chippewa National Forest All Units</t>
        </is>
      </c>
      <c r="J729" s="6" t="n"/>
      <c r="K729" s="6" t="inlineStr">
        <is>
          <t>R9 - Eastern Region</t>
        </is>
      </c>
      <c r="L729" s="6" t="inlineStr">
        <is>
          <t>Chippewa National Forest</t>
        </is>
      </c>
      <c r="M729" s="6" t="inlineStr">
        <is>
          <t>Chippewa National Forest All Units</t>
        </is>
      </c>
      <c r="N729" s="6" t="n"/>
      <c r="O729" s="6" t="inlineStr">
        <is>
          <t>CHIP</t>
        </is>
      </c>
    </row>
    <row r="730">
      <c r="A730" s="6" t="n">
        <v>615</v>
      </c>
      <c r="B730" s="6" t="n">
        <v>1109</v>
      </c>
      <c r="C730" s="6" t="inlineStr">
        <is>
          <t>R9 - Eastern Region</t>
        </is>
      </c>
      <c r="D730" s="6" t="n">
        <v>27</v>
      </c>
      <c r="E730" s="6" t="inlineStr">
        <is>
          <t>Minnesota</t>
        </is>
      </c>
      <c r="F730" s="6" t="n">
        <v>110903</v>
      </c>
      <c r="G730" s="6" t="inlineStr">
        <is>
          <t>Chippewa National Forest</t>
        </is>
      </c>
      <c r="H730" s="6" t="n">
        <v>11090301</v>
      </c>
      <c r="I730" s="6" t="inlineStr">
        <is>
          <t>Blackduck Ranger District</t>
        </is>
      </c>
      <c r="J730" s="6" t="n"/>
      <c r="K730" s="6" t="inlineStr">
        <is>
          <t>R9 - Eastern Region</t>
        </is>
      </c>
      <c r="L730" s="6" t="inlineStr">
        <is>
          <t>Chippewa National Forest</t>
        </is>
      </c>
      <c r="M730" s="6" t="inlineStr">
        <is>
          <t>Blackduck Ranger District</t>
        </is>
      </c>
      <c r="N730" s="6" t="n"/>
      <c r="O730" s="6" t="inlineStr">
        <is>
          <t>CHIP</t>
        </is>
      </c>
    </row>
    <row r="731">
      <c r="A731" s="6" t="n">
        <v>616</v>
      </c>
      <c r="B731" s="6" t="n">
        <v>1109</v>
      </c>
      <c r="C731" s="6" t="inlineStr">
        <is>
          <t>R9 - Eastern Region</t>
        </is>
      </c>
      <c r="D731" s="6" t="n">
        <v>27</v>
      </c>
      <c r="E731" s="6" t="inlineStr">
        <is>
          <t>Minnesota</t>
        </is>
      </c>
      <c r="F731" s="6" t="n">
        <v>110903</v>
      </c>
      <c r="G731" s="6" t="inlineStr">
        <is>
          <t>Chippewa National Forest</t>
        </is>
      </c>
      <c r="H731" s="6" t="n">
        <v>11090305</v>
      </c>
      <c r="I731" s="6" t="inlineStr">
        <is>
          <t>Walker Ranger District</t>
        </is>
      </c>
      <c r="J731" s="6" t="n"/>
      <c r="K731" s="6" t="inlineStr">
        <is>
          <t>R9 - Eastern Region</t>
        </is>
      </c>
      <c r="L731" s="6" t="inlineStr">
        <is>
          <t>Chippewa National Forest</t>
        </is>
      </c>
      <c r="M731" s="6" t="inlineStr">
        <is>
          <t>Walker Ranger District</t>
        </is>
      </c>
      <c r="N731" s="6" t="n"/>
      <c r="O731" s="6" t="inlineStr">
        <is>
          <t>CHIP</t>
        </is>
      </c>
    </row>
    <row r="732">
      <c r="A732" s="6" t="n">
        <v>617</v>
      </c>
      <c r="B732" s="6" t="n">
        <v>1109</v>
      </c>
      <c r="C732" s="6" t="inlineStr">
        <is>
          <t>R9 - Eastern Region</t>
        </is>
      </c>
      <c r="D732" s="6" t="n">
        <v>27</v>
      </c>
      <c r="E732" s="6" t="inlineStr">
        <is>
          <t>Minnesota</t>
        </is>
      </c>
      <c r="F732" s="6" t="n">
        <v>110903</v>
      </c>
      <c r="G732" s="6" t="inlineStr">
        <is>
          <t>Chippewa National Forest</t>
        </is>
      </c>
      <c r="H732" s="6" t="n">
        <v>11090303</v>
      </c>
      <c r="I732" s="6" t="inlineStr">
        <is>
          <t>Deer River Ranger District</t>
        </is>
      </c>
      <c r="J732" s="6" t="n"/>
      <c r="K732" s="6" t="inlineStr">
        <is>
          <t>R9 - Eastern Region</t>
        </is>
      </c>
      <c r="L732" s="6" t="inlineStr">
        <is>
          <t>Chippewa National Forest</t>
        </is>
      </c>
      <c r="M732" s="6" t="inlineStr">
        <is>
          <t>Deer River Ranger District</t>
        </is>
      </c>
      <c r="N732" s="6" t="n"/>
      <c r="O732" s="6" t="inlineStr">
        <is>
          <t>CHIP</t>
        </is>
      </c>
    </row>
    <row r="733">
      <c r="A733" s="6" t="n">
        <v>618</v>
      </c>
      <c r="B733" s="6" t="n">
        <v>1109</v>
      </c>
      <c r="C733" s="6" t="inlineStr">
        <is>
          <t>R9 - Eastern Region</t>
        </is>
      </c>
      <c r="D733" s="6" t="n">
        <v>26</v>
      </c>
      <c r="E733" s="6" t="inlineStr">
        <is>
          <t>Michigan</t>
        </is>
      </c>
      <c r="F733" s="6" t="n">
        <v>110904</v>
      </c>
      <c r="G733" s="6" t="inlineStr">
        <is>
          <t>Huron-Manistee National Forest</t>
        </is>
      </c>
      <c r="H733" s="6" t="n">
        <v>11090400</v>
      </c>
      <c r="I733" s="6" t="inlineStr">
        <is>
          <t>Huron-Manistee National Forest All Units</t>
        </is>
      </c>
      <c r="J733" s="6" t="n"/>
      <c r="K733" s="6" t="inlineStr">
        <is>
          <t>R9 - Eastern Region</t>
        </is>
      </c>
      <c r="L733" s="6" t="inlineStr">
        <is>
          <t>Huron-Manistee National Forest</t>
        </is>
      </c>
      <c r="M733" s="6" t="inlineStr">
        <is>
          <t>Huron-Manistee National Forest All Units</t>
        </is>
      </c>
      <c r="N733" s="6" t="n"/>
      <c r="O733" s="6" t="inlineStr">
        <is>
          <t>HMNF</t>
        </is>
      </c>
    </row>
    <row r="734">
      <c r="A734" s="6" t="n">
        <v>619</v>
      </c>
      <c r="B734" s="6" t="n">
        <v>1109</v>
      </c>
      <c r="C734" s="6" t="inlineStr">
        <is>
          <t>R9 - Eastern Region</t>
        </is>
      </c>
      <c r="D734" s="6" t="n">
        <v>26</v>
      </c>
      <c r="E734" s="6" t="inlineStr">
        <is>
          <t>Michigan</t>
        </is>
      </c>
      <c r="F734" s="6" t="n">
        <v>110904</v>
      </c>
      <c r="G734" s="6" t="inlineStr">
        <is>
          <t>Huron-Manistee National Forest</t>
        </is>
      </c>
      <c r="H734" s="6" t="n">
        <v>11090401</v>
      </c>
      <c r="I734" s="6" t="inlineStr">
        <is>
          <t>Baldwin/White Cloud Ranger District</t>
        </is>
      </c>
      <c r="J734" s="6" t="n"/>
      <c r="K734" s="6" t="inlineStr">
        <is>
          <t>R9 - Eastern Region</t>
        </is>
      </c>
      <c r="L734" s="6" t="inlineStr">
        <is>
          <t>Huron-Manistee National Forest</t>
        </is>
      </c>
      <c r="M734" s="6" t="inlineStr">
        <is>
          <t>Baldwin/White Cloud Ranger District</t>
        </is>
      </c>
      <c r="N734" s="6" t="n"/>
      <c r="O734" s="6" t="inlineStr">
        <is>
          <t>HMNF</t>
        </is>
      </c>
    </row>
    <row r="735">
      <c r="A735" s="6" t="n">
        <v>620</v>
      </c>
      <c r="B735" s="6" t="n">
        <v>1109</v>
      </c>
      <c r="C735" s="6" t="inlineStr">
        <is>
          <t>R9 - Eastern Region</t>
        </is>
      </c>
      <c r="D735" s="6" t="n">
        <v>26</v>
      </c>
      <c r="E735" s="6" t="inlineStr">
        <is>
          <t>Michigan</t>
        </is>
      </c>
      <c r="F735" s="6" t="n">
        <v>110904</v>
      </c>
      <c r="G735" s="6" t="inlineStr">
        <is>
          <t>Huron-Manistee National Forest</t>
        </is>
      </c>
      <c r="H735" s="6" t="n">
        <v>11090402</v>
      </c>
      <c r="I735" s="6" t="inlineStr">
        <is>
          <t>Cadillac Ranger District</t>
        </is>
      </c>
      <c r="J735" s="6" t="inlineStr">
        <is>
          <t>N</t>
        </is>
      </c>
      <c r="K735" s="6" t="inlineStr">
        <is>
          <t>R9 - Eastern Region</t>
        </is>
      </c>
      <c r="L735" s="6" t="inlineStr">
        <is>
          <t>Huron-Manistee National Forest</t>
        </is>
      </c>
      <c r="M735" s="6" t="inlineStr">
        <is>
          <t>Cadillac Ranger District</t>
        </is>
      </c>
      <c r="N735" s="6" t="n"/>
      <c r="O735" s="6" t="inlineStr">
        <is>
          <t>HMNF</t>
        </is>
      </c>
    </row>
    <row r="736">
      <c r="A736" s="6" t="n">
        <v>622</v>
      </c>
      <c r="B736" s="6" t="n">
        <v>1109</v>
      </c>
      <c r="C736" s="6" t="inlineStr">
        <is>
          <t>R9 - Eastern Region</t>
        </is>
      </c>
      <c r="D736" s="6" t="n">
        <v>26</v>
      </c>
      <c r="E736" s="6" t="inlineStr">
        <is>
          <t>Michigan</t>
        </is>
      </c>
      <c r="F736" s="6" t="n">
        <v>110904</v>
      </c>
      <c r="G736" s="6" t="inlineStr">
        <is>
          <t>Huron-Manistee National Forest</t>
        </is>
      </c>
      <c r="H736" s="6" t="n">
        <v>11090404</v>
      </c>
      <c r="I736" s="6" t="inlineStr">
        <is>
          <t>White Cloud Ranger District</t>
        </is>
      </c>
      <c r="J736" s="6" t="inlineStr">
        <is>
          <t>N</t>
        </is>
      </c>
      <c r="K736" s="6" t="inlineStr">
        <is>
          <t>R9 - Eastern Region</t>
        </is>
      </c>
      <c r="L736" s="6" t="inlineStr">
        <is>
          <t>Huron-Manistee National Forest</t>
        </is>
      </c>
      <c r="M736" s="6" t="inlineStr">
        <is>
          <t>White Cloud Ranger District</t>
        </is>
      </c>
      <c r="N736" s="6" t="n"/>
      <c r="O736" s="6" t="inlineStr">
        <is>
          <t>HMNF</t>
        </is>
      </c>
    </row>
    <row r="737">
      <c r="A737" s="6" t="n">
        <v>623</v>
      </c>
      <c r="B737" s="6" t="n">
        <v>1109</v>
      </c>
      <c r="C737" s="6" t="inlineStr">
        <is>
          <t>R9 - Eastern Region</t>
        </is>
      </c>
      <c r="D737" s="6" t="n">
        <v>26</v>
      </c>
      <c r="E737" s="6" t="inlineStr">
        <is>
          <t>Michigan</t>
        </is>
      </c>
      <c r="F737" s="6" t="n">
        <v>110904</v>
      </c>
      <c r="G737" s="6" t="inlineStr">
        <is>
          <t>Huron-Manistee National Forest</t>
        </is>
      </c>
      <c r="H737" s="6" t="n">
        <v>11090405</v>
      </c>
      <c r="I737" s="6" t="inlineStr">
        <is>
          <t>Mio Ranger District</t>
        </is>
      </c>
      <c r="J737" s="6" t="n"/>
      <c r="K737" s="6" t="inlineStr">
        <is>
          <t>R9 - Eastern Region</t>
        </is>
      </c>
      <c r="L737" s="6" t="inlineStr">
        <is>
          <t>Huron-Manistee National Forest</t>
        </is>
      </c>
      <c r="M737" s="6" t="inlineStr">
        <is>
          <t>Mio Ranger District</t>
        </is>
      </c>
      <c r="N737" s="6" t="n"/>
      <c r="O737" s="6" t="inlineStr">
        <is>
          <t>HMNF</t>
        </is>
      </c>
    </row>
    <row r="738">
      <c r="A738" s="6" t="n">
        <v>625</v>
      </c>
      <c r="B738" s="6" t="n">
        <v>1109</v>
      </c>
      <c r="C738" s="6" t="inlineStr">
        <is>
          <t>R9 - Eastern Region</t>
        </is>
      </c>
      <c r="D738" s="6" t="n">
        <v>26</v>
      </c>
      <c r="E738" s="6" t="inlineStr">
        <is>
          <t>Michigan</t>
        </is>
      </c>
      <c r="F738" s="6" t="n">
        <v>110904</v>
      </c>
      <c r="G738" s="6" t="inlineStr">
        <is>
          <t>Huron-Manistee National Forest</t>
        </is>
      </c>
      <c r="H738" s="6" t="n">
        <v>11090407</v>
      </c>
      <c r="I738" s="6" t="inlineStr">
        <is>
          <t>Harrisville Ranger District</t>
        </is>
      </c>
      <c r="J738" s="6" t="inlineStr">
        <is>
          <t>N</t>
        </is>
      </c>
      <c r="K738" s="6" t="inlineStr">
        <is>
          <t>R9 - Eastern Region</t>
        </is>
      </c>
      <c r="L738" s="6" t="inlineStr">
        <is>
          <t>Huron-Manistee National Forest</t>
        </is>
      </c>
      <c r="M738" s="6" t="inlineStr">
        <is>
          <t>Harrisville Ranger District</t>
        </is>
      </c>
      <c r="N738" s="6" t="n"/>
      <c r="O738" s="6" t="inlineStr">
        <is>
          <t>HMNF</t>
        </is>
      </c>
    </row>
    <row r="739">
      <c r="A739" s="6" t="n">
        <v>621</v>
      </c>
      <c r="B739" s="6" t="n">
        <v>1109</v>
      </c>
      <c r="C739" s="6" t="inlineStr">
        <is>
          <t>R9 - Eastern Region</t>
        </is>
      </c>
      <c r="D739" s="6" t="n">
        <v>26</v>
      </c>
      <c r="E739" s="6" t="inlineStr">
        <is>
          <t>Michigan</t>
        </is>
      </c>
      <c r="F739" s="6" t="n">
        <v>110904</v>
      </c>
      <c r="G739" s="6" t="inlineStr">
        <is>
          <t>Huron-Manistee National Forest</t>
        </is>
      </c>
      <c r="H739" s="6" t="n">
        <v>11090403</v>
      </c>
      <c r="I739" s="6" t="inlineStr">
        <is>
          <t>Cadillac/Manistee Ranger District</t>
        </is>
      </c>
      <c r="J739" s="6" t="n"/>
      <c r="K739" s="6" t="inlineStr">
        <is>
          <t>R9 - Eastern Region</t>
        </is>
      </c>
      <c r="L739" s="6" t="inlineStr">
        <is>
          <t>Huron-Manistee National Forest</t>
        </is>
      </c>
      <c r="M739" s="6" t="inlineStr">
        <is>
          <t>Cadillac/Manistee Ranger District</t>
        </is>
      </c>
      <c r="N739" s="6" t="n"/>
      <c r="O739" s="6" t="inlineStr">
        <is>
          <t>HMNF</t>
        </is>
      </c>
    </row>
    <row r="740">
      <c r="A740" s="6" t="n">
        <v>626</v>
      </c>
      <c r="B740" s="6" t="n">
        <v>1109</v>
      </c>
      <c r="C740" s="6" t="inlineStr">
        <is>
          <t>R9 - Eastern Region</t>
        </is>
      </c>
      <c r="D740" s="6" t="n">
        <v>29</v>
      </c>
      <c r="E740" s="6" t="inlineStr">
        <is>
          <t>Missouri</t>
        </is>
      </c>
      <c r="F740" s="6" t="n">
        <v>110905</v>
      </c>
      <c r="G740" s="6" t="inlineStr">
        <is>
          <t>Mark Twain National Forest</t>
        </is>
      </c>
      <c r="H740" s="6" t="n">
        <v>11090500</v>
      </c>
      <c r="I740" s="6" t="inlineStr">
        <is>
          <t>Mark Twain National Forest All Units</t>
        </is>
      </c>
      <c r="J740" s="6" t="n"/>
      <c r="K740" s="6" t="inlineStr">
        <is>
          <t>R9 - Eastern Region</t>
        </is>
      </c>
      <c r="L740" s="6" t="inlineStr">
        <is>
          <t>Mark Twain National Forest</t>
        </is>
      </c>
      <c r="M740" s="6" t="inlineStr">
        <is>
          <t>Mark Twain National Forest All Units</t>
        </is>
      </c>
      <c r="N740" s="6" t="n"/>
      <c r="O740" s="6" t="inlineStr">
        <is>
          <t>MTNF</t>
        </is>
      </c>
    </row>
    <row r="741">
      <c r="A741" s="6" t="n">
        <v>633</v>
      </c>
      <c r="B741" s="6" t="n">
        <v>1109</v>
      </c>
      <c r="C741" s="6" t="inlineStr">
        <is>
          <t>R9 - Eastern Region</t>
        </is>
      </c>
      <c r="D741" s="6" t="n">
        <v>26</v>
      </c>
      <c r="E741" s="6" t="inlineStr">
        <is>
          <t>Michigan</t>
        </is>
      </c>
      <c r="F741" s="6" t="n">
        <v>110907</v>
      </c>
      <c r="G741" s="6" t="inlineStr">
        <is>
          <t>Ottawa National Forest</t>
        </is>
      </c>
      <c r="H741" s="6" t="n">
        <v>11090700</v>
      </c>
      <c r="I741" s="6" t="inlineStr">
        <is>
          <t>Ottawa National Forest All Units</t>
        </is>
      </c>
      <c r="J741" s="6" t="n"/>
      <c r="K741" s="6" t="inlineStr">
        <is>
          <t>R9 - Eastern Region</t>
        </is>
      </c>
      <c r="L741" s="6" t="inlineStr">
        <is>
          <t>Ottawa National Forest</t>
        </is>
      </c>
      <c r="M741" s="6" t="inlineStr">
        <is>
          <t>Ottawa National Forest All Units</t>
        </is>
      </c>
      <c r="N741" s="6" t="n"/>
      <c r="O741" s="6" t="inlineStr">
        <is>
          <t>ONF</t>
        </is>
      </c>
    </row>
    <row r="742">
      <c r="A742" s="6" t="n">
        <v>643</v>
      </c>
      <c r="B742" s="6" t="n">
        <v>1109</v>
      </c>
      <c r="C742" s="6" t="inlineStr">
        <is>
          <t>R9 - Eastern Region</t>
        </is>
      </c>
      <c r="D742" s="6" t="n">
        <v>17</v>
      </c>
      <c r="E742" s="6" t="inlineStr">
        <is>
          <t>Illinois</t>
        </is>
      </c>
      <c r="F742" s="6" t="n">
        <v>110908</v>
      </c>
      <c r="G742" s="6" t="inlineStr">
        <is>
          <t>Shawnee National Forest</t>
        </is>
      </c>
      <c r="H742" s="6" t="n">
        <v>11090803</v>
      </c>
      <c r="I742" s="6" t="inlineStr">
        <is>
          <t>Murphysboro Ranger District</t>
        </is>
      </c>
      <c r="J742" s="6" t="inlineStr">
        <is>
          <t>N</t>
        </is>
      </c>
      <c r="K742" s="6" t="inlineStr">
        <is>
          <t>R9 - Eastern Region</t>
        </is>
      </c>
      <c r="L742" s="6" t="inlineStr">
        <is>
          <t>Shawnee National Forest</t>
        </is>
      </c>
      <c r="M742" s="6" t="inlineStr">
        <is>
          <t>Jonesboro/Murphysboro Ranger District</t>
        </is>
      </c>
      <c r="N742" s="6" t="n"/>
      <c r="O742" s="6" t="inlineStr">
        <is>
          <t>ShNF</t>
        </is>
      </c>
    </row>
    <row r="743">
      <c r="A743" s="6" t="n">
        <v>649</v>
      </c>
      <c r="B743" s="6" t="n">
        <v>1109</v>
      </c>
      <c r="C743" s="6" t="inlineStr">
        <is>
          <t>R9 - Eastern Region</t>
        </is>
      </c>
      <c r="D743" s="6" t="n">
        <v>27</v>
      </c>
      <c r="E743" s="6" t="inlineStr">
        <is>
          <t>Minnesota</t>
        </is>
      </c>
      <c r="F743" s="6" t="n">
        <v>110909</v>
      </c>
      <c r="G743" s="6" t="inlineStr">
        <is>
          <t>Superior National Forest</t>
        </is>
      </c>
      <c r="H743" s="6" t="n">
        <v>11090906</v>
      </c>
      <c r="I743" s="6" t="inlineStr">
        <is>
          <t>LaCroix Ranger District</t>
        </is>
      </c>
      <c r="J743" s="6" t="n"/>
      <c r="K743" s="6" t="inlineStr">
        <is>
          <t>R9 - Eastern Region</t>
        </is>
      </c>
      <c r="L743" s="6" t="inlineStr">
        <is>
          <t>Superior National Forest</t>
        </is>
      </c>
      <c r="M743" s="6" t="inlineStr">
        <is>
          <t>LaCroix Ranger District</t>
        </is>
      </c>
      <c r="N743" s="6" t="n"/>
      <c r="O743" s="6" t="inlineStr">
        <is>
          <t>SuNF</t>
        </is>
      </c>
    </row>
    <row r="744">
      <c r="A744" s="6" t="n">
        <v>655</v>
      </c>
      <c r="B744" s="6" t="n">
        <v>1109</v>
      </c>
      <c r="C744" s="6" t="inlineStr">
        <is>
          <t>R9 - Eastern Region</t>
        </is>
      </c>
      <c r="D744" s="6" t="n">
        <v>26</v>
      </c>
      <c r="E744" s="6" t="inlineStr">
        <is>
          <t>Michigan</t>
        </is>
      </c>
      <c r="F744" s="6" t="n">
        <v>110910</v>
      </c>
      <c r="G744" s="6" t="inlineStr">
        <is>
          <t>Hiawatha National Forest</t>
        </is>
      </c>
      <c r="H744" s="6" t="n">
        <v>11091004</v>
      </c>
      <c r="I744" s="6" t="inlineStr">
        <is>
          <t>Sault Ste. Marie Ranger District</t>
        </is>
      </c>
      <c r="J744" s="6" t="n"/>
      <c r="K744" s="6" t="inlineStr">
        <is>
          <t>R9 - Eastern Region</t>
        </is>
      </c>
      <c r="L744" s="6" t="inlineStr">
        <is>
          <t>Hiawatha National Forest</t>
        </is>
      </c>
      <c r="M744" s="6" t="inlineStr">
        <is>
          <t>Sault Ste. Marie Ranger District</t>
        </is>
      </c>
      <c r="N744" s="6" t="n"/>
      <c r="O744" s="6" t="inlineStr">
        <is>
          <t>HiNF</t>
        </is>
      </c>
    </row>
    <row r="745">
      <c r="A745" s="6" t="n">
        <v>661</v>
      </c>
      <c r="B745" s="6" t="n">
        <v>1109</v>
      </c>
      <c r="C745" s="6" t="inlineStr">
        <is>
          <t>R9 - Eastern Region</t>
        </is>
      </c>
      <c r="D745" s="6" t="n">
        <v>55</v>
      </c>
      <c r="E745" s="6" t="inlineStr">
        <is>
          <t>Wisconsin</t>
        </is>
      </c>
      <c r="F745" s="6" t="n">
        <v>110913</v>
      </c>
      <c r="G745" s="6" t="inlineStr">
        <is>
          <t>Chequamegon / Nicolet National Forest</t>
        </is>
      </c>
      <c r="H745" s="6" t="n">
        <v>11091301</v>
      </c>
      <c r="I745" s="6" t="inlineStr">
        <is>
          <t>Medford-Park Falls Ranger District</t>
        </is>
      </c>
      <c r="J745" s="6" t="n"/>
      <c r="K745" s="6" t="inlineStr">
        <is>
          <t>R9 - Eastern Region</t>
        </is>
      </c>
      <c r="L745" s="6" t="inlineStr">
        <is>
          <t>Chequamegon / Nicolet National Forest</t>
        </is>
      </c>
      <c r="M745" s="6" t="inlineStr">
        <is>
          <t>Medford-Park Falls Ranger District</t>
        </is>
      </c>
      <c r="N745" s="6" t="n"/>
      <c r="O745" s="6" t="inlineStr">
        <is>
          <t>CNNF</t>
        </is>
      </c>
    </row>
    <row r="746">
      <c r="A746" s="6" t="n">
        <v>667</v>
      </c>
      <c r="B746" s="6" t="n">
        <v>1109</v>
      </c>
      <c r="C746" s="6" t="inlineStr">
        <is>
          <t>R9 - Eastern Region</t>
        </is>
      </c>
      <c r="D746" s="6" t="n">
        <v>39</v>
      </c>
      <c r="E746" s="6" t="inlineStr">
        <is>
          <t>Ohio</t>
        </is>
      </c>
      <c r="F746" s="6" t="n">
        <v>110914</v>
      </c>
      <c r="G746" s="6" t="inlineStr">
        <is>
          <t>Wayne National Forest</t>
        </is>
      </c>
      <c r="H746" s="6" t="n">
        <v>11091401</v>
      </c>
      <c r="I746" s="6" t="inlineStr">
        <is>
          <t>Athens Ranger District</t>
        </is>
      </c>
      <c r="J746" s="6" t="n"/>
      <c r="K746" s="6" t="inlineStr">
        <is>
          <t>R9 - Eastern Region</t>
        </is>
      </c>
      <c r="L746" s="6" t="inlineStr">
        <is>
          <t>Wayne National Forest</t>
        </is>
      </c>
      <c r="M746" s="6" t="inlineStr">
        <is>
          <t>Athens Ranger District</t>
        </is>
      </c>
      <c r="N746" s="6" t="n"/>
      <c r="O746" s="6" t="inlineStr">
        <is>
          <t>WaNF</t>
        </is>
      </c>
    </row>
    <row r="747">
      <c r="A747" s="6" t="n">
        <v>674</v>
      </c>
      <c r="B747" s="6" t="n">
        <v>1109</v>
      </c>
      <c r="C747" s="6" t="inlineStr">
        <is>
          <t>R9 - Eastern Region</t>
        </is>
      </c>
      <c r="D747" s="6" t="n">
        <v>42</v>
      </c>
      <c r="E747" s="6" t="inlineStr">
        <is>
          <t>Pennsylvania</t>
        </is>
      </c>
      <c r="F747" s="6" t="n">
        <v>110919</v>
      </c>
      <c r="G747" s="6" t="inlineStr">
        <is>
          <t>Allegheny National Forest</t>
        </is>
      </c>
      <c r="H747" s="6" t="n">
        <v>11091904</v>
      </c>
      <c r="I747" s="6" t="inlineStr">
        <is>
          <t>Ridgway Ranger District</t>
        </is>
      </c>
      <c r="J747" s="6" t="n"/>
      <c r="K747" s="6" t="inlineStr">
        <is>
          <t>R9 - Eastern Region</t>
        </is>
      </c>
      <c r="L747" s="6" t="inlineStr">
        <is>
          <t>Allegheny National Forest</t>
        </is>
      </c>
      <c r="M747" s="6" t="inlineStr">
        <is>
          <t>Ridgway Ranger District</t>
        </is>
      </c>
      <c r="N747" s="6" t="inlineStr">
        <is>
          <t>Y</t>
        </is>
      </c>
      <c r="O747" s="6" t="inlineStr">
        <is>
          <t>AlNF</t>
        </is>
      </c>
    </row>
    <row r="748">
      <c r="A748" s="6" t="n">
        <v>677</v>
      </c>
      <c r="B748" s="6" t="n">
        <v>1109</v>
      </c>
      <c r="C748" s="6" t="inlineStr">
        <is>
          <t>R9 - Eastern Region</t>
        </is>
      </c>
      <c r="D748" s="6" t="n">
        <v>50</v>
      </c>
      <c r="E748" s="6" t="inlineStr">
        <is>
          <t>Vermont</t>
        </is>
      </c>
      <c r="F748" s="6" t="n">
        <v>110920</v>
      </c>
      <c r="G748" s="6" t="inlineStr">
        <is>
          <t>Green Mountain And Finger Lakes National Forests</t>
        </is>
      </c>
      <c r="H748" s="6" t="n">
        <v>11092002</v>
      </c>
      <c r="I748" s="6" t="inlineStr">
        <is>
          <t>Manchester Ranger District</t>
        </is>
      </c>
      <c r="J748" s="6" t="n"/>
      <c r="K748" s="6" t="inlineStr">
        <is>
          <t>R9 - Eastern Region</t>
        </is>
      </c>
      <c r="L748" s="6" t="inlineStr">
        <is>
          <t>Green Mountain And Finger Lakes National Forests</t>
        </is>
      </c>
      <c r="M748" s="6" t="inlineStr">
        <is>
          <t>Manchester Ranger District</t>
        </is>
      </c>
      <c r="N748" s="6" t="n"/>
      <c r="O748" s="6" t="inlineStr">
        <is>
          <t>GMFL</t>
        </is>
      </c>
    </row>
    <row r="749">
      <c r="A749" s="6" t="n">
        <v>682</v>
      </c>
      <c r="B749" s="6" t="n">
        <v>1109</v>
      </c>
      <c r="C749" s="6" t="inlineStr">
        <is>
          <t>R9 - Eastern Region</t>
        </is>
      </c>
      <c r="D749" s="6" t="n">
        <v>54</v>
      </c>
      <c r="E749" s="6" t="inlineStr">
        <is>
          <t>West Virginia</t>
        </is>
      </c>
      <c r="F749" s="6" t="n">
        <v>110921</v>
      </c>
      <c r="G749" s="6" t="inlineStr">
        <is>
          <t>Monongahela National Forest</t>
        </is>
      </c>
      <c r="H749" s="6" t="n">
        <v>11092102</v>
      </c>
      <c r="I749" s="6" t="inlineStr">
        <is>
          <t>Gauley Ranger District</t>
        </is>
      </c>
      <c r="J749" s="6" t="n"/>
      <c r="K749" s="6" t="inlineStr">
        <is>
          <t>R9 - Eastern Region</t>
        </is>
      </c>
      <c r="L749" s="6" t="inlineStr">
        <is>
          <t>Monongahela National Forest</t>
        </is>
      </c>
      <c r="M749" s="6" t="inlineStr">
        <is>
          <t>Gauley Ranger District</t>
        </is>
      </c>
      <c r="N749" s="6" t="n"/>
      <c r="O749" s="6" t="inlineStr">
        <is>
          <t>MgNF</t>
        </is>
      </c>
    </row>
    <row r="750">
      <c r="A750" s="6" t="n">
        <v>688</v>
      </c>
      <c r="B750" s="6" t="n">
        <v>1109</v>
      </c>
      <c r="C750" s="6" t="inlineStr">
        <is>
          <t>R9 - Eastern Region</t>
        </is>
      </c>
      <c r="D750" s="6" t="n">
        <v>23</v>
      </c>
      <c r="E750" s="6" t="inlineStr">
        <is>
          <t>Maine</t>
        </is>
      </c>
      <c r="F750" s="6" t="n">
        <v>110922</v>
      </c>
      <c r="G750" s="6" t="inlineStr">
        <is>
          <t>White Mountain National Forest</t>
        </is>
      </c>
      <c r="H750" s="6" t="n">
        <v>11092202</v>
      </c>
      <c r="I750" s="6" t="inlineStr">
        <is>
          <t>Androscoggin Ranger District</t>
        </is>
      </c>
      <c r="J750" s="6" t="n"/>
      <c r="K750" s="6" t="inlineStr">
        <is>
          <t>R9 - Eastern Region</t>
        </is>
      </c>
      <c r="L750" s="6" t="inlineStr">
        <is>
          <t>White Mountain National Forest</t>
        </is>
      </c>
      <c r="M750" s="6" t="inlineStr">
        <is>
          <t>Androscoggin Ranger District</t>
        </is>
      </c>
      <c r="N750" s="6" t="n"/>
      <c r="O750" s="6" t="inlineStr">
        <is>
          <t>WNF</t>
        </is>
      </c>
    </row>
    <row r="751">
      <c r="A751" s="6" t="n">
        <v>662</v>
      </c>
      <c r="B751" s="6" t="n">
        <v>1109</v>
      </c>
      <c r="C751" s="6" t="inlineStr">
        <is>
          <t>R9 - Eastern Region</t>
        </is>
      </c>
      <c r="D751" s="6" t="n">
        <v>55</v>
      </c>
      <c r="E751" s="6" t="inlineStr">
        <is>
          <t>Wisconsin</t>
        </is>
      </c>
      <c r="F751" s="6" t="n">
        <v>110913</v>
      </c>
      <c r="G751" s="6" t="inlineStr">
        <is>
          <t>Chequamegon / Nicolet National Forest</t>
        </is>
      </c>
      <c r="H751" s="6" t="n">
        <v>11091302</v>
      </c>
      <c r="I751" s="6" t="inlineStr">
        <is>
          <t>Great Divide Ranger District</t>
        </is>
      </c>
      <c r="J751" s="6" t="n"/>
      <c r="K751" s="6" t="inlineStr">
        <is>
          <t>R9 - Eastern Region</t>
        </is>
      </c>
      <c r="L751" s="6" t="inlineStr">
        <is>
          <t>Chequamegon / Nicolet National Forest</t>
        </is>
      </c>
      <c r="M751" s="6" t="inlineStr">
        <is>
          <t>Great Divide Ranger District</t>
        </is>
      </c>
      <c r="N751" s="6" t="n"/>
      <c r="O751" s="6" t="inlineStr">
        <is>
          <t>CNNF</t>
        </is>
      </c>
    </row>
    <row r="752">
      <c r="A752" s="6" t="n">
        <v>872</v>
      </c>
      <c r="B752" s="6" t="n">
        <v>1109</v>
      </c>
      <c r="C752" s="6" t="inlineStr">
        <is>
          <t>R9 - Eastern Region</t>
        </is>
      </c>
      <c r="D752" s="6" t="n">
        <v>55</v>
      </c>
      <c r="E752" s="6" t="inlineStr">
        <is>
          <t>Wisconsin</t>
        </is>
      </c>
      <c r="F752" s="6" t="n">
        <v>110913</v>
      </c>
      <c r="G752" s="6" t="inlineStr">
        <is>
          <t>Chequamegon / Nicolet National Forest</t>
        </is>
      </c>
      <c r="H752" s="6" t="n">
        <v>11091318</v>
      </c>
      <c r="I752" s="6" t="inlineStr">
        <is>
          <t>Northern Great Lakes Visitor Center</t>
        </is>
      </c>
      <c r="J752" s="6" t="n"/>
      <c r="K752" s="6" t="inlineStr">
        <is>
          <t>R9 - Eastern Region</t>
        </is>
      </c>
      <c r="L752" s="6" t="inlineStr">
        <is>
          <t>Chequamegon / Nicolet National Forest</t>
        </is>
      </c>
      <c r="M752" s="6" t="inlineStr">
        <is>
          <t>Northern Great Lakes Visitor Center</t>
        </is>
      </c>
      <c r="N752" s="6" t="n"/>
      <c r="O752" s="6" t="inlineStr">
        <is>
          <t>CNNF</t>
        </is>
      </c>
    </row>
    <row r="753">
      <c r="A753" s="6" t="n">
        <v>691</v>
      </c>
      <c r="B753" s="6" t="n">
        <v>1110</v>
      </c>
      <c r="C753" s="6" t="inlineStr">
        <is>
          <t>R10 - Alaska Region</t>
        </is>
      </c>
      <c r="D753" s="6" t="n">
        <v>2</v>
      </c>
      <c r="E753" s="6" t="inlineStr">
        <is>
          <t>Alaska</t>
        </is>
      </c>
      <c r="F753" s="6" t="n">
        <v>111000</v>
      </c>
      <c r="G753" s="6" t="inlineStr">
        <is>
          <t>R10 - Alaska Region All Units</t>
        </is>
      </c>
      <c r="H753" s="6" t="n">
        <v>11100000</v>
      </c>
      <c r="I753" s="6" t="inlineStr">
        <is>
          <t>R10 - Alaska Region All Units</t>
        </is>
      </c>
      <c r="J753" s="6" t="n"/>
      <c r="K753" s="6" t="inlineStr">
        <is>
          <t>R10 - Alaska Region</t>
        </is>
      </c>
      <c r="L753" s="6" t="inlineStr">
        <is>
          <t>R10 - Alaska Region All Units</t>
        </is>
      </c>
      <c r="M753" s="6" t="inlineStr">
        <is>
          <t>R10 - Alaska Region All Units</t>
        </is>
      </c>
      <c r="N753" s="6" t="n"/>
      <c r="O753" s="6" t="inlineStr">
        <is>
          <t>R10</t>
        </is>
      </c>
    </row>
    <row r="754">
      <c r="A754" s="6" t="n">
        <v>694</v>
      </c>
      <c r="B754" s="6" t="n">
        <v>1110</v>
      </c>
      <c r="C754" s="6" t="inlineStr">
        <is>
          <t>R10 - Alaska Region</t>
        </is>
      </c>
      <c r="D754" s="6" t="n">
        <v>2</v>
      </c>
      <c r="E754" s="6" t="inlineStr">
        <is>
          <t>Alaska</t>
        </is>
      </c>
      <c r="F754" s="6" t="n">
        <v>111004</v>
      </c>
      <c r="G754" s="6" t="inlineStr">
        <is>
          <t>Chugach National Forest</t>
        </is>
      </c>
      <c r="H754" s="6" t="n">
        <v>11100410</v>
      </c>
      <c r="I754" s="6" t="inlineStr">
        <is>
          <t>Glacier Ranger District</t>
        </is>
      </c>
      <c r="J754" s="6" t="n"/>
      <c r="K754" s="6" t="inlineStr">
        <is>
          <t>R10 - Alaska Region</t>
        </is>
      </c>
      <c r="L754" s="6" t="inlineStr">
        <is>
          <t>Chugach National Forest</t>
        </is>
      </c>
      <c r="M754" s="6" t="inlineStr">
        <is>
          <t>Glacier Ranger District</t>
        </is>
      </c>
      <c r="N754" s="6" t="n"/>
      <c r="O754" s="6" t="inlineStr">
        <is>
          <t>CHUG</t>
        </is>
      </c>
    </row>
    <row r="755">
      <c r="A755" s="6" t="n">
        <v>696</v>
      </c>
      <c r="B755" s="6" t="n">
        <v>1110</v>
      </c>
      <c r="C755" s="6" t="inlineStr">
        <is>
          <t>R10 - Alaska Region</t>
        </is>
      </c>
      <c r="D755" s="6" t="n">
        <v>2</v>
      </c>
      <c r="E755" s="6" t="inlineStr">
        <is>
          <t>Alaska</t>
        </is>
      </c>
      <c r="F755" s="6" t="n">
        <v>111004</v>
      </c>
      <c r="G755" s="6" t="inlineStr">
        <is>
          <t>Chugach National Forest</t>
        </is>
      </c>
      <c r="H755" s="6" t="n">
        <v>11100430</v>
      </c>
      <c r="I755" s="6" t="inlineStr">
        <is>
          <t>Seward Ranger District</t>
        </is>
      </c>
      <c r="J755" s="6" t="n"/>
      <c r="K755" s="6" t="inlineStr">
        <is>
          <t>R10 - Alaska Region</t>
        </is>
      </c>
      <c r="L755" s="6" t="inlineStr">
        <is>
          <t>Chugach National Forest</t>
        </is>
      </c>
      <c r="M755" s="6" t="inlineStr">
        <is>
          <t>Seward Ranger District</t>
        </is>
      </c>
      <c r="N755" s="6" t="n"/>
      <c r="O755" s="6" t="inlineStr">
        <is>
          <t>CHUG</t>
        </is>
      </c>
    </row>
    <row r="756">
      <c r="A756" s="6" t="n">
        <v>697</v>
      </c>
      <c r="B756" s="6" t="n">
        <v>1110</v>
      </c>
      <c r="C756" s="6" t="inlineStr">
        <is>
          <t>R10 - Alaska Region</t>
        </is>
      </c>
      <c r="D756" s="6" t="n">
        <v>2</v>
      </c>
      <c r="E756" s="6" t="inlineStr">
        <is>
          <t>Alaska</t>
        </is>
      </c>
      <c r="F756" s="6" t="n">
        <v>111005</v>
      </c>
      <c r="G756" s="6" t="inlineStr">
        <is>
          <t>Tongass National Forest</t>
        </is>
      </c>
      <c r="H756" s="6" t="n">
        <v>11100500</v>
      </c>
      <c r="I756" s="6" t="inlineStr">
        <is>
          <t>Tongass National Forest All Units</t>
        </is>
      </c>
      <c r="J756" s="6" t="n"/>
      <c r="K756" s="6" t="inlineStr">
        <is>
          <t>R10 - Alaska Region</t>
        </is>
      </c>
      <c r="L756" s="6" t="inlineStr">
        <is>
          <t>Tongass National Forest</t>
        </is>
      </c>
      <c r="M756" s="6" t="inlineStr">
        <is>
          <t>Tongass National Forest All Units</t>
        </is>
      </c>
      <c r="N756" s="6" t="n"/>
      <c r="O756" s="6" t="inlineStr">
        <is>
          <t>TONG</t>
        </is>
      </c>
    </row>
    <row r="757">
      <c r="A757" s="6" t="n">
        <v>700</v>
      </c>
      <c r="B757" s="6" t="n">
        <v>1110</v>
      </c>
      <c r="C757" s="6" t="inlineStr">
        <is>
          <t>R10 - Alaska Region</t>
        </is>
      </c>
      <c r="D757" s="6" t="n">
        <v>2</v>
      </c>
      <c r="E757" s="6" t="inlineStr">
        <is>
          <t>Alaska</t>
        </is>
      </c>
      <c r="F757" s="6" t="n">
        <v>111005</v>
      </c>
      <c r="G757" s="6" t="inlineStr">
        <is>
          <t>Tongass National Forest</t>
        </is>
      </c>
      <c r="H757" s="6" t="n">
        <v>11100522</v>
      </c>
      <c r="I757" s="6" t="inlineStr">
        <is>
          <t>Wrangell Ranger District</t>
        </is>
      </c>
      <c r="J757" s="6" t="n"/>
      <c r="K757" s="6" t="inlineStr">
        <is>
          <t>R10 - Alaska Region</t>
        </is>
      </c>
      <c r="L757" s="6" t="inlineStr">
        <is>
          <t>Tongass National Forest</t>
        </is>
      </c>
      <c r="M757" s="6" t="inlineStr">
        <is>
          <t>Wrangell Ranger District</t>
        </is>
      </c>
      <c r="N757" s="6" t="n"/>
      <c r="O757" s="6" t="inlineStr">
        <is>
          <t>TONG</t>
        </is>
      </c>
    </row>
    <row r="758">
      <c r="A758" s="6" t="n">
        <v>702</v>
      </c>
      <c r="B758" s="6" t="n">
        <v>1110</v>
      </c>
      <c r="C758" s="6" t="inlineStr">
        <is>
          <t>R10 - Alaska Region</t>
        </is>
      </c>
      <c r="D758" s="6" t="n">
        <v>2</v>
      </c>
      <c r="E758" s="6" t="inlineStr">
        <is>
          <t>Alaska</t>
        </is>
      </c>
      <c r="F758" s="6" t="n">
        <v>111005</v>
      </c>
      <c r="G758" s="6" t="inlineStr">
        <is>
          <t>Tongass National Forest</t>
        </is>
      </c>
      <c r="H758" s="6" t="n">
        <v>11100532</v>
      </c>
      <c r="I758" s="6" t="inlineStr">
        <is>
          <t>Hoonah Ranger District</t>
        </is>
      </c>
      <c r="J758" s="6" t="n"/>
      <c r="K758" s="6" t="inlineStr">
        <is>
          <t>R10 - Alaska Region</t>
        </is>
      </c>
      <c r="L758" s="6" t="inlineStr">
        <is>
          <t>Tongass National Forest</t>
        </is>
      </c>
      <c r="M758" s="6" t="inlineStr">
        <is>
          <t>Hoonah Ranger District</t>
        </is>
      </c>
      <c r="N758" s="6" t="n"/>
      <c r="O758" s="6" t="inlineStr">
        <is>
          <t>TONG</t>
        </is>
      </c>
    </row>
    <row r="759">
      <c r="A759" s="6" t="n">
        <v>703</v>
      </c>
      <c r="B759" s="6" t="n">
        <v>1110</v>
      </c>
      <c r="C759" s="6" t="inlineStr">
        <is>
          <t>R10 - Alaska Region</t>
        </is>
      </c>
      <c r="D759" s="6" t="n">
        <v>2</v>
      </c>
      <c r="E759" s="6" t="inlineStr">
        <is>
          <t>Alaska</t>
        </is>
      </c>
      <c r="F759" s="6" t="n">
        <v>111005</v>
      </c>
      <c r="G759" s="6" t="inlineStr">
        <is>
          <t>Tongass National Forest</t>
        </is>
      </c>
      <c r="H759" s="6" t="n">
        <v>11100533</v>
      </c>
      <c r="I759" s="6" t="inlineStr">
        <is>
          <t>Juneau Ranger District</t>
        </is>
      </c>
      <c r="J759" s="6" t="n"/>
      <c r="K759" s="6" t="inlineStr">
        <is>
          <t>R10 - Alaska Region</t>
        </is>
      </c>
      <c r="L759" s="6" t="inlineStr">
        <is>
          <t>Tongass National Forest</t>
        </is>
      </c>
      <c r="M759" s="6" t="inlineStr">
        <is>
          <t>Juneau Ranger District</t>
        </is>
      </c>
      <c r="N759" s="6" t="n"/>
      <c r="O759" s="6" t="inlineStr">
        <is>
          <t>TONG</t>
        </is>
      </c>
    </row>
    <row r="760">
      <c r="A760" s="6" t="n">
        <v>704</v>
      </c>
      <c r="B760" s="6" t="n">
        <v>1110</v>
      </c>
      <c r="C760" s="6" t="inlineStr">
        <is>
          <t>R10 - Alaska Region</t>
        </is>
      </c>
      <c r="D760" s="6" t="n">
        <v>2</v>
      </c>
      <c r="E760" s="6" t="inlineStr">
        <is>
          <t>Alaska</t>
        </is>
      </c>
      <c r="F760" s="6" t="n">
        <v>111005</v>
      </c>
      <c r="G760" s="6" t="inlineStr">
        <is>
          <t>Tongass National Forest</t>
        </is>
      </c>
      <c r="H760" s="6" t="n">
        <v>11100534</v>
      </c>
      <c r="I760" s="6" t="inlineStr">
        <is>
          <t>Admiralty Island National Monument</t>
        </is>
      </c>
      <c r="J760" s="6" t="n"/>
      <c r="K760" s="6" t="inlineStr">
        <is>
          <t>R10 - Alaska Region</t>
        </is>
      </c>
      <c r="L760" s="6" t="inlineStr">
        <is>
          <t>Tongass National Forest</t>
        </is>
      </c>
      <c r="M760" s="6" t="inlineStr">
        <is>
          <t>Admiralty Island National Monument</t>
        </is>
      </c>
      <c r="N760" s="6" t="n"/>
      <c r="O760" s="6" t="inlineStr">
        <is>
          <t>TONG</t>
        </is>
      </c>
    </row>
    <row r="761">
      <c r="A761" s="6" t="n">
        <v>705</v>
      </c>
      <c r="B761" s="6" t="n">
        <v>1110</v>
      </c>
      <c r="C761" s="6" t="inlineStr">
        <is>
          <t>R10 - Alaska Region</t>
        </is>
      </c>
      <c r="D761" s="6" t="n">
        <v>2</v>
      </c>
      <c r="E761" s="6" t="inlineStr">
        <is>
          <t>Alaska</t>
        </is>
      </c>
      <c r="F761" s="6" t="n">
        <v>111005</v>
      </c>
      <c r="G761" s="6" t="inlineStr">
        <is>
          <t>Tongass National Forest</t>
        </is>
      </c>
      <c r="H761" s="6" t="n">
        <v>11100535</v>
      </c>
      <c r="I761" s="6" t="inlineStr">
        <is>
          <t>Yakutat Ranger District</t>
        </is>
      </c>
      <c r="J761" s="6" t="n"/>
      <c r="K761" s="6" t="inlineStr">
        <is>
          <t>R10 - Alaska Region</t>
        </is>
      </c>
      <c r="L761" s="6" t="inlineStr">
        <is>
          <t>Tongass National Forest</t>
        </is>
      </c>
      <c r="M761" s="6" t="inlineStr">
        <is>
          <t>Yakutat Ranger District</t>
        </is>
      </c>
      <c r="N761" s="6" t="n"/>
      <c r="O761" s="6" t="inlineStr">
        <is>
          <t>TONG</t>
        </is>
      </c>
    </row>
    <row r="762">
      <c r="A762" s="6" t="n">
        <v>706</v>
      </c>
      <c r="B762" s="6" t="n">
        <v>1110</v>
      </c>
      <c r="C762" s="6" t="inlineStr">
        <is>
          <t>R10 - Alaska Region</t>
        </is>
      </c>
      <c r="D762" s="6" t="n">
        <v>2</v>
      </c>
      <c r="E762" s="6" t="inlineStr">
        <is>
          <t>Alaska</t>
        </is>
      </c>
      <c r="F762" s="6" t="n">
        <v>111005</v>
      </c>
      <c r="G762" s="6" t="inlineStr">
        <is>
          <t>Tongass National Forest</t>
        </is>
      </c>
      <c r="H762" s="6" t="n">
        <v>11100551</v>
      </c>
      <c r="I762" s="6" t="inlineStr">
        <is>
          <t>Craig Ranger District</t>
        </is>
      </c>
      <c r="J762" s="6" t="n"/>
      <c r="K762" s="6" t="inlineStr">
        <is>
          <t>R10 - Alaska Region</t>
        </is>
      </c>
      <c r="L762" s="6" t="inlineStr">
        <is>
          <t>Tongass National Forest</t>
        </is>
      </c>
      <c r="M762" s="6" t="inlineStr">
        <is>
          <t>Craig Ranger District</t>
        </is>
      </c>
      <c r="N762" s="6" t="n"/>
      <c r="O762" s="6" t="inlineStr">
        <is>
          <t>TONG</t>
        </is>
      </c>
    </row>
    <row r="763">
      <c r="A763" s="6" t="n">
        <v>692</v>
      </c>
      <c r="B763" s="6" t="n">
        <v>1110</v>
      </c>
      <c r="C763" s="6" t="inlineStr">
        <is>
          <t>R10 - Alaska Region</t>
        </is>
      </c>
      <c r="D763" s="6" t="n">
        <v>2</v>
      </c>
      <c r="E763" s="6" t="inlineStr">
        <is>
          <t>Alaska</t>
        </is>
      </c>
      <c r="F763" s="6" t="n">
        <v>111004</v>
      </c>
      <c r="G763" s="6" t="inlineStr">
        <is>
          <t>Chugach National Forest</t>
        </is>
      </c>
      <c r="H763" s="6" t="n">
        <v>11100400</v>
      </c>
      <c r="I763" s="6" t="inlineStr">
        <is>
          <t>Chugach National Forest All Units</t>
        </is>
      </c>
      <c r="J763" s="6" t="n"/>
      <c r="K763" s="6" t="inlineStr">
        <is>
          <t>R10 - Alaska Region</t>
        </is>
      </c>
      <c r="L763" s="6" t="inlineStr">
        <is>
          <t>Chugach National Forest</t>
        </is>
      </c>
      <c r="M763" s="6" t="inlineStr">
        <is>
          <t>Chugach National Forest All Units</t>
        </is>
      </c>
      <c r="N763" s="6" t="n"/>
      <c r="O763" s="6" t="inlineStr">
        <is>
          <t>CHUG</t>
        </is>
      </c>
    </row>
    <row r="764">
      <c r="A764" s="6" t="n">
        <v>699</v>
      </c>
      <c r="B764" s="6" t="n">
        <v>1110</v>
      </c>
      <c r="C764" s="6" t="inlineStr">
        <is>
          <t>R10 - Alaska Region</t>
        </is>
      </c>
      <c r="D764" s="6" t="n">
        <v>2</v>
      </c>
      <c r="E764" s="6" t="inlineStr">
        <is>
          <t>Alaska</t>
        </is>
      </c>
      <c r="F764" s="6" t="n">
        <v>111005</v>
      </c>
      <c r="G764" s="6" t="inlineStr">
        <is>
          <t>Tongass National Forest</t>
        </is>
      </c>
      <c r="H764" s="6" t="n">
        <v>11100521</v>
      </c>
      <c r="I764" s="6" t="inlineStr">
        <is>
          <t>Petersburg Ranger District</t>
        </is>
      </c>
      <c r="J764" s="6" t="n"/>
      <c r="K764" s="6" t="inlineStr">
        <is>
          <t>R10 - Alaska Region</t>
        </is>
      </c>
      <c r="L764" s="6" t="inlineStr">
        <is>
          <t>Tongass National Forest</t>
        </is>
      </c>
      <c r="M764" s="6" t="inlineStr">
        <is>
          <t>Petersburg Ranger District</t>
        </is>
      </c>
      <c r="N764" s="6" t="n"/>
      <c r="O764" s="6" t="inlineStr">
        <is>
          <t>TONG</t>
        </is>
      </c>
    </row>
    <row r="765">
      <c r="A765" s="6" t="n">
        <v>708</v>
      </c>
      <c r="B765" s="6" t="n">
        <v>1110</v>
      </c>
      <c r="C765" s="6" t="inlineStr">
        <is>
          <t>R10 - Alaska Region</t>
        </is>
      </c>
      <c r="D765" s="6" t="n">
        <v>2</v>
      </c>
      <c r="E765" s="6" t="inlineStr">
        <is>
          <t>Alaska</t>
        </is>
      </c>
      <c r="F765" s="6" t="n">
        <v>111005</v>
      </c>
      <c r="G765" s="6" t="inlineStr">
        <is>
          <t>Tongass National Forest</t>
        </is>
      </c>
      <c r="H765" s="6" t="n">
        <v>11100554</v>
      </c>
      <c r="I765" s="6" t="inlineStr">
        <is>
          <t>Thorne Bay Ranger District</t>
        </is>
      </c>
      <c r="J765" s="6" t="n"/>
      <c r="K765" s="6" t="inlineStr">
        <is>
          <t>R10 - Alaska Region</t>
        </is>
      </c>
      <c r="L765" s="6" t="inlineStr">
        <is>
          <t>Tongass National Forest</t>
        </is>
      </c>
      <c r="M765" s="6" t="inlineStr">
        <is>
          <t>Thorne Bay Ranger District</t>
        </is>
      </c>
      <c r="N765" s="6" t="n"/>
      <c r="O765" s="6" t="inlineStr">
        <is>
          <t>TONG</t>
        </is>
      </c>
    </row>
    <row r="766">
      <c r="A766" s="6" t="n">
        <v>695</v>
      </c>
      <c r="B766" s="6" t="n">
        <v>1110</v>
      </c>
      <c r="C766" s="6" t="inlineStr">
        <is>
          <t>R10 - Alaska Region</t>
        </is>
      </c>
      <c r="D766" s="6" t="n">
        <v>2</v>
      </c>
      <c r="E766" s="6" t="inlineStr">
        <is>
          <t>Alaska</t>
        </is>
      </c>
      <c r="F766" s="6" t="n">
        <v>111004</v>
      </c>
      <c r="G766" s="6" t="inlineStr">
        <is>
          <t>Chugach National Forest</t>
        </is>
      </c>
      <c r="H766" s="6" t="n">
        <v>11100420</v>
      </c>
      <c r="I766" s="6" t="inlineStr">
        <is>
          <t>Cordova Ranger District</t>
        </is>
      </c>
      <c r="J766" s="6" t="n"/>
      <c r="K766" s="6" t="inlineStr">
        <is>
          <t>R10 - Alaska Region</t>
        </is>
      </c>
      <c r="L766" s="6" t="inlineStr">
        <is>
          <t>Chugach National Forest</t>
        </is>
      </c>
      <c r="M766" s="6" t="inlineStr">
        <is>
          <t>Cordova Ranger District</t>
        </is>
      </c>
      <c r="N766" s="6" t="n"/>
      <c r="O766" s="6" t="inlineStr">
        <is>
          <t>CHUG</t>
        </is>
      </c>
    </row>
    <row r="767">
      <c r="A767" s="6" t="n">
        <v>701</v>
      </c>
      <c r="B767" s="6" t="n">
        <v>1110</v>
      </c>
      <c r="C767" s="6" t="inlineStr">
        <is>
          <t>R10 - Alaska Region</t>
        </is>
      </c>
      <c r="D767" s="6" t="n">
        <v>2</v>
      </c>
      <c r="E767" s="6" t="inlineStr">
        <is>
          <t>Alaska</t>
        </is>
      </c>
      <c r="F767" s="6" t="n">
        <v>111005</v>
      </c>
      <c r="G767" s="6" t="inlineStr">
        <is>
          <t>Tongass National Forest</t>
        </is>
      </c>
      <c r="H767" s="6" t="n">
        <v>11100531</v>
      </c>
      <c r="I767" s="6" t="inlineStr">
        <is>
          <t>Sitka Ranger District</t>
        </is>
      </c>
      <c r="J767" s="6" t="n"/>
      <c r="K767" s="6" t="inlineStr">
        <is>
          <t>R10 - Alaska Region</t>
        </is>
      </c>
      <c r="L767" s="6" t="inlineStr">
        <is>
          <t>Tongass National Forest</t>
        </is>
      </c>
      <c r="M767" s="6" t="inlineStr">
        <is>
          <t>Sitka Ranger District</t>
        </is>
      </c>
      <c r="N767" s="6" t="n"/>
      <c r="O767" s="6" t="inlineStr">
        <is>
          <t>TONG</t>
        </is>
      </c>
    </row>
    <row r="768">
      <c r="A768" s="6" t="n">
        <v>707</v>
      </c>
      <c r="B768" s="6" t="n">
        <v>1110</v>
      </c>
      <c r="C768" s="6" t="inlineStr">
        <is>
          <t>R10 - Alaska Region</t>
        </is>
      </c>
      <c r="D768" s="6" t="n">
        <v>2</v>
      </c>
      <c r="E768" s="6" t="inlineStr">
        <is>
          <t>Alaska</t>
        </is>
      </c>
      <c r="F768" s="6" t="n">
        <v>111005</v>
      </c>
      <c r="G768" s="6" t="inlineStr">
        <is>
          <t>Tongass National Forest</t>
        </is>
      </c>
      <c r="H768" s="6" t="n">
        <v>11100552</v>
      </c>
      <c r="I768" s="6" t="inlineStr">
        <is>
          <t xml:space="preserve">Ketchikan Misty Fjords Ranger District </t>
        </is>
      </c>
      <c r="J768" s="6" t="n"/>
      <c r="K768" s="6" t="inlineStr">
        <is>
          <t>R10 - Alaska Region</t>
        </is>
      </c>
      <c r="L768" s="6" t="inlineStr">
        <is>
          <t>Tongass National Forest</t>
        </is>
      </c>
      <c r="M768" s="6" t="inlineStr">
        <is>
          <t>Ketchikan Misty Fjords Ranger District</t>
        </is>
      </c>
      <c r="N768" s="6" t="n"/>
      <c r="O768" s="6" t="inlineStr">
        <is>
          <t>TONG</t>
        </is>
      </c>
    </row>
    <row r="769">
      <c r="A769" s="6" t="n">
        <v>714</v>
      </c>
      <c r="B769" s="6" t="n">
        <v>1111</v>
      </c>
      <c r="C769" s="6" t="inlineStr">
        <is>
          <t>Forest Products Lab</t>
        </is>
      </c>
      <c r="D769" s="6" t="n">
        <v>55</v>
      </c>
      <c r="E769" s="6" t="inlineStr">
        <is>
          <t>Wisconsin</t>
        </is>
      </c>
      <c r="F769" s="6" t="n">
        <v>111100</v>
      </c>
      <c r="G769" s="6" t="inlineStr">
        <is>
          <t>Forest Products Lab All Units</t>
        </is>
      </c>
      <c r="H769" s="6" t="n">
        <v>11110000</v>
      </c>
      <c r="I769" s="6" t="inlineStr">
        <is>
          <t>Forest Products Lab All Units</t>
        </is>
      </c>
      <c r="J769" s="6" t="n"/>
      <c r="K769" s="6" t="inlineStr">
        <is>
          <t>Forest Products Lab</t>
        </is>
      </c>
      <c r="L769" s="6" t="inlineStr">
        <is>
          <t>Forest Products Lab All Units</t>
        </is>
      </c>
      <c r="M769" s="6" t="inlineStr">
        <is>
          <t>Forest Products Lab All Units</t>
        </is>
      </c>
      <c r="N769" s="6" t="n"/>
      <c r="O769" s="6" t="inlineStr">
        <is>
          <t>FPL</t>
        </is>
      </c>
    </row>
    <row r="770">
      <c r="A770" s="6" t="n">
        <v>800</v>
      </c>
      <c r="B770" s="6" t="n">
        <v>1112</v>
      </c>
      <c r="C770" s="6" t="inlineStr">
        <is>
          <t>International Institute of Tropical Forestry</t>
        </is>
      </c>
      <c r="D770" s="6" t="n">
        <v>72</v>
      </c>
      <c r="E770" s="6" t="inlineStr">
        <is>
          <t>Puerto Rico</t>
        </is>
      </c>
      <c r="F770" s="6" t="n">
        <v>111201</v>
      </c>
      <c r="G770" s="6" t="inlineStr">
        <is>
          <t>Estate Thomas EF</t>
        </is>
      </c>
      <c r="H770" s="6" t="n">
        <v>11120100</v>
      </c>
      <c r="I770" s="6" t="inlineStr">
        <is>
          <t>Estate Thomas All Units</t>
        </is>
      </c>
      <c r="J770" s="6" t="n"/>
      <c r="K770" s="6" t="inlineStr">
        <is>
          <t>International Institute of Tropical Forestry</t>
        </is>
      </c>
      <c r="L770" s="6" t="inlineStr">
        <is>
          <t>Estate Thomas EF</t>
        </is>
      </c>
      <c r="M770" s="6" t="inlineStr">
        <is>
          <t>Estate Thomas All Units</t>
        </is>
      </c>
      <c r="N770" s="6" t="n"/>
      <c r="O770" s="6" t="inlineStr">
        <is>
          <t>ESTEF</t>
        </is>
      </c>
    </row>
    <row r="771">
      <c r="A771" s="6" t="n">
        <v>806</v>
      </c>
      <c r="B771" s="6" t="n">
        <v>1112</v>
      </c>
      <c r="C771" s="6" t="inlineStr">
        <is>
          <t>International Institute of Tropical Forestry</t>
        </is>
      </c>
      <c r="D771" s="6" t="n">
        <v>72</v>
      </c>
      <c r="E771" s="6" t="inlineStr">
        <is>
          <t>Puerto Rico</t>
        </is>
      </c>
      <c r="F771" s="6" t="n">
        <v>111202</v>
      </c>
      <c r="G771" s="6" t="inlineStr">
        <is>
          <t>Luquillo EF</t>
        </is>
      </c>
      <c r="H771" s="6" t="n">
        <v>11120200</v>
      </c>
      <c r="I771" s="6" t="inlineStr">
        <is>
          <t>Luquillo All Units</t>
        </is>
      </c>
      <c r="J771" s="6" t="n"/>
      <c r="K771" s="6" t="inlineStr">
        <is>
          <t>International Institute of Tropical Forestry</t>
        </is>
      </c>
      <c r="L771" s="6" t="inlineStr">
        <is>
          <t>Luquillo EF</t>
        </is>
      </c>
      <c r="M771" s="6" t="inlineStr">
        <is>
          <t>Luquillo All Units</t>
        </is>
      </c>
      <c r="N771" s="6" t="n"/>
      <c r="O771" s="6" t="inlineStr">
        <is>
          <t>LuEF</t>
        </is>
      </c>
    </row>
    <row r="772">
      <c r="A772" s="6" t="n">
        <v>715</v>
      </c>
      <c r="B772" s="6" t="n">
        <v>1112</v>
      </c>
      <c r="C772" s="6" t="inlineStr">
        <is>
          <t>International Institute of Tropical Forestry</t>
        </is>
      </c>
      <c r="D772" s="6" t="n">
        <v>72</v>
      </c>
      <c r="E772" s="6" t="inlineStr">
        <is>
          <t>Puerto Rico</t>
        </is>
      </c>
      <c r="F772" s="6" t="n">
        <v>111200</v>
      </c>
      <c r="G772" s="6" t="inlineStr">
        <is>
          <t>International Institute of Tropical Forestry All Units</t>
        </is>
      </c>
      <c r="H772" s="6" t="n">
        <v>11120000</v>
      </c>
      <c r="I772" s="6" t="inlineStr">
        <is>
          <t>International Institute of Tropical Forestry All Units</t>
        </is>
      </c>
      <c r="J772" s="6" t="n"/>
      <c r="K772" s="6" t="inlineStr">
        <is>
          <t>International Institute of Tropical Forestry</t>
        </is>
      </c>
      <c r="L772" s="6" t="inlineStr">
        <is>
          <t>International Institute of Tropical Forestry All Units</t>
        </is>
      </c>
      <c r="M772" s="6" t="inlineStr">
        <is>
          <t>International Institute of Tropical Forestry All Units</t>
        </is>
      </c>
      <c r="N772" s="6" t="n"/>
      <c r="O772" s="6" t="inlineStr">
        <is>
          <t>IITF</t>
        </is>
      </c>
    </row>
    <row r="773">
      <c r="A773" s="6" t="n">
        <v>776</v>
      </c>
      <c r="B773" s="6" t="n">
        <v>1113</v>
      </c>
      <c r="C773" s="6" t="inlineStr">
        <is>
          <t>WO - Washington Office - National headquarters</t>
        </is>
      </c>
      <c r="D773" s="6" t="n">
        <v>11</v>
      </c>
      <c r="E773" s="6" t="inlineStr">
        <is>
          <t>District of Columbia</t>
        </is>
      </c>
      <c r="F773" s="6" t="n">
        <v>111300</v>
      </c>
      <c r="G773" s="6" t="inlineStr">
        <is>
          <t>WO - Washington Office - National headquarters</t>
        </is>
      </c>
      <c r="H773" s="6" t="n">
        <v>11130000</v>
      </c>
      <c r="I773" s="6" t="inlineStr">
        <is>
          <t>WO - Washington Office - National headquarters</t>
        </is>
      </c>
      <c r="J773" s="6" t="n"/>
      <c r="K773" s="6" t="inlineStr">
        <is>
          <t>WO - Washington Office - National headquarters</t>
        </is>
      </c>
      <c r="L773" s="6" t="inlineStr">
        <is>
          <t>WO - Washington Office - National headquarters</t>
        </is>
      </c>
      <c r="M773" s="6" t="inlineStr">
        <is>
          <t>WO - Washington Office - National headquarters</t>
        </is>
      </c>
      <c r="N773" s="6" t="n"/>
      <c r="O773" s="6" t="inlineStr">
        <is>
          <t>WO</t>
        </is>
      </c>
    </row>
    <row r="774">
      <c r="A774" s="6" t="n">
        <v>709</v>
      </c>
      <c r="B774" s="6" t="n">
        <v>1122</v>
      </c>
      <c r="C774" s="6" t="inlineStr">
        <is>
          <t>Rocky Mountain Research Station</t>
        </is>
      </c>
      <c r="D774" s="6" t="n">
        <v>8</v>
      </c>
      <c r="E774" s="6" t="inlineStr">
        <is>
          <t>Colorado</t>
        </is>
      </c>
      <c r="F774" s="6" t="n">
        <v>112200</v>
      </c>
      <c r="G774" s="6" t="inlineStr">
        <is>
          <t>Rocky Mountain Research Station All Units</t>
        </is>
      </c>
      <c r="H774" s="6" t="n">
        <v>11220000</v>
      </c>
      <c r="I774" s="6" t="inlineStr">
        <is>
          <t>Rocky Mountain Research Station All Units</t>
        </is>
      </c>
      <c r="J774" s="6" t="n"/>
      <c r="K774" s="6" t="inlineStr">
        <is>
          <t>Rocky Mountain Research Station</t>
        </is>
      </c>
      <c r="L774" s="6" t="inlineStr">
        <is>
          <t>Rocky Mountain Research Station All Units</t>
        </is>
      </c>
      <c r="M774" s="6" t="inlineStr">
        <is>
          <t>Rocky Mountain Research Station All Units</t>
        </is>
      </c>
      <c r="N774" s="6" t="n"/>
      <c r="O774" s="6" t="inlineStr">
        <is>
          <t>RMRS</t>
        </is>
      </c>
    </row>
    <row r="775">
      <c r="A775" s="6" t="n">
        <v>792</v>
      </c>
      <c r="B775" s="6" t="n">
        <v>1122</v>
      </c>
      <c r="C775" s="6" t="inlineStr">
        <is>
          <t>Rocky Mountain Research Station</t>
        </is>
      </c>
      <c r="D775" s="6" t="n">
        <v>8</v>
      </c>
      <c r="E775" s="6" t="inlineStr">
        <is>
          <t>Colorado</t>
        </is>
      </c>
      <c r="F775" s="6" t="n">
        <v>112203</v>
      </c>
      <c r="G775" s="6" t="inlineStr">
        <is>
          <t>Coram EF</t>
        </is>
      </c>
      <c r="H775" s="6" t="n">
        <v>11220300</v>
      </c>
      <c r="I775" s="6" t="inlineStr">
        <is>
          <t>Coram All Units</t>
        </is>
      </c>
      <c r="J775" s="6" t="n"/>
      <c r="K775" s="6" t="inlineStr">
        <is>
          <t>Rocky Mountain Research Station</t>
        </is>
      </c>
      <c r="L775" s="6" t="inlineStr">
        <is>
          <t>Coram EF</t>
        </is>
      </c>
      <c r="M775" s="6" t="inlineStr">
        <is>
          <t>Coram All Units</t>
        </is>
      </c>
      <c r="N775" s="6" t="n"/>
      <c r="O775" s="6" t="inlineStr">
        <is>
          <t>CoEF</t>
        </is>
      </c>
    </row>
    <row r="776">
      <c r="A776" s="6" t="n">
        <v>793</v>
      </c>
      <c r="B776" s="6" t="n">
        <v>1122</v>
      </c>
      <c r="C776" s="6" t="inlineStr">
        <is>
          <t>Rocky Mountain Research Station</t>
        </is>
      </c>
      <c r="D776" s="6" t="n">
        <v>8</v>
      </c>
      <c r="E776" s="6" t="inlineStr">
        <is>
          <t>Colorado</t>
        </is>
      </c>
      <c r="F776" s="6" t="n">
        <v>112207</v>
      </c>
      <c r="G776" s="6" t="inlineStr">
        <is>
          <t>Fraser EF</t>
        </is>
      </c>
      <c r="H776" s="6" t="n">
        <v>11220700</v>
      </c>
      <c r="I776" s="6" t="inlineStr">
        <is>
          <t>Fraser All Units</t>
        </is>
      </c>
      <c r="J776" s="6" t="n"/>
      <c r="K776" s="6" t="inlineStr">
        <is>
          <t>Rocky Mountain Research Station</t>
        </is>
      </c>
      <c r="L776" s="6" t="inlineStr">
        <is>
          <t>Fraser EF</t>
        </is>
      </c>
      <c r="M776" s="6" t="inlineStr">
        <is>
          <t>Fraser All Units</t>
        </is>
      </c>
      <c r="N776" s="6" t="n"/>
      <c r="O776" s="6" t="inlineStr">
        <is>
          <t>FrEF</t>
        </is>
      </c>
    </row>
    <row r="777">
      <c r="A777" s="6" t="n">
        <v>794</v>
      </c>
      <c r="B777" s="6" t="n">
        <v>1122</v>
      </c>
      <c r="C777" s="6" t="inlineStr">
        <is>
          <t>Rocky Mountain Research Station</t>
        </is>
      </c>
      <c r="D777" s="6" t="n">
        <v>8</v>
      </c>
      <c r="E777" s="6" t="inlineStr">
        <is>
          <t>Colorado</t>
        </is>
      </c>
      <c r="F777" s="6" t="n">
        <v>112211</v>
      </c>
      <c r="G777" s="6" t="inlineStr">
        <is>
          <t>Manitou EF</t>
        </is>
      </c>
      <c r="H777" s="6" t="n">
        <v>11221100</v>
      </c>
      <c r="I777" s="6" t="inlineStr">
        <is>
          <t>Manitou All Units</t>
        </is>
      </c>
      <c r="J777" s="6" t="n"/>
      <c r="K777" s="6" t="inlineStr">
        <is>
          <t>Rocky Mountain Research Station</t>
        </is>
      </c>
      <c r="L777" s="6" t="inlineStr">
        <is>
          <t>Manitou EF</t>
        </is>
      </c>
      <c r="M777" s="6" t="inlineStr">
        <is>
          <t>Manitou All Units</t>
        </is>
      </c>
      <c r="N777" s="6" t="n"/>
      <c r="O777" s="6" t="inlineStr">
        <is>
          <t>MaEF</t>
        </is>
      </c>
    </row>
    <row r="778">
      <c r="A778" s="6" t="n">
        <v>799</v>
      </c>
      <c r="B778" s="6" t="n">
        <v>1122</v>
      </c>
      <c r="C778" s="6" t="inlineStr">
        <is>
          <t>Rocky Mountain Research Station</t>
        </is>
      </c>
      <c r="D778" s="6" t="n">
        <v>8</v>
      </c>
      <c r="E778" s="6" t="inlineStr">
        <is>
          <t>Colorado</t>
        </is>
      </c>
      <c r="F778" s="6" t="n">
        <v>112202</v>
      </c>
      <c r="G778" s="6" t="inlineStr">
        <is>
          <t>Boise Basin EF</t>
        </is>
      </c>
      <c r="H778" s="6" t="n">
        <v>11220200</v>
      </c>
      <c r="I778" s="6" t="inlineStr">
        <is>
          <t>Boise Basin All Units</t>
        </is>
      </c>
      <c r="J778" s="6" t="n"/>
      <c r="K778" s="6" t="inlineStr">
        <is>
          <t>Rocky Mountain Research Station</t>
        </is>
      </c>
      <c r="L778" s="6" t="inlineStr">
        <is>
          <t>Boise Basin EF</t>
        </is>
      </c>
      <c r="M778" s="6" t="inlineStr">
        <is>
          <t>Boise Basin All Units</t>
        </is>
      </c>
      <c r="N778" s="6" t="n"/>
      <c r="O778" s="6" t="inlineStr">
        <is>
          <t>BBEF</t>
        </is>
      </c>
    </row>
    <row r="779">
      <c r="A779" s="6" t="n">
        <v>805</v>
      </c>
      <c r="B779" s="6" t="n">
        <v>1122</v>
      </c>
      <c r="C779" s="6" t="inlineStr">
        <is>
          <t>Rocky Mountain Research Station</t>
        </is>
      </c>
      <c r="D779" s="6" t="n">
        <v>8</v>
      </c>
      <c r="E779" s="6" t="inlineStr">
        <is>
          <t>Colorado</t>
        </is>
      </c>
      <c r="F779" s="6" t="n">
        <v>112208</v>
      </c>
      <c r="G779" s="6" t="inlineStr">
        <is>
          <t>Glacier Lake Ecosystem ES</t>
        </is>
      </c>
      <c r="H779" s="6" t="n">
        <v>11220800</v>
      </c>
      <c r="I779" s="6" t="inlineStr">
        <is>
          <t>Glacier Lake Ecosystem ES All Units</t>
        </is>
      </c>
      <c r="J779" s="6" t="n"/>
      <c r="K779" s="6" t="inlineStr">
        <is>
          <t>Rocky Mountain Research Station</t>
        </is>
      </c>
      <c r="L779" s="6" t="inlineStr">
        <is>
          <t>Glacier Lake Ecosystem ES</t>
        </is>
      </c>
      <c r="M779" s="6" t="inlineStr">
        <is>
          <t>Glacier Lake Ecosystem ES All Units</t>
        </is>
      </c>
      <c r="N779" s="6" t="n"/>
      <c r="O779" s="6" t="inlineStr">
        <is>
          <t>GLES</t>
        </is>
      </c>
    </row>
    <row r="780">
      <c r="A780" s="6" t="n">
        <v>841</v>
      </c>
      <c r="B780" s="6" t="n">
        <v>1122</v>
      </c>
      <c r="C780" s="6" t="inlineStr">
        <is>
          <t>Rocky Mountain Research Station</t>
        </is>
      </c>
      <c r="D780" s="6" t="n">
        <v>8</v>
      </c>
      <c r="E780" s="6" t="inlineStr">
        <is>
          <t>Colorado</t>
        </is>
      </c>
      <c r="F780" s="6" t="n">
        <v>112201</v>
      </c>
      <c r="G780" s="6" t="inlineStr">
        <is>
          <t xml:space="preserve">Black Hills EF    </t>
        </is>
      </c>
      <c r="H780" s="6" t="n">
        <v>11220100</v>
      </c>
      <c r="I780" s="6" t="inlineStr">
        <is>
          <t xml:space="preserve">Black Hills All Units    </t>
        </is>
      </c>
      <c r="J780" s="6" t="n"/>
      <c r="K780" s="6" t="inlineStr">
        <is>
          <t>Rocky Mountain Research Station</t>
        </is>
      </c>
      <c r="L780" s="6" t="inlineStr">
        <is>
          <t xml:space="preserve">Black Hills EF    </t>
        </is>
      </c>
      <c r="M780" s="6" t="inlineStr">
        <is>
          <t xml:space="preserve">Black Hills All Units    </t>
        </is>
      </c>
      <c r="N780" s="6" t="n"/>
      <c r="O780" s="6" t="inlineStr">
        <is>
          <t>BHEF</t>
        </is>
      </c>
    </row>
    <row r="781">
      <c r="A781" s="6" t="n">
        <v>842</v>
      </c>
      <c r="B781" s="6" t="n">
        <v>1122</v>
      </c>
      <c r="C781" s="6" t="inlineStr">
        <is>
          <t>Rocky Mountain Research Station</t>
        </is>
      </c>
      <c r="D781" s="6" t="n">
        <v>8</v>
      </c>
      <c r="E781" s="6" t="inlineStr">
        <is>
          <t>Colorado</t>
        </is>
      </c>
      <c r="F781" s="6" t="n">
        <v>112204</v>
      </c>
      <c r="G781" s="6" t="inlineStr">
        <is>
          <t>Deception Creek EF</t>
        </is>
      </c>
      <c r="H781" s="6" t="n">
        <v>11220400</v>
      </c>
      <c r="I781" s="6" t="inlineStr">
        <is>
          <t>Deception Creek All Units</t>
        </is>
      </c>
      <c r="J781" s="6" t="n"/>
      <c r="K781" s="6" t="inlineStr">
        <is>
          <t>Rocky Mountain Research Station</t>
        </is>
      </c>
      <c r="L781" s="6" t="inlineStr">
        <is>
          <t>Deception Creek EF</t>
        </is>
      </c>
      <c r="M781" s="6" t="inlineStr">
        <is>
          <t>Deception Creek All Units</t>
        </is>
      </c>
      <c r="N781" s="6" t="n"/>
      <c r="O781" s="6" t="inlineStr">
        <is>
          <t>DCEF</t>
        </is>
      </c>
    </row>
    <row r="782">
      <c r="A782" s="6" t="n">
        <v>843</v>
      </c>
      <c r="B782" s="6" t="n">
        <v>1122</v>
      </c>
      <c r="C782" s="6" t="inlineStr">
        <is>
          <t>Rocky Mountain Research Station</t>
        </is>
      </c>
      <c r="D782" s="6" t="n">
        <v>8</v>
      </c>
      <c r="E782" s="6" t="inlineStr">
        <is>
          <t>Colorado</t>
        </is>
      </c>
      <c r="F782" s="6" t="n">
        <v>112205</v>
      </c>
      <c r="G782" s="6" t="inlineStr">
        <is>
          <t>Desert ER</t>
        </is>
      </c>
      <c r="H782" s="6" t="n">
        <v>11220500</v>
      </c>
      <c r="I782" s="6" t="inlineStr">
        <is>
          <t>Desert ER All Units</t>
        </is>
      </c>
      <c r="J782" s="6" t="n"/>
      <c r="K782" s="6" t="inlineStr">
        <is>
          <t>Rocky Mountain Research Station</t>
        </is>
      </c>
      <c r="L782" s="6" t="inlineStr">
        <is>
          <t>Desert ER</t>
        </is>
      </c>
      <c r="M782" s="6" t="inlineStr">
        <is>
          <t>Desert ER All Units</t>
        </is>
      </c>
      <c r="N782" s="6" t="n"/>
      <c r="O782" s="6" t="inlineStr">
        <is>
          <t>DeER</t>
        </is>
      </c>
    </row>
    <row r="783">
      <c r="A783" s="6" t="n">
        <v>844</v>
      </c>
      <c r="B783" s="6" t="n">
        <v>1122</v>
      </c>
      <c r="C783" s="6" t="inlineStr">
        <is>
          <t>Rocky Mountain Research Station</t>
        </is>
      </c>
      <c r="D783" s="6" t="n">
        <v>8</v>
      </c>
      <c r="E783" s="6" t="inlineStr">
        <is>
          <t>Colorado</t>
        </is>
      </c>
      <c r="F783" s="6" t="n">
        <v>112206</v>
      </c>
      <c r="G783" s="6" t="inlineStr">
        <is>
          <t>Fort Valley EF</t>
        </is>
      </c>
      <c r="H783" s="6" t="n">
        <v>11220600</v>
      </c>
      <c r="I783" s="6" t="inlineStr">
        <is>
          <t>Fort Valley All Units</t>
        </is>
      </c>
      <c r="J783" s="6" t="n"/>
      <c r="K783" s="6" t="inlineStr">
        <is>
          <t>Rocky Mountain Research Station</t>
        </is>
      </c>
      <c r="L783" s="6" t="inlineStr">
        <is>
          <t>Fort Valley EF</t>
        </is>
      </c>
      <c r="M783" s="6" t="inlineStr">
        <is>
          <t>Fort Valley All Units</t>
        </is>
      </c>
      <c r="N783" s="6" t="n"/>
      <c r="O783" s="6" t="inlineStr">
        <is>
          <t>FVEF</t>
        </is>
      </c>
    </row>
    <row r="784">
      <c r="A784" s="6" t="n">
        <v>845</v>
      </c>
      <c r="B784" s="6" t="n">
        <v>1122</v>
      </c>
      <c r="C784" s="6" t="inlineStr">
        <is>
          <t>Rocky Mountain Research Station</t>
        </is>
      </c>
      <c r="D784" s="6" t="n">
        <v>8</v>
      </c>
      <c r="E784" s="6" t="inlineStr">
        <is>
          <t>Colorado</t>
        </is>
      </c>
      <c r="F784" s="6" t="n">
        <v>112209</v>
      </c>
      <c r="G784" s="6" t="inlineStr">
        <is>
          <t>Great Basin ER</t>
        </is>
      </c>
      <c r="H784" s="6" t="n">
        <v>11220900</v>
      </c>
      <c r="I784" s="6" t="inlineStr">
        <is>
          <t>Great Basin ER All Units</t>
        </is>
      </c>
      <c r="J784" s="6" t="n"/>
      <c r="K784" s="6" t="inlineStr">
        <is>
          <t>Rocky Mountain Research Station</t>
        </is>
      </c>
      <c r="L784" s="6" t="inlineStr">
        <is>
          <t>Great Basin ER</t>
        </is>
      </c>
      <c r="M784" s="6" t="inlineStr">
        <is>
          <t>Great Basin ER All Units</t>
        </is>
      </c>
      <c r="N784" s="6" t="n"/>
      <c r="O784" s="6" t="inlineStr">
        <is>
          <t>GBER</t>
        </is>
      </c>
    </row>
    <row r="785">
      <c r="A785" s="6" t="n">
        <v>846</v>
      </c>
      <c r="B785" s="6" t="n">
        <v>1122</v>
      </c>
      <c r="C785" s="6" t="inlineStr">
        <is>
          <t>Rocky Mountain Research Station</t>
        </is>
      </c>
      <c r="D785" s="6" t="n">
        <v>8</v>
      </c>
      <c r="E785" s="6" t="inlineStr">
        <is>
          <t>Colorado</t>
        </is>
      </c>
      <c r="F785" s="6" t="n">
        <v>112210</v>
      </c>
      <c r="G785" s="6" t="inlineStr">
        <is>
          <t>Long Valley EF</t>
        </is>
      </c>
      <c r="H785" s="6" t="n">
        <v>11221000</v>
      </c>
      <c r="I785" s="6" t="inlineStr">
        <is>
          <t>Long Valley All Units</t>
        </is>
      </c>
      <c r="J785" s="6" t="n"/>
      <c r="K785" s="6" t="inlineStr">
        <is>
          <t>Rocky Mountain Research Station</t>
        </is>
      </c>
      <c r="L785" s="6" t="inlineStr">
        <is>
          <t>Long Valley EF</t>
        </is>
      </c>
      <c r="M785" s="6" t="inlineStr">
        <is>
          <t>Long Valley All Units</t>
        </is>
      </c>
      <c r="N785" s="6" t="n"/>
      <c r="O785" s="6" t="inlineStr">
        <is>
          <t>LVEF</t>
        </is>
      </c>
    </row>
    <row r="786">
      <c r="A786" s="6" t="n">
        <v>847</v>
      </c>
      <c r="B786" s="6" t="n">
        <v>1122</v>
      </c>
      <c r="C786" s="6" t="inlineStr">
        <is>
          <t>Rocky Mountain Research Station</t>
        </is>
      </c>
      <c r="D786" s="6" t="n">
        <v>8</v>
      </c>
      <c r="E786" s="6" t="inlineStr">
        <is>
          <t>Colorado</t>
        </is>
      </c>
      <c r="F786" s="6" t="n">
        <v>112212</v>
      </c>
      <c r="G786" s="6" t="inlineStr">
        <is>
          <t>Priest River EF</t>
        </is>
      </c>
      <c r="H786" s="6" t="n">
        <v>11221200</v>
      </c>
      <c r="I786" s="6" t="inlineStr">
        <is>
          <t>Priest River All Units</t>
        </is>
      </c>
      <c r="J786" s="6" t="n"/>
      <c r="K786" s="6" t="inlineStr">
        <is>
          <t>Rocky Mountain Research Station</t>
        </is>
      </c>
      <c r="L786" s="6" t="inlineStr">
        <is>
          <t>Priest River EF</t>
        </is>
      </c>
      <c r="M786" s="6" t="inlineStr">
        <is>
          <t>Priest River All Units</t>
        </is>
      </c>
      <c r="N786" s="6" t="n"/>
      <c r="O786" s="6" t="inlineStr">
        <is>
          <t>PREF</t>
        </is>
      </c>
    </row>
    <row r="787">
      <c r="A787" s="6" t="n">
        <v>848</v>
      </c>
      <c r="B787" s="6" t="n">
        <v>1122</v>
      </c>
      <c r="C787" s="6" t="inlineStr">
        <is>
          <t>Rocky Mountain Research Station</t>
        </is>
      </c>
      <c r="D787" s="6" t="n">
        <v>8</v>
      </c>
      <c r="E787" s="6" t="inlineStr">
        <is>
          <t>Colorado</t>
        </is>
      </c>
      <c r="F787" s="6" t="n">
        <v>112213</v>
      </c>
      <c r="G787" s="6" t="inlineStr">
        <is>
          <t>Sierra Ancha ER</t>
        </is>
      </c>
      <c r="H787" s="6" t="n">
        <v>11221300</v>
      </c>
      <c r="I787" s="6" t="inlineStr">
        <is>
          <t>Sierra Ancha ER All Units</t>
        </is>
      </c>
      <c r="J787" s="6" t="n"/>
      <c r="K787" s="6" t="inlineStr">
        <is>
          <t>Rocky Mountain Research Station</t>
        </is>
      </c>
      <c r="L787" s="6" t="inlineStr">
        <is>
          <t>Sierra Ancha ER</t>
        </is>
      </c>
      <c r="M787" s="6" t="inlineStr">
        <is>
          <t>Sierra Ancha ER All Units</t>
        </is>
      </c>
      <c r="N787" s="6" t="n"/>
      <c r="O787" s="6" t="inlineStr">
        <is>
          <t>SAER</t>
        </is>
      </c>
    </row>
    <row r="788">
      <c r="A788" s="6" t="n">
        <v>849</v>
      </c>
      <c r="B788" s="6" t="n">
        <v>1122</v>
      </c>
      <c r="C788" s="6" t="inlineStr">
        <is>
          <t>Rocky Mountain Research Station</t>
        </is>
      </c>
      <c r="D788" s="6" t="n">
        <v>8</v>
      </c>
      <c r="E788" s="6" t="inlineStr">
        <is>
          <t>Colorado</t>
        </is>
      </c>
      <c r="F788" s="6" t="n">
        <v>112214</v>
      </c>
      <c r="G788" s="6" t="inlineStr">
        <is>
          <t>Tenderfoot Creek EF</t>
        </is>
      </c>
      <c r="H788" s="6" t="n">
        <v>11221400</v>
      </c>
      <c r="I788" s="6" t="inlineStr">
        <is>
          <t>Tenderfoot Creek All Units</t>
        </is>
      </c>
      <c r="J788" s="6" t="n"/>
      <c r="K788" s="6" t="inlineStr">
        <is>
          <t>Rocky Mountain Research Station</t>
        </is>
      </c>
      <c r="L788" s="6" t="inlineStr">
        <is>
          <t>Tenderfoot Creek EF</t>
        </is>
      </c>
      <c r="M788" s="6" t="inlineStr">
        <is>
          <t>Tenderfoot Creek All Units</t>
        </is>
      </c>
      <c r="N788" s="6" t="n"/>
      <c r="O788" s="6" t="inlineStr">
        <is>
          <t>TCEF</t>
        </is>
      </c>
    </row>
    <row r="789">
      <c r="A789" s="6" t="n">
        <v>710</v>
      </c>
      <c r="B789" s="6" t="n">
        <v>1123</v>
      </c>
      <c r="C789" s="6" t="inlineStr">
        <is>
          <t>North Central Forest Experiment Station</t>
        </is>
      </c>
      <c r="D789" s="6" t="n">
        <v>8</v>
      </c>
      <c r="E789" s="6" t="inlineStr">
        <is>
          <t>Colorado</t>
        </is>
      </c>
      <c r="F789" s="6" t="n">
        <v>112300</v>
      </c>
      <c r="G789" s="6" t="inlineStr">
        <is>
          <t>North Central Forest Experiment Station All Units</t>
        </is>
      </c>
      <c r="H789" s="6" t="n">
        <v>11230000</v>
      </c>
      <c r="I789" s="6" t="inlineStr">
        <is>
          <t>North Central Forest Experiment Station All Units</t>
        </is>
      </c>
      <c r="J789" s="6" t="inlineStr">
        <is>
          <t>N</t>
        </is>
      </c>
      <c r="K789" s="6" t="inlineStr">
        <is>
          <t>North Central Forest Experiment Station</t>
        </is>
      </c>
      <c r="L789" s="6" t="inlineStr">
        <is>
          <t>North Central Forest Experiment Station All Units</t>
        </is>
      </c>
      <c r="M789" s="6" t="inlineStr">
        <is>
          <t>North Central Forest Experiment Station All Units</t>
        </is>
      </c>
      <c r="N789" s="6" t="n"/>
      <c r="O789" s="6" t="inlineStr">
        <is>
          <t>NCFES</t>
        </is>
      </c>
    </row>
    <row r="790">
      <c r="A790" s="6" t="n">
        <v>717</v>
      </c>
      <c r="B790" s="6" t="n">
        <v>1124</v>
      </c>
      <c r="C790" s="6" t="inlineStr">
        <is>
          <t>Northern Research Station</t>
        </is>
      </c>
      <c r="D790" s="6" t="n">
        <v>42</v>
      </c>
      <c r="E790" s="6" t="inlineStr">
        <is>
          <t>Pennsylvania</t>
        </is>
      </c>
      <c r="F790" s="6" t="n">
        <v>112400</v>
      </c>
      <c r="G790" s="6" t="inlineStr">
        <is>
          <t>Northeastern Research Station All Units</t>
        </is>
      </c>
      <c r="H790" s="6" t="n">
        <v>11240000</v>
      </c>
      <c r="I790" s="6" t="inlineStr">
        <is>
          <t>Northeastern Research Station All Units</t>
        </is>
      </c>
      <c r="J790" s="6" t="n"/>
      <c r="K790" s="6" t="inlineStr">
        <is>
          <t>Northern Research Station</t>
        </is>
      </c>
      <c r="L790" s="6" t="inlineStr">
        <is>
          <t>Northeastern Research Station All Units</t>
        </is>
      </c>
      <c r="M790" s="6" t="inlineStr">
        <is>
          <t>Northeastern Research Station All Units</t>
        </is>
      </c>
      <c r="N790" s="6" t="n"/>
      <c r="O790" s="6" t="inlineStr">
        <is>
          <t>NRS</t>
        </is>
      </c>
    </row>
    <row r="791">
      <c r="A791" s="6" t="n">
        <v>785</v>
      </c>
      <c r="B791" s="6" t="n">
        <v>1124</v>
      </c>
      <c r="C791" s="6" t="inlineStr">
        <is>
          <t>Northern Research Station</t>
        </is>
      </c>
      <c r="D791" s="6" t="n">
        <v>42</v>
      </c>
      <c r="E791" s="6" t="inlineStr">
        <is>
          <t>Pennsylvania</t>
        </is>
      </c>
      <c r="F791" s="6" t="n">
        <v>112424</v>
      </c>
      <c r="G791" s="6" t="inlineStr">
        <is>
          <t>Vinton Furnace EF</t>
        </is>
      </c>
      <c r="H791" s="6" t="n">
        <v>11242400</v>
      </c>
      <c r="I791" s="6" t="inlineStr">
        <is>
          <t>Vinton Furnace All Units</t>
        </is>
      </c>
      <c r="J791" s="6" t="n"/>
      <c r="K791" s="6" t="inlineStr">
        <is>
          <t>Northern Research Station</t>
        </is>
      </c>
      <c r="L791" s="6" t="inlineStr">
        <is>
          <t>Vinton Furnace EF</t>
        </is>
      </c>
      <c r="M791" s="6" t="inlineStr">
        <is>
          <t>Vinton Furnace All Units</t>
        </is>
      </c>
      <c r="N791" s="6" t="n"/>
      <c r="O791" s="6" t="inlineStr">
        <is>
          <t>VFEF</t>
        </is>
      </c>
    </row>
    <row r="792">
      <c r="A792" s="6" t="n">
        <v>795</v>
      </c>
      <c r="B792" s="6" t="n">
        <v>1124</v>
      </c>
      <c r="C792" s="6" t="inlineStr">
        <is>
          <t>Northern Research Station</t>
        </is>
      </c>
      <c r="D792" s="6" t="n">
        <v>42</v>
      </c>
      <c r="E792" s="6" t="inlineStr">
        <is>
          <t>Pennsylvania</t>
        </is>
      </c>
      <c r="F792" s="6" t="n">
        <v>112402</v>
      </c>
      <c r="G792" s="6" t="inlineStr">
        <is>
          <t>Baltimore Ecosystem Study</t>
        </is>
      </c>
      <c r="H792" s="6" t="n">
        <v>11240200</v>
      </c>
      <c r="I792" s="6" t="inlineStr">
        <is>
          <t>Baltimore Ecosystem Study All Units</t>
        </is>
      </c>
      <c r="J792" s="6" t="n"/>
      <c r="K792" s="6" t="inlineStr">
        <is>
          <t>Northern Research Station</t>
        </is>
      </c>
      <c r="L792" s="6" t="inlineStr">
        <is>
          <t>Baltimore Ecosystem Study</t>
        </is>
      </c>
      <c r="M792" s="6" t="inlineStr">
        <is>
          <t>Baltimore Ecosystem Study All Units</t>
        </is>
      </c>
      <c r="N792" s="6" t="n"/>
      <c r="O792" s="6" t="inlineStr">
        <is>
          <t>BES</t>
        </is>
      </c>
    </row>
    <row r="793">
      <c r="A793" s="6" t="n">
        <v>796</v>
      </c>
      <c r="B793" s="6" t="n">
        <v>1124</v>
      </c>
      <c r="C793" s="6" t="inlineStr">
        <is>
          <t>Northern Research Station</t>
        </is>
      </c>
      <c r="D793" s="6" t="n">
        <v>42</v>
      </c>
      <c r="E793" s="6" t="inlineStr">
        <is>
          <t>Pennsylvania</t>
        </is>
      </c>
      <c r="F793" s="6" t="n">
        <v>112414</v>
      </c>
      <c r="G793" s="6" t="inlineStr">
        <is>
          <t>Kawishiwi EF</t>
        </is>
      </c>
      <c r="H793" s="6" t="n">
        <v>11241400</v>
      </c>
      <c r="I793" s="6" t="inlineStr">
        <is>
          <t>Kawishiwi All Units</t>
        </is>
      </c>
      <c r="J793" s="6" t="n"/>
      <c r="K793" s="6" t="inlineStr">
        <is>
          <t>Northern Research Station</t>
        </is>
      </c>
      <c r="L793" s="6" t="inlineStr">
        <is>
          <t>Kawishiwi EF</t>
        </is>
      </c>
      <c r="M793" s="6" t="inlineStr">
        <is>
          <t>Kawishiwi All Units</t>
        </is>
      </c>
      <c r="N793" s="6" t="n"/>
      <c r="O793" s="6" t="inlineStr">
        <is>
          <t>KwEF</t>
        </is>
      </c>
    </row>
    <row r="794">
      <c r="A794" s="6" t="n">
        <v>801</v>
      </c>
      <c r="B794" s="6" t="n">
        <v>1124</v>
      </c>
      <c r="C794" s="6" t="inlineStr">
        <is>
          <t>Northern Research Station</t>
        </is>
      </c>
      <c r="D794" s="6" t="n">
        <v>42</v>
      </c>
      <c r="E794" s="6" t="inlineStr">
        <is>
          <t>Pennsylvania</t>
        </is>
      </c>
      <c r="F794" s="6" t="n">
        <v>112409</v>
      </c>
      <c r="G794" s="6" t="inlineStr">
        <is>
          <t>Harshaw Forestry Res. Farm</t>
        </is>
      </c>
      <c r="H794" s="6" t="n">
        <v>11240900</v>
      </c>
      <c r="I794" s="6" t="inlineStr">
        <is>
          <t>Harshaw Forestry Res. Farm All Units</t>
        </is>
      </c>
      <c r="J794" s="6" t="n"/>
      <c r="K794" s="6" t="inlineStr">
        <is>
          <t>Northern Research Station</t>
        </is>
      </c>
      <c r="L794" s="6" t="inlineStr">
        <is>
          <t>Harshaw Forestry Res. Farm</t>
        </is>
      </c>
      <c r="M794" s="6" t="inlineStr">
        <is>
          <t>Harshaw Forestry Res. Farm All Units</t>
        </is>
      </c>
      <c r="N794" s="6" t="n"/>
      <c r="O794" s="6" t="inlineStr">
        <is>
          <t>HFRF</t>
        </is>
      </c>
    </row>
    <row r="795">
      <c r="A795" s="6" t="n">
        <v>802</v>
      </c>
      <c r="B795" s="6" t="n">
        <v>1124</v>
      </c>
      <c r="C795" s="6" t="inlineStr">
        <is>
          <t>Northern Research Station</t>
        </is>
      </c>
      <c r="D795" s="6" t="n">
        <v>42</v>
      </c>
      <c r="E795" s="6" t="inlineStr">
        <is>
          <t>Pennsylvania</t>
        </is>
      </c>
      <c r="F795" s="6" t="n">
        <v>112421</v>
      </c>
      <c r="G795" s="6" t="inlineStr">
        <is>
          <t>Silas Little EF (Lebanon)</t>
        </is>
      </c>
      <c r="H795" s="6" t="n">
        <v>11242100</v>
      </c>
      <c r="I795" s="6" t="inlineStr">
        <is>
          <t>Silas Little All Units (Lebanon)</t>
        </is>
      </c>
      <c r="J795" s="6" t="n"/>
      <c r="K795" s="6" t="inlineStr">
        <is>
          <t>Northern Research Station</t>
        </is>
      </c>
      <c r="L795" s="6" t="inlineStr">
        <is>
          <t>Silas Little EF (Lebanon)</t>
        </is>
      </c>
      <c r="M795" s="6" t="inlineStr">
        <is>
          <t>Silas Little All Units (Lebanon)</t>
        </is>
      </c>
      <c r="N795" s="6" t="n"/>
      <c r="O795" s="6" t="inlineStr">
        <is>
          <t>SiLE</t>
        </is>
      </c>
    </row>
    <row r="796">
      <c r="A796" s="6" t="n">
        <v>807</v>
      </c>
      <c r="B796" s="6" t="n">
        <v>1124</v>
      </c>
      <c r="C796" s="6" t="inlineStr">
        <is>
          <t>Northern Research Station</t>
        </is>
      </c>
      <c r="D796" s="6" t="n">
        <v>42</v>
      </c>
      <c r="E796" s="6" t="inlineStr">
        <is>
          <t>Pennsylvania</t>
        </is>
      </c>
      <c r="F796" s="6" t="n">
        <v>112401</v>
      </c>
      <c r="G796" s="6" t="inlineStr">
        <is>
          <t>Argonne EF</t>
        </is>
      </c>
      <c r="H796" s="6" t="n">
        <v>11240100</v>
      </c>
      <c r="I796" s="6" t="inlineStr">
        <is>
          <t>Argonne All Units</t>
        </is>
      </c>
      <c r="J796" s="6" t="n"/>
      <c r="K796" s="6" t="inlineStr">
        <is>
          <t>Northern Research Station</t>
        </is>
      </c>
      <c r="L796" s="6" t="inlineStr">
        <is>
          <t>Argonne EF</t>
        </is>
      </c>
      <c r="M796" s="6" t="inlineStr">
        <is>
          <t>Argonne All Units</t>
        </is>
      </c>
      <c r="N796" s="6" t="n"/>
      <c r="O796" s="6" t="inlineStr">
        <is>
          <t>ArEF</t>
        </is>
      </c>
    </row>
    <row r="797">
      <c r="A797" s="6" t="n">
        <v>808</v>
      </c>
      <c r="B797" s="6" t="n">
        <v>1124</v>
      </c>
      <c r="C797" s="6" t="inlineStr">
        <is>
          <t>Northern Research Station</t>
        </is>
      </c>
      <c r="D797" s="6" t="n">
        <v>42</v>
      </c>
      <c r="E797" s="6" t="inlineStr">
        <is>
          <t>Pennsylvania</t>
        </is>
      </c>
      <c r="F797" s="6" t="n">
        <v>112403</v>
      </c>
      <c r="G797" s="6" t="inlineStr">
        <is>
          <t>Bartlett EF</t>
        </is>
      </c>
      <c r="H797" s="6" t="n">
        <v>11240300</v>
      </c>
      <c r="I797" s="6" t="inlineStr">
        <is>
          <t>Bartlett All Units</t>
        </is>
      </c>
      <c r="J797" s="6" t="n"/>
      <c r="K797" s="6" t="inlineStr">
        <is>
          <t>Northern Research Station</t>
        </is>
      </c>
      <c r="L797" s="6" t="inlineStr">
        <is>
          <t>Bartlett EF</t>
        </is>
      </c>
      <c r="M797" s="6" t="inlineStr">
        <is>
          <t>Bartlett All Units</t>
        </is>
      </c>
      <c r="N797" s="6" t="n"/>
      <c r="O797" s="6" t="inlineStr">
        <is>
          <t>BaEF</t>
        </is>
      </c>
    </row>
    <row r="798">
      <c r="A798" s="6" t="n">
        <v>809</v>
      </c>
      <c r="B798" s="6" t="n">
        <v>1124</v>
      </c>
      <c r="C798" s="6" t="inlineStr">
        <is>
          <t>Northern Research Station</t>
        </is>
      </c>
      <c r="D798" s="6" t="n">
        <v>42</v>
      </c>
      <c r="E798" s="6" t="inlineStr">
        <is>
          <t>Pennsylvania</t>
        </is>
      </c>
      <c r="F798" s="6" t="n">
        <v>112404</v>
      </c>
      <c r="G798" s="6" t="inlineStr">
        <is>
          <t>Big Falls EF</t>
        </is>
      </c>
      <c r="H798" s="6" t="n">
        <v>11240400</v>
      </c>
      <c r="I798" s="6" t="inlineStr">
        <is>
          <t>Big Falls All Units</t>
        </is>
      </c>
      <c r="J798" s="6" t="n"/>
      <c r="K798" s="6" t="inlineStr">
        <is>
          <t>Northern Research Station</t>
        </is>
      </c>
      <c r="L798" s="6" t="inlineStr">
        <is>
          <t>Big Falls EF</t>
        </is>
      </c>
      <c r="M798" s="6" t="inlineStr">
        <is>
          <t>Big Falls All Units</t>
        </is>
      </c>
      <c r="N798" s="6" t="n"/>
      <c r="O798" s="6" t="inlineStr">
        <is>
          <t>BFEF</t>
        </is>
      </c>
    </row>
    <row r="799">
      <c r="A799" s="6" t="n">
        <v>810</v>
      </c>
      <c r="B799" s="6" t="n">
        <v>1124</v>
      </c>
      <c r="C799" s="6" t="inlineStr">
        <is>
          <t>Northern Research Station</t>
        </is>
      </c>
      <c r="D799" s="6" t="n">
        <v>42</v>
      </c>
      <c r="E799" s="6" t="inlineStr">
        <is>
          <t>Pennsylvania</t>
        </is>
      </c>
      <c r="F799" s="6" t="n">
        <v>112405</v>
      </c>
      <c r="G799" s="6" t="inlineStr">
        <is>
          <t>Coulee EF</t>
        </is>
      </c>
      <c r="H799" s="6" t="n">
        <v>11240500</v>
      </c>
      <c r="I799" s="6" t="inlineStr">
        <is>
          <t>Coulee All Units</t>
        </is>
      </c>
      <c r="J799" s="6" t="n"/>
      <c r="K799" s="6" t="inlineStr">
        <is>
          <t>Northern Research Station</t>
        </is>
      </c>
      <c r="L799" s="6" t="inlineStr">
        <is>
          <t>Coulee EF</t>
        </is>
      </c>
      <c r="M799" s="6" t="inlineStr">
        <is>
          <t>Coulee All Units</t>
        </is>
      </c>
      <c r="N799" s="6" t="n"/>
      <c r="O799" s="6" t="inlineStr">
        <is>
          <t>Coul</t>
        </is>
      </c>
    </row>
    <row r="800">
      <c r="A800" s="6" t="n">
        <v>811</v>
      </c>
      <c r="B800" s="6" t="n">
        <v>1124</v>
      </c>
      <c r="C800" s="6" t="inlineStr">
        <is>
          <t>Northern Research Station</t>
        </is>
      </c>
      <c r="D800" s="6" t="n">
        <v>42</v>
      </c>
      <c r="E800" s="6" t="inlineStr">
        <is>
          <t>Pennsylvania</t>
        </is>
      </c>
      <c r="F800" s="6" t="n">
        <v>112406</v>
      </c>
      <c r="G800" s="6" t="inlineStr">
        <is>
          <t>Cutfoot Sioux EF</t>
        </is>
      </c>
      <c r="H800" s="6" t="n">
        <v>11240600</v>
      </c>
      <c r="I800" s="6" t="inlineStr">
        <is>
          <t>Cutfoot Sioux All Units</t>
        </is>
      </c>
      <c r="J800" s="6" t="n"/>
      <c r="K800" s="6" t="inlineStr">
        <is>
          <t>Northern Research Station</t>
        </is>
      </c>
      <c r="L800" s="6" t="inlineStr">
        <is>
          <t>Cutfoot Sioux EF</t>
        </is>
      </c>
      <c r="M800" s="6" t="inlineStr">
        <is>
          <t>Cutfoot Sioux All Units</t>
        </is>
      </c>
      <c r="N800" s="6" t="n"/>
      <c r="O800" s="6" t="inlineStr">
        <is>
          <t>CSEF</t>
        </is>
      </c>
    </row>
    <row r="801">
      <c r="A801" s="6" t="n">
        <v>812</v>
      </c>
      <c r="B801" s="6" t="n">
        <v>1124</v>
      </c>
      <c r="C801" s="6" t="inlineStr">
        <is>
          <t>Northern Research Station</t>
        </is>
      </c>
      <c r="D801" s="6" t="n">
        <v>42</v>
      </c>
      <c r="E801" s="6" t="inlineStr">
        <is>
          <t>Pennsylvania</t>
        </is>
      </c>
      <c r="F801" s="6" t="n">
        <v>112407</v>
      </c>
      <c r="G801" s="6" t="inlineStr">
        <is>
          <t>Dukes (Upper Peninsula) EF</t>
        </is>
      </c>
      <c r="H801" s="6" t="n">
        <v>11240700</v>
      </c>
      <c r="I801" s="6" t="inlineStr">
        <is>
          <t>Dukes (Upper Peninsula) All Units</t>
        </is>
      </c>
      <c r="J801" s="6" t="n"/>
      <c r="K801" s="6" t="inlineStr">
        <is>
          <t>Northern Research Station</t>
        </is>
      </c>
      <c r="L801" s="6" t="inlineStr">
        <is>
          <t>Dukes (Upper Peninsula) EF</t>
        </is>
      </c>
      <c r="M801" s="6" t="inlineStr">
        <is>
          <t>Dukes (Upper Peninsula) All Units</t>
        </is>
      </c>
      <c r="N801" s="6" t="n"/>
      <c r="O801" s="6" t="inlineStr">
        <is>
          <t>DUKE</t>
        </is>
      </c>
    </row>
    <row r="802">
      <c r="A802" s="6" t="n">
        <v>813</v>
      </c>
      <c r="B802" s="6" t="n">
        <v>1124</v>
      </c>
      <c r="C802" s="6" t="inlineStr">
        <is>
          <t>Northern Research Station</t>
        </is>
      </c>
      <c r="D802" s="6" t="n">
        <v>42</v>
      </c>
      <c r="E802" s="6" t="inlineStr">
        <is>
          <t>Pennsylvania</t>
        </is>
      </c>
      <c r="F802" s="6" t="n">
        <v>112408</v>
      </c>
      <c r="G802" s="6" t="inlineStr">
        <is>
          <t>Fernow EF</t>
        </is>
      </c>
      <c r="H802" s="6" t="n">
        <v>11240800</v>
      </c>
      <c r="I802" s="6" t="inlineStr">
        <is>
          <t>Fernow All Units</t>
        </is>
      </c>
      <c r="J802" s="6" t="n"/>
      <c r="K802" s="6" t="inlineStr">
        <is>
          <t>Northern Research Station</t>
        </is>
      </c>
      <c r="L802" s="6" t="inlineStr">
        <is>
          <t>Fernow EF</t>
        </is>
      </c>
      <c r="M802" s="6" t="inlineStr">
        <is>
          <t>Fernow All Units</t>
        </is>
      </c>
      <c r="N802" s="6" t="n"/>
      <c r="O802" s="6" t="inlineStr">
        <is>
          <t>FeEF</t>
        </is>
      </c>
    </row>
    <row r="803">
      <c r="A803" s="6" t="n">
        <v>814</v>
      </c>
      <c r="B803" s="6" t="n">
        <v>1124</v>
      </c>
      <c r="C803" s="6" t="inlineStr">
        <is>
          <t>Northern Research Station</t>
        </is>
      </c>
      <c r="D803" s="6" t="n">
        <v>42</v>
      </c>
      <c r="E803" s="6" t="inlineStr">
        <is>
          <t>Pennsylvania</t>
        </is>
      </c>
      <c r="F803" s="6" t="n">
        <v>112410</v>
      </c>
      <c r="G803" s="6" t="inlineStr">
        <is>
          <t>Howland Research Forest</t>
        </is>
      </c>
      <c r="H803" s="6" t="n">
        <v>11241000</v>
      </c>
      <c r="I803" s="6" t="inlineStr">
        <is>
          <t>Howland Research Forest All Units</t>
        </is>
      </c>
      <c r="J803" s="6" t="n"/>
      <c r="K803" s="6" t="inlineStr">
        <is>
          <t>Northern Research Station</t>
        </is>
      </c>
      <c r="L803" s="6" t="inlineStr">
        <is>
          <t>Howland Research Forest</t>
        </is>
      </c>
      <c r="M803" s="6" t="inlineStr">
        <is>
          <t>Howland Research Forest All Units</t>
        </is>
      </c>
      <c r="N803" s="6" t="n"/>
      <c r="O803" s="6" t="inlineStr">
        <is>
          <t>HRF</t>
        </is>
      </c>
    </row>
    <row r="804">
      <c r="A804" s="6" t="n">
        <v>815</v>
      </c>
      <c r="B804" s="6" t="n">
        <v>1124</v>
      </c>
      <c r="C804" s="6" t="inlineStr">
        <is>
          <t>Northern Research Station</t>
        </is>
      </c>
      <c r="D804" s="6" t="n">
        <v>42</v>
      </c>
      <c r="E804" s="6" t="inlineStr">
        <is>
          <t>Pennsylvania</t>
        </is>
      </c>
      <c r="F804" s="6" t="n">
        <v>112411</v>
      </c>
      <c r="G804" s="6" t="inlineStr">
        <is>
          <t>Hubbard Brook EF</t>
        </is>
      </c>
      <c r="H804" s="6" t="n">
        <v>11241100</v>
      </c>
      <c r="I804" s="6" t="inlineStr">
        <is>
          <t>Hubbard Brook All Units</t>
        </is>
      </c>
      <c r="J804" s="6" t="n"/>
      <c r="K804" s="6" t="inlineStr">
        <is>
          <t>Northern Research Station</t>
        </is>
      </c>
      <c r="L804" s="6" t="inlineStr">
        <is>
          <t>Hubbard Brook EF</t>
        </is>
      </c>
      <c r="M804" s="6" t="inlineStr">
        <is>
          <t>Hubbard Brook All Units</t>
        </is>
      </c>
      <c r="N804" s="6" t="n"/>
      <c r="O804" s="6" t="inlineStr">
        <is>
          <t>HBEF</t>
        </is>
      </c>
    </row>
    <row r="805">
      <c r="A805" s="6" t="n">
        <v>816</v>
      </c>
      <c r="B805" s="6" t="n">
        <v>1124</v>
      </c>
      <c r="C805" s="6" t="inlineStr">
        <is>
          <t>Northern Research Station</t>
        </is>
      </c>
      <c r="D805" s="6" t="n">
        <v>42</v>
      </c>
      <c r="E805" s="6" t="inlineStr">
        <is>
          <t>Pennsylvania</t>
        </is>
      </c>
      <c r="F805" s="6" t="n">
        <v>112412</v>
      </c>
      <c r="G805" s="6" t="inlineStr">
        <is>
          <t>Kane EF</t>
        </is>
      </c>
      <c r="H805" s="6" t="n">
        <v>11241200</v>
      </c>
      <c r="I805" s="6" t="inlineStr">
        <is>
          <t>Kane All Units</t>
        </is>
      </c>
      <c r="J805" s="6" t="n"/>
      <c r="K805" s="6" t="inlineStr">
        <is>
          <t>Northern Research Station</t>
        </is>
      </c>
      <c r="L805" s="6" t="inlineStr">
        <is>
          <t>Kane EF</t>
        </is>
      </c>
      <c r="M805" s="6" t="inlineStr">
        <is>
          <t>Kane All Units</t>
        </is>
      </c>
      <c r="N805" s="6" t="n"/>
      <c r="O805" s="6" t="inlineStr">
        <is>
          <t>KaEF</t>
        </is>
      </c>
    </row>
    <row r="806">
      <c r="A806" s="6" t="n">
        <v>817</v>
      </c>
      <c r="B806" s="6" t="n">
        <v>1124</v>
      </c>
      <c r="C806" s="6" t="inlineStr">
        <is>
          <t>Northern Research Station</t>
        </is>
      </c>
      <c r="D806" s="6" t="n">
        <v>42</v>
      </c>
      <c r="E806" s="6" t="inlineStr">
        <is>
          <t>Pennsylvania</t>
        </is>
      </c>
      <c r="F806" s="6" t="n">
        <v>112413</v>
      </c>
      <c r="G806" s="6" t="inlineStr">
        <is>
          <t>Kaskaskia EF</t>
        </is>
      </c>
      <c r="H806" s="6" t="n">
        <v>11241300</v>
      </c>
      <c r="I806" s="6" t="inlineStr">
        <is>
          <t>Kaskaskia All Units</t>
        </is>
      </c>
      <c r="J806" s="6" t="n"/>
      <c r="K806" s="6" t="inlineStr">
        <is>
          <t>Northern Research Station</t>
        </is>
      </c>
      <c r="L806" s="6" t="inlineStr">
        <is>
          <t>Kaskaskia EF</t>
        </is>
      </c>
      <c r="M806" s="6" t="inlineStr">
        <is>
          <t>Kaskaskia All Units</t>
        </is>
      </c>
      <c r="N806" s="6" t="n"/>
      <c r="O806" s="6" t="inlineStr">
        <is>
          <t>KsEF</t>
        </is>
      </c>
    </row>
    <row r="807">
      <c r="A807" s="6" t="n">
        <v>818</v>
      </c>
      <c r="B807" s="6" t="n">
        <v>1124</v>
      </c>
      <c r="C807" s="6" t="inlineStr">
        <is>
          <t>Northern Research Station</t>
        </is>
      </c>
      <c r="D807" s="6" t="n">
        <v>42</v>
      </c>
      <c r="E807" s="6" t="inlineStr">
        <is>
          <t>Pennsylvania</t>
        </is>
      </c>
      <c r="F807" s="6" t="n">
        <v>112415</v>
      </c>
      <c r="G807" s="6" t="inlineStr">
        <is>
          <t>Lower Peninsula EF</t>
        </is>
      </c>
      <c r="H807" s="6" t="n">
        <v>11241500</v>
      </c>
      <c r="I807" s="6" t="inlineStr">
        <is>
          <t>Lower Peninsula All Units</t>
        </is>
      </c>
      <c r="J807" s="6" t="n"/>
      <c r="K807" s="6" t="inlineStr">
        <is>
          <t>Northern Research Station</t>
        </is>
      </c>
      <c r="L807" s="6" t="inlineStr">
        <is>
          <t>Lower Peninsula EF</t>
        </is>
      </c>
      <c r="M807" s="6" t="inlineStr">
        <is>
          <t>Lower Peninsula All Units</t>
        </is>
      </c>
      <c r="N807" s="6" t="n"/>
      <c r="O807" s="6" t="inlineStr">
        <is>
          <t>LPEF</t>
        </is>
      </c>
    </row>
    <row r="808">
      <c r="A808" s="6" t="n">
        <v>819</v>
      </c>
      <c r="B808" s="6" t="n">
        <v>1124</v>
      </c>
      <c r="C808" s="6" t="inlineStr">
        <is>
          <t>Northern Research Station</t>
        </is>
      </c>
      <c r="D808" s="6" t="n">
        <v>42</v>
      </c>
      <c r="E808" s="6" t="inlineStr">
        <is>
          <t>Pennsylvania</t>
        </is>
      </c>
      <c r="F808" s="6" t="n">
        <v>112416</v>
      </c>
      <c r="G808" s="6" t="inlineStr">
        <is>
          <t>Marcell EF</t>
        </is>
      </c>
      <c r="H808" s="6" t="n">
        <v>11241600</v>
      </c>
      <c r="I808" s="6" t="inlineStr">
        <is>
          <t>Marcell All Units</t>
        </is>
      </c>
      <c r="J808" s="6" t="n"/>
      <c r="K808" s="6" t="inlineStr">
        <is>
          <t>Northern Research Station</t>
        </is>
      </c>
      <c r="L808" s="6" t="inlineStr">
        <is>
          <t>Marcell EF</t>
        </is>
      </c>
      <c r="M808" s="6" t="inlineStr">
        <is>
          <t>Marcell All Units</t>
        </is>
      </c>
      <c r="N808" s="6" t="n"/>
      <c r="O808" s="6" t="inlineStr">
        <is>
          <t>MaEF</t>
        </is>
      </c>
    </row>
    <row r="809">
      <c r="A809" s="6" t="n">
        <v>820</v>
      </c>
      <c r="B809" s="6" t="n">
        <v>1124</v>
      </c>
      <c r="C809" s="6" t="inlineStr">
        <is>
          <t>Northern Research Station</t>
        </is>
      </c>
      <c r="D809" s="6" t="n">
        <v>23</v>
      </c>
      <c r="E809" s="6" t="inlineStr">
        <is>
          <t>Maine</t>
        </is>
      </c>
      <c r="F809" s="6" t="n">
        <v>112417</v>
      </c>
      <c r="G809" s="6" t="inlineStr">
        <is>
          <t>Massabesic EF</t>
        </is>
      </c>
      <c r="H809" s="6" t="n">
        <v>11241700</v>
      </c>
      <c r="I809" s="6" t="inlineStr">
        <is>
          <t>Massabesic All Units</t>
        </is>
      </c>
      <c r="J809" s="6" t="n"/>
      <c r="K809" s="6" t="inlineStr">
        <is>
          <t>Northern Research Station</t>
        </is>
      </c>
      <c r="L809" s="6" t="inlineStr">
        <is>
          <t>Massabesic EF</t>
        </is>
      </c>
      <c r="M809" s="6" t="inlineStr">
        <is>
          <t>Massabesic All Units</t>
        </is>
      </c>
      <c r="N809" s="6" t="n"/>
      <c r="O809" s="6" t="inlineStr">
        <is>
          <t>MbEF</t>
        </is>
      </c>
    </row>
    <row r="810">
      <c r="A810" s="6" t="n">
        <v>821</v>
      </c>
      <c r="B810" s="6" t="n">
        <v>1124</v>
      </c>
      <c r="C810" s="6" t="inlineStr">
        <is>
          <t>Northern Research Station</t>
        </is>
      </c>
      <c r="D810" s="6" t="n">
        <v>42</v>
      </c>
      <c r="E810" s="6" t="inlineStr">
        <is>
          <t>Pennsylvania</t>
        </is>
      </c>
      <c r="F810" s="6" t="n">
        <v>112418</v>
      </c>
      <c r="G810" s="6" t="inlineStr">
        <is>
          <t>Paoli EF</t>
        </is>
      </c>
      <c r="H810" s="6" t="n">
        <v>11241800</v>
      </c>
      <c r="I810" s="6" t="inlineStr">
        <is>
          <t>Paoli All Units</t>
        </is>
      </c>
      <c r="J810" s="6" t="n"/>
      <c r="K810" s="6" t="inlineStr">
        <is>
          <t>Northern Research Station</t>
        </is>
      </c>
      <c r="L810" s="6" t="inlineStr">
        <is>
          <t>Paoli EF</t>
        </is>
      </c>
      <c r="M810" s="6" t="inlineStr">
        <is>
          <t>Paoli All Units</t>
        </is>
      </c>
      <c r="N810" s="6" t="n"/>
      <c r="O810" s="6" t="inlineStr">
        <is>
          <t>PaEF</t>
        </is>
      </c>
    </row>
    <row r="811">
      <c r="A811" s="6" t="n">
        <v>822</v>
      </c>
      <c r="B811" s="6" t="n">
        <v>1124</v>
      </c>
      <c r="C811" s="6" t="inlineStr">
        <is>
          <t>Northern Research Station</t>
        </is>
      </c>
      <c r="D811" s="6" t="n">
        <v>42</v>
      </c>
      <c r="E811" s="6" t="inlineStr">
        <is>
          <t>Pennsylvania</t>
        </is>
      </c>
      <c r="F811" s="6" t="n">
        <v>112419</v>
      </c>
      <c r="G811" s="6" t="inlineStr">
        <is>
          <t>Penobscot EF</t>
        </is>
      </c>
      <c r="H811" s="6" t="n">
        <v>11241900</v>
      </c>
      <c r="I811" s="6" t="inlineStr">
        <is>
          <t>Penobscot All Units</t>
        </is>
      </c>
      <c r="J811" s="6" t="n"/>
      <c r="K811" s="6" t="inlineStr">
        <is>
          <t>Northern Research Station</t>
        </is>
      </c>
      <c r="L811" s="6" t="inlineStr">
        <is>
          <t>Penobscot EF</t>
        </is>
      </c>
      <c r="M811" s="6" t="inlineStr">
        <is>
          <t>Penobscot All Units</t>
        </is>
      </c>
      <c r="N811" s="6" t="n"/>
      <c r="O811" s="6" t="inlineStr">
        <is>
          <t>PeEF</t>
        </is>
      </c>
    </row>
    <row r="812">
      <c r="A812" s="6" t="n">
        <v>823</v>
      </c>
      <c r="B812" s="6" t="n">
        <v>1124</v>
      </c>
      <c r="C812" s="6" t="inlineStr">
        <is>
          <t>Northern Research Station</t>
        </is>
      </c>
      <c r="D812" s="6" t="n">
        <v>42</v>
      </c>
      <c r="E812" s="6" t="inlineStr">
        <is>
          <t>Pennsylvania</t>
        </is>
      </c>
      <c r="F812" s="6" t="n">
        <v>112420</v>
      </c>
      <c r="G812" s="6" t="inlineStr">
        <is>
          <t>Pike Bay EF</t>
        </is>
      </c>
      <c r="H812" s="6" t="n">
        <v>11242000</v>
      </c>
      <c r="I812" s="6" t="inlineStr">
        <is>
          <t>Pike Bay All Units</t>
        </is>
      </c>
      <c r="J812" s="6" t="n"/>
      <c r="K812" s="6" t="inlineStr">
        <is>
          <t>Northern Research Station</t>
        </is>
      </c>
      <c r="L812" s="6" t="inlineStr">
        <is>
          <t>Pike Bay EF</t>
        </is>
      </c>
      <c r="M812" s="6" t="inlineStr">
        <is>
          <t>Pike Bay All Units</t>
        </is>
      </c>
      <c r="N812" s="6" t="n"/>
      <c r="O812" s="6" t="inlineStr">
        <is>
          <t>PiBE</t>
        </is>
      </c>
    </row>
    <row r="813">
      <c r="A813" s="6" t="n">
        <v>824</v>
      </c>
      <c r="B813" s="6" t="n">
        <v>1124</v>
      </c>
      <c r="C813" s="6" t="inlineStr">
        <is>
          <t>Northern Research Station</t>
        </is>
      </c>
      <c r="D813" s="6" t="n">
        <v>42</v>
      </c>
      <c r="E813" s="6" t="inlineStr">
        <is>
          <t>Pennsylvania</t>
        </is>
      </c>
      <c r="F813" s="6" t="n">
        <v>112422</v>
      </c>
      <c r="G813" s="6" t="inlineStr">
        <is>
          <t>Sinkin EF</t>
        </is>
      </c>
      <c r="H813" s="6" t="n">
        <v>11242200</v>
      </c>
      <c r="I813" s="6" t="inlineStr">
        <is>
          <t>Sinkin All Units</t>
        </is>
      </c>
      <c r="J813" s="6" t="n"/>
      <c r="K813" s="6" t="inlineStr">
        <is>
          <t>Northern Research Station</t>
        </is>
      </c>
      <c r="L813" s="6" t="inlineStr">
        <is>
          <t>Sinkin EF</t>
        </is>
      </c>
      <c r="M813" s="6" t="inlineStr">
        <is>
          <t>Sinkin All Units</t>
        </is>
      </c>
      <c r="N813" s="6" t="n"/>
      <c r="O813" s="6" t="inlineStr">
        <is>
          <t>SiEF</t>
        </is>
      </c>
    </row>
    <row r="814">
      <c r="A814" s="6" t="n">
        <v>825</v>
      </c>
      <c r="B814" s="6" t="n">
        <v>1124</v>
      </c>
      <c r="C814" s="6" t="inlineStr">
        <is>
          <t>Northern Research Station</t>
        </is>
      </c>
      <c r="D814" s="6" t="n">
        <v>42</v>
      </c>
      <c r="E814" s="6" t="inlineStr">
        <is>
          <t>Pennsylvania</t>
        </is>
      </c>
      <c r="F814" s="6" t="n">
        <v>112423</v>
      </c>
      <c r="G814" s="6" t="inlineStr">
        <is>
          <t>Udell EF</t>
        </is>
      </c>
      <c r="H814" s="6" t="n">
        <v>11242300</v>
      </c>
      <c r="I814" s="6" t="inlineStr">
        <is>
          <t>Udell All Units</t>
        </is>
      </c>
      <c r="J814" s="6" t="n"/>
      <c r="K814" s="6" t="inlineStr">
        <is>
          <t>Northern Research Station</t>
        </is>
      </c>
      <c r="L814" s="6" t="inlineStr">
        <is>
          <t>Udell EF</t>
        </is>
      </c>
      <c r="M814" s="6" t="inlineStr">
        <is>
          <t>Udell All Units</t>
        </is>
      </c>
      <c r="N814" s="6" t="n"/>
      <c r="O814" s="6" t="inlineStr">
        <is>
          <t>UdEF</t>
        </is>
      </c>
    </row>
    <row r="815">
      <c r="A815" s="6" t="n">
        <v>879</v>
      </c>
      <c r="B815" s="6" t="n">
        <v>1124</v>
      </c>
      <c r="C815" s="6" t="inlineStr">
        <is>
          <t>Northern Research Station</t>
        </is>
      </c>
      <c r="D815" s="6" t="n">
        <v>33</v>
      </c>
      <c r="E815" s="6" t="inlineStr">
        <is>
          <t>New Hampshire</t>
        </is>
      </c>
      <c r="F815" s="6" t="n">
        <v>112400</v>
      </c>
      <c r="G815" s="6" t="inlineStr">
        <is>
          <t>Northeastern Research Station All Units</t>
        </is>
      </c>
      <c r="H815" s="6" t="n">
        <v>170</v>
      </c>
      <c r="I815" s="6" t="inlineStr">
        <is>
          <t>Northeastern Research Station All Units</t>
        </is>
      </c>
      <c r="J815" s="6" t="inlineStr">
        <is>
          <t>N</t>
        </is>
      </c>
      <c r="K815" s="6" t="inlineStr">
        <is>
          <t>Northern Research Station</t>
        </is>
      </c>
      <c r="L815" s="6" t="inlineStr">
        <is>
          <t>Northeastern Research Station All Units</t>
        </is>
      </c>
      <c r="M815" s="6" t="inlineStr">
        <is>
          <t>Northeastern Research Station All Units</t>
        </is>
      </c>
      <c r="N815" s="6" t="n"/>
      <c r="O815" s="6" t="inlineStr">
        <is>
          <t>NRS</t>
        </is>
      </c>
    </row>
    <row r="816">
      <c r="A816" s="6" t="n">
        <v>711</v>
      </c>
      <c r="B816" s="6" t="n">
        <v>1126</v>
      </c>
      <c r="C816" s="6" t="inlineStr">
        <is>
          <t>Pacific Northwest Research Station</t>
        </is>
      </c>
      <c r="D816" s="6" t="n">
        <v>8</v>
      </c>
      <c r="E816" s="6" t="inlineStr">
        <is>
          <t>Colorado</t>
        </is>
      </c>
      <c r="F816" s="6" t="n">
        <v>112600</v>
      </c>
      <c r="G816" s="6" t="inlineStr">
        <is>
          <t>Pacific Northwest Research Station All Units</t>
        </is>
      </c>
      <c r="H816" s="6" t="n">
        <v>11260000</v>
      </c>
      <c r="I816" s="6" t="inlineStr">
        <is>
          <t>Pacific Northwest Research Station All Units</t>
        </is>
      </c>
      <c r="J816" s="6" t="n"/>
      <c r="K816" s="6" t="inlineStr">
        <is>
          <t>Pacific Northwest Research Station</t>
        </is>
      </c>
      <c r="L816" s="6" t="inlineStr">
        <is>
          <t>Pacific Northwest Research Station All Units</t>
        </is>
      </c>
      <c r="M816" s="6" t="inlineStr">
        <is>
          <t>Pacific Northwest Research Station All Units</t>
        </is>
      </c>
      <c r="N816" s="6" t="n"/>
      <c r="O816" s="6" t="inlineStr">
        <is>
          <t>PNWR</t>
        </is>
      </c>
    </row>
    <row r="817">
      <c r="A817" s="6" t="n">
        <v>786</v>
      </c>
      <c r="B817" s="6" t="n">
        <v>1126</v>
      </c>
      <c r="C817" s="6" t="inlineStr">
        <is>
          <t>Pacific Northwest Research Station</t>
        </is>
      </c>
      <c r="D817" s="6" t="n">
        <v>8</v>
      </c>
      <c r="E817" s="6" t="inlineStr">
        <is>
          <t>Colorado</t>
        </is>
      </c>
      <c r="F817" s="6" t="n">
        <v>112604</v>
      </c>
      <c r="G817" s="6" t="inlineStr">
        <is>
          <t>Entiat EF</t>
        </is>
      </c>
      <c r="H817" s="6" t="n">
        <v>11260400</v>
      </c>
      <c r="I817" s="6" t="inlineStr">
        <is>
          <t>Entiat All Units</t>
        </is>
      </c>
      <c r="J817" s="6" t="n"/>
      <c r="K817" s="6" t="inlineStr">
        <is>
          <t>Pacific Northwest Research Station</t>
        </is>
      </c>
      <c r="L817" s="6" t="inlineStr">
        <is>
          <t>Entiat EF</t>
        </is>
      </c>
      <c r="M817" s="6" t="inlineStr">
        <is>
          <t>Entiat All Units</t>
        </is>
      </c>
      <c r="N817" s="6" t="n"/>
      <c r="O817" s="6" t="inlineStr">
        <is>
          <t>EnEF</t>
        </is>
      </c>
    </row>
    <row r="818">
      <c r="A818" s="6" t="n">
        <v>787</v>
      </c>
      <c r="B818" s="6" t="n">
        <v>1126</v>
      </c>
      <c r="C818" s="6" t="inlineStr">
        <is>
          <t>Pacific Northwest Research Station</t>
        </is>
      </c>
      <c r="D818" s="6" t="n">
        <v>8</v>
      </c>
      <c r="E818" s="6" t="inlineStr">
        <is>
          <t>Colorado</t>
        </is>
      </c>
      <c r="F818" s="6" t="n">
        <v>112608</v>
      </c>
      <c r="G818" s="6" t="inlineStr">
        <is>
          <t>Olympic Exp. State Forest</t>
        </is>
      </c>
      <c r="H818" s="6" t="n">
        <v>11260800</v>
      </c>
      <c r="I818" s="6" t="inlineStr">
        <is>
          <t>Olympic Exp. State Forest All Units</t>
        </is>
      </c>
      <c r="J818" s="6" t="n"/>
      <c r="K818" s="6" t="inlineStr">
        <is>
          <t>Pacific Northwest Research Station</t>
        </is>
      </c>
      <c r="L818" s="6" t="inlineStr">
        <is>
          <t>Olympic Exp. State Forest</t>
        </is>
      </c>
      <c r="M818" s="6" t="inlineStr">
        <is>
          <t>Olympic Exp. State Forest All Units</t>
        </is>
      </c>
      <c r="N818" s="6" t="n"/>
      <c r="O818" s="6" t="inlineStr">
        <is>
          <t>OESF</t>
        </is>
      </c>
    </row>
    <row r="819">
      <c r="A819" s="6" t="n">
        <v>788</v>
      </c>
      <c r="B819" s="6" t="n">
        <v>1126</v>
      </c>
      <c r="C819" s="6" t="inlineStr">
        <is>
          <t>Pacific Northwest Research Station</t>
        </is>
      </c>
      <c r="D819" s="6" t="n">
        <v>8</v>
      </c>
      <c r="E819" s="6" t="inlineStr">
        <is>
          <t>Colorado</t>
        </is>
      </c>
      <c r="F819" s="6" t="n">
        <v>112612</v>
      </c>
      <c r="G819" s="6" t="inlineStr">
        <is>
          <t>Wind River EF</t>
        </is>
      </c>
      <c r="H819" s="6" t="n">
        <v>11261200</v>
      </c>
      <c r="I819" s="6" t="inlineStr">
        <is>
          <t>Wind River All Units</t>
        </is>
      </c>
      <c r="J819" s="6" t="n"/>
      <c r="K819" s="6" t="inlineStr">
        <is>
          <t>Pacific Northwest Research Station</t>
        </is>
      </c>
      <c r="L819" s="6" t="inlineStr">
        <is>
          <t>Wind River EF</t>
        </is>
      </c>
      <c r="M819" s="6" t="inlineStr">
        <is>
          <t>Wind River All Units</t>
        </is>
      </c>
      <c r="N819" s="6" t="n"/>
      <c r="O819" s="6" t="inlineStr">
        <is>
          <t>WREF</t>
        </is>
      </c>
    </row>
    <row r="820">
      <c r="A820" s="6" t="n">
        <v>797</v>
      </c>
      <c r="B820" s="6" t="n">
        <v>1126</v>
      </c>
      <c r="C820" s="6" t="inlineStr">
        <is>
          <t>Pacific Northwest Research Station</t>
        </is>
      </c>
      <c r="D820" s="6" t="n">
        <v>8</v>
      </c>
      <c r="E820" s="6" t="inlineStr">
        <is>
          <t>Colorado</t>
        </is>
      </c>
      <c r="F820" s="6" t="n">
        <v>112601</v>
      </c>
      <c r="G820" s="6" t="inlineStr">
        <is>
          <t>Bonanza Creek EF</t>
        </is>
      </c>
      <c r="H820" s="6" t="n">
        <v>11260100</v>
      </c>
      <c r="I820" s="6" t="inlineStr">
        <is>
          <t>Bonanza Creek All Units</t>
        </is>
      </c>
      <c r="J820" s="6" t="n"/>
      <c r="K820" s="6" t="inlineStr">
        <is>
          <t>Pacific Northwest Research Station</t>
        </is>
      </c>
      <c r="L820" s="6" t="inlineStr">
        <is>
          <t>Bonanza Creek EF</t>
        </is>
      </c>
      <c r="M820" s="6" t="inlineStr">
        <is>
          <t>Bonanza Creek All Units</t>
        </is>
      </c>
      <c r="N820" s="6" t="n"/>
      <c r="O820" s="6" t="inlineStr">
        <is>
          <t>BzCr</t>
        </is>
      </c>
    </row>
    <row r="821">
      <c r="A821" s="6" t="n">
        <v>803</v>
      </c>
      <c r="B821" s="6" t="n">
        <v>1126</v>
      </c>
      <c r="C821" s="6" t="inlineStr">
        <is>
          <t>Pacific Northwest Research Station</t>
        </is>
      </c>
      <c r="D821" s="6" t="n">
        <v>8</v>
      </c>
      <c r="E821" s="6" t="inlineStr">
        <is>
          <t>Colorado</t>
        </is>
      </c>
      <c r="F821" s="6" t="n">
        <v>112610</v>
      </c>
      <c r="G821" s="6" t="inlineStr">
        <is>
          <t>South Umpqua EF</t>
        </is>
      </c>
      <c r="H821" s="6" t="n">
        <v>11261000</v>
      </c>
      <c r="I821" s="6" t="inlineStr">
        <is>
          <t>South Umpqua All Units</t>
        </is>
      </c>
      <c r="J821" s="6" t="n"/>
      <c r="K821" s="6" t="inlineStr">
        <is>
          <t>Pacific Northwest Research Station</t>
        </is>
      </c>
      <c r="L821" s="6" t="inlineStr">
        <is>
          <t>South Umpqua EF</t>
        </is>
      </c>
      <c r="M821" s="6" t="inlineStr">
        <is>
          <t>South Umpqua All Units</t>
        </is>
      </c>
      <c r="N821" s="6" t="n"/>
      <c r="O821" s="6" t="inlineStr">
        <is>
          <t>SUEF</t>
        </is>
      </c>
    </row>
    <row r="822">
      <c r="A822" s="6" t="n">
        <v>826</v>
      </c>
      <c r="B822" s="6" t="n">
        <v>1126</v>
      </c>
      <c r="C822" s="6" t="inlineStr">
        <is>
          <t>Pacific Northwest Research Station</t>
        </is>
      </c>
      <c r="D822" s="6" t="n">
        <v>8</v>
      </c>
      <c r="E822" s="6" t="inlineStr">
        <is>
          <t>Colorado</t>
        </is>
      </c>
      <c r="F822" s="6" t="n">
        <v>112602</v>
      </c>
      <c r="G822" s="6" t="inlineStr">
        <is>
          <t>Caribou-Poker Creek RW</t>
        </is>
      </c>
      <c r="H822" s="6" t="n">
        <v>11260200</v>
      </c>
      <c r="I822" s="6" t="inlineStr">
        <is>
          <t>Caribou-Poker Creek RW All Units</t>
        </is>
      </c>
      <c r="J822" s="6" t="n"/>
      <c r="K822" s="6" t="inlineStr">
        <is>
          <t>Pacific Northwest Research Station</t>
        </is>
      </c>
      <c r="L822" s="6" t="inlineStr">
        <is>
          <t>Caribou-Poker Creek RW</t>
        </is>
      </c>
      <c r="M822" s="6" t="inlineStr">
        <is>
          <t>Caribou-Poker Creek RW All Units</t>
        </is>
      </c>
      <c r="N822" s="6" t="n"/>
      <c r="O822" s="6" t="inlineStr">
        <is>
          <t>CPCR</t>
        </is>
      </c>
    </row>
    <row r="823">
      <c r="A823" s="6" t="n">
        <v>827</v>
      </c>
      <c r="B823" s="6" t="n">
        <v>1126</v>
      </c>
      <c r="C823" s="6" t="inlineStr">
        <is>
          <t>Pacific Northwest Research Station</t>
        </is>
      </c>
      <c r="D823" s="6" t="n">
        <v>8</v>
      </c>
      <c r="E823" s="6" t="inlineStr">
        <is>
          <t>Colorado</t>
        </is>
      </c>
      <c r="F823" s="6" t="n">
        <v>112603</v>
      </c>
      <c r="G823" s="6" t="inlineStr">
        <is>
          <t>Cascade Head EF</t>
        </is>
      </c>
      <c r="H823" s="6" t="n">
        <v>11260300</v>
      </c>
      <c r="I823" s="6" t="inlineStr">
        <is>
          <t>Cascade Head All Units</t>
        </is>
      </c>
      <c r="J823" s="6" t="n"/>
      <c r="K823" s="6" t="inlineStr">
        <is>
          <t>Pacific Northwest Research Station</t>
        </is>
      </c>
      <c r="L823" s="6" t="inlineStr">
        <is>
          <t>Cascade Head EF</t>
        </is>
      </c>
      <c r="M823" s="6" t="inlineStr">
        <is>
          <t>Cascade Head All Units</t>
        </is>
      </c>
      <c r="N823" s="6" t="n"/>
      <c r="O823" s="6" t="inlineStr">
        <is>
          <t>CHEF</t>
        </is>
      </c>
    </row>
    <row r="824">
      <c r="A824" s="6" t="n">
        <v>828</v>
      </c>
      <c r="B824" s="6" t="n">
        <v>1126</v>
      </c>
      <c r="C824" s="6" t="inlineStr">
        <is>
          <t>Pacific Northwest Research Station</t>
        </is>
      </c>
      <c r="D824" s="6" t="n">
        <v>8</v>
      </c>
      <c r="E824" s="6" t="inlineStr">
        <is>
          <t>Colorado</t>
        </is>
      </c>
      <c r="F824" s="6" t="n">
        <v>112605</v>
      </c>
      <c r="G824" s="6" t="inlineStr">
        <is>
          <t>Heen Latinee EF</t>
        </is>
      </c>
      <c r="H824" s="6" t="n">
        <v>11260500</v>
      </c>
      <c r="I824" s="6" t="inlineStr">
        <is>
          <t>Heen Latinee All Units</t>
        </is>
      </c>
      <c r="J824" s="6" t="n"/>
      <c r="K824" s="6" t="inlineStr">
        <is>
          <t>Pacific Northwest Research Station</t>
        </is>
      </c>
      <c r="L824" s="6" t="inlineStr">
        <is>
          <t>Heen Latinee EF</t>
        </is>
      </c>
      <c r="M824" s="6" t="inlineStr">
        <is>
          <t>Heen Latinee All Units</t>
        </is>
      </c>
      <c r="N824" s="6" t="n"/>
      <c r="O824" s="6" t="inlineStr">
        <is>
          <t>HLEF</t>
        </is>
      </c>
    </row>
    <row r="825">
      <c r="A825" s="6" t="n">
        <v>829</v>
      </c>
      <c r="B825" s="6" t="n">
        <v>1126</v>
      </c>
      <c r="C825" s="6" t="inlineStr">
        <is>
          <t>Pacific Northwest Research Station</t>
        </is>
      </c>
      <c r="D825" s="6" t="n">
        <v>8</v>
      </c>
      <c r="E825" s="6" t="inlineStr">
        <is>
          <t>Colorado</t>
        </is>
      </c>
      <c r="F825" s="6" t="n">
        <v>112606</v>
      </c>
      <c r="G825" s="6" t="inlineStr">
        <is>
          <t>H. J. Andrews EF</t>
        </is>
      </c>
      <c r="H825" s="6" t="n">
        <v>11260600</v>
      </c>
      <c r="I825" s="6" t="inlineStr">
        <is>
          <t>H. J. Andrews All Units</t>
        </is>
      </c>
      <c r="J825" s="6" t="n"/>
      <c r="K825" s="6" t="inlineStr">
        <is>
          <t>Pacific Northwest Research Station</t>
        </is>
      </c>
      <c r="L825" s="6" t="inlineStr">
        <is>
          <t>H. J. Andrews EF</t>
        </is>
      </c>
      <c r="M825" s="6" t="inlineStr">
        <is>
          <t>H. J. Andrews All Units</t>
        </is>
      </c>
      <c r="N825" s="6" t="n"/>
      <c r="O825" s="6" t="inlineStr">
        <is>
          <t>HAEF</t>
        </is>
      </c>
    </row>
    <row r="826">
      <c r="A826" s="6" t="n">
        <v>830</v>
      </c>
      <c r="B826" s="6" t="n">
        <v>1126</v>
      </c>
      <c r="C826" s="6" t="inlineStr">
        <is>
          <t>Pacific Northwest Research Station</t>
        </is>
      </c>
      <c r="D826" s="6" t="n">
        <v>8</v>
      </c>
      <c r="E826" s="6" t="inlineStr">
        <is>
          <t>Colorado</t>
        </is>
      </c>
      <c r="F826" s="6" t="n">
        <v>112607</v>
      </c>
      <c r="G826" s="6" t="inlineStr">
        <is>
          <t>Maybeso EF</t>
        </is>
      </c>
      <c r="H826" s="6" t="n">
        <v>11260700</v>
      </c>
      <c r="I826" s="6" t="inlineStr">
        <is>
          <t>Maybeso All Units</t>
        </is>
      </c>
      <c r="J826" s="6" t="n"/>
      <c r="K826" s="6" t="inlineStr">
        <is>
          <t>Pacific Northwest Research Station</t>
        </is>
      </c>
      <c r="L826" s="6" t="inlineStr">
        <is>
          <t>Maybeso EF</t>
        </is>
      </c>
      <c r="M826" s="6" t="inlineStr">
        <is>
          <t>Maybeso All Units</t>
        </is>
      </c>
      <c r="N826" s="6" t="n"/>
      <c r="O826" s="6" t="inlineStr">
        <is>
          <t>MyEF</t>
        </is>
      </c>
    </row>
    <row r="827">
      <c r="A827" s="6" t="n">
        <v>831</v>
      </c>
      <c r="B827" s="6" t="n">
        <v>1126</v>
      </c>
      <c r="C827" s="6" t="inlineStr">
        <is>
          <t>Pacific Northwest Research Station</t>
        </is>
      </c>
      <c r="D827" s="6" t="n">
        <v>8</v>
      </c>
      <c r="E827" s="6" t="inlineStr">
        <is>
          <t>Colorado</t>
        </is>
      </c>
      <c r="F827" s="6" t="n">
        <v>112609</v>
      </c>
      <c r="G827" s="6" t="inlineStr">
        <is>
          <t>Pringle Falls EF</t>
        </is>
      </c>
      <c r="H827" s="6" t="n">
        <v>11260900</v>
      </c>
      <c r="I827" s="6" t="inlineStr">
        <is>
          <t>Pringle Falls All Units</t>
        </is>
      </c>
      <c r="J827" s="6" t="n"/>
      <c r="K827" s="6" t="inlineStr">
        <is>
          <t>Pacific Northwest Research Station</t>
        </is>
      </c>
      <c r="L827" s="6" t="inlineStr">
        <is>
          <t>Pringle Falls EF</t>
        </is>
      </c>
      <c r="M827" s="6" t="inlineStr">
        <is>
          <t>Pringle Falls All Units</t>
        </is>
      </c>
      <c r="N827" s="6" t="n"/>
      <c r="O827" s="6" t="inlineStr">
        <is>
          <t>PFEF</t>
        </is>
      </c>
    </row>
    <row r="828">
      <c r="A828" s="6" t="n">
        <v>832</v>
      </c>
      <c r="B828" s="6" t="n">
        <v>1126</v>
      </c>
      <c r="C828" s="6" t="inlineStr">
        <is>
          <t>Pacific Northwest Research Station</t>
        </is>
      </c>
      <c r="D828" s="6" t="n">
        <v>8</v>
      </c>
      <c r="E828" s="6" t="inlineStr">
        <is>
          <t>Colorado</t>
        </is>
      </c>
      <c r="F828" s="6" t="n">
        <v>112611</v>
      </c>
      <c r="G828" s="6" t="inlineStr">
        <is>
          <t>Starkey EF&amp;R</t>
        </is>
      </c>
      <c r="H828" s="6" t="n">
        <v>11261100</v>
      </c>
      <c r="I828" s="6" t="inlineStr">
        <is>
          <t>Starkey EF&amp;R All Units</t>
        </is>
      </c>
      <c r="J828" s="6" t="n"/>
      <c r="K828" s="6" t="inlineStr">
        <is>
          <t>Pacific Northwest Research Station</t>
        </is>
      </c>
      <c r="L828" s="6" t="inlineStr">
        <is>
          <t>Starkey EF&amp;R</t>
        </is>
      </c>
      <c r="M828" s="6" t="inlineStr">
        <is>
          <t>Starkey EF&amp;R All Units</t>
        </is>
      </c>
      <c r="N828" s="6" t="n"/>
      <c r="O828" s="6" t="inlineStr">
        <is>
          <t>SEFR</t>
        </is>
      </c>
    </row>
    <row r="829">
      <c r="A829" s="6" t="n">
        <v>789</v>
      </c>
      <c r="B829" s="6" t="n">
        <v>1127</v>
      </c>
      <c r="C829" s="6" t="inlineStr">
        <is>
          <t>Pacific Southwest Research Station</t>
        </is>
      </c>
      <c r="D829" s="6" t="n">
        <v>6</v>
      </c>
      <c r="E829" s="6" t="inlineStr">
        <is>
          <t>California</t>
        </is>
      </c>
      <c r="F829" s="6" t="n">
        <v>112704</v>
      </c>
      <c r="G829" s="6" t="inlineStr">
        <is>
          <t>Hawaii Tropical EF</t>
        </is>
      </c>
      <c r="H829" s="6" t="n">
        <v>11270400</v>
      </c>
      <c r="I829" s="6" t="inlineStr">
        <is>
          <t>Hawaii Tropical All Units</t>
        </is>
      </c>
      <c r="J829" s="6" t="n"/>
      <c r="K829" s="6" t="inlineStr">
        <is>
          <t>Pacific Southwest Research Station</t>
        </is>
      </c>
      <c r="L829" s="6" t="inlineStr">
        <is>
          <t>Hawaii Tropical EF</t>
        </is>
      </c>
      <c r="M829" s="6" t="inlineStr">
        <is>
          <t>Hawaii Tropical All Units</t>
        </is>
      </c>
      <c r="N829" s="6" t="n"/>
      <c r="O829" s="6" t="inlineStr">
        <is>
          <t>HTEF</t>
        </is>
      </c>
    </row>
    <row r="830">
      <c r="A830" s="6" t="n">
        <v>790</v>
      </c>
      <c r="B830" s="6" t="n">
        <v>1127</v>
      </c>
      <c r="C830" s="6" t="inlineStr">
        <is>
          <t>Pacific Southwest Research Station</t>
        </is>
      </c>
      <c r="D830" s="6" t="n">
        <v>6</v>
      </c>
      <c r="E830" s="6" t="inlineStr">
        <is>
          <t>California</t>
        </is>
      </c>
      <c r="F830" s="6" t="n">
        <v>112708</v>
      </c>
      <c r="G830" s="6" t="inlineStr">
        <is>
          <t>Sagehen EF</t>
        </is>
      </c>
      <c r="H830" s="6" t="n">
        <v>11270800</v>
      </c>
      <c r="I830" s="6" t="inlineStr">
        <is>
          <t>Sagehen All Units</t>
        </is>
      </c>
      <c r="J830" s="6" t="n"/>
      <c r="K830" s="6" t="inlineStr">
        <is>
          <t>Pacific Southwest Research Station</t>
        </is>
      </c>
      <c r="L830" s="6" t="inlineStr">
        <is>
          <t>Sagehen EF</t>
        </is>
      </c>
      <c r="M830" s="6" t="inlineStr">
        <is>
          <t>Sagehen All Units</t>
        </is>
      </c>
      <c r="N830" s="6" t="n"/>
      <c r="O830" s="6" t="inlineStr">
        <is>
          <t>SaFE</t>
        </is>
      </c>
    </row>
    <row r="831">
      <c r="A831" s="6" t="n">
        <v>791</v>
      </c>
      <c r="B831" s="6" t="n">
        <v>1127</v>
      </c>
      <c r="C831" s="6" t="inlineStr">
        <is>
          <t>Pacific Southwest Research Station</t>
        </is>
      </c>
      <c r="D831" s="6" t="n">
        <v>6</v>
      </c>
      <c r="E831" s="6" t="inlineStr">
        <is>
          <t>California</t>
        </is>
      </c>
      <c r="F831" s="6" t="n">
        <v>112712</v>
      </c>
      <c r="G831" s="6" t="inlineStr">
        <is>
          <t>Swain Mountain EF</t>
        </is>
      </c>
      <c r="H831" s="6" t="n">
        <v>11271200</v>
      </c>
      <c r="I831" s="6" t="inlineStr">
        <is>
          <t>Swain Mountain All Units</t>
        </is>
      </c>
      <c r="J831" s="6" t="n"/>
      <c r="K831" s="6" t="inlineStr">
        <is>
          <t>Pacific Southwest Research Station</t>
        </is>
      </c>
      <c r="L831" s="6" t="inlineStr">
        <is>
          <t>Swain Mountain EF</t>
        </is>
      </c>
      <c r="M831" s="6" t="inlineStr">
        <is>
          <t>Swain Mountain All Units</t>
        </is>
      </c>
      <c r="N831" s="6" t="n"/>
      <c r="O831" s="6" t="inlineStr">
        <is>
          <t>SMEF</t>
        </is>
      </c>
    </row>
    <row r="832">
      <c r="A832" s="6" t="n">
        <v>798</v>
      </c>
      <c r="B832" s="6" t="n">
        <v>1127</v>
      </c>
      <c r="C832" s="6" t="inlineStr">
        <is>
          <t>Pacific Southwest Research Station</t>
        </is>
      </c>
      <c r="D832" s="6" t="n">
        <v>6</v>
      </c>
      <c r="E832" s="6" t="inlineStr">
        <is>
          <t>California</t>
        </is>
      </c>
      <c r="F832" s="6" t="n">
        <v>112702</v>
      </c>
      <c r="G832" s="6" t="inlineStr">
        <is>
          <t>Caspar Creek EW</t>
        </is>
      </c>
      <c r="H832" s="6" t="n">
        <v>11270200</v>
      </c>
      <c r="I832" s="6" t="inlineStr">
        <is>
          <t>Caspar Creek EW All Units</t>
        </is>
      </c>
      <c r="J832" s="6" t="n"/>
      <c r="K832" s="6" t="inlineStr">
        <is>
          <t>Pacific Southwest Research Station</t>
        </is>
      </c>
      <c r="L832" s="6" t="inlineStr">
        <is>
          <t>Caspar Creek EW</t>
        </is>
      </c>
      <c r="M832" s="6" t="inlineStr">
        <is>
          <t>Caspar Creek EW All Units</t>
        </is>
      </c>
      <c r="N832" s="6" t="n"/>
      <c r="O832" s="6" t="inlineStr">
        <is>
          <t>CCEF</t>
        </is>
      </c>
    </row>
    <row r="833">
      <c r="A833" s="6" t="n">
        <v>804</v>
      </c>
      <c r="B833" s="6" t="n">
        <v>1127</v>
      </c>
      <c r="C833" s="6" t="inlineStr">
        <is>
          <t>Pacific Southwest Research Station</t>
        </is>
      </c>
      <c r="D833" s="6" t="n">
        <v>6</v>
      </c>
      <c r="E833" s="6" t="inlineStr">
        <is>
          <t>California</t>
        </is>
      </c>
      <c r="F833" s="6" t="n">
        <v>112710</v>
      </c>
      <c r="G833" s="6" t="inlineStr">
        <is>
          <t>San Joaquin ER</t>
        </is>
      </c>
      <c r="H833" s="6" t="n">
        <v>11271000</v>
      </c>
      <c r="I833" s="6" t="inlineStr">
        <is>
          <t>San Joaquin ER All Units</t>
        </is>
      </c>
      <c r="J833" s="6" t="n"/>
      <c r="K833" s="6" t="inlineStr">
        <is>
          <t>Pacific Southwest Research Station</t>
        </is>
      </c>
      <c r="L833" s="6" t="inlineStr">
        <is>
          <t>San Joaquin ER</t>
        </is>
      </c>
      <c r="M833" s="6" t="inlineStr">
        <is>
          <t>San Joaquin ER All Units</t>
        </is>
      </c>
      <c r="N833" s="6" t="n"/>
      <c r="O833" s="6" t="inlineStr">
        <is>
          <t>SJFE</t>
        </is>
      </c>
    </row>
    <row r="834">
      <c r="A834" s="6" t="n">
        <v>833</v>
      </c>
      <c r="B834" s="6" t="n">
        <v>1127</v>
      </c>
      <c r="C834" s="6" t="inlineStr">
        <is>
          <t>Pacific Southwest Research Station</t>
        </is>
      </c>
      <c r="D834" s="6" t="n">
        <v>6</v>
      </c>
      <c r="E834" s="6" t="inlineStr">
        <is>
          <t>California</t>
        </is>
      </c>
      <c r="F834" s="6" t="n">
        <v>112701</v>
      </c>
      <c r="G834" s="6" t="inlineStr">
        <is>
          <t>Blacks Mountain EF</t>
        </is>
      </c>
      <c r="H834" s="6" t="n">
        <v>11270100</v>
      </c>
      <c r="I834" s="6" t="inlineStr">
        <is>
          <t>Blacks Mountain All Units</t>
        </is>
      </c>
      <c r="J834" s="6" t="n"/>
      <c r="K834" s="6" t="inlineStr">
        <is>
          <t>Pacific Southwest Research Station</t>
        </is>
      </c>
      <c r="L834" s="6" t="inlineStr">
        <is>
          <t>Blacks Mountain EF</t>
        </is>
      </c>
      <c r="M834" s="6" t="inlineStr">
        <is>
          <t>Blacks Mountain All Units</t>
        </is>
      </c>
      <c r="N834" s="6" t="n"/>
      <c r="O834" s="6" t="inlineStr">
        <is>
          <t>BMEF</t>
        </is>
      </c>
    </row>
    <row r="835">
      <c r="A835" s="6" t="n">
        <v>834</v>
      </c>
      <c r="B835" s="6" t="n">
        <v>1127</v>
      </c>
      <c r="C835" s="6" t="inlineStr">
        <is>
          <t>Pacific Southwest Research Station</t>
        </is>
      </c>
      <c r="D835" s="6" t="n">
        <v>6</v>
      </c>
      <c r="E835" s="6" t="inlineStr">
        <is>
          <t>California</t>
        </is>
      </c>
      <c r="F835" s="6" t="n">
        <v>112703</v>
      </c>
      <c r="G835" s="6" t="inlineStr">
        <is>
          <t>Challenge EF</t>
        </is>
      </c>
      <c r="H835" s="6" t="n">
        <v>11270300</v>
      </c>
      <c r="I835" s="6" t="inlineStr">
        <is>
          <t>Challenge All Units</t>
        </is>
      </c>
      <c r="J835" s="6" t="n"/>
      <c r="K835" s="6" t="inlineStr">
        <is>
          <t>Pacific Southwest Research Station</t>
        </is>
      </c>
      <c r="L835" s="6" t="inlineStr">
        <is>
          <t>Challenge EF</t>
        </is>
      </c>
      <c r="M835" s="6" t="inlineStr">
        <is>
          <t>Challenge All Units</t>
        </is>
      </c>
      <c r="N835" s="6" t="n"/>
      <c r="O835" s="6" t="inlineStr">
        <is>
          <t>ChEF</t>
        </is>
      </c>
    </row>
    <row r="836">
      <c r="A836" s="6" t="n">
        <v>835</v>
      </c>
      <c r="B836" s="6" t="n">
        <v>1127</v>
      </c>
      <c r="C836" s="6" t="inlineStr">
        <is>
          <t>Pacific Southwest Research Station</t>
        </is>
      </c>
      <c r="D836" s="6" t="n">
        <v>6</v>
      </c>
      <c r="E836" s="6" t="inlineStr">
        <is>
          <t>California</t>
        </is>
      </c>
      <c r="F836" s="6" t="n">
        <v>112705</v>
      </c>
      <c r="G836" s="6" t="inlineStr">
        <is>
          <t>North Mountain EF</t>
        </is>
      </c>
      <c r="H836" s="6" t="n">
        <v>11270500</v>
      </c>
      <c r="I836" s="6" t="inlineStr">
        <is>
          <t>North Mountain All Units</t>
        </is>
      </c>
      <c r="J836" s="6" t="n"/>
      <c r="K836" s="6" t="inlineStr">
        <is>
          <t>Pacific Southwest Research Station</t>
        </is>
      </c>
      <c r="L836" s="6" t="inlineStr">
        <is>
          <t>North Mountain EF</t>
        </is>
      </c>
      <c r="M836" s="6" t="inlineStr">
        <is>
          <t>North Mountain All Units</t>
        </is>
      </c>
      <c r="N836" s="6" t="n"/>
      <c r="O836" s="6" t="inlineStr">
        <is>
          <t>NMEF</t>
        </is>
      </c>
    </row>
    <row r="837">
      <c r="A837" s="6" t="n">
        <v>836</v>
      </c>
      <c r="B837" s="6" t="n">
        <v>1127</v>
      </c>
      <c r="C837" s="6" t="inlineStr">
        <is>
          <t>Pacific Southwest Research Station</t>
        </is>
      </c>
      <c r="D837" s="6" t="n">
        <v>6</v>
      </c>
      <c r="E837" s="6" t="inlineStr">
        <is>
          <t>California</t>
        </is>
      </c>
      <c r="F837" s="6" t="n">
        <v>112706</v>
      </c>
      <c r="G837" s="6" t="inlineStr">
        <is>
          <t>Onion Creek EF</t>
        </is>
      </c>
      <c r="H837" s="6" t="n">
        <v>11270600</v>
      </c>
      <c r="I837" s="6" t="inlineStr">
        <is>
          <t>Onion Creek All Units</t>
        </is>
      </c>
      <c r="J837" s="6" t="n"/>
      <c r="K837" s="6" t="inlineStr">
        <is>
          <t>Pacific Southwest Research Station</t>
        </is>
      </c>
      <c r="L837" s="6" t="inlineStr">
        <is>
          <t>Onion Creek EF</t>
        </is>
      </c>
      <c r="M837" s="6" t="inlineStr">
        <is>
          <t>Onion Creek All Units</t>
        </is>
      </c>
      <c r="N837" s="6" t="n"/>
      <c r="O837" s="6" t="inlineStr">
        <is>
          <t>OCEF</t>
        </is>
      </c>
    </row>
    <row r="838">
      <c r="A838" s="6" t="n">
        <v>837</v>
      </c>
      <c r="B838" s="6" t="n">
        <v>1127</v>
      </c>
      <c r="C838" s="6" t="inlineStr">
        <is>
          <t>Pacific Southwest Research Station</t>
        </is>
      </c>
      <c r="D838" s="6" t="n">
        <v>6</v>
      </c>
      <c r="E838" s="6" t="inlineStr">
        <is>
          <t>California</t>
        </is>
      </c>
      <c r="F838" s="6" t="n">
        <v>112707</v>
      </c>
      <c r="G838" s="6" t="inlineStr">
        <is>
          <t>Redwood EF</t>
        </is>
      </c>
      <c r="H838" s="6" t="n">
        <v>11270700</v>
      </c>
      <c r="I838" s="6" t="inlineStr">
        <is>
          <t>Redwood All Units</t>
        </is>
      </c>
      <c r="J838" s="6" t="n"/>
      <c r="K838" s="6" t="inlineStr">
        <is>
          <t>Pacific Southwest Research Station</t>
        </is>
      </c>
      <c r="L838" s="6" t="inlineStr">
        <is>
          <t>Redwood EF</t>
        </is>
      </c>
      <c r="M838" s="6" t="inlineStr">
        <is>
          <t>Redwood All Units</t>
        </is>
      </c>
      <c r="N838" s="6" t="n"/>
      <c r="O838" s="6" t="inlineStr">
        <is>
          <t>ReEF</t>
        </is>
      </c>
    </row>
    <row r="839">
      <c r="A839" s="6" t="n">
        <v>838</v>
      </c>
      <c r="B839" s="6" t="n">
        <v>1127</v>
      </c>
      <c r="C839" s="6" t="inlineStr">
        <is>
          <t>Pacific Southwest Research Station</t>
        </is>
      </c>
      <c r="D839" s="6" t="n">
        <v>6</v>
      </c>
      <c r="E839" s="6" t="inlineStr">
        <is>
          <t>California</t>
        </is>
      </c>
      <c r="F839" s="6" t="n">
        <v>112709</v>
      </c>
      <c r="G839" s="6" t="inlineStr">
        <is>
          <t>San Dimas EF</t>
        </is>
      </c>
      <c r="H839" s="6" t="n">
        <v>11270900</v>
      </c>
      <c r="I839" s="6" t="inlineStr">
        <is>
          <t>San Dimas All Units</t>
        </is>
      </c>
      <c r="J839" s="6" t="n"/>
      <c r="K839" s="6" t="inlineStr">
        <is>
          <t>Pacific Southwest Research Station</t>
        </is>
      </c>
      <c r="L839" s="6" t="inlineStr">
        <is>
          <t>San Dimas EF</t>
        </is>
      </c>
      <c r="M839" s="6" t="inlineStr">
        <is>
          <t>San Dimas All Units</t>
        </is>
      </c>
      <c r="N839" s="6" t="n"/>
      <c r="O839" s="6" t="inlineStr">
        <is>
          <t>SDEF</t>
        </is>
      </c>
    </row>
    <row r="840">
      <c r="A840" s="6" t="n">
        <v>839</v>
      </c>
      <c r="B840" s="6" t="n">
        <v>1127</v>
      </c>
      <c r="C840" s="6" t="inlineStr">
        <is>
          <t>Pacific Southwest Research Station</t>
        </is>
      </c>
      <c r="D840" s="6" t="n">
        <v>6</v>
      </c>
      <c r="E840" s="6" t="inlineStr">
        <is>
          <t>California</t>
        </is>
      </c>
      <c r="F840" s="6" t="n">
        <v>112711</v>
      </c>
      <c r="G840" s="6" t="inlineStr">
        <is>
          <t>Stanislaus-Tuolumne EF</t>
        </is>
      </c>
      <c r="H840" s="6" t="n">
        <v>11271100</v>
      </c>
      <c r="I840" s="6" t="inlineStr">
        <is>
          <t>Stanislaus-Tuolumne All Units</t>
        </is>
      </c>
      <c r="J840" s="6" t="n"/>
      <c r="K840" s="6" t="inlineStr">
        <is>
          <t>Pacific Southwest Research Station</t>
        </is>
      </c>
      <c r="L840" s="6" t="inlineStr">
        <is>
          <t>Stanislaus-Tuolumne EF</t>
        </is>
      </c>
      <c r="M840" s="6" t="inlineStr">
        <is>
          <t>Stanislaus-Tuolumne All Units</t>
        </is>
      </c>
      <c r="N840" s="6" t="n"/>
      <c r="O840" s="6" t="inlineStr">
        <is>
          <t>STEF</t>
        </is>
      </c>
    </row>
    <row r="841">
      <c r="A841" s="6" t="n">
        <v>840</v>
      </c>
      <c r="B841" s="6" t="n">
        <v>1127</v>
      </c>
      <c r="C841" s="6" t="inlineStr">
        <is>
          <t>Pacific Southwest Research Station</t>
        </is>
      </c>
      <c r="D841" s="6" t="n">
        <v>6</v>
      </c>
      <c r="E841" s="6" t="inlineStr">
        <is>
          <t>California</t>
        </is>
      </c>
      <c r="F841" s="6" t="n">
        <v>112713</v>
      </c>
      <c r="G841" s="6" t="inlineStr">
        <is>
          <t>Teakettle EF</t>
        </is>
      </c>
      <c r="H841" s="6" t="n">
        <v>11271300</v>
      </c>
      <c r="I841" s="6" t="inlineStr">
        <is>
          <t>Teakettle All Units</t>
        </is>
      </c>
      <c r="J841" s="6" t="n"/>
      <c r="K841" s="6" t="inlineStr">
        <is>
          <t>Pacific Southwest Research Station</t>
        </is>
      </c>
      <c r="L841" s="6" t="inlineStr">
        <is>
          <t>Teakettle EF</t>
        </is>
      </c>
      <c r="M841" s="6" t="inlineStr">
        <is>
          <t>Teakettle All Units</t>
        </is>
      </c>
      <c r="N841" s="6" t="n"/>
      <c r="O841" s="6" t="inlineStr">
        <is>
          <t>TEF</t>
        </is>
      </c>
    </row>
    <row r="842">
      <c r="A842" s="6" t="n">
        <v>712</v>
      </c>
      <c r="B842" s="6" t="n">
        <v>1127</v>
      </c>
      <c r="C842" s="6" t="inlineStr">
        <is>
          <t>Pacific Southwest Research Station</t>
        </is>
      </c>
      <c r="D842" s="6" t="n">
        <v>6</v>
      </c>
      <c r="E842" s="6" t="inlineStr">
        <is>
          <t>California</t>
        </is>
      </c>
      <c r="F842" s="6" t="n">
        <v>112700</v>
      </c>
      <c r="G842" s="6" t="inlineStr">
        <is>
          <t>Pacific Southwest Research Station All Units</t>
        </is>
      </c>
      <c r="H842" s="6" t="n">
        <v>11270000</v>
      </c>
      <c r="I842" s="6" t="inlineStr">
        <is>
          <t>Pacific Southwest Research Station All Units</t>
        </is>
      </c>
      <c r="J842" s="6" t="n"/>
      <c r="K842" s="6" t="inlineStr">
        <is>
          <t>Pacific Southwest Research Station</t>
        </is>
      </c>
      <c r="L842" s="6" t="inlineStr">
        <is>
          <t>Pacific Southwest Research Station All Units</t>
        </is>
      </c>
      <c r="M842" s="6" t="inlineStr">
        <is>
          <t>Pacific Southwest Research Station All Units</t>
        </is>
      </c>
      <c r="N842" s="6" t="n"/>
      <c r="O842" s="6" t="inlineStr">
        <is>
          <t>PSWR</t>
        </is>
      </c>
    </row>
    <row r="843">
      <c r="A843" s="6" t="n">
        <v>713</v>
      </c>
      <c r="B843" s="6" t="n">
        <v>1133</v>
      </c>
      <c r="C843" s="6" t="inlineStr">
        <is>
          <t>Southern Research Station</t>
        </is>
      </c>
      <c r="D843" s="6" t="n">
        <v>6</v>
      </c>
      <c r="E843" s="6" t="inlineStr">
        <is>
          <t>California</t>
        </is>
      </c>
      <c r="F843" s="6" t="n">
        <v>113300</v>
      </c>
      <c r="G843" s="6" t="inlineStr">
        <is>
          <t>Southern Research Station All Units</t>
        </is>
      </c>
      <c r="H843" s="6" t="n">
        <v>11330000</v>
      </c>
      <c r="I843" s="6" t="inlineStr">
        <is>
          <t>Southern Research Station All Units</t>
        </is>
      </c>
      <c r="J843" s="6" t="n"/>
      <c r="K843" s="6" t="inlineStr">
        <is>
          <t>Southern Research Station</t>
        </is>
      </c>
      <c r="L843" s="6" t="inlineStr">
        <is>
          <t>Southern Research Station All Units</t>
        </is>
      </c>
      <c r="M843" s="6" t="inlineStr">
        <is>
          <t>Southern Research Station All Units</t>
        </is>
      </c>
      <c r="N843" s="6" t="n"/>
      <c r="O843" s="6" t="inlineStr">
        <is>
          <t>SRS</t>
        </is>
      </c>
    </row>
    <row r="844">
      <c r="A844" s="6" t="n">
        <v>850</v>
      </c>
      <c r="B844" s="6" t="n">
        <v>1133</v>
      </c>
      <c r="C844" s="6" t="inlineStr">
        <is>
          <t>Southern Research Station</t>
        </is>
      </c>
      <c r="D844" s="6" t="n">
        <v>6</v>
      </c>
      <c r="E844" s="6" t="inlineStr">
        <is>
          <t>California</t>
        </is>
      </c>
      <c r="F844" s="6" t="n">
        <v>113301</v>
      </c>
      <c r="G844" s="6" t="inlineStr">
        <is>
          <t>Alum Creek EF</t>
        </is>
      </c>
      <c r="H844" s="6" t="n">
        <v>11330100</v>
      </c>
      <c r="I844" s="6" t="inlineStr">
        <is>
          <t>Alum Creek All Units</t>
        </is>
      </c>
      <c r="J844" s="6" t="n"/>
      <c r="K844" s="6" t="inlineStr">
        <is>
          <t>Southern Research Station</t>
        </is>
      </c>
      <c r="L844" s="6" t="inlineStr">
        <is>
          <t>Alum Creek EF</t>
        </is>
      </c>
      <c r="M844" s="6" t="inlineStr">
        <is>
          <t>Alum Creek All Units</t>
        </is>
      </c>
      <c r="N844" s="6" t="n"/>
      <c r="O844" s="6" t="inlineStr">
        <is>
          <t>ACEF</t>
        </is>
      </c>
    </row>
    <row r="845">
      <c r="A845" s="6" t="n">
        <v>851</v>
      </c>
      <c r="B845" s="6" t="n">
        <v>1133</v>
      </c>
      <c r="C845" s="6" t="inlineStr">
        <is>
          <t>Southern Research Station</t>
        </is>
      </c>
      <c r="D845" s="6" t="n">
        <v>6</v>
      </c>
      <c r="E845" s="6" t="inlineStr">
        <is>
          <t>California</t>
        </is>
      </c>
      <c r="F845" s="6" t="n">
        <v>113302</v>
      </c>
      <c r="G845" s="6" t="inlineStr">
        <is>
          <t>Bent Creek EF</t>
        </is>
      </c>
      <c r="H845" s="6" t="n">
        <v>11330200</v>
      </c>
      <c r="I845" s="6" t="inlineStr">
        <is>
          <t>Bent Creek All Units</t>
        </is>
      </c>
      <c r="J845" s="6" t="n"/>
      <c r="K845" s="6" t="inlineStr">
        <is>
          <t>Southern Research Station</t>
        </is>
      </c>
      <c r="L845" s="6" t="inlineStr">
        <is>
          <t>Bent Creek EF</t>
        </is>
      </c>
      <c r="M845" s="6" t="inlineStr">
        <is>
          <t>Bent Creek All Units</t>
        </is>
      </c>
      <c r="N845" s="6" t="n"/>
      <c r="O845" s="6" t="inlineStr">
        <is>
          <t>BCEF</t>
        </is>
      </c>
    </row>
    <row r="846">
      <c r="A846" s="6" t="n">
        <v>852</v>
      </c>
      <c r="B846" s="6" t="n">
        <v>1133</v>
      </c>
      <c r="C846" s="6" t="inlineStr">
        <is>
          <t>Southern Research Station</t>
        </is>
      </c>
      <c r="D846" s="6" t="n">
        <v>6</v>
      </c>
      <c r="E846" s="6" t="inlineStr">
        <is>
          <t>California</t>
        </is>
      </c>
      <c r="F846" s="6" t="n">
        <v>113303</v>
      </c>
      <c r="G846" s="6" t="inlineStr">
        <is>
          <t>Blue Valley EF</t>
        </is>
      </c>
      <c r="H846" s="6" t="n">
        <v>11330300</v>
      </c>
      <c r="I846" s="6" t="inlineStr">
        <is>
          <t>Blue Valley All Units</t>
        </is>
      </c>
      <c r="J846" s="6" t="n"/>
      <c r="K846" s="6" t="inlineStr">
        <is>
          <t>Southern Research Station</t>
        </is>
      </c>
      <c r="L846" s="6" t="inlineStr">
        <is>
          <t>Blue Valley EF</t>
        </is>
      </c>
      <c r="M846" s="6" t="inlineStr">
        <is>
          <t>Blue Valley All Units</t>
        </is>
      </c>
      <c r="N846" s="6" t="n"/>
      <c r="O846" s="6" t="inlineStr">
        <is>
          <t>BVEF</t>
        </is>
      </c>
    </row>
    <row r="847">
      <c r="A847" s="6" t="n">
        <v>853</v>
      </c>
      <c r="B847" s="6" t="n">
        <v>1133</v>
      </c>
      <c r="C847" s="6" t="inlineStr">
        <is>
          <t>Southern Research Station</t>
        </is>
      </c>
      <c r="D847" s="6" t="n">
        <v>6</v>
      </c>
      <c r="E847" s="6" t="inlineStr">
        <is>
          <t>California</t>
        </is>
      </c>
      <c r="F847" s="6" t="n">
        <v>113304</v>
      </c>
      <c r="G847" s="6" t="inlineStr">
        <is>
          <t>Calhoun EF</t>
        </is>
      </c>
      <c r="H847" s="6" t="n">
        <v>11330400</v>
      </c>
      <c r="I847" s="6" t="inlineStr">
        <is>
          <t>Calhoun All Units</t>
        </is>
      </c>
      <c r="J847" s="6" t="n"/>
      <c r="K847" s="6" t="inlineStr">
        <is>
          <t>Southern Research Station</t>
        </is>
      </c>
      <c r="L847" s="6" t="inlineStr">
        <is>
          <t>Calhoun EF</t>
        </is>
      </c>
      <c r="M847" s="6" t="inlineStr">
        <is>
          <t>Calhoun All Units</t>
        </is>
      </c>
      <c r="N847" s="6" t="n"/>
      <c r="O847" s="6" t="inlineStr">
        <is>
          <t>CaEF</t>
        </is>
      </c>
    </row>
    <row r="848">
      <c r="A848" s="6" t="n">
        <v>854</v>
      </c>
      <c r="B848" s="6" t="n">
        <v>1133</v>
      </c>
      <c r="C848" s="6" t="inlineStr">
        <is>
          <t>Southern Research Station</t>
        </is>
      </c>
      <c r="D848" s="6" t="n">
        <v>6</v>
      </c>
      <c r="E848" s="6" t="inlineStr">
        <is>
          <t>California</t>
        </is>
      </c>
      <c r="F848" s="6" t="n">
        <v>113305</v>
      </c>
      <c r="G848" s="6" t="inlineStr">
        <is>
          <t>Chipola EF</t>
        </is>
      </c>
      <c r="H848" s="6" t="n">
        <v>11330500</v>
      </c>
      <c r="I848" s="6" t="inlineStr">
        <is>
          <t>Chipola All Units</t>
        </is>
      </c>
      <c r="J848" s="6" t="n"/>
      <c r="K848" s="6" t="inlineStr">
        <is>
          <t>Southern Research Station</t>
        </is>
      </c>
      <c r="L848" s="6" t="inlineStr">
        <is>
          <t>Chipola EF</t>
        </is>
      </c>
      <c r="M848" s="6" t="inlineStr">
        <is>
          <t>Chipola All Units</t>
        </is>
      </c>
      <c r="N848" s="6" t="n"/>
      <c r="O848" s="6" t="inlineStr">
        <is>
          <t>ChiEF</t>
        </is>
      </c>
    </row>
    <row r="849">
      <c r="A849" s="6" t="n">
        <v>855</v>
      </c>
      <c r="B849" s="6" t="n">
        <v>1133</v>
      </c>
      <c r="C849" s="6" t="inlineStr">
        <is>
          <t>Southern Research Station</t>
        </is>
      </c>
      <c r="D849" s="6" t="n">
        <v>6</v>
      </c>
      <c r="E849" s="6" t="inlineStr">
        <is>
          <t>California</t>
        </is>
      </c>
      <c r="F849" s="6" t="n">
        <v>113306</v>
      </c>
      <c r="G849" s="6" t="inlineStr">
        <is>
          <t>Coweeta Hydrologic Lab</t>
        </is>
      </c>
      <c r="H849" s="6" t="n">
        <v>11330600</v>
      </c>
      <c r="I849" s="6" t="inlineStr">
        <is>
          <t>Coweeta Hydrologic Lab All Units</t>
        </is>
      </c>
      <c r="J849" s="6" t="n"/>
      <c r="K849" s="6" t="inlineStr">
        <is>
          <t>Southern Research Station</t>
        </is>
      </c>
      <c r="L849" s="6" t="inlineStr">
        <is>
          <t>Coweeta Hydrologic Lab</t>
        </is>
      </c>
      <c r="M849" s="6" t="inlineStr">
        <is>
          <t>Coweeta Hydrologic Lab All Units</t>
        </is>
      </c>
      <c r="N849" s="6" t="n"/>
      <c r="O849" s="6" t="inlineStr">
        <is>
          <t>CoHL</t>
        </is>
      </c>
    </row>
    <row r="850">
      <c r="A850" s="6" t="n">
        <v>856</v>
      </c>
      <c r="B850" s="6" t="n">
        <v>1133</v>
      </c>
      <c r="C850" s="6" t="inlineStr">
        <is>
          <t>Southern Research Station</t>
        </is>
      </c>
      <c r="D850" s="6" t="n">
        <v>6</v>
      </c>
      <c r="E850" s="6" t="inlineStr">
        <is>
          <t>California</t>
        </is>
      </c>
      <c r="F850" s="6" t="n">
        <v>113307</v>
      </c>
      <c r="G850" s="6" t="inlineStr">
        <is>
          <t>Crossett EF</t>
        </is>
      </c>
      <c r="H850" s="6" t="n">
        <v>11330700</v>
      </c>
      <c r="I850" s="6" t="inlineStr">
        <is>
          <t>Crossett All Units</t>
        </is>
      </c>
      <c r="J850" s="6" t="n"/>
      <c r="K850" s="6" t="inlineStr">
        <is>
          <t>Southern Research Station</t>
        </is>
      </c>
      <c r="L850" s="6" t="inlineStr">
        <is>
          <t>Crossett EF</t>
        </is>
      </c>
      <c r="M850" s="6" t="inlineStr">
        <is>
          <t>Crossett All Units</t>
        </is>
      </c>
      <c r="N850" s="6" t="n"/>
      <c r="O850" s="6" t="inlineStr">
        <is>
          <t>CrEF</t>
        </is>
      </c>
    </row>
    <row r="851">
      <c r="A851" s="6" t="n">
        <v>857</v>
      </c>
      <c r="B851" s="6" t="n">
        <v>1133</v>
      </c>
      <c r="C851" s="6" t="inlineStr">
        <is>
          <t>Southern Research Station</t>
        </is>
      </c>
      <c r="D851" s="6" t="n">
        <v>6</v>
      </c>
      <c r="E851" s="6" t="inlineStr">
        <is>
          <t>California</t>
        </is>
      </c>
      <c r="F851" s="6" t="n">
        <v>113308</v>
      </c>
      <c r="G851" s="6" t="inlineStr">
        <is>
          <t>Delta EF</t>
        </is>
      </c>
      <c r="H851" s="6" t="n">
        <v>11330800</v>
      </c>
      <c r="I851" s="6" t="inlineStr">
        <is>
          <t>Delta All Units</t>
        </is>
      </c>
      <c r="J851" s="6" t="n"/>
      <c r="K851" s="6" t="inlineStr">
        <is>
          <t>Southern Research Station</t>
        </is>
      </c>
      <c r="L851" s="6" t="inlineStr">
        <is>
          <t>Delta EF</t>
        </is>
      </c>
      <c r="M851" s="6" t="inlineStr">
        <is>
          <t>Delta All Units</t>
        </is>
      </c>
      <c r="N851" s="6" t="n"/>
      <c r="O851" s="6" t="inlineStr">
        <is>
          <t>DeEF</t>
        </is>
      </c>
    </row>
    <row r="852">
      <c r="A852" s="6" t="n">
        <v>858</v>
      </c>
      <c r="B852" s="6" t="n">
        <v>1133</v>
      </c>
      <c r="C852" s="6" t="inlineStr">
        <is>
          <t>Southern Research Station</t>
        </is>
      </c>
      <c r="D852" s="6" t="n">
        <v>6</v>
      </c>
      <c r="E852" s="6" t="inlineStr">
        <is>
          <t>California</t>
        </is>
      </c>
      <c r="F852" s="6" t="n">
        <v>113309</v>
      </c>
      <c r="G852" s="6" t="inlineStr">
        <is>
          <t>Escambia EF</t>
        </is>
      </c>
      <c r="H852" s="6" t="n">
        <v>11330900</v>
      </c>
      <c r="I852" s="6" t="inlineStr">
        <is>
          <t>Escambia All Units</t>
        </is>
      </c>
      <c r="J852" s="6" t="n"/>
      <c r="K852" s="6" t="inlineStr">
        <is>
          <t>Southern Research Station</t>
        </is>
      </c>
      <c r="L852" s="6" t="inlineStr">
        <is>
          <t>Escambia EF</t>
        </is>
      </c>
      <c r="M852" s="6" t="inlineStr">
        <is>
          <t>Escambia All Units</t>
        </is>
      </c>
      <c r="N852" s="6" t="n"/>
      <c r="O852" s="6" t="inlineStr">
        <is>
          <t>EsEF</t>
        </is>
      </c>
    </row>
    <row r="853">
      <c r="A853" s="6" t="n">
        <v>859</v>
      </c>
      <c r="B853" s="6" t="n">
        <v>1133</v>
      </c>
      <c r="C853" s="6" t="inlineStr">
        <is>
          <t>Southern Research Station</t>
        </is>
      </c>
      <c r="D853" s="6" t="n">
        <v>6</v>
      </c>
      <c r="E853" s="6" t="inlineStr">
        <is>
          <t>California</t>
        </is>
      </c>
      <c r="F853" s="6" t="n">
        <v>113310</v>
      </c>
      <c r="G853" s="6" t="inlineStr">
        <is>
          <t>Harrison EF</t>
        </is>
      </c>
      <c r="H853" s="6" t="n">
        <v>11331000</v>
      </c>
      <c r="I853" s="6" t="inlineStr">
        <is>
          <t>Harrison All Units</t>
        </is>
      </c>
      <c r="J853" s="6" t="n"/>
      <c r="K853" s="6" t="inlineStr">
        <is>
          <t>Southern Research Station</t>
        </is>
      </c>
      <c r="L853" s="6" t="inlineStr">
        <is>
          <t>Harrison EF</t>
        </is>
      </c>
      <c r="M853" s="6" t="inlineStr">
        <is>
          <t>Harrison All Units</t>
        </is>
      </c>
      <c r="N853" s="6" t="n"/>
      <c r="O853" s="6" t="inlineStr">
        <is>
          <t>HaEF</t>
        </is>
      </c>
    </row>
    <row r="854">
      <c r="A854" s="6" t="n">
        <v>860</v>
      </c>
      <c r="B854" s="6" t="n">
        <v>1133</v>
      </c>
      <c r="C854" s="6" t="inlineStr">
        <is>
          <t>Southern Research Station</t>
        </is>
      </c>
      <c r="D854" s="6" t="n">
        <v>6</v>
      </c>
      <c r="E854" s="6" t="inlineStr">
        <is>
          <t>California</t>
        </is>
      </c>
      <c r="F854" s="6" t="n">
        <v>113311</v>
      </c>
      <c r="G854" s="6" t="inlineStr">
        <is>
          <t>Hitchiti EF</t>
        </is>
      </c>
      <c r="H854" s="6" t="n">
        <v>11331100</v>
      </c>
      <c r="I854" s="6" t="inlineStr">
        <is>
          <t>Hitchiti All Units</t>
        </is>
      </c>
      <c r="J854" s="6" t="n"/>
      <c r="K854" s="6" t="inlineStr">
        <is>
          <t>Southern Research Station</t>
        </is>
      </c>
      <c r="L854" s="6" t="inlineStr">
        <is>
          <t>Hitchiti EF</t>
        </is>
      </c>
      <c r="M854" s="6" t="inlineStr">
        <is>
          <t>Hitchiti All Units</t>
        </is>
      </c>
      <c r="N854" s="6" t="n"/>
      <c r="O854" s="6" t="inlineStr">
        <is>
          <t>HiEF</t>
        </is>
      </c>
    </row>
    <row r="855">
      <c r="A855" s="6" t="n">
        <v>861</v>
      </c>
      <c r="B855" s="6" t="n">
        <v>1133</v>
      </c>
      <c r="C855" s="6" t="inlineStr">
        <is>
          <t>Southern Research Station</t>
        </is>
      </c>
      <c r="D855" s="6" t="n">
        <v>6</v>
      </c>
      <c r="E855" s="6" t="inlineStr">
        <is>
          <t>California</t>
        </is>
      </c>
      <c r="F855" s="6" t="n">
        <v>113312</v>
      </c>
      <c r="G855" s="6" t="inlineStr">
        <is>
          <t>Henry R. Koen EF</t>
        </is>
      </c>
      <c r="H855" s="6" t="n">
        <v>11331200</v>
      </c>
      <c r="I855" s="6" t="inlineStr">
        <is>
          <t>Henry R. Koen All Units</t>
        </is>
      </c>
      <c r="J855" s="6" t="n"/>
      <c r="K855" s="6" t="inlineStr">
        <is>
          <t>Southern Research Station</t>
        </is>
      </c>
      <c r="L855" s="6" t="inlineStr">
        <is>
          <t>Henry R. Koen EF</t>
        </is>
      </c>
      <c r="M855" s="6" t="inlineStr">
        <is>
          <t>Henry R. Koen All Units</t>
        </is>
      </c>
      <c r="N855" s="6" t="n"/>
      <c r="O855" s="6" t="inlineStr">
        <is>
          <t>HKEF</t>
        </is>
      </c>
    </row>
    <row r="856">
      <c r="A856" s="6" t="n">
        <v>862</v>
      </c>
      <c r="B856" s="6" t="n">
        <v>1133</v>
      </c>
      <c r="C856" s="6" t="inlineStr">
        <is>
          <t>Southern Research Station</t>
        </is>
      </c>
      <c r="D856" s="6" t="n">
        <v>6</v>
      </c>
      <c r="E856" s="6" t="inlineStr">
        <is>
          <t>California</t>
        </is>
      </c>
      <c r="F856" s="6" t="n">
        <v>113313</v>
      </c>
      <c r="G856" s="6" t="inlineStr">
        <is>
          <t>Olustee EF</t>
        </is>
      </c>
      <c r="H856" s="6" t="n">
        <v>11331300</v>
      </c>
      <c r="I856" s="6" t="inlineStr">
        <is>
          <t>Olustee All Units</t>
        </is>
      </c>
      <c r="J856" s="6" t="n"/>
      <c r="K856" s="6" t="inlineStr">
        <is>
          <t>Southern Research Station</t>
        </is>
      </c>
      <c r="L856" s="6" t="inlineStr">
        <is>
          <t>Olustee EF</t>
        </is>
      </c>
      <c r="M856" s="6" t="inlineStr">
        <is>
          <t>Olustee All Units</t>
        </is>
      </c>
      <c r="N856" s="6" t="n"/>
      <c r="O856" s="6" t="inlineStr">
        <is>
          <t>OlEF</t>
        </is>
      </c>
    </row>
    <row r="857">
      <c r="A857" s="6" t="n">
        <v>863</v>
      </c>
      <c r="B857" s="6" t="n">
        <v>1133</v>
      </c>
      <c r="C857" s="6" t="inlineStr">
        <is>
          <t>Southern Research Station</t>
        </is>
      </c>
      <c r="D857" s="6" t="n">
        <v>6</v>
      </c>
      <c r="E857" s="6" t="inlineStr">
        <is>
          <t>California</t>
        </is>
      </c>
      <c r="F857" s="6" t="n">
        <v>113314</v>
      </c>
      <c r="G857" s="6" t="inlineStr">
        <is>
          <t>Palustris EF</t>
        </is>
      </c>
      <c r="H857" s="6" t="n">
        <v>11331400</v>
      </c>
      <c r="I857" s="6" t="inlineStr">
        <is>
          <t>Palustris All Units</t>
        </is>
      </c>
      <c r="J857" s="6" t="n"/>
      <c r="K857" s="6" t="inlineStr">
        <is>
          <t>Southern Research Station</t>
        </is>
      </c>
      <c r="L857" s="6" t="inlineStr">
        <is>
          <t>Palustris EF</t>
        </is>
      </c>
      <c r="M857" s="6" t="inlineStr">
        <is>
          <t>Palustris All Units</t>
        </is>
      </c>
      <c r="N857" s="6" t="n"/>
      <c r="O857" s="6" t="inlineStr">
        <is>
          <t>PaEF</t>
        </is>
      </c>
    </row>
    <row r="858">
      <c r="A858" s="6" t="n">
        <v>864</v>
      </c>
      <c r="B858" s="6" t="n">
        <v>1133</v>
      </c>
      <c r="C858" s="6" t="inlineStr">
        <is>
          <t>Southern Research Station</t>
        </is>
      </c>
      <c r="D858" s="6" t="n">
        <v>6</v>
      </c>
      <c r="E858" s="6" t="inlineStr">
        <is>
          <t>California</t>
        </is>
      </c>
      <c r="F858" s="6" t="n">
        <v>113315</v>
      </c>
      <c r="G858" s="6" t="inlineStr">
        <is>
          <t>Santee EF</t>
        </is>
      </c>
      <c r="H858" s="6" t="n">
        <v>11331500</v>
      </c>
      <c r="I858" s="6" t="inlineStr">
        <is>
          <t>Santee All Units</t>
        </is>
      </c>
      <c r="J858" s="6" t="n"/>
      <c r="K858" s="6" t="inlineStr">
        <is>
          <t>Southern Research Station</t>
        </is>
      </c>
      <c r="L858" s="6" t="inlineStr">
        <is>
          <t>Santee EF</t>
        </is>
      </c>
      <c r="M858" s="6" t="inlineStr">
        <is>
          <t>Santee All Units</t>
        </is>
      </c>
      <c r="N858" s="6" t="n"/>
      <c r="O858" s="6" t="inlineStr">
        <is>
          <t>SaEF</t>
        </is>
      </c>
    </row>
    <row r="859">
      <c r="A859" s="6" t="n">
        <v>865</v>
      </c>
      <c r="B859" s="6" t="n">
        <v>1133</v>
      </c>
      <c r="C859" s="6" t="inlineStr">
        <is>
          <t>Southern Research Station</t>
        </is>
      </c>
      <c r="D859" s="6" t="n">
        <v>6</v>
      </c>
      <c r="E859" s="6" t="inlineStr">
        <is>
          <t>California</t>
        </is>
      </c>
      <c r="F859" s="6" t="n">
        <v>113316</v>
      </c>
      <c r="G859" s="6" t="inlineStr">
        <is>
          <t>Scull Shoals EF</t>
        </is>
      </c>
      <c r="H859" s="6" t="n">
        <v>11331600</v>
      </c>
      <c r="I859" s="6" t="inlineStr">
        <is>
          <t>Scull Shoals All Units</t>
        </is>
      </c>
      <c r="J859" s="6" t="n"/>
      <c r="K859" s="6" t="inlineStr">
        <is>
          <t>Southern Research Station</t>
        </is>
      </c>
      <c r="L859" s="6" t="inlineStr">
        <is>
          <t>Scull Shoals EF</t>
        </is>
      </c>
      <c r="M859" s="6" t="inlineStr">
        <is>
          <t>Scull Shoals All Units</t>
        </is>
      </c>
      <c r="N859" s="6" t="n"/>
      <c r="O859" s="6" t="inlineStr">
        <is>
          <t>SSEF</t>
        </is>
      </c>
    </row>
    <row r="860">
      <c r="A860" s="6" t="n">
        <v>866</v>
      </c>
      <c r="B860" s="6" t="n">
        <v>1133</v>
      </c>
      <c r="C860" s="6" t="inlineStr">
        <is>
          <t>Southern Research Station</t>
        </is>
      </c>
      <c r="D860" s="6" t="n">
        <v>6</v>
      </c>
      <c r="E860" s="6" t="inlineStr">
        <is>
          <t>California</t>
        </is>
      </c>
      <c r="F860" s="6" t="n">
        <v>113317</v>
      </c>
      <c r="G860" s="6" t="inlineStr">
        <is>
          <t>Stephen F. Austin EF</t>
        </is>
      </c>
      <c r="H860" s="6" t="n">
        <v>11331700</v>
      </c>
      <c r="I860" s="6" t="inlineStr">
        <is>
          <t>Stephen F. Austin All Units</t>
        </is>
      </c>
      <c r="J860" s="6" t="n"/>
      <c r="K860" s="6" t="inlineStr">
        <is>
          <t>Southern Research Station</t>
        </is>
      </c>
      <c r="L860" s="6" t="inlineStr">
        <is>
          <t>Stephen F. Austin EF</t>
        </is>
      </c>
      <c r="M860" s="6" t="inlineStr">
        <is>
          <t>Stephen F. Austin All Units</t>
        </is>
      </c>
      <c r="N860" s="6" t="n"/>
      <c r="O860" s="6" t="inlineStr">
        <is>
          <t>SAEF</t>
        </is>
      </c>
    </row>
    <row r="861">
      <c r="A861" s="6" t="n">
        <v>867</v>
      </c>
      <c r="B861" s="6" t="n">
        <v>1133</v>
      </c>
      <c r="C861" s="6" t="inlineStr">
        <is>
          <t>Southern Research Station</t>
        </is>
      </c>
      <c r="D861" s="6" t="n">
        <v>6</v>
      </c>
      <c r="E861" s="6" t="inlineStr">
        <is>
          <t>California</t>
        </is>
      </c>
      <c r="F861" s="6" t="n">
        <v>113318</v>
      </c>
      <c r="G861" s="6" t="inlineStr">
        <is>
          <t>Sylamore EF</t>
        </is>
      </c>
      <c r="H861" s="6" t="n">
        <v>11331800</v>
      </c>
      <c r="I861" s="6" t="inlineStr">
        <is>
          <t>Sylamore All Units</t>
        </is>
      </c>
      <c r="J861" s="6" t="n"/>
      <c r="K861" s="6" t="inlineStr">
        <is>
          <t>Southern Research Station</t>
        </is>
      </c>
      <c r="L861" s="6" t="inlineStr">
        <is>
          <t>Sylamore EF</t>
        </is>
      </c>
      <c r="M861" s="6" t="inlineStr">
        <is>
          <t>Sylamore All Units</t>
        </is>
      </c>
      <c r="N861" s="6" t="n"/>
      <c r="O861" s="6" t="inlineStr">
        <is>
          <t>SyEF</t>
        </is>
      </c>
    </row>
    <row r="862">
      <c r="A862" s="6" t="n">
        <v>868</v>
      </c>
      <c r="B862" s="6" t="n">
        <v>1133</v>
      </c>
      <c r="C862" s="6" t="inlineStr">
        <is>
          <t>Southern Research Station</t>
        </is>
      </c>
      <c r="D862" s="6" t="n">
        <v>6</v>
      </c>
      <c r="E862" s="6" t="inlineStr">
        <is>
          <t>California</t>
        </is>
      </c>
      <c r="F862" s="6" t="n">
        <v>113319</v>
      </c>
      <c r="G862" s="6" t="inlineStr">
        <is>
          <t>Tallahatchie EF</t>
        </is>
      </c>
      <c r="H862" s="6" t="n">
        <v>11331900</v>
      </c>
      <c r="I862" s="6" t="inlineStr">
        <is>
          <t>Tallahatchie All Units</t>
        </is>
      </c>
      <c r="J862" s="6" t="n"/>
      <c r="K862" s="6" t="inlineStr">
        <is>
          <t>Southern Research Station</t>
        </is>
      </c>
      <c r="L862" s="6" t="inlineStr">
        <is>
          <t>Tallahatchie EF</t>
        </is>
      </c>
      <c r="M862" s="6" t="inlineStr">
        <is>
          <t>Tallahatchie All Units</t>
        </is>
      </c>
      <c r="N862" s="6" t="n"/>
      <c r="O862" s="6" t="inlineStr">
        <is>
          <t>ThEF</t>
        </is>
      </c>
    </row>
    <row r="863">
      <c r="A863" s="6" t="n">
        <v>716</v>
      </c>
      <c r="B863" s="6" t="n">
        <v>1142</v>
      </c>
      <c r="C863" s="6" t="inlineStr">
        <is>
          <t>Northeastern Area - State and Private Forestry</t>
        </is>
      </c>
      <c r="D863" s="6" t="n">
        <v>42</v>
      </c>
      <c r="E863" s="6" t="inlineStr">
        <is>
          <t>Pennsylvania</t>
        </is>
      </c>
      <c r="F863" s="6" t="n">
        <v>114200</v>
      </c>
      <c r="G863" s="6" t="inlineStr">
        <is>
          <t>Northeastern Area - State and Private Forestry All Units</t>
        </is>
      </c>
      <c r="H863" s="6" t="n">
        <v>11420000</v>
      </c>
      <c r="I863" s="6" t="inlineStr">
        <is>
          <t>Northeastern Area - State and Private Forestry All Units</t>
        </is>
      </c>
      <c r="J863" s="6" t="n"/>
      <c r="K863" s="6" t="inlineStr">
        <is>
          <t>Northeastern Area - State and Private Forestry</t>
        </is>
      </c>
      <c r="L863" s="6" t="inlineStr">
        <is>
          <t>Northeastern Area - State and Private Forestry All Units</t>
        </is>
      </c>
      <c r="M863" s="6" t="inlineStr">
        <is>
          <t>Northeastern Area - State and Private Forestry All Units</t>
        </is>
      </c>
      <c r="N863" s="6" t="n"/>
      <c r="O863" s="6" t="inlineStr">
        <is>
          <t>NSPF</t>
        </is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7"/>
  <sheetViews>
    <sheetView workbookViewId="0">
      <selection activeCell="E1" sqref="E1:H1"/>
    </sheetView>
  </sheetViews>
  <sheetFormatPr baseColWidth="8" defaultColWidth="7.5546875" defaultRowHeight="14.4"/>
  <cols>
    <col width="9.88671875" bestFit="1" customWidth="1" style="7" min="1" max="1"/>
    <col width="86.44140625" bestFit="1" customWidth="1" style="10" min="2" max="2"/>
    <col width="6.6640625" bestFit="1" customWidth="1" style="10" min="3" max="3"/>
    <col width="86.44140625" bestFit="1" customWidth="1" min="4" max="4"/>
    <col width="11.44140625" bestFit="1" customWidth="1" min="5" max="5"/>
    <col width="14.5546875" bestFit="1" customWidth="1" min="6" max="6"/>
    <col width="14" bestFit="1" customWidth="1" min="7" max="7"/>
  </cols>
  <sheetData>
    <row r="1" customFormat="1" s="1">
      <c r="A1" s="8" t="inlineStr">
        <is>
          <t>UnitId</t>
        </is>
      </c>
      <c r="B1" s="9" t="inlineStr">
        <is>
          <t>Name</t>
        </is>
      </c>
      <c r="C1" s="9" t="inlineStr">
        <is>
          <t>Active</t>
        </is>
      </c>
      <c r="D1" s="1" t="inlineStr">
        <is>
          <t>Prod Name</t>
        </is>
      </c>
      <c r="E1" s="1" t="inlineStr">
        <is>
          <t>Prod Active</t>
        </is>
      </c>
      <c r="F1" s="1" t="inlineStr">
        <is>
          <t>Names Match?</t>
        </is>
      </c>
      <c r="G1" s="1" t="inlineStr">
        <is>
          <t>Active Match?</t>
        </is>
      </c>
      <c r="H1" s="1" t="inlineStr">
        <is>
          <t>Both Match</t>
        </is>
      </c>
    </row>
    <row r="2">
      <c r="A2" s="7" t="inlineStr">
        <is>
          <t>0000</t>
        </is>
      </c>
      <c r="B2" s="10" t="inlineStr">
        <is>
          <t>No Value</t>
        </is>
      </c>
      <c r="C2" s="10" t="n">
        <v>1</v>
      </c>
      <c r="D2">
        <f>VLOOKUP($A2, 'CARA Prod2'!$A$2:$C$1138, 2, FALSE)</f>
        <v/>
      </c>
      <c r="E2">
        <f>VLOOKUP($A2, 'CARA Prod2'!$A$2:$C$1138, 3, FALSE)</f>
        <v/>
      </c>
      <c r="F2">
        <f>IF(B2=D2, TRUE, FALSE)</f>
        <v/>
      </c>
      <c r="G2">
        <f>IF(C2=E2, TRUE, FALSE)</f>
        <v/>
      </c>
      <c r="H2">
        <f>IF(F2=G2, TRUE, FALSE)</f>
        <v/>
      </c>
    </row>
    <row r="3">
      <c r="A3" s="7" t="inlineStr">
        <is>
          <t>1100</t>
        </is>
      </c>
      <c r="B3" s="10" t="inlineStr">
        <is>
          <t>National Level</t>
        </is>
      </c>
      <c r="C3" s="10" t="n">
        <v>1</v>
      </c>
      <c r="D3">
        <f>VLOOKUP($A3, 'CARA Prod2'!$A$2:$C$1138, 2, FALSE)</f>
        <v/>
      </c>
      <c r="E3">
        <f>VLOOKUP($A3, 'CARA Prod2'!$A$2:$C$1138, 3, FALSE)</f>
        <v/>
      </c>
      <c r="F3">
        <f>IF(B3=D3, TRUE, FALSE)</f>
        <v/>
      </c>
      <c r="G3">
        <f>IF(C3=E3, TRUE, FALSE)</f>
        <v/>
      </c>
      <c r="H3">
        <f>IF(F3=G3, TRUE, FALSE)</f>
        <v/>
      </c>
    </row>
    <row r="4">
      <c r="A4" s="7" t="inlineStr">
        <is>
          <t>110000</t>
        </is>
      </c>
      <c r="B4" s="10" t="inlineStr">
        <is>
          <t>All Forest-level Units</t>
        </is>
      </c>
      <c r="C4" s="10" t="n">
        <v>1</v>
      </c>
      <c r="D4">
        <f>VLOOKUP($A4, 'CARA Prod2'!$A$2:$C$1138, 2, FALSE)</f>
        <v/>
      </c>
      <c r="E4">
        <f>VLOOKUP($A4, 'CARA Prod2'!$A$2:$C$1138, 3, FALSE)</f>
        <v/>
      </c>
      <c r="F4">
        <f>IF(B4=D4, TRUE, FALSE)</f>
        <v/>
      </c>
      <c r="G4">
        <f>IF(C4=E4, TRUE, FALSE)</f>
        <v/>
      </c>
      <c r="H4">
        <f>IF(F4=G4, TRUE, FALSE)</f>
        <v/>
      </c>
    </row>
    <row r="5">
      <c r="A5" s="7" t="inlineStr">
        <is>
          <t>11000000</t>
        </is>
      </c>
      <c r="B5" s="10" t="inlineStr">
        <is>
          <t>All Districts-level Units</t>
        </is>
      </c>
      <c r="C5" s="10" t="n">
        <v>1</v>
      </c>
      <c r="D5">
        <f>VLOOKUP($A5, 'CARA Prod2'!$A$2:$C$1138, 2, FALSE)</f>
        <v/>
      </c>
      <c r="E5">
        <f>VLOOKUP($A5, 'CARA Prod2'!$A$2:$C$1138, 3, FALSE)</f>
        <v/>
      </c>
      <c r="F5">
        <f>IF(B5=D5, TRUE, FALSE)</f>
        <v/>
      </c>
      <c r="G5">
        <f>IF(C5=E5, TRUE, FALSE)</f>
        <v/>
      </c>
      <c r="H5">
        <f>IF(F5=G5, TRUE, FALSE)</f>
        <v/>
      </c>
    </row>
    <row r="6">
      <c r="A6" s="7" t="inlineStr">
        <is>
          <t>1101</t>
        </is>
      </c>
      <c r="B6" s="10" t="inlineStr">
        <is>
          <t>R1 - Northern Region</t>
        </is>
      </c>
      <c r="C6" s="10" t="n">
        <v>1</v>
      </c>
      <c r="D6">
        <f>VLOOKUP($A6, 'CARA Prod2'!$A$2:$C$1138, 2, FALSE)</f>
        <v/>
      </c>
      <c r="E6">
        <f>VLOOKUP($A6, 'CARA Prod2'!$A$2:$C$1138, 3, FALSE)</f>
        <v/>
      </c>
      <c r="F6">
        <f>IF(B6=D6, TRUE, FALSE)</f>
        <v/>
      </c>
      <c r="G6">
        <f>IF(C6=E6, TRUE, FALSE)</f>
        <v/>
      </c>
      <c r="H6">
        <f>IF(F6=G6, TRUE, FALSE)</f>
        <v/>
      </c>
    </row>
    <row r="7">
      <c r="A7" s="7" t="inlineStr">
        <is>
          <t>110100</t>
        </is>
      </c>
      <c r="B7" s="10" t="inlineStr">
        <is>
          <t>R1 - Northern Region All Units</t>
        </is>
      </c>
      <c r="C7" s="10" t="n">
        <v>1</v>
      </c>
      <c r="D7">
        <f>VLOOKUP($A7, 'CARA Prod2'!$A$2:$C$1138, 2, FALSE)</f>
        <v/>
      </c>
      <c r="E7">
        <f>VLOOKUP($A7, 'CARA Prod2'!$A$2:$C$1138, 3, FALSE)</f>
        <v/>
      </c>
      <c r="F7">
        <f>IF(B7=D7, TRUE, FALSE)</f>
        <v/>
      </c>
      <c r="G7">
        <f>IF(C7=E7, TRUE, FALSE)</f>
        <v/>
      </c>
      <c r="H7">
        <f>IF(F7=G7, TRUE, FALSE)</f>
        <v/>
      </c>
    </row>
    <row r="8">
      <c r="A8" s="7" t="inlineStr">
        <is>
          <t>11010000</t>
        </is>
      </c>
      <c r="B8" s="10" t="inlineStr">
        <is>
          <t>R1 - Northern Region All Units</t>
        </is>
      </c>
      <c r="C8" s="10" t="n">
        <v>1</v>
      </c>
      <c r="D8">
        <f>VLOOKUP($A8, 'CARA Prod2'!$A$2:$C$1138, 2, FALSE)</f>
        <v/>
      </c>
      <c r="E8">
        <f>VLOOKUP($A8, 'CARA Prod2'!$A$2:$C$1138, 3, FALSE)</f>
        <v/>
      </c>
      <c r="F8">
        <f>IF(B8=D8, TRUE, FALSE)</f>
        <v/>
      </c>
      <c r="G8">
        <f>IF(C8=E8, TRUE, FALSE)</f>
        <v/>
      </c>
      <c r="H8">
        <f>IF(F8=G8, TRUE, FALSE)</f>
        <v/>
      </c>
    </row>
    <row r="9">
      <c r="A9" s="7" t="inlineStr">
        <is>
          <t>110102</t>
        </is>
      </c>
      <c r="B9" s="10" t="inlineStr">
        <is>
          <t>Beaverhead-Deerlodge National Forest</t>
        </is>
      </c>
      <c r="C9" s="10" t="n">
        <v>1</v>
      </c>
      <c r="D9">
        <f>VLOOKUP($A9, 'CARA Prod2'!$A$2:$C$1138, 2, FALSE)</f>
        <v/>
      </c>
      <c r="E9">
        <f>VLOOKUP($A9, 'CARA Prod2'!$A$2:$C$1138, 3, FALSE)</f>
        <v/>
      </c>
      <c r="F9">
        <f>IF(B9=D9, TRUE, FALSE)</f>
        <v/>
      </c>
      <c r="G9">
        <f>IF(C9=E9, TRUE, FALSE)</f>
        <v/>
      </c>
      <c r="H9">
        <f>IF(F9=G9, TRUE, FALSE)</f>
        <v/>
      </c>
    </row>
    <row r="10">
      <c r="A10" s="7" t="inlineStr">
        <is>
          <t>11010200</t>
        </is>
      </c>
      <c r="B10" s="10" t="inlineStr">
        <is>
          <t>Beaverhead-Deerlodge National Forest All Units</t>
        </is>
      </c>
      <c r="C10" s="10" t="n">
        <v>1</v>
      </c>
      <c r="D10">
        <f>VLOOKUP($A10, 'CARA Prod2'!$A$2:$C$1138, 2, FALSE)</f>
        <v/>
      </c>
      <c r="E10">
        <f>VLOOKUP($A10, 'CARA Prod2'!$A$2:$C$1138, 3, FALSE)</f>
        <v/>
      </c>
      <c r="F10">
        <f>IF(B10=D10, TRUE, FALSE)</f>
        <v/>
      </c>
      <c r="G10">
        <f>IF(C10=E10, TRUE, FALSE)</f>
        <v/>
      </c>
      <c r="H10">
        <f>IF(F10=G10, TRUE, FALSE)</f>
        <v/>
      </c>
    </row>
    <row r="11">
      <c r="A11" s="7" t="inlineStr">
        <is>
          <t>11010201</t>
        </is>
      </c>
      <c r="B11" s="10" t="inlineStr">
        <is>
          <t>Dillon Ranger District</t>
        </is>
      </c>
      <c r="C11" s="10" t="n">
        <v>1</v>
      </c>
      <c r="D11">
        <f>VLOOKUP($A11, 'CARA Prod2'!$A$2:$C$1138, 2, FALSE)</f>
        <v/>
      </c>
      <c r="E11">
        <f>VLOOKUP($A11, 'CARA Prod2'!$A$2:$C$1138, 3, FALSE)</f>
        <v/>
      </c>
      <c r="F11">
        <f>IF(B11=D11, TRUE, FALSE)</f>
        <v/>
      </c>
      <c r="G11">
        <f>IF(C11=E11, TRUE, FALSE)</f>
        <v/>
      </c>
      <c r="H11">
        <f>IF(F11=G11, TRUE, FALSE)</f>
        <v/>
      </c>
    </row>
    <row r="12">
      <c r="A12" s="7" t="inlineStr">
        <is>
          <t>11010202</t>
        </is>
      </c>
      <c r="B12" s="10" t="inlineStr">
        <is>
          <t>Wise River Ranger District</t>
        </is>
      </c>
      <c r="C12" s="10" t="n">
        <v>0</v>
      </c>
      <c r="D12">
        <f>VLOOKUP($A12, 'CARA Prod2'!$A$2:$C$1138, 2, FALSE)</f>
        <v/>
      </c>
      <c r="E12">
        <f>VLOOKUP($A12, 'CARA Prod2'!$A$2:$C$1138, 3, FALSE)</f>
        <v/>
      </c>
      <c r="F12">
        <f>IF(B12=D12, TRUE, FALSE)</f>
        <v/>
      </c>
      <c r="G12">
        <f>IF(C12=E12, TRUE, FALSE)</f>
        <v/>
      </c>
      <c r="H12">
        <f>IF(F12=G12, TRUE, FALSE)</f>
        <v/>
      </c>
    </row>
    <row r="13">
      <c r="A13" s="7" t="inlineStr">
        <is>
          <t>11010203</t>
        </is>
      </c>
      <c r="B13" s="10" t="inlineStr">
        <is>
          <t>Wisdom Ranger District</t>
        </is>
      </c>
      <c r="C13" s="10" t="n">
        <v>1</v>
      </c>
      <c r="D13">
        <f>VLOOKUP($A13, 'CARA Prod2'!$A$2:$C$1138, 2, FALSE)</f>
        <v/>
      </c>
      <c r="E13">
        <f>VLOOKUP($A13, 'CARA Prod2'!$A$2:$C$1138, 3, FALSE)</f>
        <v/>
      </c>
      <c r="F13">
        <f>IF(B13=D13, TRUE, FALSE)</f>
        <v/>
      </c>
      <c r="G13">
        <f>IF(C13=E13, TRUE, FALSE)</f>
        <v/>
      </c>
      <c r="H13">
        <f>IF(F13=G13, TRUE, FALSE)</f>
        <v/>
      </c>
    </row>
    <row r="14">
      <c r="A14" s="7" t="inlineStr">
        <is>
          <t>11010204</t>
        </is>
      </c>
      <c r="B14" s="10" t="inlineStr">
        <is>
          <t>Butte Ranger District</t>
        </is>
      </c>
      <c r="C14" s="10" t="n">
        <v>1</v>
      </c>
      <c r="D14">
        <f>VLOOKUP($A14, 'CARA Prod2'!$A$2:$C$1138, 2, FALSE)</f>
        <v/>
      </c>
      <c r="E14">
        <f>VLOOKUP($A14, 'CARA Prod2'!$A$2:$C$1138, 3, FALSE)</f>
        <v/>
      </c>
      <c r="F14">
        <f>IF(B14=D14, TRUE, FALSE)</f>
        <v/>
      </c>
      <c r="G14">
        <f>IF(C14=E14, TRUE, FALSE)</f>
        <v/>
      </c>
      <c r="H14">
        <f>IF(F14=G14, TRUE, FALSE)</f>
        <v/>
      </c>
    </row>
    <row r="15">
      <c r="A15" s="7" t="inlineStr">
        <is>
          <t>11010206</t>
        </is>
      </c>
      <c r="B15" s="10" t="inlineStr">
        <is>
          <t>Madison Ranger District</t>
        </is>
      </c>
      <c r="C15" s="10" t="n">
        <v>1</v>
      </c>
      <c r="D15">
        <f>VLOOKUP($A15, 'CARA Prod2'!$A$2:$C$1138, 2, FALSE)</f>
        <v/>
      </c>
      <c r="E15">
        <f>VLOOKUP($A15, 'CARA Prod2'!$A$2:$C$1138, 3, FALSE)</f>
        <v/>
      </c>
      <c r="F15">
        <f>IF(B15=D15, TRUE, FALSE)</f>
        <v/>
      </c>
      <c r="G15">
        <f>IF(C15=E15, TRUE, FALSE)</f>
        <v/>
      </c>
      <c r="H15">
        <f>IF(F15=G15, TRUE, FALSE)</f>
        <v/>
      </c>
    </row>
    <row r="16">
      <c r="A16" s="7" t="inlineStr">
        <is>
          <t>11010207</t>
        </is>
      </c>
      <c r="B16" s="10" t="inlineStr">
        <is>
          <t>Jefferson Ranger District</t>
        </is>
      </c>
      <c r="C16" s="10" t="n">
        <v>1</v>
      </c>
      <c r="D16">
        <f>VLOOKUP($A16, 'CARA Prod2'!$A$2:$C$1138, 2, FALSE)</f>
        <v/>
      </c>
      <c r="E16">
        <f>VLOOKUP($A16, 'CARA Prod2'!$A$2:$C$1138, 3, FALSE)</f>
        <v/>
      </c>
      <c r="F16">
        <f>IF(B16=D16, TRUE, FALSE)</f>
        <v/>
      </c>
      <c r="G16">
        <f>IF(C16=E16, TRUE, FALSE)</f>
        <v/>
      </c>
      <c r="H16">
        <f>IF(F16=G16, TRUE, FALSE)</f>
        <v/>
      </c>
    </row>
    <row r="17">
      <c r="A17" s="7" t="inlineStr">
        <is>
          <t>11010208</t>
        </is>
      </c>
      <c r="B17" s="10" t="inlineStr">
        <is>
          <t>Pintler Ranger District</t>
        </is>
      </c>
      <c r="C17" s="10" t="n">
        <v>1</v>
      </c>
      <c r="D17">
        <f>VLOOKUP($A17, 'CARA Prod2'!$A$2:$C$1138, 2, FALSE)</f>
        <v/>
      </c>
      <c r="E17">
        <f>VLOOKUP($A17, 'CARA Prod2'!$A$2:$C$1138, 3, FALSE)</f>
        <v/>
      </c>
      <c r="F17">
        <f>IF(B17=D17, TRUE, FALSE)</f>
        <v/>
      </c>
      <c r="G17">
        <f>IF(C17=E17, TRUE, FALSE)</f>
        <v/>
      </c>
      <c r="H17">
        <f>IF(F17=G17, TRUE, FALSE)</f>
        <v/>
      </c>
    </row>
    <row r="18">
      <c r="A18" s="7" t="inlineStr">
        <is>
          <t>110103</t>
        </is>
      </c>
      <c r="B18" s="10" t="inlineStr">
        <is>
          <t>Bitterroot National Forest</t>
        </is>
      </c>
      <c r="C18" s="10" t="n">
        <v>1</v>
      </c>
      <c r="D18">
        <f>VLOOKUP($A18, 'CARA Prod2'!$A$2:$C$1138, 2, FALSE)</f>
        <v/>
      </c>
      <c r="E18">
        <f>VLOOKUP($A18, 'CARA Prod2'!$A$2:$C$1138, 3, FALSE)</f>
        <v/>
      </c>
      <c r="F18">
        <f>IF(B18=D18, TRUE, FALSE)</f>
        <v/>
      </c>
      <c r="G18">
        <f>IF(C18=E18, TRUE, FALSE)</f>
        <v/>
      </c>
      <c r="H18">
        <f>IF(F18=G18, TRUE, FALSE)</f>
        <v/>
      </c>
    </row>
    <row r="19">
      <c r="A19" s="7" t="inlineStr">
        <is>
          <t>11010300</t>
        </is>
      </c>
      <c r="B19" s="10" t="inlineStr">
        <is>
          <t>Bitterroot National Forest All Units</t>
        </is>
      </c>
      <c r="C19" s="10" t="n">
        <v>1</v>
      </c>
      <c r="D19">
        <f>VLOOKUP($A19, 'CARA Prod2'!$A$2:$C$1138, 2, FALSE)</f>
        <v/>
      </c>
      <c r="E19">
        <f>VLOOKUP($A19, 'CARA Prod2'!$A$2:$C$1138, 3, FALSE)</f>
        <v/>
      </c>
      <c r="F19">
        <f>IF(B19=D19, TRUE, FALSE)</f>
        <v/>
      </c>
      <c r="G19">
        <f>IF(C19=E19, TRUE, FALSE)</f>
        <v/>
      </c>
      <c r="H19">
        <f>IF(F19=G19, TRUE, FALSE)</f>
        <v/>
      </c>
    </row>
    <row r="20">
      <c r="A20" s="7" t="inlineStr">
        <is>
          <t>11010301</t>
        </is>
      </c>
      <c r="B20" s="10" t="inlineStr">
        <is>
          <t>Stevensville Ranger District</t>
        </is>
      </c>
      <c r="C20" s="10" t="n">
        <v>1</v>
      </c>
      <c r="D20">
        <f>VLOOKUP($A20, 'CARA Prod2'!$A$2:$C$1138, 2, FALSE)</f>
        <v/>
      </c>
      <c r="E20">
        <f>VLOOKUP($A20, 'CARA Prod2'!$A$2:$C$1138, 3, FALSE)</f>
        <v/>
      </c>
      <c r="F20">
        <f>IF(B20=D20, TRUE, FALSE)</f>
        <v/>
      </c>
      <c r="G20">
        <f>IF(C20=E20, TRUE, FALSE)</f>
        <v/>
      </c>
      <c r="H20">
        <f>IF(F20=G20, TRUE, FALSE)</f>
        <v/>
      </c>
    </row>
    <row r="21">
      <c r="A21" s="7" t="inlineStr">
        <is>
          <t>11010302</t>
        </is>
      </c>
      <c r="B21" s="10" t="inlineStr">
        <is>
          <t>Darby Ranger District</t>
        </is>
      </c>
      <c r="C21" s="10" t="n">
        <v>1</v>
      </c>
      <c r="D21">
        <f>VLOOKUP($A21, 'CARA Prod2'!$A$2:$C$1138, 2, FALSE)</f>
        <v/>
      </c>
      <c r="E21">
        <f>VLOOKUP($A21, 'CARA Prod2'!$A$2:$C$1138, 3, FALSE)</f>
        <v/>
      </c>
      <c r="F21">
        <f>IF(B21=D21, TRUE, FALSE)</f>
        <v/>
      </c>
      <c r="G21">
        <f>IF(C21=E21, TRUE, FALSE)</f>
        <v/>
      </c>
      <c r="H21">
        <f>IF(F21=G21, TRUE, FALSE)</f>
        <v/>
      </c>
    </row>
    <row r="22">
      <c r="A22" s="7" t="inlineStr">
        <is>
          <t>11010303</t>
        </is>
      </c>
      <c r="B22" s="10" t="inlineStr">
        <is>
          <t>Sula Ranger District</t>
        </is>
      </c>
      <c r="C22" s="10" t="n">
        <v>1</v>
      </c>
      <c r="D22">
        <f>VLOOKUP($A22, 'CARA Prod2'!$A$2:$C$1138, 2, FALSE)</f>
        <v/>
      </c>
      <c r="E22">
        <f>VLOOKUP($A22, 'CARA Prod2'!$A$2:$C$1138, 3, FALSE)</f>
        <v/>
      </c>
      <c r="F22">
        <f>IF(B22=D22, TRUE, FALSE)</f>
        <v/>
      </c>
      <c r="G22">
        <f>IF(C22=E22, TRUE, FALSE)</f>
        <v/>
      </c>
      <c r="H22">
        <f>IF(F22=G22, TRUE, FALSE)</f>
        <v/>
      </c>
    </row>
    <row r="23">
      <c r="A23" s="7" t="inlineStr">
        <is>
          <t>11010304</t>
        </is>
      </c>
      <c r="B23" s="10" t="inlineStr">
        <is>
          <t>West Fork Ranger District</t>
        </is>
      </c>
      <c r="C23" s="10" t="n">
        <v>1</v>
      </c>
      <c r="D23">
        <f>VLOOKUP($A23, 'CARA Prod2'!$A$2:$C$1138, 2, FALSE)</f>
        <v/>
      </c>
      <c r="E23">
        <f>VLOOKUP($A23, 'CARA Prod2'!$A$2:$C$1138, 3, FALSE)</f>
        <v/>
      </c>
      <c r="F23">
        <f>IF(B23=D23, TRUE, FALSE)</f>
        <v/>
      </c>
      <c r="G23">
        <f>IF(C23=E23, TRUE, FALSE)</f>
        <v/>
      </c>
      <c r="H23">
        <f>IF(F23=G23, TRUE, FALSE)</f>
        <v/>
      </c>
    </row>
    <row r="24">
      <c r="A24" s="7" t="inlineStr">
        <is>
          <t>110104</t>
        </is>
      </c>
      <c r="B24" s="10" t="inlineStr">
        <is>
          <t>Idaho Panhandle National Forest</t>
        </is>
      </c>
      <c r="C24" s="10" t="n">
        <v>1</v>
      </c>
      <c r="D24">
        <f>VLOOKUP($A24, 'CARA Prod2'!$A$2:$C$1138, 2, FALSE)</f>
        <v/>
      </c>
      <c r="E24">
        <f>VLOOKUP($A24, 'CARA Prod2'!$A$2:$C$1138, 3, FALSE)</f>
        <v/>
      </c>
      <c r="F24">
        <f>IF(B24=D24, TRUE, FALSE)</f>
        <v/>
      </c>
      <c r="G24">
        <f>IF(C24=E24, TRUE, FALSE)</f>
        <v/>
      </c>
      <c r="H24">
        <f>IF(F24=G24, TRUE, FALSE)</f>
        <v/>
      </c>
    </row>
    <row r="25">
      <c r="A25" s="7" t="inlineStr">
        <is>
          <t>11010400</t>
        </is>
      </c>
      <c r="B25" s="10" t="inlineStr">
        <is>
          <t>Idaho Panhandle National Forest All Units</t>
        </is>
      </c>
      <c r="C25" s="10" t="n">
        <v>1</v>
      </c>
      <c r="D25">
        <f>VLOOKUP($A25, 'CARA Prod2'!$A$2:$C$1138, 2, FALSE)</f>
        <v/>
      </c>
      <c r="E25">
        <f>VLOOKUP($A25, 'CARA Prod2'!$A$2:$C$1138, 3, FALSE)</f>
        <v/>
      </c>
      <c r="F25">
        <f>IF(B25=D25, TRUE, FALSE)</f>
        <v/>
      </c>
      <c r="G25">
        <f>IF(C25=E25, TRUE, FALSE)</f>
        <v/>
      </c>
      <c r="H25">
        <f>IF(F25=G25, TRUE, FALSE)</f>
        <v/>
      </c>
    </row>
    <row r="26">
      <c r="A26" s="7" t="inlineStr">
        <is>
          <t>11010401</t>
        </is>
      </c>
      <c r="B26" s="10" t="inlineStr">
        <is>
          <t>Wallace Ranger District</t>
        </is>
      </c>
      <c r="C26" s="10" t="n">
        <v>1</v>
      </c>
      <c r="D26">
        <f>VLOOKUP($A26, 'CARA Prod2'!$A$2:$C$1138, 2, FALSE)</f>
        <v/>
      </c>
      <c r="E26">
        <f>VLOOKUP($A26, 'CARA Prod2'!$A$2:$C$1138, 3, FALSE)</f>
        <v/>
      </c>
      <c r="F26">
        <f>IF(B26=D26, TRUE, FALSE)</f>
        <v/>
      </c>
      <c r="G26">
        <f>IF(C26=E26, TRUE, FALSE)</f>
        <v/>
      </c>
      <c r="H26">
        <f>IF(F26=G26, TRUE, FALSE)</f>
        <v/>
      </c>
    </row>
    <row r="27">
      <c r="A27" s="7" t="inlineStr">
        <is>
          <t>11010402</t>
        </is>
      </c>
      <c r="B27" s="10" t="inlineStr">
        <is>
          <t>Avery Ranger District</t>
        </is>
      </c>
      <c r="C27" s="10" t="n">
        <v>1</v>
      </c>
      <c r="D27">
        <f>VLOOKUP($A27, 'CARA Prod2'!$A$2:$C$1138, 2, FALSE)</f>
        <v/>
      </c>
      <c r="E27">
        <f>VLOOKUP($A27, 'CARA Prod2'!$A$2:$C$1138, 3, FALSE)</f>
        <v/>
      </c>
      <c r="F27">
        <f>IF(B27=D27, TRUE, FALSE)</f>
        <v/>
      </c>
      <c r="G27">
        <f>IF(C27=E27, TRUE, FALSE)</f>
        <v/>
      </c>
      <c r="H27">
        <f>IF(F27=G27, TRUE, FALSE)</f>
        <v/>
      </c>
    </row>
    <row r="28">
      <c r="A28" s="7" t="inlineStr">
        <is>
          <t>11010403</t>
        </is>
      </c>
      <c r="B28" s="10" t="inlineStr">
        <is>
          <t>Fernan Ranger District</t>
        </is>
      </c>
      <c r="C28" s="10" t="n">
        <v>1</v>
      </c>
      <c r="D28">
        <f>VLOOKUP($A28, 'CARA Prod2'!$A$2:$C$1138, 2, FALSE)</f>
        <v/>
      </c>
      <c r="E28">
        <f>VLOOKUP($A28, 'CARA Prod2'!$A$2:$C$1138, 3, FALSE)</f>
        <v/>
      </c>
      <c r="F28">
        <f>IF(B28=D28, TRUE, FALSE)</f>
        <v/>
      </c>
      <c r="G28">
        <f>IF(C28=E28, TRUE, FALSE)</f>
        <v/>
      </c>
      <c r="H28">
        <f>IF(F28=G28, TRUE, FALSE)</f>
        <v/>
      </c>
    </row>
    <row r="29">
      <c r="A29" s="7" t="inlineStr">
        <is>
          <t>11010404</t>
        </is>
      </c>
      <c r="B29" s="10" t="inlineStr">
        <is>
          <t>St. Maries Ranger District</t>
        </is>
      </c>
      <c r="C29" s="10" t="n">
        <v>1</v>
      </c>
      <c r="D29">
        <f>VLOOKUP($A29, 'CARA Prod2'!$A$2:$C$1138, 2, FALSE)</f>
        <v/>
      </c>
      <c r="E29">
        <f>VLOOKUP($A29, 'CARA Prod2'!$A$2:$C$1138, 3, FALSE)</f>
        <v/>
      </c>
      <c r="F29">
        <f>IF(B29=D29, TRUE, FALSE)</f>
        <v/>
      </c>
      <c r="G29">
        <f>IF(C29=E29, TRUE, FALSE)</f>
        <v/>
      </c>
      <c r="H29">
        <f>IF(F29=G29, TRUE, FALSE)</f>
        <v/>
      </c>
    </row>
    <row r="30">
      <c r="A30" s="7" t="inlineStr">
        <is>
          <t>11010406</t>
        </is>
      </c>
      <c r="B30" s="10" t="inlineStr">
        <is>
          <t>Sandpoint Ranger District</t>
        </is>
      </c>
      <c r="C30" s="10" t="n">
        <v>1</v>
      </c>
      <c r="D30">
        <f>VLOOKUP($A30, 'CARA Prod2'!$A$2:$C$1138, 2, FALSE)</f>
        <v/>
      </c>
      <c r="E30">
        <f>VLOOKUP($A30, 'CARA Prod2'!$A$2:$C$1138, 3, FALSE)</f>
        <v/>
      </c>
      <c r="F30">
        <f>IF(B30=D30, TRUE, FALSE)</f>
        <v/>
      </c>
      <c r="G30">
        <f>IF(C30=E30, TRUE, FALSE)</f>
        <v/>
      </c>
      <c r="H30">
        <f>IF(F30=G30, TRUE, FALSE)</f>
        <v/>
      </c>
    </row>
    <row r="31">
      <c r="A31" s="7" t="inlineStr">
        <is>
          <t>11010407</t>
        </is>
      </c>
      <c r="B31" s="10" t="inlineStr">
        <is>
          <t>Bonners Ferry Ranger District</t>
        </is>
      </c>
      <c r="C31" s="10" t="n">
        <v>1</v>
      </c>
      <c r="D31">
        <f>VLOOKUP($A31, 'CARA Prod2'!$A$2:$C$1138, 2, FALSE)</f>
        <v/>
      </c>
      <c r="E31">
        <f>VLOOKUP($A31, 'CARA Prod2'!$A$2:$C$1138, 3, FALSE)</f>
        <v/>
      </c>
      <c r="F31">
        <f>IF(B31=D31, TRUE, FALSE)</f>
        <v/>
      </c>
      <c r="G31">
        <f>IF(C31=E31, TRUE, FALSE)</f>
        <v/>
      </c>
      <c r="H31">
        <f>IF(F31=G31, TRUE, FALSE)</f>
        <v/>
      </c>
    </row>
    <row r="32">
      <c r="A32" s="7" t="inlineStr">
        <is>
          <t>11010408</t>
        </is>
      </c>
      <c r="B32" s="10" t="inlineStr">
        <is>
          <t>Priest Lake Ranger District</t>
        </is>
      </c>
      <c r="C32" s="10" t="n">
        <v>1</v>
      </c>
      <c r="D32">
        <f>VLOOKUP($A32, 'CARA Prod2'!$A$2:$C$1138, 2, FALSE)</f>
        <v/>
      </c>
      <c r="E32">
        <f>VLOOKUP($A32, 'CARA Prod2'!$A$2:$C$1138, 3, FALSE)</f>
        <v/>
      </c>
      <c r="F32">
        <f>IF(B32=D32, TRUE, FALSE)</f>
        <v/>
      </c>
      <c r="G32">
        <f>IF(C32=E32, TRUE, FALSE)</f>
        <v/>
      </c>
      <c r="H32">
        <f>IF(F32=G32, TRUE, FALSE)</f>
        <v/>
      </c>
    </row>
    <row r="33">
      <c r="A33" s="7" t="inlineStr">
        <is>
          <t>110105</t>
        </is>
      </c>
      <c r="B33" s="10" t="inlineStr">
        <is>
          <t>Clearwater National Forest</t>
        </is>
      </c>
      <c r="C33" s="10" t="n">
        <v>1</v>
      </c>
      <c r="D33">
        <f>VLOOKUP($A33, 'CARA Prod2'!$A$2:$C$1138, 2, FALSE)</f>
        <v/>
      </c>
      <c r="E33">
        <f>VLOOKUP($A33, 'CARA Prod2'!$A$2:$C$1138, 3, FALSE)</f>
        <v/>
      </c>
      <c r="F33">
        <f>IF(B33=D33, TRUE, FALSE)</f>
        <v/>
      </c>
      <c r="G33">
        <f>IF(C33=E33, TRUE, FALSE)</f>
        <v/>
      </c>
      <c r="H33">
        <f>IF(F33=G33, TRUE, FALSE)</f>
        <v/>
      </c>
    </row>
    <row r="34">
      <c r="A34" s="7" t="inlineStr">
        <is>
          <t>11010500</t>
        </is>
      </c>
      <c r="B34" s="10" t="inlineStr">
        <is>
          <t>Clearwater National Forest All Units</t>
        </is>
      </c>
      <c r="C34" s="10" t="n">
        <v>1</v>
      </c>
      <c r="D34">
        <f>VLOOKUP($A34, 'CARA Prod2'!$A$2:$C$1138, 2, FALSE)</f>
        <v/>
      </c>
      <c r="E34">
        <f>VLOOKUP($A34, 'CARA Prod2'!$A$2:$C$1138, 3, FALSE)</f>
        <v/>
      </c>
      <c r="F34">
        <f>IF(B34=D34, TRUE, FALSE)</f>
        <v/>
      </c>
      <c r="G34">
        <f>IF(C34=E34, TRUE, FALSE)</f>
        <v/>
      </c>
      <c r="H34">
        <f>IF(F34=G34, TRUE, FALSE)</f>
        <v/>
      </c>
    </row>
    <row r="35">
      <c r="A35" s="7" t="inlineStr">
        <is>
          <t>11010502</t>
        </is>
      </c>
      <c r="B35" s="10" t="inlineStr">
        <is>
          <t>Palouse Ranger District</t>
        </is>
      </c>
      <c r="C35" s="10" t="n">
        <v>0</v>
      </c>
      <c r="D35">
        <f>VLOOKUP($A35, 'CARA Prod2'!$A$2:$C$1138, 2, FALSE)</f>
        <v/>
      </c>
      <c r="E35">
        <f>VLOOKUP($A35, 'CARA Prod2'!$A$2:$C$1138, 3, FALSE)</f>
        <v/>
      </c>
      <c r="F35">
        <f>IF(B35=D35, TRUE, FALSE)</f>
        <v/>
      </c>
      <c r="G35">
        <f>IF(C35=E35, TRUE, FALSE)</f>
        <v/>
      </c>
      <c r="H35">
        <f>IF(F35=G35, TRUE, FALSE)</f>
        <v/>
      </c>
    </row>
    <row r="36">
      <c r="A36" s="7" t="inlineStr">
        <is>
          <t>11010503</t>
        </is>
      </c>
      <c r="B36" s="10" t="inlineStr">
        <is>
          <t>North Fork Ranger District</t>
        </is>
      </c>
      <c r="C36" s="10" t="n">
        <v>0</v>
      </c>
      <c r="D36">
        <f>VLOOKUP($A36, 'CARA Prod2'!$A$2:$C$1138, 2, FALSE)</f>
        <v/>
      </c>
      <c r="E36">
        <f>VLOOKUP($A36, 'CARA Prod2'!$A$2:$C$1138, 3, FALSE)</f>
        <v/>
      </c>
      <c r="F36">
        <f>IF(B36=D36, TRUE, FALSE)</f>
        <v/>
      </c>
      <c r="G36">
        <f>IF(C36=E36, TRUE, FALSE)</f>
        <v/>
      </c>
      <c r="H36">
        <f>IF(F36=G36, TRUE, FALSE)</f>
        <v/>
      </c>
    </row>
    <row r="37">
      <c r="A37" s="7" t="inlineStr">
        <is>
          <t>11010505</t>
        </is>
      </c>
      <c r="B37" s="10" t="inlineStr">
        <is>
          <t>Lochsa Ranger District</t>
        </is>
      </c>
      <c r="C37" s="10" t="n">
        <v>0</v>
      </c>
      <c r="D37">
        <f>VLOOKUP($A37, 'CARA Prod2'!$A$2:$C$1138, 2, FALSE)</f>
        <v/>
      </c>
      <c r="E37">
        <f>VLOOKUP($A37, 'CARA Prod2'!$A$2:$C$1138, 3, FALSE)</f>
        <v/>
      </c>
      <c r="F37">
        <f>IF(B37=D37, TRUE, FALSE)</f>
        <v/>
      </c>
      <c r="G37">
        <f>IF(C37=E37, TRUE, FALSE)</f>
        <v/>
      </c>
      <c r="H37">
        <f>IF(F37=G37, TRUE, FALSE)</f>
        <v/>
      </c>
    </row>
    <row r="38">
      <c r="A38" s="7" t="inlineStr">
        <is>
          <t>11010506</t>
        </is>
      </c>
      <c r="B38" s="10" t="inlineStr">
        <is>
          <t xml:space="preserve">Powell Ranger District </t>
        </is>
      </c>
      <c r="C38" s="10" t="n">
        <v>0</v>
      </c>
      <c r="D38">
        <f>VLOOKUP($A38, 'CARA Prod2'!$A$2:$C$1138, 2, FALSE)</f>
        <v/>
      </c>
      <c r="E38">
        <f>VLOOKUP($A38, 'CARA Prod2'!$A$2:$C$1138, 3, FALSE)</f>
        <v/>
      </c>
      <c r="F38">
        <f>IF(B38=D38, TRUE, FALSE)</f>
        <v/>
      </c>
      <c r="G38">
        <f>IF(C38=E38, TRUE, FALSE)</f>
        <v/>
      </c>
      <c r="H38">
        <f>IF(F38=G38, TRUE, FALSE)</f>
        <v/>
      </c>
    </row>
    <row r="39">
      <c r="A39" s="7" t="inlineStr">
        <is>
          <t>110108</t>
        </is>
      </c>
      <c r="B39" s="10" t="inlineStr">
        <is>
          <t>Custer National Forest</t>
        </is>
      </c>
      <c r="C39" s="10" t="n">
        <v>1</v>
      </c>
      <c r="D39">
        <f>VLOOKUP($A39, 'CARA Prod2'!$A$2:$C$1138, 2, FALSE)</f>
        <v/>
      </c>
      <c r="E39">
        <f>VLOOKUP($A39, 'CARA Prod2'!$A$2:$C$1138, 3, FALSE)</f>
        <v/>
      </c>
      <c r="F39">
        <f>IF(B39=D39, TRUE, FALSE)</f>
        <v/>
      </c>
      <c r="G39">
        <f>IF(C39=E39, TRUE, FALSE)</f>
        <v/>
      </c>
      <c r="H39">
        <f>IF(F39=G39, TRUE, FALSE)</f>
        <v/>
      </c>
    </row>
    <row r="40">
      <c r="A40" s="7" t="inlineStr">
        <is>
          <t>11010800</t>
        </is>
      </c>
      <c r="B40" s="10" t="inlineStr">
        <is>
          <t>Custer National Forest All Units</t>
        </is>
      </c>
      <c r="C40" s="10" t="n">
        <v>1</v>
      </c>
      <c r="D40">
        <f>VLOOKUP($A40, 'CARA Prod2'!$A$2:$C$1138, 2, FALSE)</f>
        <v/>
      </c>
      <c r="E40">
        <f>VLOOKUP($A40, 'CARA Prod2'!$A$2:$C$1138, 3, FALSE)</f>
        <v/>
      </c>
      <c r="F40">
        <f>IF(B40=D40, TRUE, FALSE)</f>
        <v/>
      </c>
      <c r="G40">
        <f>IF(C40=E40, TRUE, FALSE)</f>
        <v/>
      </c>
      <c r="H40">
        <f>IF(F40=G40, TRUE, FALSE)</f>
        <v/>
      </c>
    </row>
    <row r="41">
      <c r="A41" s="7" t="inlineStr">
        <is>
          <t>11010802</t>
        </is>
      </c>
      <c r="B41" s="10" t="inlineStr">
        <is>
          <t>Beartooth Ranger District</t>
        </is>
      </c>
      <c r="C41" s="10" t="n">
        <v>1</v>
      </c>
      <c r="D41">
        <f>VLOOKUP($A41, 'CARA Prod2'!$A$2:$C$1138, 2, FALSE)</f>
        <v/>
      </c>
      <c r="E41">
        <f>VLOOKUP($A41, 'CARA Prod2'!$A$2:$C$1138, 3, FALSE)</f>
        <v/>
      </c>
      <c r="F41">
        <f>IF(B41=D41, TRUE, FALSE)</f>
        <v/>
      </c>
      <c r="G41">
        <f>IF(C41=E41, TRUE, FALSE)</f>
        <v/>
      </c>
      <c r="H41">
        <f>IF(F41=G41, TRUE, FALSE)</f>
        <v/>
      </c>
    </row>
    <row r="42">
      <c r="A42" s="7" t="inlineStr">
        <is>
          <t>11010803</t>
        </is>
      </c>
      <c r="B42" s="10" t="inlineStr">
        <is>
          <t>Sioux Ranger District</t>
        </is>
      </c>
      <c r="C42" s="10" t="n">
        <v>1</v>
      </c>
      <c r="D42">
        <f>VLOOKUP($A42, 'CARA Prod2'!$A$2:$C$1138, 2, FALSE)</f>
        <v/>
      </c>
      <c r="E42">
        <f>VLOOKUP($A42, 'CARA Prod2'!$A$2:$C$1138, 3, FALSE)</f>
        <v/>
      </c>
      <c r="F42">
        <f>IF(B42=D42, TRUE, FALSE)</f>
        <v/>
      </c>
      <c r="G42">
        <f>IF(C42=E42, TRUE, FALSE)</f>
        <v/>
      </c>
      <c r="H42">
        <f>IF(F42=G42, TRUE, FALSE)</f>
        <v/>
      </c>
    </row>
    <row r="43">
      <c r="A43" s="7" t="inlineStr">
        <is>
          <t>11010804</t>
        </is>
      </c>
      <c r="B43" s="10" t="inlineStr">
        <is>
          <t>Ashland Ranger District</t>
        </is>
      </c>
      <c r="C43" s="10" t="n">
        <v>1</v>
      </c>
      <c r="D43">
        <f>VLOOKUP($A43, 'CARA Prod2'!$A$2:$C$1138, 2, FALSE)</f>
        <v/>
      </c>
      <c r="E43">
        <f>VLOOKUP($A43, 'CARA Prod2'!$A$2:$C$1138, 3, FALSE)</f>
        <v/>
      </c>
      <c r="F43">
        <f>IF(B43=D43, TRUE, FALSE)</f>
        <v/>
      </c>
      <c r="G43">
        <f>IF(C43=E43, TRUE, FALSE)</f>
        <v/>
      </c>
      <c r="H43">
        <f>IF(F43=G43, TRUE, FALSE)</f>
        <v/>
      </c>
    </row>
    <row r="44">
      <c r="A44" s="7" t="inlineStr">
        <is>
          <t>110110</t>
        </is>
      </c>
      <c r="B44" s="10" t="inlineStr">
        <is>
          <t>Flathead National Forest</t>
        </is>
      </c>
      <c r="C44" s="10" t="n">
        <v>1</v>
      </c>
      <c r="D44">
        <f>VLOOKUP($A44, 'CARA Prod2'!$A$2:$C$1138, 2, FALSE)</f>
        <v/>
      </c>
      <c r="E44">
        <f>VLOOKUP($A44, 'CARA Prod2'!$A$2:$C$1138, 3, FALSE)</f>
        <v/>
      </c>
      <c r="F44">
        <f>IF(B44=D44, TRUE, FALSE)</f>
        <v/>
      </c>
      <c r="G44">
        <f>IF(C44=E44, TRUE, FALSE)</f>
        <v/>
      </c>
      <c r="H44">
        <f>IF(F44=G44, TRUE, FALSE)</f>
        <v/>
      </c>
    </row>
    <row r="45">
      <c r="A45" s="7" t="inlineStr">
        <is>
          <t>11011000</t>
        </is>
      </c>
      <c r="B45" s="10" t="inlineStr">
        <is>
          <t>Flathead National Forest All Units</t>
        </is>
      </c>
      <c r="C45" s="10" t="n">
        <v>1</v>
      </c>
      <c r="D45">
        <f>VLOOKUP($A45, 'CARA Prod2'!$A$2:$C$1138, 2, FALSE)</f>
        <v/>
      </c>
      <c r="E45">
        <f>VLOOKUP($A45, 'CARA Prod2'!$A$2:$C$1138, 3, FALSE)</f>
        <v/>
      </c>
      <c r="F45">
        <f>IF(B45=D45, TRUE, FALSE)</f>
        <v/>
      </c>
      <c r="G45">
        <f>IF(C45=E45, TRUE, FALSE)</f>
        <v/>
      </c>
      <c r="H45">
        <f>IF(F45=G45, TRUE, FALSE)</f>
        <v/>
      </c>
    </row>
    <row r="46">
      <c r="A46" s="7" t="inlineStr">
        <is>
          <t>11011001</t>
        </is>
      </c>
      <c r="B46" s="10" t="inlineStr">
        <is>
          <t>Swan Lake Ranger District</t>
        </is>
      </c>
      <c r="C46" s="10" t="n">
        <v>1</v>
      </c>
      <c r="D46">
        <f>VLOOKUP($A46, 'CARA Prod2'!$A$2:$C$1138, 2, FALSE)</f>
        <v/>
      </c>
      <c r="E46">
        <f>VLOOKUP($A46, 'CARA Prod2'!$A$2:$C$1138, 3, FALSE)</f>
        <v/>
      </c>
      <c r="F46">
        <f>IF(B46=D46, TRUE, FALSE)</f>
        <v/>
      </c>
      <c r="G46">
        <f>IF(C46=E46, TRUE, FALSE)</f>
        <v/>
      </c>
      <c r="H46">
        <f>IF(F46=G46, TRUE, FALSE)</f>
        <v/>
      </c>
    </row>
    <row r="47">
      <c r="A47" s="7" t="inlineStr">
        <is>
          <t>11011004</t>
        </is>
      </c>
      <c r="B47" s="10" t="inlineStr">
        <is>
          <t>Spotted Bear Ranger District</t>
        </is>
      </c>
      <c r="C47" s="10" t="n">
        <v>1</v>
      </c>
      <c r="D47">
        <f>VLOOKUP($A47, 'CARA Prod2'!$A$2:$C$1138, 2, FALSE)</f>
        <v/>
      </c>
      <c r="E47">
        <f>VLOOKUP($A47, 'CARA Prod2'!$A$2:$C$1138, 3, FALSE)</f>
        <v/>
      </c>
      <c r="F47">
        <f>IF(B47=D47, TRUE, FALSE)</f>
        <v/>
      </c>
      <c r="G47">
        <f>IF(C47=E47, TRUE, FALSE)</f>
        <v/>
      </c>
      <c r="H47">
        <f>IF(F47=G47, TRUE, FALSE)</f>
        <v/>
      </c>
    </row>
    <row r="48">
      <c r="A48" s="7" t="inlineStr">
        <is>
          <t>11011006</t>
        </is>
      </c>
      <c r="B48" s="10" t="inlineStr">
        <is>
          <t>Hungry Horse Ranger District</t>
        </is>
      </c>
      <c r="C48" s="10" t="n">
        <v>1</v>
      </c>
      <c r="D48">
        <f>VLOOKUP($A48, 'CARA Prod2'!$A$2:$C$1138, 2, FALSE)</f>
        <v/>
      </c>
      <c r="E48">
        <f>VLOOKUP($A48, 'CARA Prod2'!$A$2:$C$1138, 3, FALSE)</f>
        <v/>
      </c>
      <c r="F48">
        <f>IF(B48=D48, TRUE, FALSE)</f>
        <v/>
      </c>
      <c r="G48">
        <f>IF(C48=E48, TRUE, FALSE)</f>
        <v/>
      </c>
      <c r="H48">
        <f>IF(F48=G48, TRUE, FALSE)</f>
        <v/>
      </c>
    </row>
    <row r="49">
      <c r="A49" s="7" t="inlineStr">
        <is>
          <t>11011007</t>
        </is>
      </c>
      <c r="B49" s="10" t="inlineStr">
        <is>
          <t>Glacier View Ranger District</t>
        </is>
      </c>
      <c r="C49" s="10" t="n">
        <v>1</v>
      </c>
      <c r="D49">
        <f>VLOOKUP($A49, 'CARA Prod2'!$A$2:$C$1138, 2, FALSE)</f>
        <v/>
      </c>
      <c r="E49">
        <f>VLOOKUP($A49, 'CARA Prod2'!$A$2:$C$1138, 3, FALSE)</f>
        <v/>
      </c>
      <c r="F49">
        <f>IF(B49=D49, TRUE, FALSE)</f>
        <v/>
      </c>
      <c r="G49">
        <f>IF(C49=E49, TRUE, FALSE)</f>
        <v/>
      </c>
      <c r="H49">
        <f>IF(F49=G49, TRUE, FALSE)</f>
        <v/>
      </c>
    </row>
    <row r="50">
      <c r="A50" s="7" t="inlineStr">
        <is>
          <t>11011008</t>
        </is>
      </c>
      <c r="B50" s="10" t="inlineStr">
        <is>
          <t>Tally Lake Ranger District</t>
        </is>
      </c>
      <c r="C50" s="10" t="n">
        <v>1</v>
      </c>
      <c r="D50">
        <f>VLOOKUP($A50, 'CARA Prod2'!$A$2:$C$1138, 2, FALSE)</f>
        <v/>
      </c>
      <c r="E50">
        <f>VLOOKUP($A50, 'CARA Prod2'!$A$2:$C$1138, 3, FALSE)</f>
        <v/>
      </c>
      <c r="F50">
        <f>IF(B50=D50, TRUE, FALSE)</f>
        <v/>
      </c>
      <c r="G50">
        <f>IF(C50=E50, TRUE, FALSE)</f>
        <v/>
      </c>
      <c r="H50">
        <f>IF(F50=G50, TRUE, FALSE)</f>
        <v/>
      </c>
    </row>
    <row r="51">
      <c r="A51" s="7" t="inlineStr">
        <is>
          <t>110111</t>
        </is>
      </c>
      <c r="B51" s="10" t="inlineStr">
        <is>
          <t>Custer Gallatin National Forest</t>
        </is>
      </c>
      <c r="C51" s="10" t="n">
        <v>1</v>
      </c>
      <c r="D51">
        <f>VLOOKUP($A51, 'CARA Prod2'!$A$2:$C$1138, 2, FALSE)</f>
        <v/>
      </c>
      <c r="E51">
        <f>VLOOKUP($A51, 'CARA Prod2'!$A$2:$C$1138, 3, FALSE)</f>
        <v/>
      </c>
      <c r="F51">
        <f>IF(B51=D51, TRUE, FALSE)</f>
        <v/>
      </c>
      <c r="G51">
        <f>IF(C51=E51, TRUE, FALSE)</f>
        <v/>
      </c>
      <c r="H51">
        <f>IF(F51=G51, TRUE, FALSE)</f>
        <v/>
      </c>
    </row>
    <row r="52">
      <c r="A52" s="7" t="inlineStr">
        <is>
          <t>11011100</t>
        </is>
      </c>
      <c r="B52" s="10" t="inlineStr">
        <is>
          <t>Custer Gallatin National Forest All Units</t>
        </is>
      </c>
      <c r="C52" s="10" t="n">
        <v>1</v>
      </c>
      <c r="D52">
        <f>VLOOKUP($A52, 'CARA Prod2'!$A$2:$C$1138, 2, FALSE)</f>
        <v/>
      </c>
      <c r="E52">
        <f>VLOOKUP($A52, 'CARA Prod2'!$A$2:$C$1138, 3, FALSE)</f>
        <v/>
      </c>
      <c r="F52">
        <f>IF(B52=D52, TRUE, FALSE)</f>
        <v/>
      </c>
      <c r="G52">
        <f>IF(C52=E52, TRUE, FALSE)</f>
        <v/>
      </c>
      <c r="H52">
        <f>IF(F52=G52, TRUE, FALSE)</f>
        <v/>
      </c>
    </row>
    <row r="53">
      <c r="A53" s="7" t="inlineStr">
        <is>
          <t>11011101</t>
        </is>
      </c>
      <c r="B53" s="10" t="inlineStr">
        <is>
          <t>Big Timber Ranger District</t>
        </is>
      </c>
      <c r="C53" s="10" t="n">
        <v>1</v>
      </c>
      <c r="D53">
        <f>VLOOKUP($A53, 'CARA Prod2'!$A$2:$C$1138, 2, FALSE)</f>
        <v/>
      </c>
      <c r="E53">
        <f>VLOOKUP($A53, 'CARA Prod2'!$A$2:$C$1138, 3, FALSE)</f>
        <v/>
      </c>
      <c r="F53">
        <f>IF(B53=D53, TRUE, FALSE)</f>
        <v/>
      </c>
      <c r="G53">
        <f>IF(C53=E53, TRUE, FALSE)</f>
        <v/>
      </c>
      <c r="H53">
        <f>IF(F53=G53, TRUE, FALSE)</f>
        <v/>
      </c>
    </row>
    <row r="54">
      <c r="A54" s="7" t="inlineStr">
        <is>
          <t>11011102</t>
        </is>
      </c>
      <c r="B54" s="10" t="inlineStr">
        <is>
          <t>Livingston Ranger District</t>
        </is>
      </c>
      <c r="C54" s="10" t="n">
        <v>1</v>
      </c>
      <c r="D54">
        <f>VLOOKUP($A54, 'CARA Prod2'!$A$2:$C$1138, 2, FALSE)</f>
        <v/>
      </c>
      <c r="E54">
        <f>VLOOKUP($A54, 'CARA Prod2'!$A$2:$C$1138, 3, FALSE)</f>
        <v/>
      </c>
      <c r="F54">
        <f>IF(B54=D54, TRUE, FALSE)</f>
        <v/>
      </c>
      <c r="G54">
        <f>IF(C54=E54, TRUE, FALSE)</f>
        <v/>
      </c>
      <c r="H54">
        <f>IF(F54=G54, TRUE, FALSE)</f>
        <v/>
      </c>
    </row>
    <row r="55">
      <c r="A55" s="7" t="inlineStr">
        <is>
          <t>11011103</t>
        </is>
      </c>
      <c r="B55" s="10" t="inlineStr">
        <is>
          <t>Gardiner Ranger District</t>
        </is>
      </c>
      <c r="C55" s="10" t="n">
        <v>1</v>
      </c>
      <c r="D55">
        <f>VLOOKUP($A55, 'CARA Prod2'!$A$2:$C$1138, 2, FALSE)</f>
        <v/>
      </c>
      <c r="E55">
        <f>VLOOKUP($A55, 'CARA Prod2'!$A$2:$C$1138, 3, FALSE)</f>
        <v/>
      </c>
      <c r="F55">
        <f>IF(B55=D55, TRUE, FALSE)</f>
        <v/>
      </c>
      <c r="G55">
        <f>IF(C55=E55, TRUE, FALSE)</f>
        <v/>
      </c>
      <c r="H55">
        <f>IF(F55=G55, TRUE, FALSE)</f>
        <v/>
      </c>
    </row>
    <row r="56">
      <c r="A56" s="7" t="inlineStr">
        <is>
          <t>11011104</t>
        </is>
      </c>
      <c r="B56" s="10" t="inlineStr">
        <is>
          <t>Yellowstone Ranger District</t>
        </is>
      </c>
      <c r="C56" s="10" t="n">
        <v>1</v>
      </c>
      <c r="D56">
        <f>VLOOKUP($A56, 'CARA Prod2'!$A$2:$C$1138, 2, FALSE)</f>
        <v/>
      </c>
      <c r="E56">
        <f>VLOOKUP($A56, 'CARA Prod2'!$A$2:$C$1138, 3, FALSE)</f>
        <v/>
      </c>
      <c r="F56">
        <f>IF(B56=D56, TRUE, FALSE)</f>
        <v/>
      </c>
      <c r="G56">
        <f>IF(C56=E56, TRUE, FALSE)</f>
        <v/>
      </c>
      <c r="H56">
        <f>IF(F56=G56, TRUE, FALSE)</f>
        <v/>
      </c>
    </row>
    <row r="57">
      <c r="A57" s="7" t="inlineStr">
        <is>
          <t>11011106</t>
        </is>
      </c>
      <c r="B57" s="10" t="inlineStr">
        <is>
          <t>Bozeman Ranger District</t>
        </is>
      </c>
      <c r="C57" s="10" t="n">
        <v>1</v>
      </c>
      <c r="D57">
        <f>VLOOKUP($A57, 'CARA Prod2'!$A$2:$C$1138, 2, FALSE)</f>
        <v/>
      </c>
      <c r="E57">
        <f>VLOOKUP($A57, 'CARA Prod2'!$A$2:$C$1138, 3, FALSE)</f>
        <v/>
      </c>
      <c r="F57">
        <f>IF(B57=D57, TRUE, FALSE)</f>
        <v/>
      </c>
      <c r="G57">
        <f>IF(C57=E57, TRUE, FALSE)</f>
        <v/>
      </c>
      <c r="H57">
        <f>IF(F57=G57, TRUE, FALSE)</f>
        <v/>
      </c>
    </row>
    <row r="58">
      <c r="A58" s="7" t="inlineStr">
        <is>
          <t>11011107</t>
        </is>
      </c>
      <c r="B58" s="10" t="inlineStr">
        <is>
          <t>Hebgen Lake Ranger District</t>
        </is>
      </c>
      <c r="C58" s="10" t="n">
        <v>1</v>
      </c>
      <c r="D58">
        <f>VLOOKUP($A58, 'CARA Prod2'!$A$2:$C$1138, 2, FALSE)</f>
        <v/>
      </c>
      <c r="E58">
        <f>VLOOKUP($A58, 'CARA Prod2'!$A$2:$C$1138, 3, FALSE)</f>
        <v/>
      </c>
      <c r="F58">
        <f>IF(B58=D58, TRUE, FALSE)</f>
        <v/>
      </c>
      <c r="G58">
        <f>IF(C58=E58, TRUE, FALSE)</f>
        <v/>
      </c>
      <c r="H58">
        <f>IF(F58=G58, TRUE, FALSE)</f>
        <v/>
      </c>
    </row>
    <row r="59">
      <c r="A59" s="7" t="inlineStr">
        <is>
          <t>11011182</t>
        </is>
      </c>
      <c r="B59" s="10" t="inlineStr">
        <is>
          <t>Beartooth Ranger District</t>
        </is>
      </c>
      <c r="C59" s="10" t="n">
        <v>1</v>
      </c>
      <c r="D59">
        <f>VLOOKUP($A59, 'CARA Prod2'!$A$2:$C$1138, 2, FALSE)</f>
        <v/>
      </c>
      <c r="E59">
        <f>VLOOKUP($A59, 'CARA Prod2'!$A$2:$C$1138, 3, FALSE)</f>
        <v/>
      </c>
      <c r="F59">
        <f>IF(B59=D59, TRUE, FALSE)</f>
        <v/>
      </c>
      <c r="G59">
        <f>IF(C59=E59, TRUE, FALSE)</f>
        <v/>
      </c>
      <c r="H59">
        <f>IF(F59=G59, TRUE, FALSE)</f>
        <v/>
      </c>
    </row>
    <row r="60">
      <c r="A60" s="7" t="inlineStr">
        <is>
          <t>11011183</t>
        </is>
      </c>
      <c r="B60" s="10" t="inlineStr">
        <is>
          <t>Sioux Ranger District</t>
        </is>
      </c>
      <c r="C60" s="10" t="n">
        <v>1</v>
      </c>
      <c r="D60">
        <f>VLOOKUP($A60, 'CARA Prod2'!$A$2:$C$1138, 2, FALSE)</f>
        <v/>
      </c>
      <c r="E60">
        <f>VLOOKUP($A60, 'CARA Prod2'!$A$2:$C$1138, 3, FALSE)</f>
        <v/>
      </c>
      <c r="F60">
        <f>IF(B60=D60, TRUE, FALSE)</f>
        <v/>
      </c>
      <c r="G60">
        <f>IF(C60=E60, TRUE, FALSE)</f>
        <v/>
      </c>
      <c r="H60">
        <f>IF(F60=G60, TRUE, FALSE)</f>
        <v/>
      </c>
    </row>
    <row r="61">
      <c r="A61" s="7" t="inlineStr">
        <is>
          <t>11011184</t>
        </is>
      </c>
      <c r="B61" s="10" t="inlineStr">
        <is>
          <t>Ashland Ranger District</t>
        </is>
      </c>
      <c r="C61" s="10" t="n">
        <v>1</v>
      </c>
      <c r="D61">
        <f>VLOOKUP($A61, 'CARA Prod2'!$A$2:$C$1138, 2, FALSE)</f>
        <v/>
      </c>
      <c r="E61">
        <f>VLOOKUP($A61, 'CARA Prod2'!$A$2:$C$1138, 3, FALSE)</f>
        <v/>
      </c>
      <c r="F61">
        <f>IF(B61=D61, TRUE, FALSE)</f>
        <v/>
      </c>
      <c r="G61">
        <f>IF(C61=E61, TRUE, FALSE)</f>
        <v/>
      </c>
      <c r="H61">
        <f>IF(F61=G61, TRUE, FALSE)</f>
        <v/>
      </c>
    </row>
    <row r="62">
      <c r="A62" s="7" t="inlineStr">
        <is>
          <t>110112</t>
        </is>
      </c>
      <c r="B62" s="10" t="inlineStr">
        <is>
          <t>Helena National Forest</t>
        </is>
      </c>
      <c r="C62" s="10" t="n">
        <v>0</v>
      </c>
      <c r="D62">
        <f>VLOOKUP($A62, 'CARA Prod2'!$A$2:$C$1138, 2, FALSE)</f>
        <v/>
      </c>
      <c r="E62">
        <f>VLOOKUP($A62, 'CARA Prod2'!$A$2:$C$1138, 3, FALSE)</f>
        <v/>
      </c>
      <c r="F62">
        <f>IF(B62=D62, TRUE, FALSE)</f>
        <v/>
      </c>
      <c r="G62">
        <f>IF(C62=E62, TRUE, FALSE)</f>
        <v/>
      </c>
      <c r="H62">
        <f>IF(F62=G62, TRUE, FALSE)</f>
        <v/>
      </c>
    </row>
    <row r="63">
      <c r="A63" s="7" t="inlineStr">
        <is>
          <t>11011200</t>
        </is>
      </c>
      <c r="B63" s="10" t="inlineStr">
        <is>
          <t>Helena National Forest All Units</t>
        </is>
      </c>
      <c r="C63" s="10" t="n">
        <v>0</v>
      </c>
      <c r="D63">
        <f>VLOOKUP($A63, 'CARA Prod2'!$A$2:$C$1138, 2, FALSE)</f>
        <v/>
      </c>
      <c r="E63">
        <f>VLOOKUP($A63, 'CARA Prod2'!$A$2:$C$1138, 3, FALSE)</f>
        <v/>
      </c>
      <c r="F63">
        <f>IF(B63=D63, TRUE, FALSE)</f>
        <v/>
      </c>
      <c r="G63">
        <f>IF(C63=E63, TRUE, FALSE)</f>
        <v/>
      </c>
      <c r="H63">
        <f>IF(F63=G63, TRUE, FALSE)</f>
        <v/>
      </c>
    </row>
    <row r="64">
      <c r="A64" s="7" t="inlineStr">
        <is>
          <t>11011201</t>
        </is>
      </c>
      <c r="B64" s="10" t="inlineStr">
        <is>
          <t>Townsend Ranger District</t>
        </is>
      </c>
      <c r="C64" s="10" t="n">
        <v>0</v>
      </c>
      <c r="D64">
        <f>VLOOKUP($A64, 'CARA Prod2'!$A$2:$C$1138, 2, FALSE)</f>
        <v/>
      </c>
      <c r="E64">
        <f>VLOOKUP($A64, 'CARA Prod2'!$A$2:$C$1138, 3, FALSE)</f>
        <v/>
      </c>
      <c r="F64">
        <f>IF(B64=D64, TRUE, FALSE)</f>
        <v/>
      </c>
      <c r="G64">
        <f>IF(C64=E64, TRUE, FALSE)</f>
        <v/>
      </c>
      <c r="H64">
        <f>IF(F64=G64, TRUE, FALSE)</f>
        <v/>
      </c>
    </row>
    <row r="65">
      <c r="A65" s="7" t="inlineStr">
        <is>
          <t>11011202</t>
        </is>
      </c>
      <c r="B65" s="10" t="inlineStr">
        <is>
          <t>Helena Ranger District</t>
        </is>
      </c>
      <c r="C65" s="10" t="n">
        <v>0</v>
      </c>
      <c r="D65">
        <f>VLOOKUP($A65, 'CARA Prod2'!$A$2:$C$1138, 2, FALSE)</f>
        <v/>
      </c>
      <c r="E65">
        <f>VLOOKUP($A65, 'CARA Prod2'!$A$2:$C$1138, 3, FALSE)</f>
        <v/>
      </c>
      <c r="F65">
        <f>IF(B65=D65, TRUE, FALSE)</f>
        <v/>
      </c>
      <c r="G65">
        <f>IF(C65=E65, TRUE, FALSE)</f>
        <v/>
      </c>
      <c r="H65">
        <f>IF(F65=G65, TRUE, FALSE)</f>
        <v/>
      </c>
    </row>
    <row r="66">
      <c r="A66" s="7" t="inlineStr">
        <is>
          <t>11011204</t>
        </is>
      </c>
      <c r="B66" s="10" t="inlineStr">
        <is>
          <t>Lincoln Ranger District</t>
        </is>
      </c>
      <c r="C66" s="10" t="n">
        <v>0</v>
      </c>
      <c r="D66">
        <f>VLOOKUP($A66, 'CARA Prod2'!$A$2:$C$1138, 2, FALSE)</f>
        <v/>
      </c>
      <c r="E66">
        <f>VLOOKUP($A66, 'CARA Prod2'!$A$2:$C$1138, 3, FALSE)</f>
        <v/>
      </c>
      <c r="F66">
        <f>IF(B66=D66, TRUE, FALSE)</f>
        <v/>
      </c>
      <c r="G66">
        <f>IF(C66=E66, TRUE, FALSE)</f>
        <v/>
      </c>
      <c r="H66">
        <f>IF(F66=G66, TRUE, FALSE)</f>
        <v/>
      </c>
    </row>
    <row r="67">
      <c r="A67" s="7" t="inlineStr">
        <is>
          <t>110114</t>
        </is>
      </c>
      <c r="B67" s="10" t="inlineStr">
        <is>
          <t>Kootenai National Forest</t>
        </is>
      </c>
      <c r="C67" s="10" t="n">
        <v>1</v>
      </c>
      <c r="D67">
        <f>VLOOKUP($A67, 'CARA Prod2'!$A$2:$C$1138, 2, FALSE)</f>
        <v/>
      </c>
      <c r="E67">
        <f>VLOOKUP($A67, 'CARA Prod2'!$A$2:$C$1138, 3, FALSE)</f>
        <v/>
      </c>
      <c r="F67">
        <f>IF(B67=D67, TRUE, FALSE)</f>
        <v/>
      </c>
      <c r="G67">
        <f>IF(C67=E67, TRUE, FALSE)</f>
        <v/>
      </c>
      <c r="H67">
        <f>IF(F67=G67, TRUE, FALSE)</f>
        <v/>
      </c>
    </row>
    <row r="68">
      <c r="A68" s="7" t="inlineStr">
        <is>
          <t>11011400</t>
        </is>
      </c>
      <c r="B68" s="10" t="inlineStr">
        <is>
          <t>Kootenai National Forest All Units</t>
        </is>
      </c>
      <c r="C68" s="10" t="n">
        <v>1</v>
      </c>
      <c r="D68">
        <f>VLOOKUP($A68, 'CARA Prod2'!$A$2:$C$1138, 2, FALSE)</f>
        <v/>
      </c>
      <c r="E68">
        <f>VLOOKUP($A68, 'CARA Prod2'!$A$2:$C$1138, 3, FALSE)</f>
        <v/>
      </c>
      <c r="F68">
        <f>IF(B68=D68, TRUE, FALSE)</f>
        <v/>
      </c>
      <c r="G68">
        <f>IF(C68=E68, TRUE, FALSE)</f>
        <v/>
      </c>
      <c r="H68">
        <f>IF(F68=G68, TRUE, FALSE)</f>
        <v/>
      </c>
    </row>
    <row r="69">
      <c r="A69" s="7" t="inlineStr">
        <is>
          <t>11011401</t>
        </is>
      </c>
      <c r="B69" s="10" t="inlineStr">
        <is>
          <t>Rexford Ranger District</t>
        </is>
      </c>
      <c r="C69" s="10" t="n">
        <v>1</v>
      </c>
      <c r="D69">
        <f>VLOOKUP($A69, 'CARA Prod2'!$A$2:$C$1138, 2, FALSE)</f>
        <v/>
      </c>
      <c r="E69">
        <f>VLOOKUP($A69, 'CARA Prod2'!$A$2:$C$1138, 3, FALSE)</f>
        <v/>
      </c>
      <c r="F69">
        <f>IF(B69=D69, TRUE, FALSE)</f>
        <v/>
      </c>
      <c r="G69">
        <f>IF(C69=E69, TRUE, FALSE)</f>
        <v/>
      </c>
      <c r="H69">
        <f>IF(F69=G69, TRUE, FALSE)</f>
        <v/>
      </c>
    </row>
    <row r="70">
      <c r="A70" s="7" t="inlineStr">
        <is>
          <t>11011403</t>
        </is>
      </c>
      <c r="B70" s="10" t="inlineStr">
        <is>
          <t>Fortine Ranger District</t>
        </is>
      </c>
      <c r="C70" s="10" t="n">
        <v>1</v>
      </c>
      <c r="D70">
        <f>VLOOKUP($A70, 'CARA Prod2'!$A$2:$C$1138, 2, FALSE)</f>
        <v/>
      </c>
      <c r="E70">
        <f>VLOOKUP($A70, 'CARA Prod2'!$A$2:$C$1138, 3, FALSE)</f>
        <v/>
      </c>
      <c r="F70">
        <f>IF(B70=D70, TRUE, FALSE)</f>
        <v/>
      </c>
      <c r="G70">
        <f>IF(C70=E70, TRUE, FALSE)</f>
        <v/>
      </c>
      <c r="H70">
        <f>IF(F70=G70, TRUE, FALSE)</f>
        <v/>
      </c>
    </row>
    <row r="71">
      <c r="A71" s="7" t="inlineStr">
        <is>
          <t>11011404</t>
        </is>
      </c>
      <c r="B71" s="10" t="inlineStr">
        <is>
          <t>Three Rivers Ranger District</t>
        </is>
      </c>
      <c r="C71" s="10" t="n">
        <v>1</v>
      </c>
      <c r="D71">
        <f>VLOOKUP($A71, 'CARA Prod2'!$A$2:$C$1138, 2, FALSE)</f>
        <v/>
      </c>
      <c r="E71">
        <f>VLOOKUP($A71, 'CARA Prod2'!$A$2:$C$1138, 3, FALSE)</f>
        <v/>
      </c>
      <c r="F71">
        <f>IF(B71=D71, TRUE, FALSE)</f>
        <v/>
      </c>
      <c r="G71">
        <f>IF(C71=E71, TRUE, FALSE)</f>
        <v/>
      </c>
      <c r="H71">
        <f>IF(F71=G71, TRUE, FALSE)</f>
        <v/>
      </c>
    </row>
    <row r="72">
      <c r="A72" s="7" t="inlineStr">
        <is>
          <t>11011405</t>
        </is>
      </c>
      <c r="B72" s="10" t="inlineStr">
        <is>
          <t>Libby Ranger District</t>
        </is>
      </c>
      <c r="C72" s="10" t="n">
        <v>1</v>
      </c>
      <c r="D72">
        <f>VLOOKUP($A72, 'CARA Prod2'!$A$2:$C$1138, 2, FALSE)</f>
        <v/>
      </c>
      <c r="E72">
        <f>VLOOKUP($A72, 'CARA Prod2'!$A$2:$C$1138, 3, FALSE)</f>
        <v/>
      </c>
      <c r="F72">
        <f>IF(B72=D72, TRUE, FALSE)</f>
        <v/>
      </c>
      <c r="G72">
        <f>IF(C72=E72, TRUE, FALSE)</f>
        <v/>
      </c>
      <c r="H72">
        <f>IF(F72=G72, TRUE, FALSE)</f>
        <v/>
      </c>
    </row>
    <row r="73">
      <c r="A73" s="7" t="inlineStr">
        <is>
          <t>11011407</t>
        </is>
      </c>
      <c r="B73" s="10" t="inlineStr">
        <is>
          <t>Cabinet Ranger District</t>
        </is>
      </c>
      <c r="C73" s="10" t="n">
        <v>1</v>
      </c>
      <c r="D73">
        <f>VLOOKUP($A73, 'CARA Prod2'!$A$2:$C$1138, 2, FALSE)</f>
        <v/>
      </c>
      <c r="E73">
        <f>VLOOKUP($A73, 'CARA Prod2'!$A$2:$C$1138, 3, FALSE)</f>
        <v/>
      </c>
      <c r="F73">
        <f>IF(B73=D73, TRUE, FALSE)</f>
        <v/>
      </c>
      <c r="G73">
        <f>IF(C73=E73, TRUE, FALSE)</f>
        <v/>
      </c>
      <c r="H73">
        <f>IF(F73=G73, TRUE, FALSE)</f>
        <v/>
      </c>
    </row>
    <row r="74">
      <c r="A74" s="7" t="inlineStr">
        <is>
          <t>110115</t>
        </is>
      </c>
      <c r="B74" s="10" t="inlineStr">
        <is>
          <t>Helena-Lewis and Clark National Forest</t>
        </is>
      </c>
      <c r="C74" s="10" t="n">
        <v>1</v>
      </c>
      <c r="D74">
        <f>VLOOKUP($A74, 'CARA Prod2'!$A$2:$C$1138, 2, FALSE)</f>
        <v/>
      </c>
      <c r="E74">
        <f>VLOOKUP($A74, 'CARA Prod2'!$A$2:$C$1138, 3, FALSE)</f>
        <v/>
      </c>
      <c r="F74">
        <f>IF(B74=D74, TRUE, FALSE)</f>
        <v/>
      </c>
      <c r="G74">
        <f>IF(C74=E74, TRUE, FALSE)</f>
        <v/>
      </c>
      <c r="H74">
        <f>IF(F74=G74, TRUE, FALSE)</f>
        <v/>
      </c>
    </row>
    <row r="75">
      <c r="A75" s="7" t="inlineStr">
        <is>
          <t>11011500</t>
        </is>
      </c>
      <c r="B75" s="10" t="inlineStr">
        <is>
          <t>Helena-Lewis and Clark National Forest All Units</t>
        </is>
      </c>
      <c r="C75" s="10" t="n">
        <v>1</v>
      </c>
      <c r="D75">
        <f>VLOOKUP($A75, 'CARA Prod2'!$A$2:$C$1138, 2, FALSE)</f>
        <v/>
      </c>
      <c r="E75">
        <f>VLOOKUP($A75, 'CARA Prod2'!$A$2:$C$1138, 3, FALSE)</f>
        <v/>
      </c>
      <c r="F75">
        <f>IF(B75=D75, TRUE, FALSE)</f>
        <v/>
      </c>
      <c r="G75">
        <f>IF(C75=E75, TRUE, FALSE)</f>
        <v/>
      </c>
      <c r="H75">
        <f>IF(F75=G75, TRUE, FALSE)</f>
        <v/>
      </c>
    </row>
    <row r="76">
      <c r="A76" s="7" t="inlineStr">
        <is>
          <t>11011501</t>
        </is>
      </c>
      <c r="B76" s="10" t="inlineStr">
        <is>
          <t>Rocky Mountain Ranger District</t>
        </is>
      </c>
      <c r="C76" s="10" t="n">
        <v>1</v>
      </c>
      <c r="D76">
        <f>VLOOKUP($A76, 'CARA Prod2'!$A$2:$C$1138, 2, FALSE)</f>
        <v/>
      </c>
      <c r="E76">
        <f>VLOOKUP($A76, 'CARA Prod2'!$A$2:$C$1138, 3, FALSE)</f>
        <v/>
      </c>
      <c r="F76">
        <f>IF(B76=D76, TRUE, FALSE)</f>
        <v/>
      </c>
      <c r="G76">
        <f>IF(C76=E76, TRUE, FALSE)</f>
        <v/>
      </c>
      <c r="H76">
        <f>IF(F76=G76, TRUE, FALSE)</f>
        <v/>
      </c>
    </row>
    <row r="77">
      <c r="A77" s="7" t="inlineStr">
        <is>
          <t>11011503</t>
        </is>
      </c>
      <c r="B77" s="10" t="inlineStr">
        <is>
          <t>Belt Creek Ranger District</t>
        </is>
      </c>
      <c r="C77" s="10" t="n">
        <v>0</v>
      </c>
      <c r="D77">
        <f>VLOOKUP($A77, 'CARA Prod2'!$A$2:$C$1138, 2, FALSE)</f>
        <v/>
      </c>
      <c r="E77">
        <f>VLOOKUP($A77, 'CARA Prod2'!$A$2:$C$1138, 3, FALSE)</f>
        <v/>
      </c>
      <c r="F77">
        <f>IF(B77=D77, TRUE, FALSE)</f>
        <v/>
      </c>
      <c r="G77">
        <f>IF(C77=E77, TRUE, FALSE)</f>
        <v/>
      </c>
      <c r="H77">
        <f>IF(F77=G77, TRUE, FALSE)</f>
        <v/>
      </c>
    </row>
    <row r="78">
      <c r="A78" s="7" t="inlineStr">
        <is>
          <t>11011504</t>
        </is>
      </c>
      <c r="B78" s="10" t="inlineStr">
        <is>
          <t>Judith Ranger District</t>
        </is>
      </c>
      <c r="C78" s="10" t="n">
        <v>0</v>
      </c>
      <c r="D78">
        <f>VLOOKUP($A78, 'CARA Prod2'!$A$2:$C$1138, 2, FALSE)</f>
        <v/>
      </c>
      <c r="E78">
        <f>VLOOKUP($A78, 'CARA Prod2'!$A$2:$C$1138, 3, FALSE)</f>
        <v/>
      </c>
      <c r="F78">
        <f>IF(B78=D78, TRUE, FALSE)</f>
        <v/>
      </c>
      <c r="G78">
        <f>IF(C78=E78, TRUE, FALSE)</f>
        <v/>
      </c>
      <c r="H78">
        <f>IF(F78=G78, TRUE, FALSE)</f>
        <v/>
      </c>
    </row>
    <row r="79">
      <c r="A79" s="7" t="inlineStr">
        <is>
          <t>11011506</t>
        </is>
      </c>
      <c r="B79" s="10" t="inlineStr">
        <is>
          <t>Judith-Musselshell Ranger District</t>
        </is>
      </c>
      <c r="C79" s="10" t="n">
        <v>1</v>
      </c>
      <c r="D79">
        <f>VLOOKUP($A79, 'CARA Prod2'!$A$2:$C$1138, 2, FALSE)</f>
        <v/>
      </c>
      <c r="E79">
        <f>VLOOKUP($A79, 'CARA Prod2'!$A$2:$C$1138, 3, FALSE)</f>
        <v/>
      </c>
      <c r="F79">
        <f>IF(B79=D79, TRUE, FALSE)</f>
        <v/>
      </c>
      <c r="G79">
        <f>IF(C79=E79, TRUE, FALSE)</f>
        <v/>
      </c>
      <c r="H79">
        <f>IF(F79=G79, TRUE, FALSE)</f>
        <v/>
      </c>
    </row>
    <row r="80">
      <c r="A80" s="7" t="inlineStr">
        <is>
          <t>11011507</t>
        </is>
      </c>
      <c r="B80" s="10" t="inlineStr">
        <is>
          <t>Belt Creek-White Sulfur Springs Ranger District</t>
        </is>
      </c>
      <c r="C80" s="10" t="n">
        <v>1</v>
      </c>
      <c r="D80">
        <f>VLOOKUP($A80, 'CARA Prod2'!$A$2:$C$1138, 2, FALSE)</f>
        <v/>
      </c>
      <c r="E80">
        <f>VLOOKUP($A80, 'CARA Prod2'!$A$2:$C$1138, 3, FALSE)</f>
        <v/>
      </c>
      <c r="F80">
        <f>IF(B80=D80, TRUE, FALSE)</f>
        <v/>
      </c>
      <c r="G80">
        <f>IF(C80=E80, TRUE, FALSE)</f>
        <v/>
      </c>
      <c r="H80">
        <f>IF(F80=G80, TRUE, FALSE)</f>
        <v/>
      </c>
    </row>
    <row r="81">
      <c r="A81" s="7" t="inlineStr">
        <is>
          <t>11011508</t>
        </is>
      </c>
      <c r="B81" s="10" t="inlineStr">
        <is>
          <t>Lewis And Clark Interpretive Center</t>
        </is>
      </c>
      <c r="C81" s="10" t="n">
        <v>1</v>
      </c>
      <c r="D81">
        <f>VLOOKUP($A81, 'CARA Prod2'!$A$2:$C$1138, 2, FALSE)</f>
        <v/>
      </c>
      <c r="E81">
        <f>VLOOKUP($A81, 'CARA Prod2'!$A$2:$C$1138, 3, FALSE)</f>
        <v/>
      </c>
      <c r="F81">
        <f>IF(B81=D81, TRUE, FALSE)</f>
        <v/>
      </c>
      <c r="G81">
        <f>IF(C81=E81, TRUE, FALSE)</f>
        <v/>
      </c>
      <c r="H81">
        <f>IF(F81=G81, TRUE, FALSE)</f>
        <v/>
      </c>
    </row>
    <row r="82">
      <c r="A82" s="7" t="inlineStr">
        <is>
          <t>11011511</t>
        </is>
      </c>
      <c r="B82" s="10" t="inlineStr">
        <is>
          <t>Townsend Ranger Disctrict</t>
        </is>
      </c>
      <c r="C82" s="10" t="n">
        <v>1</v>
      </c>
      <c r="D82">
        <f>VLOOKUP($A82, 'CARA Prod2'!$A$2:$C$1138, 2, FALSE)</f>
        <v/>
      </c>
      <c r="E82">
        <f>VLOOKUP($A82, 'CARA Prod2'!$A$2:$C$1138, 3, FALSE)</f>
        <v/>
      </c>
      <c r="F82">
        <f>IF(B82=D82, TRUE, FALSE)</f>
        <v/>
      </c>
      <c r="G82">
        <f>IF(C82=E82, TRUE, FALSE)</f>
        <v/>
      </c>
      <c r="H82">
        <f>IF(F82=G82, TRUE, FALSE)</f>
        <v/>
      </c>
    </row>
    <row r="83">
      <c r="A83" s="7" t="inlineStr">
        <is>
          <t>11011512</t>
        </is>
      </c>
      <c r="B83" s="10" t="inlineStr">
        <is>
          <t>Helena Ranger District</t>
        </is>
      </c>
      <c r="C83" s="10" t="n">
        <v>1</v>
      </c>
      <c r="D83">
        <f>VLOOKUP($A83, 'CARA Prod2'!$A$2:$C$1138, 2, FALSE)</f>
        <v/>
      </c>
      <c r="E83">
        <f>VLOOKUP($A83, 'CARA Prod2'!$A$2:$C$1138, 3, FALSE)</f>
        <v/>
      </c>
      <c r="F83">
        <f>IF(B83=D83, TRUE, FALSE)</f>
        <v/>
      </c>
      <c r="G83">
        <f>IF(C83=E83, TRUE, FALSE)</f>
        <v/>
      </c>
      <c r="H83">
        <f>IF(F83=G83, TRUE, FALSE)</f>
        <v/>
      </c>
    </row>
    <row r="84">
      <c r="A84" s="7" t="inlineStr">
        <is>
          <t>11011514</t>
        </is>
      </c>
      <c r="B84" s="10" t="inlineStr">
        <is>
          <t>Lincoln Ranger Disctrict</t>
        </is>
      </c>
      <c r="C84" s="10" t="n">
        <v>1</v>
      </c>
      <c r="D84">
        <f>VLOOKUP($A84, 'CARA Prod2'!$A$2:$C$1138, 2, FALSE)</f>
        <v/>
      </c>
      <c r="E84">
        <f>VLOOKUP($A84, 'CARA Prod2'!$A$2:$C$1138, 3, FALSE)</f>
        <v/>
      </c>
      <c r="F84">
        <f>IF(B84=D84, TRUE, FALSE)</f>
        <v/>
      </c>
      <c r="G84">
        <f>IF(C84=E84, TRUE, FALSE)</f>
        <v/>
      </c>
      <c r="H84">
        <f>IF(F84=G84, TRUE, FALSE)</f>
        <v/>
      </c>
    </row>
    <row r="85">
      <c r="A85" s="7" t="inlineStr">
        <is>
          <t>110116</t>
        </is>
      </c>
      <c r="B85" s="10" t="inlineStr">
        <is>
          <t>Lolo National Forest</t>
        </is>
      </c>
      <c r="C85" s="10" t="n">
        <v>1</v>
      </c>
      <c r="D85">
        <f>VLOOKUP($A85, 'CARA Prod2'!$A$2:$C$1138, 2, FALSE)</f>
        <v/>
      </c>
      <c r="E85">
        <f>VLOOKUP($A85, 'CARA Prod2'!$A$2:$C$1138, 3, FALSE)</f>
        <v/>
      </c>
      <c r="F85">
        <f>IF(B85=D85, TRUE, FALSE)</f>
        <v/>
      </c>
      <c r="G85">
        <f>IF(C85=E85, TRUE, FALSE)</f>
        <v/>
      </c>
      <c r="H85">
        <f>IF(F85=G85, TRUE, FALSE)</f>
        <v/>
      </c>
    </row>
    <row r="86">
      <c r="A86" s="7" t="inlineStr">
        <is>
          <t>11011600</t>
        </is>
      </c>
      <c r="B86" s="10" t="inlineStr">
        <is>
          <t>Lolo National Forest All Units</t>
        </is>
      </c>
      <c r="C86" s="10" t="n">
        <v>1</v>
      </c>
      <c r="D86">
        <f>VLOOKUP($A86, 'CARA Prod2'!$A$2:$C$1138, 2, FALSE)</f>
        <v/>
      </c>
      <c r="E86">
        <f>VLOOKUP($A86, 'CARA Prod2'!$A$2:$C$1138, 3, FALSE)</f>
        <v/>
      </c>
      <c r="F86">
        <f>IF(B86=D86, TRUE, FALSE)</f>
        <v/>
      </c>
      <c r="G86">
        <f>IF(C86=E86, TRUE, FALSE)</f>
        <v/>
      </c>
      <c r="H86">
        <f>IF(F86=G86, TRUE, FALSE)</f>
        <v/>
      </c>
    </row>
    <row r="87">
      <c r="A87" s="7" t="inlineStr">
        <is>
          <t>11011603</t>
        </is>
      </c>
      <c r="B87" s="10" t="inlineStr">
        <is>
          <t>Missoula Ranger District</t>
        </is>
      </c>
      <c r="C87" s="10" t="n">
        <v>1</v>
      </c>
      <c r="D87">
        <f>VLOOKUP($A87, 'CARA Prod2'!$A$2:$C$1138, 2, FALSE)</f>
        <v/>
      </c>
      <c r="E87">
        <f>VLOOKUP($A87, 'CARA Prod2'!$A$2:$C$1138, 3, FALSE)</f>
        <v/>
      </c>
      <c r="F87">
        <f>IF(B87=D87, TRUE, FALSE)</f>
        <v/>
      </c>
      <c r="G87">
        <f>IF(C87=E87, TRUE, FALSE)</f>
        <v/>
      </c>
      <c r="H87">
        <f>IF(F87=G87, TRUE, FALSE)</f>
        <v/>
      </c>
    </row>
    <row r="88">
      <c r="A88" s="7" t="inlineStr">
        <is>
          <t>11011604</t>
        </is>
      </c>
      <c r="B88" s="10" t="inlineStr">
        <is>
          <t>Ninemile Ranger District</t>
        </is>
      </c>
      <c r="C88" s="10" t="n">
        <v>1</v>
      </c>
      <c r="D88">
        <f>VLOOKUP($A88, 'CARA Prod2'!$A$2:$C$1138, 2, FALSE)</f>
        <v/>
      </c>
      <c r="E88">
        <f>VLOOKUP($A88, 'CARA Prod2'!$A$2:$C$1138, 3, FALSE)</f>
        <v/>
      </c>
      <c r="F88">
        <f>IF(B88=D88, TRUE, FALSE)</f>
        <v/>
      </c>
      <c r="G88">
        <f>IF(C88=E88, TRUE, FALSE)</f>
        <v/>
      </c>
      <c r="H88">
        <f>IF(F88=G88, TRUE, FALSE)</f>
        <v/>
      </c>
    </row>
    <row r="89">
      <c r="A89" s="7" t="inlineStr">
        <is>
          <t>11011605</t>
        </is>
      </c>
      <c r="B89" s="10" t="inlineStr">
        <is>
          <t>Plains/Thompson Falls Ranger District</t>
        </is>
      </c>
      <c r="C89" s="10" t="n">
        <v>1</v>
      </c>
      <c r="D89">
        <f>VLOOKUP($A89, 'CARA Prod2'!$A$2:$C$1138, 2, FALSE)</f>
        <v/>
      </c>
      <c r="E89">
        <f>VLOOKUP($A89, 'CARA Prod2'!$A$2:$C$1138, 3, FALSE)</f>
        <v/>
      </c>
      <c r="F89">
        <f>IF(B89=D89, TRUE, FALSE)</f>
        <v/>
      </c>
      <c r="G89">
        <f>IF(C89=E89, TRUE, FALSE)</f>
        <v/>
      </c>
      <c r="H89">
        <f>IF(F89=G89, TRUE, FALSE)</f>
        <v/>
      </c>
    </row>
    <row r="90">
      <c r="A90" s="7" t="inlineStr">
        <is>
          <t>11011606</t>
        </is>
      </c>
      <c r="B90" s="10" t="inlineStr">
        <is>
          <t>Seeley Lake Ranger District</t>
        </is>
      </c>
      <c r="C90" s="10" t="n">
        <v>1</v>
      </c>
      <c r="D90">
        <f>VLOOKUP($A90, 'CARA Prod2'!$A$2:$C$1138, 2, FALSE)</f>
        <v/>
      </c>
      <c r="E90">
        <f>VLOOKUP($A90, 'CARA Prod2'!$A$2:$C$1138, 3, FALSE)</f>
        <v/>
      </c>
      <c r="F90">
        <f>IF(B90=D90, TRUE, FALSE)</f>
        <v/>
      </c>
      <c r="G90">
        <f>IF(C90=E90, TRUE, FALSE)</f>
        <v/>
      </c>
      <c r="H90">
        <f>IF(F90=G90, TRUE, FALSE)</f>
        <v/>
      </c>
    </row>
    <row r="91">
      <c r="A91" s="7" t="inlineStr">
        <is>
          <t>11011607</t>
        </is>
      </c>
      <c r="B91" s="10" t="inlineStr">
        <is>
          <t>Superior Ranger District</t>
        </is>
      </c>
      <c r="C91" s="10" t="n">
        <v>1</v>
      </c>
      <c r="D91">
        <f>VLOOKUP($A91, 'CARA Prod2'!$A$2:$C$1138, 2, FALSE)</f>
        <v/>
      </c>
      <c r="E91">
        <f>VLOOKUP($A91, 'CARA Prod2'!$A$2:$C$1138, 3, FALSE)</f>
        <v/>
      </c>
      <c r="F91">
        <f>IF(B91=D91, TRUE, FALSE)</f>
        <v/>
      </c>
      <c r="G91">
        <f>IF(C91=E91, TRUE, FALSE)</f>
        <v/>
      </c>
      <c r="H91">
        <f>IF(F91=G91, TRUE, FALSE)</f>
        <v/>
      </c>
    </row>
    <row r="92">
      <c r="A92" s="7" t="inlineStr">
        <is>
          <t>110117</t>
        </is>
      </c>
      <c r="B92" s="10" t="inlineStr">
        <is>
          <t>Nez Perce-Clearwater National Forest</t>
        </is>
      </c>
      <c r="C92" s="10" t="n">
        <v>1</v>
      </c>
      <c r="D92">
        <f>VLOOKUP($A92, 'CARA Prod2'!$A$2:$C$1138, 2, FALSE)</f>
        <v/>
      </c>
      <c r="E92">
        <f>VLOOKUP($A92, 'CARA Prod2'!$A$2:$C$1138, 3, FALSE)</f>
        <v/>
      </c>
      <c r="F92">
        <f>IF(B92=D92, TRUE, FALSE)</f>
        <v/>
      </c>
      <c r="G92">
        <f>IF(C92=E92, TRUE, FALSE)</f>
        <v/>
      </c>
      <c r="H92">
        <f>IF(F92=G92, TRUE, FALSE)</f>
        <v/>
      </c>
    </row>
    <row r="93">
      <c r="A93" s="7" t="inlineStr">
        <is>
          <t>11011700</t>
        </is>
      </c>
      <c r="B93" s="10" t="inlineStr">
        <is>
          <t>Nez Perce-Clearwater National Forest All Units</t>
        </is>
      </c>
      <c r="C93" s="10" t="n">
        <v>1</v>
      </c>
      <c r="D93">
        <f>VLOOKUP($A93, 'CARA Prod2'!$A$2:$C$1138, 2, FALSE)</f>
        <v/>
      </c>
      <c r="E93">
        <f>VLOOKUP($A93, 'CARA Prod2'!$A$2:$C$1138, 3, FALSE)</f>
        <v/>
      </c>
      <c r="F93">
        <f>IF(B93=D93, TRUE, FALSE)</f>
        <v/>
      </c>
      <c r="G93">
        <f>IF(C93=E93, TRUE, FALSE)</f>
        <v/>
      </c>
      <c r="H93">
        <f>IF(F93=G93, TRUE, FALSE)</f>
        <v/>
      </c>
    </row>
    <row r="94">
      <c r="A94" s="7" t="inlineStr">
        <is>
          <t>11011701</t>
        </is>
      </c>
      <c r="B94" s="10" t="inlineStr">
        <is>
          <t>Salmon River Ranger District</t>
        </is>
      </c>
      <c r="C94" s="10" t="n">
        <v>1</v>
      </c>
      <c r="D94">
        <f>VLOOKUP($A94, 'CARA Prod2'!$A$2:$C$1138, 2, FALSE)</f>
        <v/>
      </c>
      <c r="E94">
        <f>VLOOKUP($A94, 'CARA Prod2'!$A$2:$C$1138, 3, FALSE)</f>
        <v/>
      </c>
      <c r="F94">
        <f>IF(B94=D94, TRUE, FALSE)</f>
        <v/>
      </c>
      <c r="G94">
        <f>IF(C94=E94, TRUE, FALSE)</f>
        <v/>
      </c>
      <c r="H94">
        <f>IF(F94=G94, TRUE, FALSE)</f>
        <v/>
      </c>
    </row>
    <row r="95">
      <c r="A95" s="7" t="inlineStr">
        <is>
          <t>11011704</t>
        </is>
      </c>
      <c r="B95" s="10" t="inlineStr">
        <is>
          <t>Clearwater Ranger District</t>
        </is>
      </c>
      <c r="C95" s="10" t="n">
        <v>0</v>
      </c>
      <c r="D95">
        <f>VLOOKUP($A95, 'CARA Prod2'!$A$2:$C$1138, 2, FALSE)</f>
        <v/>
      </c>
      <c r="E95">
        <f>VLOOKUP($A95, 'CARA Prod2'!$A$2:$C$1138, 3, FALSE)</f>
        <v/>
      </c>
      <c r="F95">
        <f>IF(B95=D95, TRUE, FALSE)</f>
        <v/>
      </c>
      <c r="G95">
        <f>IF(C95=E95, TRUE, FALSE)</f>
        <v/>
      </c>
      <c r="H95">
        <f>IF(F95=G95, TRUE, FALSE)</f>
        <v/>
      </c>
    </row>
    <row r="96">
      <c r="A96" s="7" t="inlineStr">
        <is>
          <t>11011705</t>
        </is>
      </c>
      <c r="B96" s="10" t="inlineStr">
        <is>
          <t>Red River Ranger District</t>
        </is>
      </c>
      <c r="C96" s="10" t="n">
        <v>1</v>
      </c>
      <c r="D96">
        <f>VLOOKUP($A96, 'CARA Prod2'!$A$2:$C$1138, 2, FALSE)</f>
        <v/>
      </c>
      <c r="E96">
        <f>VLOOKUP($A96, 'CARA Prod2'!$A$2:$C$1138, 3, FALSE)</f>
        <v/>
      </c>
      <c r="F96">
        <f>IF(B96=D96, TRUE, FALSE)</f>
        <v/>
      </c>
      <c r="G96">
        <f>IF(C96=E96, TRUE, FALSE)</f>
        <v/>
      </c>
      <c r="H96">
        <f>IF(F96=G96, TRUE, FALSE)</f>
        <v/>
      </c>
    </row>
    <row r="97">
      <c r="A97" s="7" t="inlineStr">
        <is>
          <t>11011706</t>
        </is>
      </c>
      <c r="B97" s="10" t="inlineStr">
        <is>
          <t>Moose Creek Ranger District</t>
        </is>
      </c>
      <c r="C97" s="10" t="n">
        <v>1</v>
      </c>
      <c r="D97">
        <f>VLOOKUP($A97, 'CARA Prod2'!$A$2:$C$1138, 2, FALSE)</f>
        <v/>
      </c>
      <c r="E97">
        <f>VLOOKUP($A97, 'CARA Prod2'!$A$2:$C$1138, 3, FALSE)</f>
        <v/>
      </c>
      <c r="F97">
        <f>IF(B97=D97, TRUE, FALSE)</f>
        <v/>
      </c>
      <c r="G97">
        <f>IF(C97=E97, TRUE, FALSE)</f>
        <v/>
      </c>
      <c r="H97">
        <f>IF(F97=G97, TRUE, FALSE)</f>
        <v/>
      </c>
    </row>
    <row r="98">
      <c r="A98" s="7" t="inlineStr">
        <is>
          <t>11011752</t>
        </is>
      </c>
      <c r="B98" s="10" t="inlineStr">
        <is>
          <t>Palouse Ranger District</t>
        </is>
      </c>
      <c r="C98" s="10" t="n">
        <v>1</v>
      </c>
      <c r="D98">
        <f>VLOOKUP($A98, 'CARA Prod2'!$A$2:$C$1138, 2, FALSE)</f>
        <v/>
      </c>
      <c r="E98">
        <f>VLOOKUP($A98, 'CARA Prod2'!$A$2:$C$1138, 3, FALSE)</f>
        <v/>
      </c>
      <c r="F98">
        <f>IF(B98=D98, TRUE, FALSE)</f>
        <v/>
      </c>
      <c r="G98">
        <f>IF(C98=E98, TRUE, FALSE)</f>
        <v/>
      </c>
      <c r="H98">
        <f>IF(F98=G98, TRUE, FALSE)</f>
        <v/>
      </c>
    </row>
    <row r="99">
      <c r="A99" s="7" t="inlineStr">
        <is>
          <t>11011753</t>
        </is>
      </c>
      <c r="B99" s="10" t="inlineStr">
        <is>
          <t>North Fork Ranger District</t>
        </is>
      </c>
      <c r="C99" s="10" t="n">
        <v>1</v>
      </c>
      <c r="D99">
        <f>VLOOKUP($A99, 'CARA Prod2'!$A$2:$C$1138, 2, FALSE)</f>
        <v/>
      </c>
      <c r="E99">
        <f>VLOOKUP($A99, 'CARA Prod2'!$A$2:$C$1138, 3, FALSE)</f>
        <v/>
      </c>
      <c r="F99">
        <f>IF(B99=D99, TRUE, FALSE)</f>
        <v/>
      </c>
      <c r="G99">
        <f>IF(C99=E99, TRUE, FALSE)</f>
        <v/>
      </c>
      <c r="H99">
        <f>IF(F99=G99, TRUE, FALSE)</f>
        <v/>
      </c>
    </row>
    <row r="100">
      <c r="A100" s="7" t="inlineStr">
        <is>
          <t>11011755</t>
        </is>
      </c>
      <c r="B100" s="10" t="inlineStr">
        <is>
          <t>Lochsa/Powel Ranger District</t>
        </is>
      </c>
      <c r="C100" s="10" t="n">
        <v>1</v>
      </c>
      <c r="D100">
        <f>VLOOKUP($A100, 'CARA Prod2'!$A$2:$C$1138, 2, FALSE)</f>
        <v/>
      </c>
      <c r="E100">
        <f>VLOOKUP($A100, 'CARA Prod2'!$A$2:$C$1138, 3, FALSE)</f>
        <v/>
      </c>
      <c r="F100">
        <f>IF(B100=D100, TRUE, FALSE)</f>
        <v/>
      </c>
      <c r="G100">
        <f>IF(C100=E100, TRUE, FALSE)</f>
        <v/>
      </c>
      <c r="H100">
        <f>IF(F100=G100, TRUE, FALSE)</f>
        <v/>
      </c>
    </row>
    <row r="101">
      <c r="A101" s="7" t="inlineStr">
        <is>
          <t>110118</t>
        </is>
      </c>
      <c r="B101" s="10" t="inlineStr">
        <is>
          <t>Dakota Prairie Grasslands</t>
        </is>
      </c>
      <c r="C101" s="10" t="n">
        <v>1</v>
      </c>
      <c r="D101">
        <f>VLOOKUP($A101, 'CARA Prod2'!$A$2:$C$1138, 2, FALSE)</f>
        <v/>
      </c>
      <c r="E101">
        <f>VLOOKUP($A101, 'CARA Prod2'!$A$2:$C$1138, 3, FALSE)</f>
        <v/>
      </c>
      <c r="F101">
        <f>IF(B101=D101, TRUE, FALSE)</f>
        <v/>
      </c>
      <c r="G101">
        <f>IF(C101=E101, TRUE, FALSE)</f>
        <v/>
      </c>
      <c r="H101">
        <f>IF(F101=G101, TRUE, FALSE)</f>
        <v/>
      </c>
    </row>
    <row r="102">
      <c r="A102" s="7" t="inlineStr">
        <is>
          <t>11011800</t>
        </is>
      </c>
      <c r="B102" s="10" t="inlineStr">
        <is>
          <t>Dakota Prairie Grasslands All Units</t>
        </is>
      </c>
      <c r="C102" s="10" t="n">
        <v>1</v>
      </c>
      <c r="D102">
        <f>VLOOKUP($A102, 'CARA Prod2'!$A$2:$C$1138, 2, FALSE)</f>
        <v/>
      </c>
      <c r="E102">
        <f>VLOOKUP($A102, 'CARA Prod2'!$A$2:$C$1138, 3, FALSE)</f>
        <v/>
      </c>
      <c r="F102">
        <f>IF(B102=D102, TRUE, FALSE)</f>
        <v/>
      </c>
      <c r="G102">
        <f>IF(C102=E102, TRUE, FALSE)</f>
        <v/>
      </c>
      <c r="H102">
        <f>IF(F102=G102, TRUE, FALSE)</f>
        <v/>
      </c>
    </row>
    <row r="103">
      <c r="A103" s="7" t="inlineStr">
        <is>
          <t>11011801</t>
        </is>
      </c>
      <c r="B103" s="10" t="inlineStr">
        <is>
          <t>Sheyenne Ranger District</t>
        </is>
      </c>
      <c r="C103" s="10" t="n">
        <v>1</v>
      </c>
      <c r="D103">
        <f>VLOOKUP($A103, 'CARA Prod2'!$A$2:$C$1138, 2, FALSE)</f>
        <v/>
      </c>
      <c r="E103">
        <f>VLOOKUP($A103, 'CARA Prod2'!$A$2:$C$1138, 3, FALSE)</f>
        <v/>
      </c>
      <c r="F103">
        <f>IF(B103=D103, TRUE, FALSE)</f>
        <v/>
      </c>
      <c r="G103">
        <f>IF(C103=E103, TRUE, FALSE)</f>
        <v/>
      </c>
      <c r="H103">
        <f>IF(F103=G103, TRUE, FALSE)</f>
        <v/>
      </c>
    </row>
    <row r="104">
      <c r="A104" s="7" t="inlineStr">
        <is>
          <t>11011806</t>
        </is>
      </c>
      <c r="B104" s="10" t="inlineStr">
        <is>
          <t>Grand River Ranger District</t>
        </is>
      </c>
      <c r="C104" s="10" t="n">
        <v>1</v>
      </c>
      <c r="D104">
        <f>VLOOKUP($A104, 'CARA Prod2'!$A$2:$C$1138, 2, FALSE)</f>
        <v/>
      </c>
      <c r="E104">
        <f>VLOOKUP($A104, 'CARA Prod2'!$A$2:$C$1138, 3, FALSE)</f>
        <v/>
      </c>
      <c r="F104">
        <f>IF(B104=D104, TRUE, FALSE)</f>
        <v/>
      </c>
      <c r="G104">
        <f>IF(C104=E104, TRUE, FALSE)</f>
        <v/>
      </c>
      <c r="H104">
        <f>IF(F104=G104, TRUE, FALSE)</f>
        <v/>
      </c>
    </row>
    <row r="105">
      <c r="A105" s="7" t="inlineStr">
        <is>
          <t>11011807</t>
        </is>
      </c>
      <c r="B105" s="10" t="inlineStr">
        <is>
          <t>Medora Ranger District</t>
        </is>
      </c>
      <c r="C105" s="10" t="n">
        <v>1</v>
      </c>
      <c r="D105">
        <f>VLOOKUP($A105, 'CARA Prod2'!$A$2:$C$1138, 2, FALSE)</f>
        <v/>
      </c>
      <c r="E105">
        <f>VLOOKUP($A105, 'CARA Prod2'!$A$2:$C$1138, 3, FALSE)</f>
        <v/>
      </c>
      <c r="F105">
        <f>IF(B105=D105, TRUE, FALSE)</f>
        <v/>
      </c>
      <c r="G105">
        <f>IF(C105=E105, TRUE, FALSE)</f>
        <v/>
      </c>
      <c r="H105">
        <f>IF(F105=G105, TRUE, FALSE)</f>
        <v/>
      </c>
    </row>
    <row r="106">
      <c r="A106" s="7" t="inlineStr">
        <is>
          <t>11011808</t>
        </is>
      </c>
      <c r="B106" s="10" t="inlineStr">
        <is>
          <t>Mckenzie Ranger District</t>
        </is>
      </c>
      <c r="C106" s="10" t="n">
        <v>1</v>
      </c>
      <c r="D106">
        <f>VLOOKUP($A106, 'CARA Prod2'!$A$2:$C$1138, 2, FALSE)</f>
        <v/>
      </c>
      <c r="E106">
        <f>VLOOKUP($A106, 'CARA Prod2'!$A$2:$C$1138, 3, FALSE)</f>
        <v/>
      </c>
      <c r="F106">
        <f>IF(B106=D106, TRUE, FALSE)</f>
        <v/>
      </c>
      <c r="G106">
        <f>IF(C106=E106, TRUE, FALSE)</f>
        <v/>
      </c>
      <c r="H106">
        <f>IF(F106=G106, TRUE, FALSE)</f>
        <v/>
      </c>
    </row>
    <row r="107">
      <c r="A107" s="7" t="inlineStr">
        <is>
          <t>1102</t>
        </is>
      </c>
      <c r="B107" s="10" t="inlineStr">
        <is>
          <t>R2 - Rocky Mountain Region</t>
        </is>
      </c>
      <c r="C107" s="10" t="n">
        <v>1</v>
      </c>
      <c r="D107">
        <f>VLOOKUP($A107, 'CARA Prod2'!$A$2:$C$1138, 2, FALSE)</f>
        <v/>
      </c>
      <c r="E107">
        <f>VLOOKUP($A107, 'CARA Prod2'!$A$2:$C$1138, 3, FALSE)</f>
        <v/>
      </c>
      <c r="F107">
        <f>IF(B107=D107, TRUE, FALSE)</f>
        <v/>
      </c>
      <c r="G107">
        <f>IF(C107=E107, TRUE, FALSE)</f>
        <v/>
      </c>
      <c r="H107">
        <f>IF(F107=G107, TRUE, FALSE)</f>
        <v/>
      </c>
    </row>
    <row r="108">
      <c r="A108" s="7" t="inlineStr">
        <is>
          <t>110200</t>
        </is>
      </c>
      <c r="B108" s="10" t="inlineStr">
        <is>
          <t>R2 - Rocky Mt. Region All Units</t>
        </is>
      </c>
      <c r="C108" s="10" t="n">
        <v>1</v>
      </c>
      <c r="D108">
        <f>VLOOKUP($A108, 'CARA Prod2'!$A$2:$C$1138, 2, FALSE)</f>
        <v/>
      </c>
      <c r="E108">
        <f>VLOOKUP($A108, 'CARA Prod2'!$A$2:$C$1138, 3, FALSE)</f>
        <v/>
      </c>
      <c r="F108">
        <f>IF(B108=D108, TRUE, FALSE)</f>
        <v/>
      </c>
      <c r="G108">
        <f>IF(C108=E108, TRUE, FALSE)</f>
        <v/>
      </c>
      <c r="H108">
        <f>IF(F108=G108, TRUE, FALSE)</f>
        <v/>
      </c>
    </row>
    <row r="109">
      <c r="A109" s="7" t="inlineStr">
        <is>
          <t>11020000</t>
        </is>
      </c>
      <c r="B109" s="10" t="inlineStr">
        <is>
          <t>R2 - Rocky Mt. Region All Units</t>
        </is>
      </c>
      <c r="C109" s="10" t="n">
        <v>1</v>
      </c>
      <c r="D109">
        <f>VLOOKUP($A109, 'CARA Prod2'!$A$2:$C$1138, 2, FALSE)</f>
        <v/>
      </c>
      <c r="E109">
        <f>VLOOKUP($A109, 'CARA Prod2'!$A$2:$C$1138, 3, FALSE)</f>
        <v/>
      </c>
      <c r="F109">
        <f>IF(B109=D109, TRUE, FALSE)</f>
        <v/>
      </c>
      <c r="G109">
        <f>IF(C109=E109, TRUE, FALSE)</f>
        <v/>
      </c>
      <c r="H109">
        <f>IF(F109=G109, TRUE, FALSE)</f>
        <v/>
      </c>
    </row>
    <row r="110">
      <c r="A110" s="7" t="inlineStr">
        <is>
          <t>110202</t>
        </is>
      </c>
      <c r="B110" s="10" t="inlineStr">
        <is>
          <t>Bighorn National Forest</t>
        </is>
      </c>
      <c r="C110" s="10" t="n">
        <v>1</v>
      </c>
      <c r="D110">
        <f>VLOOKUP($A110, 'CARA Prod2'!$A$2:$C$1138, 2, FALSE)</f>
        <v/>
      </c>
      <c r="E110">
        <f>VLOOKUP($A110, 'CARA Prod2'!$A$2:$C$1138, 3, FALSE)</f>
        <v/>
      </c>
      <c r="F110">
        <f>IF(B110=D110, TRUE, FALSE)</f>
        <v/>
      </c>
      <c r="G110">
        <f>IF(C110=E110, TRUE, FALSE)</f>
        <v/>
      </c>
      <c r="H110">
        <f>IF(F110=G110, TRUE, FALSE)</f>
        <v/>
      </c>
    </row>
    <row r="111">
      <c r="A111" s="7" t="inlineStr">
        <is>
          <t>11020200</t>
        </is>
      </c>
      <c r="B111" s="10" t="inlineStr">
        <is>
          <t>Bighorn National Forest All Units</t>
        </is>
      </c>
      <c r="C111" s="10" t="n">
        <v>1</v>
      </c>
      <c r="D111">
        <f>VLOOKUP($A111, 'CARA Prod2'!$A$2:$C$1138, 2, FALSE)</f>
        <v/>
      </c>
      <c r="E111">
        <f>VLOOKUP($A111, 'CARA Prod2'!$A$2:$C$1138, 3, FALSE)</f>
        <v/>
      </c>
      <c r="F111">
        <f>IF(B111=D111, TRUE, FALSE)</f>
        <v/>
      </c>
      <c r="G111">
        <f>IF(C111=E111, TRUE, FALSE)</f>
        <v/>
      </c>
      <c r="H111">
        <f>IF(F111=G111, TRUE, FALSE)</f>
        <v/>
      </c>
    </row>
    <row r="112">
      <c r="A112" s="7" t="inlineStr">
        <is>
          <t>11020201</t>
        </is>
      </c>
      <c r="B112" s="10" t="inlineStr">
        <is>
          <t>Powder River Ranger District</t>
        </is>
      </c>
      <c r="C112" s="10" t="n">
        <v>1</v>
      </c>
      <c r="D112">
        <f>VLOOKUP($A112, 'CARA Prod2'!$A$2:$C$1138, 2, FALSE)</f>
        <v/>
      </c>
      <c r="E112">
        <f>VLOOKUP($A112, 'CARA Prod2'!$A$2:$C$1138, 3, FALSE)</f>
        <v/>
      </c>
      <c r="F112">
        <f>IF(B112=D112, TRUE, FALSE)</f>
        <v/>
      </c>
      <c r="G112">
        <f>IF(C112=E112, TRUE, FALSE)</f>
        <v/>
      </c>
      <c r="H112">
        <f>IF(F112=G112, TRUE, FALSE)</f>
        <v/>
      </c>
    </row>
    <row r="113">
      <c r="A113" s="7" t="inlineStr">
        <is>
          <t>11020203</t>
        </is>
      </c>
      <c r="B113" s="10" t="inlineStr">
        <is>
          <t>Medicine Wheel Ranger District</t>
        </is>
      </c>
      <c r="C113" s="10" t="n">
        <v>1</v>
      </c>
      <c r="D113">
        <f>VLOOKUP($A113, 'CARA Prod2'!$A$2:$C$1138, 2, FALSE)</f>
        <v/>
      </c>
      <c r="E113">
        <f>VLOOKUP($A113, 'CARA Prod2'!$A$2:$C$1138, 3, FALSE)</f>
        <v/>
      </c>
      <c r="F113">
        <f>IF(B113=D113, TRUE, FALSE)</f>
        <v/>
      </c>
      <c r="G113">
        <f>IF(C113=E113, TRUE, FALSE)</f>
        <v/>
      </c>
      <c r="H113">
        <f>IF(F113=G113, TRUE, FALSE)</f>
        <v/>
      </c>
    </row>
    <row r="114">
      <c r="A114" s="7" t="inlineStr">
        <is>
          <t>11020204</t>
        </is>
      </c>
      <c r="B114" s="10" t="inlineStr">
        <is>
          <t>Paintrock Ranger District</t>
        </is>
      </c>
      <c r="C114" s="10" t="n">
        <v>1</v>
      </c>
      <c r="D114">
        <f>VLOOKUP($A114, 'CARA Prod2'!$A$2:$C$1138, 2, FALSE)</f>
        <v/>
      </c>
      <c r="E114">
        <f>VLOOKUP($A114, 'CARA Prod2'!$A$2:$C$1138, 3, FALSE)</f>
        <v/>
      </c>
      <c r="F114">
        <f>IF(B114=D114, TRUE, FALSE)</f>
        <v/>
      </c>
      <c r="G114">
        <f>IF(C114=E114, TRUE, FALSE)</f>
        <v/>
      </c>
      <c r="H114">
        <f>IF(F114=G114, TRUE, FALSE)</f>
        <v/>
      </c>
    </row>
    <row r="115">
      <c r="A115" s="7" t="inlineStr">
        <is>
          <t>11020205</t>
        </is>
      </c>
      <c r="B115" s="10" t="inlineStr">
        <is>
          <t>Tensleep Ranger District</t>
        </is>
      </c>
      <c r="C115" s="10" t="n">
        <v>1</v>
      </c>
      <c r="D115">
        <f>VLOOKUP($A115, 'CARA Prod2'!$A$2:$C$1138, 2, FALSE)</f>
        <v/>
      </c>
      <c r="E115">
        <f>VLOOKUP($A115, 'CARA Prod2'!$A$2:$C$1138, 3, FALSE)</f>
        <v/>
      </c>
      <c r="F115">
        <f>IF(B115=D115, TRUE, FALSE)</f>
        <v/>
      </c>
      <c r="G115">
        <f>IF(C115=E115, TRUE, FALSE)</f>
        <v/>
      </c>
      <c r="H115">
        <f>IF(F115=G115, TRUE, FALSE)</f>
        <v/>
      </c>
    </row>
    <row r="116">
      <c r="A116" s="7" t="inlineStr">
        <is>
          <t>11020206</t>
        </is>
      </c>
      <c r="B116" s="10" t="inlineStr">
        <is>
          <t>Tongue Ranger District</t>
        </is>
      </c>
      <c r="C116" s="10" t="n">
        <v>1</v>
      </c>
      <c r="D116">
        <f>VLOOKUP($A116, 'CARA Prod2'!$A$2:$C$1138, 2, FALSE)</f>
        <v/>
      </c>
      <c r="E116">
        <f>VLOOKUP($A116, 'CARA Prod2'!$A$2:$C$1138, 3, FALSE)</f>
        <v/>
      </c>
      <c r="F116">
        <f>IF(B116=D116, TRUE, FALSE)</f>
        <v/>
      </c>
      <c r="G116">
        <f>IF(C116=E116, TRUE, FALSE)</f>
        <v/>
      </c>
      <c r="H116">
        <f>IF(F116=G116, TRUE, FALSE)</f>
        <v/>
      </c>
    </row>
    <row r="117">
      <c r="A117" s="7" t="inlineStr">
        <is>
          <t>110203</t>
        </is>
      </c>
      <c r="B117" s="10" t="inlineStr">
        <is>
          <t>Black Hills National Forest</t>
        </is>
      </c>
      <c r="C117" s="10" t="n">
        <v>1</v>
      </c>
      <c r="D117">
        <f>VLOOKUP($A117, 'CARA Prod2'!$A$2:$C$1138, 2, FALSE)</f>
        <v/>
      </c>
      <c r="E117">
        <f>VLOOKUP($A117, 'CARA Prod2'!$A$2:$C$1138, 3, FALSE)</f>
        <v/>
      </c>
      <c r="F117">
        <f>IF(B117=D117, TRUE, FALSE)</f>
        <v/>
      </c>
      <c r="G117">
        <f>IF(C117=E117, TRUE, FALSE)</f>
        <v/>
      </c>
      <c r="H117">
        <f>IF(F117=G117, TRUE, FALSE)</f>
        <v/>
      </c>
    </row>
    <row r="118">
      <c r="A118" s="7" t="inlineStr">
        <is>
          <t>11020300</t>
        </is>
      </c>
      <c r="B118" s="10" t="inlineStr">
        <is>
          <t>Black Hills National Forest All Units</t>
        </is>
      </c>
      <c r="C118" s="10" t="n">
        <v>1</v>
      </c>
      <c r="D118">
        <f>VLOOKUP($A118, 'CARA Prod2'!$A$2:$C$1138, 2, FALSE)</f>
        <v/>
      </c>
      <c r="E118">
        <f>VLOOKUP($A118, 'CARA Prod2'!$A$2:$C$1138, 3, FALSE)</f>
        <v/>
      </c>
      <c r="F118">
        <f>IF(B118=D118, TRUE, FALSE)</f>
        <v/>
      </c>
      <c r="G118">
        <f>IF(C118=E118, TRUE, FALSE)</f>
        <v/>
      </c>
      <c r="H118">
        <f>IF(F118=G118, TRUE, FALSE)</f>
        <v/>
      </c>
    </row>
    <row r="119">
      <c r="A119" s="7" t="inlineStr">
        <is>
          <t>11020301</t>
        </is>
      </c>
      <c r="B119" s="10" t="inlineStr">
        <is>
          <t>Bearlodge Ranger District</t>
        </is>
      </c>
      <c r="C119" s="10" t="n">
        <v>1</v>
      </c>
      <c r="D119">
        <f>VLOOKUP($A119, 'CARA Prod2'!$A$2:$C$1138, 2, FALSE)</f>
        <v/>
      </c>
      <c r="E119">
        <f>VLOOKUP($A119, 'CARA Prod2'!$A$2:$C$1138, 3, FALSE)</f>
        <v/>
      </c>
      <c r="F119">
        <f>IF(B119=D119, TRUE, FALSE)</f>
        <v/>
      </c>
      <c r="G119">
        <f>IF(C119=E119, TRUE, FALSE)</f>
        <v/>
      </c>
      <c r="H119">
        <f>IF(F119=G119, TRUE, FALSE)</f>
        <v/>
      </c>
    </row>
    <row r="120">
      <c r="A120" s="7" t="inlineStr">
        <is>
          <t>11020303</t>
        </is>
      </c>
      <c r="B120" s="10" t="inlineStr">
        <is>
          <t>Hell Canyon Ranger District</t>
        </is>
      </c>
      <c r="C120" s="10" t="n">
        <v>1</v>
      </c>
      <c r="D120">
        <f>VLOOKUP($A120, 'CARA Prod2'!$A$2:$C$1138, 2, FALSE)</f>
        <v/>
      </c>
      <c r="E120">
        <f>VLOOKUP($A120, 'CARA Prod2'!$A$2:$C$1138, 3, FALSE)</f>
        <v/>
      </c>
      <c r="F120">
        <f>IF(B120=D120, TRUE, FALSE)</f>
        <v/>
      </c>
      <c r="G120">
        <f>IF(C120=E120, TRUE, FALSE)</f>
        <v/>
      </c>
      <c r="H120">
        <f>IF(F120=G120, TRUE, FALSE)</f>
        <v/>
      </c>
    </row>
    <row r="121">
      <c r="A121" s="7" t="inlineStr">
        <is>
          <t>11020306</t>
        </is>
      </c>
      <c r="B121" s="10" t="inlineStr">
        <is>
          <t>Mystic Ranger District</t>
        </is>
      </c>
      <c r="C121" s="10" t="n">
        <v>1</v>
      </c>
      <c r="D121">
        <f>VLOOKUP($A121, 'CARA Prod2'!$A$2:$C$1138, 2, FALSE)</f>
        <v/>
      </c>
      <c r="E121">
        <f>VLOOKUP($A121, 'CARA Prod2'!$A$2:$C$1138, 3, FALSE)</f>
        <v/>
      </c>
      <c r="F121">
        <f>IF(B121=D121, TRUE, FALSE)</f>
        <v/>
      </c>
      <c r="G121">
        <f>IF(C121=E121, TRUE, FALSE)</f>
        <v/>
      </c>
      <c r="H121">
        <f>IF(F121=G121, TRUE, FALSE)</f>
        <v/>
      </c>
    </row>
    <row r="122">
      <c r="A122" s="7" t="inlineStr">
        <is>
          <t>11020308</t>
        </is>
      </c>
      <c r="B122" s="10" t="inlineStr">
        <is>
          <t>Northern Hills Ranger District</t>
        </is>
      </c>
      <c r="C122" s="10" t="n">
        <v>1</v>
      </c>
      <c r="D122">
        <f>VLOOKUP($A122, 'CARA Prod2'!$A$2:$C$1138, 2, FALSE)</f>
        <v/>
      </c>
      <c r="E122">
        <f>VLOOKUP($A122, 'CARA Prod2'!$A$2:$C$1138, 3, FALSE)</f>
        <v/>
      </c>
      <c r="F122">
        <f>IF(B122=D122, TRUE, FALSE)</f>
        <v/>
      </c>
      <c r="G122">
        <f>IF(C122=E122, TRUE, FALSE)</f>
        <v/>
      </c>
      <c r="H122">
        <f>IF(F122=G122, TRUE, FALSE)</f>
        <v/>
      </c>
    </row>
    <row r="123">
      <c r="A123" s="7" t="inlineStr">
        <is>
          <t>11020309</t>
        </is>
      </c>
      <c r="B123" s="10" t="inlineStr">
        <is>
          <t>Pactola Ranger District</t>
        </is>
      </c>
      <c r="C123" s="10" t="n">
        <v>1</v>
      </c>
      <c r="D123">
        <f>VLOOKUP($A123, 'CARA Prod2'!$A$2:$C$1138, 2, FALSE)</f>
        <v/>
      </c>
      <c r="E123">
        <f>VLOOKUP($A123, 'CARA Prod2'!$A$2:$C$1138, 3, FALSE)</f>
        <v/>
      </c>
      <c r="F123">
        <f>IF(B123=D123, TRUE, FALSE)</f>
        <v/>
      </c>
      <c r="G123">
        <f>IF(C123=E123, TRUE, FALSE)</f>
        <v/>
      </c>
      <c r="H123">
        <f>IF(F123=G123, TRUE, FALSE)</f>
        <v/>
      </c>
    </row>
    <row r="124">
      <c r="A124" s="7" t="inlineStr">
        <is>
          <t>11020311</t>
        </is>
      </c>
      <c r="B124" s="10" t="inlineStr">
        <is>
          <t>Spearfish Ranger District</t>
        </is>
      </c>
      <c r="C124" s="10" t="n">
        <v>1</v>
      </c>
      <c r="D124">
        <f>VLOOKUP($A124, 'CARA Prod2'!$A$2:$C$1138, 2, FALSE)</f>
        <v/>
      </c>
      <c r="E124">
        <f>VLOOKUP($A124, 'CARA Prod2'!$A$2:$C$1138, 3, FALSE)</f>
        <v/>
      </c>
      <c r="F124">
        <f>IF(B124=D124, TRUE, FALSE)</f>
        <v/>
      </c>
      <c r="G124">
        <f>IF(C124=E124, TRUE, FALSE)</f>
        <v/>
      </c>
      <c r="H124">
        <f>IF(F124=G124, TRUE, FALSE)</f>
        <v/>
      </c>
    </row>
    <row r="125">
      <c r="A125" s="7" t="inlineStr">
        <is>
          <t>110204</t>
        </is>
      </c>
      <c r="B125" s="10" t="inlineStr">
        <is>
          <t>Grand Mesa, Uncompahgre and Gunnison National Forests</t>
        </is>
      </c>
      <c r="C125" s="10" t="n">
        <v>1</v>
      </c>
      <c r="D125">
        <f>VLOOKUP($A125, 'CARA Prod2'!$A$2:$C$1138, 2, FALSE)</f>
        <v/>
      </c>
      <c r="E125">
        <f>VLOOKUP($A125, 'CARA Prod2'!$A$2:$C$1138, 3, FALSE)</f>
        <v/>
      </c>
      <c r="F125">
        <f>IF(B125=D125, TRUE, FALSE)</f>
        <v/>
      </c>
      <c r="G125">
        <f>IF(C125=E125, TRUE, FALSE)</f>
        <v/>
      </c>
      <c r="H125">
        <f>IF(F125=G125, TRUE, FALSE)</f>
        <v/>
      </c>
    </row>
    <row r="126">
      <c r="A126" s="7" t="inlineStr">
        <is>
          <t>11020400</t>
        </is>
      </c>
      <c r="B126" s="10" t="inlineStr">
        <is>
          <t>Grand Mesa Uncompahgre and Gunnison National Forest All Units</t>
        </is>
      </c>
      <c r="C126" s="10" t="n">
        <v>1</v>
      </c>
      <c r="D126">
        <f>VLOOKUP($A126, 'CARA Prod2'!$A$2:$C$1138, 2, FALSE)</f>
        <v/>
      </c>
      <c r="E126">
        <f>VLOOKUP($A126, 'CARA Prod2'!$A$2:$C$1138, 3, FALSE)</f>
        <v/>
      </c>
      <c r="F126">
        <f>IF(B126=D126, TRUE, FALSE)</f>
        <v/>
      </c>
      <c r="G126">
        <f>IF(C126=E126, TRUE, FALSE)</f>
        <v/>
      </c>
      <c r="H126">
        <f>IF(F126=G126, TRUE, FALSE)</f>
        <v/>
      </c>
    </row>
    <row r="127">
      <c r="A127" s="7" t="inlineStr">
        <is>
          <t>11020402</t>
        </is>
      </c>
      <c r="B127" s="10" t="inlineStr">
        <is>
          <t>Grand Valley Ranger District</t>
        </is>
      </c>
      <c r="C127" s="10" t="n">
        <v>1</v>
      </c>
      <c r="D127">
        <f>VLOOKUP($A127, 'CARA Prod2'!$A$2:$C$1138, 2, FALSE)</f>
        <v/>
      </c>
      <c r="E127">
        <f>VLOOKUP($A127, 'CARA Prod2'!$A$2:$C$1138, 3, FALSE)</f>
        <v/>
      </c>
      <c r="F127">
        <f>IF(B127=D127, TRUE, FALSE)</f>
        <v/>
      </c>
      <c r="G127">
        <f>IF(C127=E127, TRUE, FALSE)</f>
        <v/>
      </c>
      <c r="H127">
        <f>IF(F127=G127, TRUE, FALSE)</f>
        <v/>
      </c>
    </row>
    <row r="128">
      <c r="A128" s="7" t="inlineStr">
        <is>
          <t>11020405</t>
        </is>
      </c>
      <c r="B128" s="10" t="inlineStr">
        <is>
          <t>Norwood Ranger District</t>
        </is>
      </c>
      <c r="C128" s="10" t="n">
        <v>1</v>
      </c>
      <c r="D128">
        <f>VLOOKUP($A128, 'CARA Prod2'!$A$2:$C$1138, 2, FALSE)</f>
        <v/>
      </c>
      <c r="E128">
        <f>VLOOKUP($A128, 'CARA Prod2'!$A$2:$C$1138, 3, FALSE)</f>
        <v/>
      </c>
      <c r="F128">
        <f>IF(B128=D128, TRUE, FALSE)</f>
        <v/>
      </c>
      <c r="G128">
        <f>IF(C128=E128, TRUE, FALSE)</f>
        <v/>
      </c>
      <c r="H128">
        <f>IF(F128=G128, TRUE, FALSE)</f>
        <v/>
      </c>
    </row>
    <row r="129">
      <c r="A129" s="7" t="inlineStr">
        <is>
          <t>11020406</t>
        </is>
      </c>
      <c r="B129" s="10" t="inlineStr">
        <is>
          <t>Ouray Ranger District</t>
        </is>
      </c>
      <c r="C129" s="10" t="n">
        <v>1</v>
      </c>
      <c r="D129">
        <f>VLOOKUP($A129, 'CARA Prod2'!$A$2:$C$1138, 2, FALSE)</f>
        <v/>
      </c>
      <c r="E129">
        <f>VLOOKUP($A129, 'CARA Prod2'!$A$2:$C$1138, 3, FALSE)</f>
        <v/>
      </c>
      <c r="F129">
        <f>IF(B129=D129, TRUE, FALSE)</f>
        <v/>
      </c>
      <c r="G129">
        <f>IF(C129=E129, TRUE, FALSE)</f>
        <v/>
      </c>
      <c r="H129">
        <f>IF(F129=G129, TRUE, FALSE)</f>
        <v/>
      </c>
    </row>
    <row r="130">
      <c r="A130" s="7" t="inlineStr">
        <is>
          <t>11020407</t>
        </is>
      </c>
      <c r="B130" s="10" t="inlineStr">
        <is>
          <t>Gunnison Ranger District</t>
        </is>
      </c>
      <c r="C130" s="10" t="n">
        <v>1</v>
      </c>
      <c r="D130">
        <f>VLOOKUP($A130, 'CARA Prod2'!$A$2:$C$1138, 2, FALSE)</f>
        <v/>
      </c>
      <c r="E130">
        <f>VLOOKUP($A130, 'CARA Prod2'!$A$2:$C$1138, 3, FALSE)</f>
        <v/>
      </c>
      <c r="F130">
        <f>IF(B130=D130, TRUE, FALSE)</f>
        <v/>
      </c>
      <c r="G130">
        <f>IF(C130=E130, TRUE, FALSE)</f>
        <v/>
      </c>
      <c r="H130">
        <f>IF(F130=G130, TRUE, FALSE)</f>
        <v/>
      </c>
    </row>
    <row r="131">
      <c r="A131" s="7" t="inlineStr">
        <is>
          <t>11020408</t>
        </is>
      </c>
      <c r="B131" s="10" t="inlineStr">
        <is>
          <t>Paonia Ranger District</t>
        </is>
      </c>
      <c r="C131" s="10" t="n">
        <v>1</v>
      </c>
      <c r="D131">
        <f>VLOOKUP($A131, 'CARA Prod2'!$A$2:$C$1138, 2, FALSE)</f>
        <v/>
      </c>
      <c r="E131">
        <f>VLOOKUP($A131, 'CARA Prod2'!$A$2:$C$1138, 3, FALSE)</f>
        <v/>
      </c>
      <c r="F131">
        <f>IF(B131=D131, TRUE, FALSE)</f>
        <v/>
      </c>
      <c r="G131">
        <f>IF(C131=E131, TRUE, FALSE)</f>
        <v/>
      </c>
      <c r="H131">
        <f>IF(F131=G131, TRUE, FALSE)</f>
        <v/>
      </c>
    </row>
    <row r="132">
      <c r="A132" s="7" t="inlineStr">
        <is>
          <t>110206</t>
        </is>
      </c>
      <c r="B132" s="10" t="inlineStr">
        <is>
          <t>Medicine Bow-Routt National Forest</t>
        </is>
      </c>
      <c r="C132" s="10" t="n">
        <v>1</v>
      </c>
      <c r="D132">
        <f>VLOOKUP($A132, 'CARA Prod2'!$A$2:$C$1138, 2, FALSE)</f>
        <v/>
      </c>
      <c r="E132">
        <f>VLOOKUP($A132, 'CARA Prod2'!$A$2:$C$1138, 3, FALSE)</f>
        <v/>
      </c>
      <c r="F132">
        <f>IF(B132=D132, TRUE, FALSE)</f>
        <v/>
      </c>
      <c r="G132">
        <f>IF(C132=E132, TRUE, FALSE)</f>
        <v/>
      </c>
      <c r="H132">
        <f>IF(F132=G132, TRUE, FALSE)</f>
        <v/>
      </c>
    </row>
    <row r="133">
      <c r="A133" s="7" t="inlineStr">
        <is>
          <t>11020600</t>
        </is>
      </c>
      <c r="B133" s="10" t="inlineStr">
        <is>
          <t>Medicine Bow-Routt National Forest All Units</t>
        </is>
      </c>
      <c r="C133" s="10" t="n">
        <v>1</v>
      </c>
      <c r="D133">
        <f>VLOOKUP($A133, 'CARA Prod2'!$A$2:$C$1138, 2, FALSE)</f>
        <v/>
      </c>
      <c r="E133">
        <f>VLOOKUP($A133, 'CARA Prod2'!$A$2:$C$1138, 3, FALSE)</f>
        <v/>
      </c>
      <c r="F133">
        <f>IF(B133=D133, TRUE, FALSE)</f>
        <v/>
      </c>
      <c r="G133">
        <f>IF(C133=E133, TRUE, FALSE)</f>
        <v/>
      </c>
      <c r="H133">
        <f>IF(F133=G133, TRUE, FALSE)</f>
        <v/>
      </c>
    </row>
    <row r="134">
      <c r="A134" s="7" t="inlineStr">
        <is>
          <t>11020601</t>
        </is>
      </c>
      <c r="B134" s="10" t="inlineStr">
        <is>
          <t>Yampa Ranger District</t>
        </is>
      </c>
      <c r="C134" s="10" t="n">
        <v>1</v>
      </c>
      <c r="D134">
        <f>VLOOKUP($A134, 'CARA Prod2'!$A$2:$C$1138, 2, FALSE)</f>
        <v/>
      </c>
      <c r="E134">
        <f>VLOOKUP($A134, 'CARA Prod2'!$A$2:$C$1138, 3, FALSE)</f>
        <v/>
      </c>
      <c r="F134">
        <f>IF(B134=D134, TRUE, FALSE)</f>
        <v/>
      </c>
      <c r="G134">
        <f>IF(C134=E134, TRUE, FALSE)</f>
        <v/>
      </c>
      <c r="H134">
        <f>IF(F134=G134, TRUE, FALSE)</f>
        <v/>
      </c>
    </row>
    <row r="135">
      <c r="A135" s="7" t="inlineStr">
        <is>
          <t>11020602</t>
        </is>
      </c>
      <c r="B135" s="10" t="inlineStr">
        <is>
          <t>Brush Creek/Hayden Ranger District</t>
        </is>
      </c>
      <c r="C135" s="10" t="n">
        <v>1</v>
      </c>
      <c r="D135">
        <f>VLOOKUP($A135, 'CARA Prod2'!$A$2:$C$1138, 2, FALSE)</f>
        <v/>
      </c>
      <c r="E135">
        <f>VLOOKUP($A135, 'CARA Prod2'!$A$2:$C$1138, 3, FALSE)</f>
        <v/>
      </c>
      <c r="F135">
        <f>IF(B135=D135, TRUE, FALSE)</f>
        <v/>
      </c>
      <c r="G135">
        <f>IF(C135=E135, TRUE, FALSE)</f>
        <v/>
      </c>
      <c r="H135">
        <f>IF(F135=G135, TRUE, FALSE)</f>
        <v/>
      </c>
    </row>
    <row r="136">
      <c r="A136" s="7" t="inlineStr">
        <is>
          <t>11020603</t>
        </is>
      </c>
      <c r="B136" s="10" t="inlineStr">
        <is>
          <t>Hahns Peak/Bears Ears Ranger District</t>
        </is>
      </c>
      <c r="C136" s="10" t="n">
        <v>1</v>
      </c>
      <c r="D136">
        <f>VLOOKUP($A136, 'CARA Prod2'!$A$2:$C$1138, 2, FALSE)</f>
        <v/>
      </c>
      <c r="E136">
        <f>VLOOKUP($A136, 'CARA Prod2'!$A$2:$C$1138, 3, FALSE)</f>
        <v/>
      </c>
      <c r="F136">
        <f>IF(B136=D136, TRUE, FALSE)</f>
        <v/>
      </c>
      <c r="G136">
        <f>IF(C136=E136, TRUE, FALSE)</f>
        <v/>
      </c>
      <c r="H136">
        <f>IF(F136=G136, TRUE, FALSE)</f>
        <v/>
      </c>
    </row>
    <row r="137">
      <c r="A137" s="7" t="inlineStr">
        <is>
          <t>11020604</t>
        </is>
      </c>
      <c r="B137" s="10" t="inlineStr">
        <is>
          <t>Parks Ranger District</t>
        </is>
      </c>
      <c r="C137" s="10" t="n">
        <v>1</v>
      </c>
      <c r="D137">
        <f>VLOOKUP($A137, 'CARA Prod2'!$A$2:$C$1138, 2, FALSE)</f>
        <v/>
      </c>
      <c r="E137">
        <f>VLOOKUP($A137, 'CARA Prod2'!$A$2:$C$1138, 3, FALSE)</f>
        <v/>
      </c>
      <c r="F137">
        <f>IF(B137=D137, TRUE, FALSE)</f>
        <v/>
      </c>
      <c r="G137">
        <f>IF(C137=E137, TRUE, FALSE)</f>
        <v/>
      </c>
      <c r="H137">
        <f>IF(F137=G137, TRUE, FALSE)</f>
        <v/>
      </c>
    </row>
    <row r="138">
      <c r="A138" s="7" t="inlineStr">
        <is>
          <t>11020605</t>
        </is>
      </c>
      <c r="B138" s="10" t="inlineStr">
        <is>
          <t>Laramie Ranger District</t>
        </is>
      </c>
      <c r="C138" s="10" t="n">
        <v>1</v>
      </c>
      <c r="D138">
        <f>VLOOKUP($A138, 'CARA Prod2'!$A$2:$C$1138, 2, FALSE)</f>
        <v/>
      </c>
      <c r="E138">
        <f>VLOOKUP($A138, 'CARA Prod2'!$A$2:$C$1138, 3, FALSE)</f>
        <v/>
      </c>
      <c r="F138">
        <f>IF(B138=D138, TRUE, FALSE)</f>
        <v/>
      </c>
      <c r="G138">
        <f>IF(C138=E138, TRUE, FALSE)</f>
        <v/>
      </c>
      <c r="H138">
        <f>IF(F138=G138, TRUE, FALSE)</f>
        <v/>
      </c>
    </row>
    <row r="139">
      <c r="A139" s="7" t="inlineStr">
        <is>
          <t>11020609</t>
        </is>
      </c>
      <c r="B139" s="10" t="inlineStr">
        <is>
          <t>Douglas and Thunder Basin Ranger District</t>
        </is>
      </c>
      <c r="C139" s="10" t="n">
        <v>1</v>
      </c>
      <c r="D139">
        <f>VLOOKUP($A139, 'CARA Prod2'!$A$2:$C$1138, 2, FALSE)</f>
        <v/>
      </c>
      <c r="E139">
        <f>VLOOKUP($A139, 'CARA Prod2'!$A$2:$C$1138, 3, FALSE)</f>
        <v/>
      </c>
      <c r="F139">
        <f>IF(B139=D139, TRUE, FALSE)</f>
        <v/>
      </c>
      <c r="G139">
        <f>IF(C139=E139, TRUE, FALSE)</f>
        <v/>
      </c>
      <c r="H139">
        <f>IF(F139=G139, TRUE, FALSE)</f>
        <v/>
      </c>
    </row>
    <row r="140">
      <c r="A140" s="7" t="inlineStr">
        <is>
          <t>110207</t>
        </is>
      </c>
      <c r="B140" s="10" t="inlineStr">
        <is>
          <t>Nebraska National Forest</t>
        </is>
      </c>
      <c r="C140" s="10" t="n">
        <v>1</v>
      </c>
      <c r="D140">
        <f>VLOOKUP($A140, 'CARA Prod2'!$A$2:$C$1138, 2, FALSE)</f>
        <v/>
      </c>
      <c r="E140">
        <f>VLOOKUP($A140, 'CARA Prod2'!$A$2:$C$1138, 3, FALSE)</f>
        <v/>
      </c>
      <c r="F140">
        <f>IF(B140=D140, TRUE, FALSE)</f>
        <v/>
      </c>
      <c r="G140">
        <f>IF(C140=E140, TRUE, FALSE)</f>
        <v/>
      </c>
      <c r="H140">
        <f>IF(F140=G140, TRUE, FALSE)</f>
        <v/>
      </c>
    </row>
    <row r="141">
      <c r="A141" s="7" t="inlineStr">
        <is>
          <t>11020700</t>
        </is>
      </c>
      <c r="B141" s="10" t="inlineStr">
        <is>
          <t>Nebraska National Forest All Units</t>
        </is>
      </c>
      <c r="C141" s="10" t="n">
        <v>1</v>
      </c>
      <c r="D141">
        <f>VLOOKUP($A141, 'CARA Prod2'!$A$2:$C$1138, 2, FALSE)</f>
        <v/>
      </c>
      <c r="E141">
        <f>VLOOKUP($A141, 'CARA Prod2'!$A$2:$C$1138, 3, FALSE)</f>
        <v/>
      </c>
      <c r="F141">
        <f>IF(B141=D141, TRUE, FALSE)</f>
        <v/>
      </c>
      <c r="G141">
        <f>IF(C141=E141, TRUE, FALSE)</f>
        <v/>
      </c>
      <c r="H141">
        <f>IF(F141=G141, TRUE, FALSE)</f>
        <v/>
      </c>
    </row>
    <row r="142">
      <c r="A142" s="7" t="inlineStr">
        <is>
          <t>11020701</t>
        </is>
      </c>
      <c r="B142" s="10" t="inlineStr">
        <is>
          <t>Bessey Ranger District</t>
        </is>
      </c>
      <c r="C142" s="10" t="n">
        <v>1</v>
      </c>
      <c r="D142">
        <f>VLOOKUP($A142, 'CARA Prod2'!$A$2:$C$1138, 2, FALSE)</f>
        <v/>
      </c>
      <c r="E142">
        <f>VLOOKUP($A142, 'CARA Prod2'!$A$2:$C$1138, 3, FALSE)</f>
        <v/>
      </c>
      <c r="F142">
        <f>IF(B142=D142, TRUE, FALSE)</f>
        <v/>
      </c>
      <c r="G142">
        <f>IF(C142=E142, TRUE, FALSE)</f>
        <v/>
      </c>
      <c r="H142">
        <f>IF(F142=G142, TRUE, FALSE)</f>
        <v/>
      </c>
    </row>
    <row r="143">
      <c r="A143" s="7" t="inlineStr">
        <is>
          <t>11020702</t>
        </is>
      </c>
      <c r="B143" s="10" t="inlineStr">
        <is>
          <t>Pine Ridge Ranger District</t>
        </is>
      </c>
      <c r="C143" s="10" t="n">
        <v>1</v>
      </c>
      <c r="D143">
        <f>VLOOKUP($A143, 'CARA Prod2'!$A$2:$C$1138, 2, FALSE)</f>
        <v/>
      </c>
      <c r="E143">
        <f>VLOOKUP($A143, 'CARA Prod2'!$A$2:$C$1138, 3, FALSE)</f>
        <v/>
      </c>
      <c r="F143">
        <f>IF(B143=D143, TRUE, FALSE)</f>
        <v/>
      </c>
      <c r="G143">
        <f>IF(C143=E143, TRUE, FALSE)</f>
        <v/>
      </c>
      <c r="H143">
        <f>IF(F143=G143, TRUE, FALSE)</f>
        <v/>
      </c>
    </row>
    <row r="144">
      <c r="A144" s="7" t="inlineStr">
        <is>
          <t>11020705</t>
        </is>
      </c>
      <c r="B144" s="10" t="inlineStr">
        <is>
          <t>Fall River Ranger District</t>
        </is>
      </c>
      <c r="C144" s="10" t="n">
        <v>1</v>
      </c>
      <c r="D144">
        <f>VLOOKUP($A144, 'CARA Prod2'!$A$2:$C$1138, 2, FALSE)</f>
        <v/>
      </c>
      <c r="E144">
        <f>VLOOKUP($A144, 'CARA Prod2'!$A$2:$C$1138, 3, FALSE)</f>
        <v/>
      </c>
      <c r="F144">
        <f>IF(B144=D144, TRUE, FALSE)</f>
        <v/>
      </c>
      <c r="G144">
        <f>IF(C144=E144, TRUE, FALSE)</f>
        <v/>
      </c>
      <c r="H144">
        <f>IF(F144=G144, TRUE, FALSE)</f>
        <v/>
      </c>
    </row>
    <row r="145">
      <c r="A145" s="7" t="inlineStr">
        <is>
          <t>11020706</t>
        </is>
      </c>
      <c r="B145" s="10" t="inlineStr">
        <is>
          <t>Wall Ranger District</t>
        </is>
      </c>
      <c r="C145" s="10" t="n">
        <v>1</v>
      </c>
      <c r="D145">
        <f>VLOOKUP($A145, 'CARA Prod2'!$A$2:$C$1138, 2, FALSE)</f>
        <v/>
      </c>
      <c r="E145">
        <f>VLOOKUP($A145, 'CARA Prod2'!$A$2:$C$1138, 3, FALSE)</f>
        <v/>
      </c>
      <c r="F145">
        <f>IF(B145=D145, TRUE, FALSE)</f>
        <v/>
      </c>
      <c r="G145">
        <f>IF(C145=E145, TRUE, FALSE)</f>
        <v/>
      </c>
      <c r="H145">
        <f>IF(F145=G145, TRUE, FALSE)</f>
        <v/>
      </c>
    </row>
    <row r="146">
      <c r="A146" s="7" t="inlineStr">
        <is>
          <t>11020709</t>
        </is>
      </c>
      <c r="B146" s="10" t="inlineStr">
        <is>
          <t>Fort Pierre Ranger District</t>
        </is>
      </c>
      <c r="C146" s="10" t="n">
        <v>1</v>
      </c>
      <c r="D146">
        <f>VLOOKUP($A146, 'CARA Prod2'!$A$2:$C$1138, 2, FALSE)</f>
        <v/>
      </c>
      <c r="E146">
        <f>VLOOKUP($A146, 'CARA Prod2'!$A$2:$C$1138, 3, FALSE)</f>
        <v/>
      </c>
      <c r="F146">
        <f>IF(B146=D146, TRUE, FALSE)</f>
        <v/>
      </c>
      <c r="G146">
        <f>IF(C146=E146, TRUE, FALSE)</f>
        <v/>
      </c>
      <c r="H146">
        <f>IF(F146=G146, TRUE, FALSE)</f>
        <v/>
      </c>
    </row>
    <row r="147">
      <c r="A147" s="7" t="inlineStr">
        <is>
          <t>110209</t>
        </is>
      </c>
      <c r="B147" s="10" t="inlineStr">
        <is>
          <t>Rio Grande National Forest</t>
        </is>
      </c>
      <c r="C147" s="10" t="n">
        <v>1</v>
      </c>
      <c r="D147">
        <f>VLOOKUP($A147, 'CARA Prod2'!$A$2:$C$1138, 2, FALSE)</f>
        <v/>
      </c>
      <c r="E147">
        <f>VLOOKUP($A147, 'CARA Prod2'!$A$2:$C$1138, 3, FALSE)</f>
        <v/>
      </c>
      <c r="F147">
        <f>IF(B147=D147, TRUE, FALSE)</f>
        <v/>
      </c>
      <c r="G147">
        <f>IF(C147=E147, TRUE, FALSE)</f>
        <v/>
      </c>
      <c r="H147">
        <f>IF(F147=G147, TRUE, FALSE)</f>
        <v/>
      </c>
    </row>
    <row r="148">
      <c r="A148" s="7" t="inlineStr">
        <is>
          <t>11020900</t>
        </is>
      </c>
      <c r="B148" s="10" t="inlineStr">
        <is>
          <t>Rio Grande National Forest All Units</t>
        </is>
      </c>
      <c r="C148" s="10" t="n">
        <v>1</v>
      </c>
      <c r="D148">
        <f>VLOOKUP($A148, 'CARA Prod2'!$A$2:$C$1138, 2, FALSE)</f>
        <v/>
      </c>
      <c r="E148">
        <f>VLOOKUP($A148, 'CARA Prod2'!$A$2:$C$1138, 3, FALSE)</f>
        <v/>
      </c>
      <c r="F148">
        <f>IF(B148=D148, TRUE, FALSE)</f>
        <v/>
      </c>
      <c r="G148">
        <f>IF(C148=E148, TRUE, FALSE)</f>
        <v/>
      </c>
      <c r="H148">
        <f>IF(F148=G148, TRUE, FALSE)</f>
        <v/>
      </c>
    </row>
    <row r="149">
      <c r="A149" s="7" t="inlineStr">
        <is>
          <t>11020903</t>
        </is>
      </c>
      <c r="B149" s="10" t="inlineStr">
        <is>
          <t>Conejos Peak Ranger District</t>
        </is>
      </c>
      <c r="C149" s="10" t="n">
        <v>1</v>
      </c>
      <c r="D149">
        <f>VLOOKUP($A149, 'CARA Prod2'!$A$2:$C$1138, 2, FALSE)</f>
        <v/>
      </c>
      <c r="E149">
        <f>VLOOKUP($A149, 'CARA Prod2'!$A$2:$C$1138, 3, FALSE)</f>
        <v/>
      </c>
      <c r="F149">
        <f>IF(B149=D149, TRUE, FALSE)</f>
        <v/>
      </c>
      <c r="G149">
        <f>IF(C149=E149, TRUE, FALSE)</f>
        <v/>
      </c>
      <c r="H149">
        <f>IF(F149=G149, TRUE, FALSE)</f>
        <v/>
      </c>
    </row>
    <row r="150">
      <c r="A150" s="7" t="inlineStr">
        <is>
          <t>11020904</t>
        </is>
      </c>
      <c r="B150" s="10" t="inlineStr">
        <is>
          <t>Divide Ranger District</t>
        </is>
      </c>
      <c r="C150" s="10" t="n">
        <v>1</v>
      </c>
      <c r="D150">
        <f>VLOOKUP($A150, 'CARA Prod2'!$A$2:$C$1138, 2, FALSE)</f>
        <v/>
      </c>
      <c r="E150">
        <f>VLOOKUP($A150, 'CARA Prod2'!$A$2:$C$1138, 3, FALSE)</f>
        <v/>
      </c>
      <c r="F150">
        <f>IF(B150=D150, TRUE, FALSE)</f>
        <v/>
      </c>
      <c r="G150">
        <f>IF(C150=E150, TRUE, FALSE)</f>
        <v/>
      </c>
      <c r="H150">
        <f>IF(F150=G150, TRUE, FALSE)</f>
        <v/>
      </c>
    </row>
    <row r="151">
      <c r="A151" s="7" t="inlineStr">
        <is>
          <t>11020907</t>
        </is>
      </c>
      <c r="B151" s="10" t="inlineStr">
        <is>
          <t>Saguache Ranger District</t>
        </is>
      </c>
      <c r="C151" s="10" t="n">
        <v>1</v>
      </c>
      <c r="D151">
        <f>VLOOKUP($A151, 'CARA Prod2'!$A$2:$C$1138, 2, FALSE)</f>
        <v/>
      </c>
      <c r="E151">
        <f>VLOOKUP($A151, 'CARA Prod2'!$A$2:$C$1138, 3, FALSE)</f>
        <v/>
      </c>
      <c r="F151">
        <f>IF(B151=D151, TRUE, FALSE)</f>
        <v/>
      </c>
      <c r="G151">
        <f>IF(C151=E151, TRUE, FALSE)</f>
        <v/>
      </c>
      <c r="H151">
        <f>IF(F151=G151, TRUE, FALSE)</f>
        <v/>
      </c>
    </row>
    <row r="152">
      <c r="A152" s="7" t="inlineStr">
        <is>
          <t>110210</t>
        </is>
      </c>
      <c r="B152" s="10" t="inlineStr">
        <is>
          <t>Arapaho and Roosevelt National Forests</t>
        </is>
      </c>
      <c r="C152" s="10" t="n">
        <v>1</v>
      </c>
      <c r="D152">
        <f>VLOOKUP($A152, 'CARA Prod2'!$A$2:$C$1138, 2, FALSE)</f>
        <v/>
      </c>
      <c r="E152">
        <f>VLOOKUP($A152, 'CARA Prod2'!$A$2:$C$1138, 3, FALSE)</f>
        <v/>
      </c>
      <c r="F152">
        <f>IF(B152=D152, TRUE, FALSE)</f>
        <v/>
      </c>
      <c r="G152">
        <f>IF(C152=E152, TRUE, FALSE)</f>
        <v/>
      </c>
      <c r="H152">
        <f>IF(F152=G152, TRUE, FALSE)</f>
        <v/>
      </c>
    </row>
    <row r="153">
      <c r="A153" s="7" t="inlineStr">
        <is>
          <t>11021000</t>
        </is>
      </c>
      <c r="B153" s="10" t="inlineStr">
        <is>
          <t>Arapaho and Roosevelt National Forests All Units</t>
        </is>
      </c>
      <c r="C153" s="10" t="n">
        <v>1</v>
      </c>
      <c r="D153">
        <f>VLOOKUP($A153, 'CARA Prod2'!$A$2:$C$1138, 2, FALSE)</f>
        <v/>
      </c>
      <c r="E153">
        <f>VLOOKUP($A153, 'CARA Prod2'!$A$2:$C$1138, 3, FALSE)</f>
        <v/>
      </c>
      <c r="F153">
        <f>IF(B153=D153, TRUE, FALSE)</f>
        <v/>
      </c>
      <c r="G153">
        <f>IF(C153=E153, TRUE, FALSE)</f>
        <v/>
      </c>
      <c r="H153">
        <f>IF(F153=G153, TRUE, FALSE)</f>
        <v/>
      </c>
    </row>
    <row r="154">
      <c r="A154" s="7" t="inlineStr">
        <is>
          <t>11021001</t>
        </is>
      </c>
      <c r="B154" s="10" t="inlineStr">
        <is>
          <t>Boulder Ranger District</t>
        </is>
      </c>
      <c r="C154" s="10" t="n">
        <v>1</v>
      </c>
      <c r="D154">
        <f>VLOOKUP($A154, 'CARA Prod2'!$A$2:$C$1138, 2, FALSE)</f>
        <v/>
      </c>
      <c r="E154">
        <f>VLOOKUP($A154, 'CARA Prod2'!$A$2:$C$1138, 3, FALSE)</f>
        <v/>
      </c>
      <c r="F154">
        <f>IF(B154=D154, TRUE, FALSE)</f>
        <v/>
      </c>
      <c r="G154">
        <f>IF(C154=E154, TRUE, FALSE)</f>
        <v/>
      </c>
      <c r="H154">
        <f>IF(F154=G154, TRUE, FALSE)</f>
        <v/>
      </c>
    </row>
    <row r="155">
      <c r="A155" s="7" t="inlineStr">
        <is>
          <t>11021005</t>
        </is>
      </c>
      <c r="B155" s="10" t="inlineStr">
        <is>
          <t>Canyon Lakes Ranger District</t>
        </is>
      </c>
      <c r="C155" s="10" t="n">
        <v>1</v>
      </c>
      <c r="D155">
        <f>VLOOKUP($A155, 'CARA Prod2'!$A$2:$C$1138, 2, FALSE)</f>
        <v/>
      </c>
      <c r="E155">
        <f>VLOOKUP($A155, 'CARA Prod2'!$A$2:$C$1138, 3, FALSE)</f>
        <v/>
      </c>
      <c r="F155">
        <f>IF(B155=D155, TRUE, FALSE)</f>
        <v/>
      </c>
      <c r="G155">
        <f>IF(C155=E155, TRUE, FALSE)</f>
        <v/>
      </c>
      <c r="H155">
        <f>IF(F155=G155, TRUE, FALSE)</f>
        <v/>
      </c>
    </row>
    <row r="156">
      <c r="A156" s="7" t="inlineStr">
        <is>
          <t>11021006</t>
        </is>
      </c>
      <c r="B156" s="10" t="inlineStr">
        <is>
          <t>Pawnee Ranger District</t>
        </is>
      </c>
      <c r="C156" s="10" t="n">
        <v>1</v>
      </c>
      <c r="D156">
        <f>VLOOKUP($A156, 'CARA Prod2'!$A$2:$C$1138, 2, FALSE)</f>
        <v/>
      </c>
      <c r="E156">
        <f>VLOOKUP($A156, 'CARA Prod2'!$A$2:$C$1138, 3, FALSE)</f>
        <v/>
      </c>
      <c r="F156">
        <f>IF(B156=D156, TRUE, FALSE)</f>
        <v/>
      </c>
      <c r="G156">
        <f>IF(C156=E156, TRUE, FALSE)</f>
        <v/>
      </c>
      <c r="H156">
        <f>IF(F156=G156, TRUE, FALSE)</f>
        <v/>
      </c>
    </row>
    <row r="157">
      <c r="A157" s="7" t="inlineStr">
        <is>
          <t>11021007</t>
        </is>
      </c>
      <c r="B157" s="10" t="inlineStr">
        <is>
          <t>Clear Creek Ranger District</t>
        </is>
      </c>
      <c r="C157" s="10" t="n">
        <v>1</v>
      </c>
      <c r="D157">
        <f>VLOOKUP($A157, 'CARA Prod2'!$A$2:$C$1138, 2, FALSE)</f>
        <v/>
      </c>
      <c r="E157">
        <f>VLOOKUP($A157, 'CARA Prod2'!$A$2:$C$1138, 3, FALSE)</f>
        <v/>
      </c>
      <c r="F157">
        <f>IF(B157=D157, TRUE, FALSE)</f>
        <v/>
      </c>
      <c r="G157">
        <f>IF(C157=E157, TRUE, FALSE)</f>
        <v/>
      </c>
      <c r="H157">
        <f>IF(F157=G157, TRUE, FALSE)</f>
        <v/>
      </c>
    </row>
    <row r="158">
      <c r="A158" s="7" t="inlineStr">
        <is>
          <t>11021008</t>
        </is>
      </c>
      <c r="B158" s="10" t="inlineStr">
        <is>
          <t>Sulphur Ranger District</t>
        </is>
      </c>
      <c r="C158" s="10" t="n">
        <v>1</v>
      </c>
      <c r="D158">
        <f>VLOOKUP($A158, 'CARA Prod2'!$A$2:$C$1138, 2, FALSE)</f>
        <v/>
      </c>
      <c r="E158">
        <f>VLOOKUP($A158, 'CARA Prod2'!$A$2:$C$1138, 3, FALSE)</f>
        <v/>
      </c>
      <c r="F158">
        <f>IF(B158=D158, TRUE, FALSE)</f>
        <v/>
      </c>
      <c r="G158">
        <f>IF(C158=E158, TRUE, FALSE)</f>
        <v/>
      </c>
      <c r="H158">
        <f>IF(F158=G158, TRUE, FALSE)</f>
        <v/>
      </c>
    </row>
    <row r="159">
      <c r="A159" s="7" t="inlineStr">
        <is>
          <t>110212</t>
        </is>
      </c>
      <c r="B159" s="10" t="inlineStr">
        <is>
          <t>Pike and San Isabel National Forests and Cimarron and Comanche National Grasslands</t>
        </is>
      </c>
      <c r="C159" s="10" t="n">
        <v>1</v>
      </c>
      <c r="D159">
        <f>VLOOKUP($A159, 'CARA Prod2'!$A$2:$C$1138, 2, FALSE)</f>
        <v/>
      </c>
      <c r="E159">
        <f>VLOOKUP($A159, 'CARA Prod2'!$A$2:$C$1138, 3, FALSE)</f>
        <v/>
      </c>
      <c r="F159">
        <f>IF(B159=D159, TRUE, FALSE)</f>
        <v/>
      </c>
      <c r="G159">
        <f>IF(C159=E159, TRUE, FALSE)</f>
        <v/>
      </c>
      <c r="H159">
        <f>IF(F159=G159, TRUE, FALSE)</f>
        <v/>
      </c>
    </row>
    <row r="160">
      <c r="A160" s="7" t="inlineStr">
        <is>
          <t>11021200</t>
        </is>
      </c>
      <c r="B160" s="10" t="inlineStr">
        <is>
          <t>Pike and San Isabel National Forests and Cimarron and Comanche National Grasslands All Units</t>
        </is>
      </c>
      <c r="C160" s="10" t="n">
        <v>1</v>
      </c>
      <c r="D160">
        <f>VLOOKUP($A160, 'CARA Prod2'!$A$2:$C$1138, 2, FALSE)</f>
        <v/>
      </c>
      <c r="E160">
        <f>VLOOKUP($A160, 'CARA Prod2'!$A$2:$C$1138, 3, FALSE)</f>
        <v/>
      </c>
      <c r="F160">
        <f>IF(B160=D160, TRUE, FALSE)</f>
        <v/>
      </c>
      <c r="G160">
        <f>IF(C160=E160, TRUE, FALSE)</f>
        <v/>
      </c>
      <c r="H160">
        <f>IF(F160=G160, TRUE, FALSE)</f>
        <v/>
      </c>
    </row>
    <row r="161">
      <c r="A161" s="7" t="inlineStr">
        <is>
          <t>11021201</t>
        </is>
      </c>
      <c r="B161" s="10" t="inlineStr">
        <is>
          <t>Leadville Ranger District</t>
        </is>
      </c>
      <c r="C161" s="10" t="n">
        <v>1</v>
      </c>
      <c r="D161">
        <f>VLOOKUP($A161, 'CARA Prod2'!$A$2:$C$1138, 2, FALSE)</f>
        <v/>
      </c>
      <c r="E161">
        <f>VLOOKUP($A161, 'CARA Prod2'!$A$2:$C$1138, 3, FALSE)</f>
        <v/>
      </c>
      <c r="F161">
        <f>IF(B161=D161, TRUE, FALSE)</f>
        <v/>
      </c>
      <c r="G161">
        <f>IF(C161=E161, TRUE, FALSE)</f>
        <v/>
      </c>
      <c r="H161">
        <f>IF(F161=G161, TRUE, FALSE)</f>
        <v/>
      </c>
    </row>
    <row r="162">
      <c r="A162" s="7" t="inlineStr">
        <is>
          <t>11021202</t>
        </is>
      </c>
      <c r="B162" s="10" t="inlineStr">
        <is>
          <t>Salida Ranger District</t>
        </is>
      </c>
      <c r="C162" s="10" t="n">
        <v>1</v>
      </c>
      <c r="D162">
        <f>VLOOKUP($A162, 'CARA Prod2'!$A$2:$C$1138, 2, FALSE)</f>
        <v/>
      </c>
      <c r="E162">
        <f>VLOOKUP($A162, 'CARA Prod2'!$A$2:$C$1138, 3, FALSE)</f>
        <v/>
      </c>
      <c r="F162">
        <f>IF(B162=D162, TRUE, FALSE)</f>
        <v/>
      </c>
      <c r="G162">
        <f>IF(C162=E162, TRUE, FALSE)</f>
        <v/>
      </c>
      <c r="H162">
        <f>IF(F162=G162, TRUE, FALSE)</f>
        <v/>
      </c>
    </row>
    <row r="163">
      <c r="A163" s="7" t="inlineStr">
        <is>
          <t>11021203</t>
        </is>
      </c>
      <c r="B163" s="10" t="inlineStr">
        <is>
          <t>San Carlos Ranger District</t>
        </is>
      </c>
      <c r="C163" s="10" t="n">
        <v>1</v>
      </c>
      <c r="D163">
        <f>VLOOKUP($A163, 'CARA Prod2'!$A$2:$C$1138, 2, FALSE)</f>
        <v/>
      </c>
      <c r="E163">
        <f>VLOOKUP($A163, 'CARA Prod2'!$A$2:$C$1138, 3, FALSE)</f>
        <v/>
      </c>
      <c r="F163">
        <f>IF(B163=D163, TRUE, FALSE)</f>
        <v/>
      </c>
      <c r="G163">
        <f>IF(C163=E163, TRUE, FALSE)</f>
        <v/>
      </c>
      <c r="H163">
        <f>IF(F163=G163, TRUE, FALSE)</f>
        <v/>
      </c>
    </row>
    <row r="164">
      <c r="A164" s="7" t="inlineStr">
        <is>
          <t>11021206</t>
        </is>
      </c>
      <c r="B164" s="10" t="inlineStr">
        <is>
          <t>Comanche Ranger District</t>
        </is>
      </c>
      <c r="C164" s="10" t="n">
        <v>1</v>
      </c>
      <c r="D164">
        <f>VLOOKUP($A164, 'CARA Prod2'!$A$2:$C$1138, 2, FALSE)</f>
        <v/>
      </c>
      <c r="E164">
        <f>VLOOKUP($A164, 'CARA Prod2'!$A$2:$C$1138, 3, FALSE)</f>
        <v/>
      </c>
      <c r="F164">
        <f>IF(B164=D164, TRUE, FALSE)</f>
        <v/>
      </c>
      <c r="G164">
        <f>IF(C164=E164, TRUE, FALSE)</f>
        <v/>
      </c>
      <c r="H164">
        <f>IF(F164=G164, TRUE, FALSE)</f>
        <v/>
      </c>
    </row>
    <row r="165">
      <c r="A165" s="7" t="inlineStr">
        <is>
          <t>11021207</t>
        </is>
      </c>
      <c r="B165" s="10" t="inlineStr">
        <is>
          <t>Cimarron Ranger District</t>
        </is>
      </c>
      <c r="C165" s="10" t="n">
        <v>1</v>
      </c>
      <c r="D165">
        <f>VLOOKUP($A165, 'CARA Prod2'!$A$2:$C$1138, 2, FALSE)</f>
        <v/>
      </c>
      <c r="E165">
        <f>VLOOKUP($A165, 'CARA Prod2'!$A$2:$C$1138, 3, FALSE)</f>
        <v/>
      </c>
      <c r="F165">
        <f>IF(B165=D165, TRUE, FALSE)</f>
        <v/>
      </c>
      <c r="G165">
        <f>IF(C165=E165, TRUE, FALSE)</f>
        <v/>
      </c>
      <c r="H165">
        <f>IF(F165=G165, TRUE, FALSE)</f>
        <v/>
      </c>
    </row>
    <row r="166">
      <c r="A166" s="7" t="inlineStr">
        <is>
          <t>11021209</t>
        </is>
      </c>
      <c r="B166" s="10" t="inlineStr">
        <is>
          <t>Pikes Peak Ranger District</t>
        </is>
      </c>
      <c r="C166" s="10" t="n">
        <v>1</v>
      </c>
      <c r="D166">
        <f>VLOOKUP($A166, 'CARA Prod2'!$A$2:$C$1138, 2, FALSE)</f>
        <v/>
      </c>
      <c r="E166">
        <f>VLOOKUP($A166, 'CARA Prod2'!$A$2:$C$1138, 3, FALSE)</f>
        <v/>
      </c>
      <c r="F166">
        <f>IF(B166=D166, TRUE, FALSE)</f>
        <v/>
      </c>
      <c r="G166">
        <f>IF(C166=E166, TRUE, FALSE)</f>
        <v/>
      </c>
      <c r="H166">
        <f>IF(F166=G166, TRUE, FALSE)</f>
        <v/>
      </c>
    </row>
    <row r="167">
      <c r="A167" s="7" t="inlineStr">
        <is>
          <t>11021210</t>
        </is>
      </c>
      <c r="B167" s="10" t="inlineStr">
        <is>
          <t>South Park Ranger District</t>
        </is>
      </c>
      <c r="C167" s="10" t="n">
        <v>1</v>
      </c>
      <c r="D167">
        <f>VLOOKUP($A167, 'CARA Prod2'!$A$2:$C$1138, 2, FALSE)</f>
        <v/>
      </c>
      <c r="E167">
        <f>VLOOKUP($A167, 'CARA Prod2'!$A$2:$C$1138, 3, FALSE)</f>
        <v/>
      </c>
      <c r="F167">
        <f>IF(B167=D167, TRUE, FALSE)</f>
        <v/>
      </c>
      <c r="G167">
        <f>IF(C167=E167, TRUE, FALSE)</f>
        <v/>
      </c>
      <c r="H167">
        <f>IF(F167=G167, TRUE, FALSE)</f>
        <v/>
      </c>
    </row>
    <row r="168">
      <c r="A168" s="7" t="inlineStr">
        <is>
          <t>11021211</t>
        </is>
      </c>
      <c r="B168" s="10" t="inlineStr">
        <is>
          <t>South Platte Ranger District</t>
        </is>
      </c>
      <c r="C168" s="10" t="n">
        <v>1</v>
      </c>
      <c r="D168">
        <f>VLOOKUP($A168, 'CARA Prod2'!$A$2:$C$1138, 2, FALSE)</f>
        <v/>
      </c>
      <c r="E168">
        <f>VLOOKUP($A168, 'CARA Prod2'!$A$2:$C$1138, 3, FALSE)</f>
        <v/>
      </c>
      <c r="F168">
        <f>IF(B168=D168, TRUE, FALSE)</f>
        <v/>
      </c>
      <c r="G168">
        <f>IF(C168=E168, TRUE, FALSE)</f>
        <v/>
      </c>
      <c r="H168">
        <f>IF(F168=G168, TRUE, FALSE)</f>
        <v/>
      </c>
    </row>
    <row r="169">
      <c r="A169" s="7" t="inlineStr">
        <is>
          <t>110213</t>
        </is>
      </c>
      <c r="B169" s="10" t="inlineStr">
        <is>
          <t>San Juan National Forest</t>
        </is>
      </c>
      <c r="C169" s="10" t="n">
        <v>1</v>
      </c>
      <c r="D169">
        <f>VLOOKUP($A169, 'CARA Prod2'!$A$2:$C$1138, 2, FALSE)</f>
        <v/>
      </c>
      <c r="E169">
        <f>VLOOKUP($A169, 'CARA Prod2'!$A$2:$C$1138, 3, FALSE)</f>
        <v/>
      </c>
      <c r="F169">
        <f>IF(B169=D169, TRUE, FALSE)</f>
        <v/>
      </c>
      <c r="G169">
        <f>IF(C169=E169, TRUE, FALSE)</f>
        <v/>
      </c>
      <c r="H169">
        <f>IF(F169=G169, TRUE, FALSE)</f>
        <v/>
      </c>
    </row>
    <row r="170">
      <c r="A170" s="7" t="inlineStr">
        <is>
          <t>11021300</t>
        </is>
      </c>
      <c r="B170" s="10" t="inlineStr">
        <is>
          <t>San Juan National Forest All Units</t>
        </is>
      </c>
      <c r="C170" s="10" t="n">
        <v>1</v>
      </c>
      <c r="D170">
        <f>VLOOKUP($A170, 'CARA Prod2'!$A$2:$C$1138, 2, FALSE)</f>
        <v/>
      </c>
      <c r="E170">
        <f>VLOOKUP($A170, 'CARA Prod2'!$A$2:$C$1138, 3, FALSE)</f>
        <v/>
      </c>
      <c r="F170">
        <f>IF(B170=D170, TRUE, FALSE)</f>
        <v/>
      </c>
      <c r="G170">
        <f>IF(C170=E170, TRUE, FALSE)</f>
        <v/>
      </c>
      <c r="H170">
        <f>IF(F170=G170, TRUE, FALSE)</f>
        <v/>
      </c>
    </row>
    <row r="171">
      <c r="A171" s="7" t="inlineStr">
        <is>
          <t>11021305</t>
        </is>
      </c>
      <c r="B171" s="10" t="inlineStr">
        <is>
          <t>Mancos/Dolores Ranger District</t>
        </is>
      </c>
      <c r="C171" s="10" t="n">
        <v>1</v>
      </c>
      <c r="D171">
        <f>VLOOKUP($A171, 'CARA Prod2'!$A$2:$C$1138, 2, FALSE)</f>
        <v/>
      </c>
      <c r="E171">
        <f>VLOOKUP($A171, 'CARA Prod2'!$A$2:$C$1138, 3, FALSE)</f>
        <v/>
      </c>
      <c r="F171">
        <f>IF(B171=D171, TRUE, FALSE)</f>
        <v/>
      </c>
      <c r="G171">
        <f>IF(C171=E171, TRUE, FALSE)</f>
        <v/>
      </c>
      <c r="H171">
        <f>IF(F171=G171, TRUE, FALSE)</f>
        <v/>
      </c>
    </row>
    <row r="172">
      <c r="A172" s="7" t="inlineStr">
        <is>
          <t>11021306</t>
        </is>
      </c>
      <c r="B172" s="10" t="inlineStr">
        <is>
          <t>Pagosa Ranger District</t>
        </is>
      </c>
      <c r="C172" s="10" t="n">
        <v>1</v>
      </c>
      <c r="D172">
        <f>VLOOKUP($A172, 'CARA Prod2'!$A$2:$C$1138, 2, FALSE)</f>
        <v/>
      </c>
      <c r="E172">
        <f>VLOOKUP($A172, 'CARA Prod2'!$A$2:$C$1138, 3, FALSE)</f>
        <v/>
      </c>
      <c r="F172">
        <f>IF(B172=D172, TRUE, FALSE)</f>
        <v/>
      </c>
      <c r="G172">
        <f>IF(C172=E172, TRUE, FALSE)</f>
        <v/>
      </c>
      <c r="H172">
        <f>IF(F172=G172, TRUE, FALSE)</f>
        <v/>
      </c>
    </row>
    <row r="173">
      <c r="A173" s="7" t="inlineStr">
        <is>
          <t>11021308</t>
        </is>
      </c>
      <c r="B173" s="10" t="inlineStr">
        <is>
          <t>Columbine Ranger District</t>
        </is>
      </c>
      <c r="C173" s="10" t="n">
        <v>1</v>
      </c>
      <c r="D173">
        <f>VLOOKUP($A173, 'CARA Prod2'!$A$2:$C$1138, 2, FALSE)</f>
        <v/>
      </c>
      <c r="E173">
        <f>VLOOKUP($A173, 'CARA Prod2'!$A$2:$C$1138, 3, FALSE)</f>
        <v/>
      </c>
      <c r="F173">
        <f>IF(B173=D173, TRUE, FALSE)</f>
        <v/>
      </c>
      <c r="G173">
        <f>IF(C173=E173, TRUE, FALSE)</f>
        <v/>
      </c>
      <c r="H173">
        <f>IF(F173=G173, TRUE, FALSE)</f>
        <v/>
      </c>
    </row>
    <row r="174">
      <c r="A174" s="7" t="inlineStr">
        <is>
          <t>110214</t>
        </is>
      </c>
      <c r="B174" s="10" t="inlineStr">
        <is>
          <t>Shoshone National Forest</t>
        </is>
      </c>
      <c r="C174" s="10" t="n">
        <v>1</v>
      </c>
      <c r="D174">
        <f>VLOOKUP($A174, 'CARA Prod2'!$A$2:$C$1138, 2, FALSE)</f>
        <v/>
      </c>
      <c r="E174">
        <f>VLOOKUP($A174, 'CARA Prod2'!$A$2:$C$1138, 3, FALSE)</f>
        <v/>
      </c>
      <c r="F174">
        <f>IF(B174=D174, TRUE, FALSE)</f>
        <v/>
      </c>
      <c r="G174">
        <f>IF(C174=E174, TRUE, FALSE)</f>
        <v/>
      </c>
      <c r="H174">
        <f>IF(F174=G174, TRUE, FALSE)</f>
        <v/>
      </c>
    </row>
    <row r="175">
      <c r="A175" s="7" t="inlineStr">
        <is>
          <t>11021400</t>
        </is>
      </c>
      <c r="B175" s="10" t="inlineStr">
        <is>
          <t>Shoshone National Forest All Units</t>
        </is>
      </c>
      <c r="C175" s="10" t="n">
        <v>1</v>
      </c>
      <c r="D175">
        <f>VLOOKUP($A175, 'CARA Prod2'!$A$2:$C$1138, 2, FALSE)</f>
        <v/>
      </c>
      <c r="E175">
        <f>VLOOKUP($A175, 'CARA Prod2'!$A$2:$C$1138, 3, FALSE)</f>
        <v/>
      </c>
      <c r="F175">
        <f>IF(B175=D175, TRUE, FALSE)</f>
        <v/>
      </c>
      <c r="G175">
        <f>IF(C175=E175, TRUE, FALSE)</f>
        <v/>
      </c>
      <c r="H175">
        <f>IF(F175=G175, TRUE, FALSE)</f>
        <v/>
      </c>
    </row>
    <row r="176">
      <c r="A176" s="7" t="inlineStr">
        <is>
          <t>11021401</t>
        </is>
      </c>
      <c r="B176" s="10" t="inlineStr">
        <is>
          <t>Clarks Fork Ranger District</t>
        </is>
      </c>
      <c r="C176" s="10" t="n">
        <v>1</v>
      </c>
      <c r="D176">
        <f>VLOOKUP($A176, 'CARA Prod2'!$A$2:$C$1138, 2, FALSE)</f>
        <v/>
      </c>
      <c r="E176">
        <f>VLOOKUP($A176, 'CARA Prod2'!$A$2:$C$1138, 3, FALSE)</f>
        <v/>
      </c>
      <c r="F176">
        <f>IF(B176=D176, TRUE, FALSE)</f>
        <v/>
      </c>
      <c r="G176">
        <f>IF(C176=E176, TRUE, FALSE)</f>
        <v/>
      </c>
      <c r="H176">
        <f>IF(F176=G176, TRUE, FALSE)</f>
        <v/>
      </c>
    </row>
    <row r="177">
      <c r="A177" s="7" t="inlineStr">
        <is>
          <t>11021402</t>
        </is>
      </c>
      <c r="B177" s="10" t="inlineStr">
        <is>
          <t>Greybull Ranger District</t>
        </is>
      </c>
      <c r="C177" s="10" t="n">
        <v>1</v>
      </c>
      <c r="D177">
        <f>VLOOKUP($A177, 'CARA Prod2'!$A$2:$C$1138, 2, FALSE)</f>
        <v/>
      </c>
      <c r="E177">
        <f>VLOOKUP($A177, 'CARA Prod2'!$A$2:$C$1138, 3, FALSE)</f>
        <v/>
      </c>
      <c r="F177">
        <f>IF(B177=D177, TRUE, FALSE)</f>
        <v/>
      </c>
      <c r="G177">
        <f>IF(C177=E177, TRUE, FALSE)</f>
        <v/>
      </c>
      <c r="H177">
        <f>IF(F177=G177, TRUE, FALSE)</f>
        <v/>
      </c>
    </row>
    <row r="178">
      <c r="A178" s="7" t="inlineStr">
        <is>
          <t>11021403</t>
        </is>
      </c>
      <c r="B178" s="10" t="inlineStr">
        <is>
          <t>Washakie Ranger District</t>
        </is>
      </c>
      <c r="C178" s="10" t="n">
        <v>1</v>
      </c>
      <c r="D178">
        <f>VLOOKUP($A178, 'CARA Prod2'!$A$2:$C$1138, 2, FALSE)</f>
        <v/>
      </c>
      <c r="E178">
        <f>VLOOKUP($A178, 'CARA Prod2'!$A$2:$C$1138, 3, FALSE)</f>
        <v/>
      </c>
      <c r="F178">
        <f>IF(B178=D178, TRUE, FALSE)</f>
        <v/>
      </c>
      <c r="G178">
        <f>IF(C178=E178, TRUE, FALSE)</f>
        <v/>
      </c>
      <c r="H178">
        <f>IF(F178=G178, TRUE, FALSE)</f>
        <v/>
      </c>
    </row>
    <row r="179">
      <c r="A179" s="7" t="inlineStr">
        <is>
          <t>11021404</t>
        </is>
      </c>
      <c r="B179" s="10" t="inlineStr">
        <is>
          <t>Wapiti Ranger District</t>
        </is>
      </c>
      <c r="C179" s="10" t="n">
        <v>1</v>
      </c>
      <c r="D179">
        <f>VLOOKUP($A179, 'CARA Prod2'!$A$2:$C$1138, 2, FALSE)</f>
        <v/>
      </c>
      <c r="E179">
        <f>VLOOKUP($A179, 'CARA Prod2'!$A$2:$C$1138, 3, FALSE)</f>
        <v/>
      </c>
      <c r="F179">
        <f>IF(B179=D179, TRUE, FALSE)</f>
        <v/>
      </c>
      <c r="G179">
        <f>IF(C179=E179, TRUE, FALSE)</f>
        <v/>
      </c>
      <c r="H179">
        <f>IF(F179=G179, TRUE, FALSE)</f>
        <v/>
      </c>
    </row>
    <row r="180">
      <c r="A180" s="7" t="inlineStr">
        <is>
          <t>11021405</t>
        </is>
      </c>
      <c r="B180" s="10" t="inlineStr">
        <is>
          <t>Wind River Ranger District</t>
        </is>
      </c>
      <c r="C180" s="10" t="n">
        <v>1</v>
      </c>
      <c r="D180">
        <f>VLOOKUP($A180, 'CARA Prod2'!$A$2:$C$1138, 2, FALSE)</f>
        <v/>
      </c>
      <c r="E180">
        <f>VLOOKUP($A180, 'CARA Prod2'!$A$2:$C$1138, 3, FALSE)</f>
        <v/>
      </c>
      <c r="F180">
        <f>IF(B180=D180, TRUE, FALSE)</f>
        <v/>
      </c>
      <c r="G180">
        <f>IF(C180=E180, TRUE, FALSE)</f>
        <v/>
      </c>
      <c r="H180">
        <f>IF(F180=G180, TRUE, FALSE)</f>
        <v/>
      </c>
    </row>
    <row r="181">
      <c r="A181" s="7" t="inlineStr">
        <is>
          <t>110215</t>
        </is>
      </c>
      <c r="B181" s="10" t="inlineStr">
        <is>
          <t>White River National Forest</t>
        </is>
      </c>
      <c r="C181" s="10" t="n">
        <v>1</v>
      </c>
      <c r="D181">
        <f>VLOOKUP($A181, 'CARA Prod2'!$A$2:$C$1138, 2, FALSE)</f>
        <v/>
      </c>
      <c r="E181">
        <f>VLOOKUP($A181, 'CARA Prod2'!$A$2:$C$1138, 3, FALSE)</f>
        <v/>
      </c>
      <c r="F181">
        <f>IF(B181=D181, TRUE, FALSE)</f>
        <v/>
      </c>
      <c r="G181">
        <f>IF(C181=E181, TRUE, FALSE)</f>
        <v/>
      </c>
      <c r="H181">
        <f>IF(F181=G181, TRUE, FALSE)</f>
        <v/>
      </c>
    </row>
    <row r="182">
      <c r="A182" s="7" t="inlineStr">
        <is>
          <t>11021500</t>
        </is>
      </c>
      <c r="B182" s="10" t="inlineStr">
        <is>
          <t>White River National Forest All Units</t>
        </is>
      </c>
      <c r="C182" s="10" t="n">
        <v>1</v>
      </c>
      <c r="D182">
        <f>VLOOKUP($A182, 'CARA Prod2'!$A$2:$C$1138, 2, FALSE)</f>
        <v/>
      </c>
      <c r="E182">
        <f>VLOOKUP($A182, 'CARA Prod2'!$A$2:$C$1138, 3, FALSE)</f>
        <v/>
      </c>
      <c r="F182">
        <f>IF(B182=D182, TRUE, FALSE)</f>
        <v/>
      </c>
      <c r="G182">
        <f>IF(C182=E182, TRUE, FALSE)</f>
        <v/>
      </c>
      <c r="H182">
        <f>IF(F182=G182, TRUE, FALSE)</f>
        <v/>
      </c>
    </row>
    <row r="183">
      <c r="A183" s="7" t="inlineStr">
        <is>
          <t>11021501</t>
        </is>
      </c>
      <c r="B183" s="10" t="inlineStr">
        <is>
          <t>West Zone/Aspen Ranger District</t>
        </is>
      </c>
      <c r="C183" s="10" t="n">
        <v>1</v>
      </c>
      <c r="D183">
        <f>VLOOKUP($A183, 'CARA Prod2'!$A$2:$C$1138, 2, FALSE)</f>
        <v/>
      </c>
      <c r="E183">
        <f>VLOOKUP($A183, 'CARA Prod2'!$A$2:$C$1138, 3, FALSE)</f>
        <v/>
      </c>
      <c r="F183">
        <f>IF(B183=D183, TRUE, FALSE)</f>
        <v/>
      </c>
      <c r="G183">
        <f>IF(C183=E183, TRUE, FALSE)</f>
        <v/>
      </c>
      <c r="H183">
        <f>IF(F183=G183, TRUE, FALSE)</f>
        <v/>
      </c>
    </row>
    <row r="184">
      <c r="A184" s="7" t="inlineStr">
        <is>
          <t>11021502</t>
        </is>
      </c>
      <c r="B184" s="10" t="inlineStr">
        <is>
          <t>West Zone/Blanco Ranger District</t>
        </is>
      </c>
      <c r="C184" s="10" t="n">
        <v>1</v>
      </c>
      <c r="D184">
        <f>VLOOKUP($A184, 'CARA Prod2'!$A$2:$C$1138, 2, FALSE)</f>
        <v/>
      </c>
      <c r="E184">
        <f>VLOOKUP($A184, 'CARA Prod2'!$A$2:$C$1138, 3, FALSE)</f>
        <v/>
      </c>
      <c r="F184">
        <f>IF(B184=D184, TRUE, FALSE)</f>
        <v/>
      </c>
      <c r="G184">
        <f>IF(C184=E184, TRUE, FALSE)</f>
        <v/>
      </c>
      <c r="H184">
        <f>IF(F184=G184, TRUE, FALSE)</f>
        <v/>
      </c>
    </row>
    <row r="185">
      <c r="A185" s="7" t="inlineStr">
        <is>
          <t>11021503</t>
        </is>
      </c>
      <c r="B185" s="10" t="inlineStr">
        <is>
          <t>West Zone/Sopris Ranger District</t>
        </is>
      </c>
      <c r="C185" s="10" t="n">
        <v>1</v>
      </c>
      <c r="D185">
        <f>VLOOKUP($A185, 'CARA Prod2'!$A$2:$C$1138, 2, FALSE)</f>
        <v/>
      </c>
      <c r="E185">
        <f>VLOOKUP($A185, 'CARA Prod2'!$A$2:$C$1138, 3, FALSE)</f>
        <v/>
      </c>
      <c r="F185">
        <f>IF(B185=D185, TRUE, FALSE)</f>
        <v/>
      </c>
      <c r="G185">
        <f>IF(C185=E185, TRUE, FALSE)</f>
        <v/>
      </c>
      <c r="H185">
        <f>IF(F185=G185, TRUE, FALSE)</f>
        <v/>
      </c>
    </row>
    <row r="186">
      <c r="A186" s="7" t="inlineStr">
        <is>
          <t>11021504</t>
        </is>
      </c>
      <c r="B186" s="10" t="inlineStr">
        <is>
          <t>East Zone/Eagle Ranger District</t>
        </is>
      </c>
      <c r="C186" s="10" t="n">
        <v>1</v>
      </c>
      <c r="D186">
        <f>VLOOKUP($A186, 'CARA Prod2'!$A$2:$C$1138, 2, FALSE)</f>
        <v/>
      </c>
      <c r="E186">
        <f>VLOOKUP($A186, 'CARA Prod2'!$A$2:$C$1138, 3, FALSE)</f>
        <v/>
      </c>
      <c r="F186">
        <f>IF(B186=D186, TRUE, FALSE)</f>
        <v/>
      </c>
      <c r="G186">
        <f>IF(C186=E186, TRUE, FALSE)</f>
        <v/>
      </c>
      <c r="H186">
        <f>IF(F186=G186, TRUE, FALSE)</f>
        <v/>
      </c>
    </row>
    <row r="187">
      <c r="A187" s="7" t="inlineStr">
        <is>
          <t>11021507</t>
        </is>
      </c>
      <c r="B187" s="10" t="inlineStr">
        <is>
          <t>East Zone/Holy Cross Ranger District</t>
        </is>
      </c>
      <c r="C187" s="10" t="n">
        <v>1</v>
      </c>
      <c r="D187">
        <f>VLOOKUP($A187, 'CARA Prod2'!$A$2:$C$1138, 2, FALSE)</f>
        <v/>
      </c>
      <c r="E187">
        <f>VLOOKUP($A187, 'CARA Prod2'!$A$2:$C$1138, 3, FALSE)</f>
        <v/>
      </c>
      <c r="F187">
        <f>IF(B187=D187, TRUE, FALSE)</f>
        <v/>
      </c>
      <c r="G187">
        <f>IF(C187=E187, TRUE, FALSE)</f>
        <v/>
      </c>
      <c r="H187">
        <f>IF(F187=G187, TRUE, FALSE)</f>
        <v/>
      </c>
    </row>
    <row r="188">
      <c r="A188" s="7" t="inlineStr">
        <is>
          <t>11021508</t>
        </is>
      </c>
      <c r="B188" s="10" t="inlineStr">
        <is>
          <t>West Zone/Rifle Ranger District</t>
        </is>
      </c>
      <c r="C188" s="10" t="n">
        <v>1</v>
      </c>
      <c r="D188">
        <f>VLOOKUP($A188, 'CARA Prod2'!$A$2:$C$1138, 2, FALSE)</f>
        <v/>
      </c>
      <c r="E188">
        <f>VLOOKUP($A188, 'CARA Prod2'!$A$2:$C$1138, 3, FALSE)</f>
        <v/>
      </c>
      <c r="F188">
        <f>IF(B188=D188, TRUE, FALSE)</f>
        <v/>
      </c>
      <c r="G188">
        <f>IF(C188=E188, TRUE, FALSE)</f>
        <v/>
      </c>
      <c r="H188">
        <f>IF(F188=G188, TRUE, FALSE)</f>
        <v/>
      </c>
    </row>
    <row r="189">
      <c r="A189" s="7" t="inlineStr">
        <is>
          <t>11021510</t>
        </is>
      </c>
      <c r="B189" s="10" t="inlineStr">
        <is>
          <t>East Zone/Dillon Ranger District</t>
        </is>
      </c>
      <c r="C189" s="10" t="n">
        <v>1</v>
      </c>
      <c r="D189">
        <f>VLOOKUP($A189, 'CARA Prod2'!$A$2:$C$1138, 2, FALSE)</f>
        <v/>
      </c>
      <c r="E189">
        <f>VLOOKUP($A189, 'CARA Prod2'!$A$2:$C$1138, 3, FALSE)</f>
        <v/>
      </c>
      <c r="F189">
        <f>IF(B189=D189, TRUE, FALSE)</f>
        <v/>
      </c>
      <c r="G189">
        <f>IF(C189=E189, TRUE, FALSE)</f>
        <v/>
      </c>
      <c r="H189">
        <f>IF(F189=G189, TRUE, FALSE)</f>
        <v/>
      </c>
    </row>
    <row r="190">
      <c r="A190" s="7" t="inlineStr">
        <is>
          <t>1103</t>
        </is>
      </c>
      <c r="B190" s="10" t="inlineStr">
        <is>
          <t>R3 - Southwestern Region</t>
        </is>
      </c>
      <c r="C190" s="10" t="n">
        <v>1</v>
      </c>
      <c r="D190">
        <f>VLOOKUP($A190, 'CARA Prod2'!$A$2:$C$1138, 2, FALSE)</f>
        <v/>
      </c>
      <c r="E190">
        <f>VLOOKUP($A190, 'CARA Prod2'!$A$2:$C$1138, 3, FALSE)</f>
        <v/>
      </c>
      <c r="F190">
        <f>IF(B190=D190, TRUE, FALSE)</f>
        <v/>
      </c>
      <c r="G190">
        <f>IF(C190=E190, TRUE, FALSE)</f>
        <v/>
      </c>
      <c r="H190">
        <f>IF(F190=G190, TRUE, FALSE)</f>
        <v/>
      </c>
    </row>
    <row r="191">
      <c r="A191" s="7" t="inlineStr">
        <is>
          <t>110300</t>
        </is>
      </c>
      <c r="B191" s="10" t="inlineStr">
        <is>
          <t>R3 - Southwestern Region All Units</t>
        </is>
      </c>
      <c r="C191" s="10" t="n">
        <v>1</v>
      </c>
      <c r="D191">
        <f>VLOOKUP($A191, 'CARA Prod2'!$A$2:$C$1138, 2, FALSE)</f>
        <v/>
      </c>
      <c r="E191">
        <f>VLOOKUP($A191, 'CARA Prod2'!$A$2:$C$1138, 3, FALSE)</f>
        <v/>
      </c>
      <c r="F191">
        <f>IF(B191=D191, TRUE, FALSE)</f>
        <v/>
      </c>
      <c r="G191">
        <f>IF(C191=E191, TRUE, FALSE)</f>
        <v/>
      </c>
      <c r="H191">
        <f>IF(F191=G191, TRUE, FALSE)</f>
        <v/>
      </c>
    </row>
    <row r="192">
      <c r="A192" s="7" t="inlineStr">
        <is>
          <t>11030000</t>
        </is>
      </c>
      <c r="B192" s="10" t="inlineStr">
        <is>
          <t>R3 - Southwestern Region All Units</t>
        </is>
      </c>
      <c r="C192" s="10" t="n">
        <v>1</v>
      </c>
      <c r="D192">
        <f>VLOOKUP($A192, 'CARA Prod2'!$A$2:$C$1138, 2, FALSE)</f>
        <v/>
      </c>
      <c r="E192">
        <f>VLOOKUP($A192, 'CARA Prod2'!$A$2:$C$1138, 3, FALSE)</f>
        <v/>
      </c>
      <c r="F192">
        <f>IF(B192=D192, TRUE, FALSE)</f>
        <v/>
      </c>
      <c r="G192">
        <f>IF(C192=E192, TRUE, FALSE)</f>
        <v/>
      </c>
      <c r="H192">
        <f>IF(F192=G192, TRUE, FALSE)</f>
        <v/>
      </c>
    </row>
    <row r="193">
      <c r="A193" s="7" t="inlineStr">
        <is>
          <t>110301</t>
        </is>
      </c>
      <c r="B193" s="10" t="inlineStr">
        <is>
          <t>Apache-Sitgreaves National Forests</t>
        </is>
      </c>
      <c r="C193" s="10" t="n">
        <v>1</v>
      </c>
      <c r="D193">
        <f>VLOOKUP($A193, 'CARA Prod2'!$A$2:$C$1138, 2, FALSE)</f>
        <v/>
      </c>
      <c r="E193">
        <f>VLOOKUP($A193, 'CARA Prod2'!$A$2:$C$1138, 3, FALSE)</f>
        <v/>
      </c>
      <c r="F193">
        <f>IF(B193=D193, TRUE, FALSE)</f>
        <v/>
      </c>
      <c r="G193">
        <f>IF(C193=E193, TRUE, FALSE)</f>
        <v/>
      </c>
      <c r="H193">
        <f>IF(F193=G193, TRUE, FALSE)</f>
        <v/>
      </c>
    </row>
    <row r="194">
      <c r="A194" s="7" t="inlineStr">
        <is>
          <t>11030100</t>
        </is>
      </c>
      <c r="B194" s="10" t="inlineStr">
        <is>
          <t>Apache-Sitgreaves National Forests All Units</t>
        </is>
      </c>
      <c r="C194" s="10" t="n">
        <v>1</v>
      </c>
      <c r="D194">
        <f>VLOOKUP($A194, 'CARA Prod2'!$A$2:$C$1138, 2, FALSE)</f>
        <v/>
      </c>
      <c r="E194">
        <f>VLOOKUP($A194, 'CARA Prod2'!$A$2:$C$1138, 3, FALSE)</f>
        <v/>
      </c>
      <c r="F194">
        <f>IF(B194=D194, TRUE, FALSE)</f>
        <v/>
      </c>
      <c r="G194">
        <f>IF(C194=E194, TRUE, FALSE)</f>
        <v/>
      </c>
      <c r="H194">
        <f>IF(F194=G194, TRUE, FALSE)</f>
        <v/>
      </c>
    </row>
    <row r="195">
      <c r="A195" s="7" t="inlineStr">
        <is>
          <t>11030101</t>
        </is>
      </c>
      <c r="B195" s="10" t="inlineStr">
        <is>
          <t>Alpine Ranger District</t>
        </is>
      </c>
      <c r="C195" s="10" t="n">
        <v>1</v>
      </c>
      <c r="D195">
        <f>VLOOKUP($A195, 'CARA Prod2'!$A$2:$C$1138, 2, FALSE)</f>
        <v/>
      </c>
      <c r="E195">
        <f>VLOOKUP($A195, 'CARA Prod2'!$A$2:$C$1138, 3, FALSE)</f>
        <v/>
      </c>
      <c r="F195">
        <f>IF(B195=D195, TRUE, FALSE)</f>
        <v/>
      </c>
      <c r="G195">
        <f>IF(C195=E195, TRUE, FALSE)</f>
        <v/>
      </c>
      <c r="H195">
        <f>IF(F195=G195, TRUE, FALSE)</f>
        <v/>
      </c>
    </row>
    <row r="196">
      <c r="A196" s="7" t="inlineStr">
        <is>
          <t>11030102</t>
        </is>
      </c>
      <c r="B196" s="10" t="inlineStr">
        <is>
          <t>Black Mesa Ranger District</t>
        </is>
      </c>
      <c r="C196" s="10" t="n">
        <v>1</v>
      </c>
      <c r="D196">
        <f>VLOOKUP($A196, 'CARA Prod2'!$A$2:$C$1138, 2, FALSE)</f>
        <v/>
      </c>
      <c r="E196">
        <f>VLOOKUP($A196, 'CARA Prod2'!$A$2:$C$1138, 3, FALSE)</f>
        <v/>
      </c>
      <c r="F196">
        <f>IF(B196=D196, TRUE, FALSE)</f>
        <v/>
      </c>
      <c r="G196">
        <f>IF(C196=E196, TRUE, FALSE)</f>
        <v/>
      </c>
      <c r="H196">
        <f>IF(F196=G196, TRUE, FALSE)</f>
        <v/>
      </c>
    </row>
    <row r="197">
      <c r="A197" s="7" t="inlineStr">
        <is>
          <t>11030103</t>
        </is>
      </c>
      <c r="B197" s="10" t="inlineStr">
        <is>
          <t>Clifton Ranger District</t>
        </is>
      </c>
      <c r="C197" s="10" t="n">
        <v>1</v>
      </c>
      <c r="D197">
        <f>VLOOKUP($A197, 'CARA Prod2'!$A$2:$C$1138, 2, FALSE)</f>
        <v/>
      </c>
      <c r="E197">
        <f>VLOOKUP($A197, 'CARA Prod2'!$A$2:$C$1138, 3, FALSE)</f>
        <v/>
      </c>
      <c r="F197">
        <f>IF(B197=D197, TRUE, FALSE)</f>
        <v/>
      </c>
      <c r="G197">
        <f>IF(C197=E197, TRUE, FALSE)</f>
        <v/>
      </c>
      <c r="H197">
        <f>IF(F197=G197, TRUE, FALSE)</f>
        <v/>
      </c>
    </row>
    <row r="198">
      <c r="A198" s="7" t="inlineStr">
        <is>
          <t>11030106</t>
        </is>
      </c>
      <c r="B198" s="10" t="inlineStr">
        <is>
          <t>Springerville Ranger District</t>
        </is>
      </c>
      <c r="C198" s="10" t="n">
        <v>1</v>
      </c>
      <c r="D198">
        <f>VLOOKUP($A198, 'CARA Prod2'!$A$2:$C$1138, 2, FALSE)</f>
        <v/>
      </c>
      <c r="E198">
        <f>VLOOKUP($A198, 'CARA Prod2'!$A$2:$C$1138, 3, FALSE)</f>
        <v/>
      </c>
      <c r="F198">
        <f>IF(B198=D198, TRUE, FALSE)</f>
        <v/>
      </c>
      <c r="G198">
        <f>IF(C198=E198, TRUE, FALSE)</f>
        <v/>
      </c>
      <c r="H198">
        <f>IF(F198=G198, TRUE, FALSE)</f>
        <v/>
      </c>
    </row>
    <row r="199">
      <c r="A199" s="7" t="inlineStr">
        <is>
          <t>11030107</t>
        </is>
      </c>
      <c r="B199" s="10" t="inlineStr">
        <is>
          <t>Lakeside Ranger District</t>
        </is>
      </c>
      <c r="C199" s="10" t="n">
        <v>1</v>
      </c>
      <c r="D199">
        <f>VLOOKUP($A199, 'CARA Prod2'!$A$2:$C$1138, 2, FALSE)</f>
        <v/>
      </c>
      <c r="E199">
        <f>VLOOKUP($A199, 'CARA Prod2'!$A$2:$C$1138, 3, FALSE)</f>
        <v/>
      </c>
      <c r="F199">
        <f>IF(B199=D199, TRUE, FALSE)</f>
        <v/>
      </c>
      <c r="G199">
        <f>IF(C199=E199, TRUE, FALSE)</f>
        <v/>
      </c>
      <c r="H199">
        <f>IF(F199=G199, TRUE, FALSE)</f>
        <v/>
      </c>
    </row>
    <row r="200">
      <c r="A200" s="7" t="inlineStr">
        <is>
          <t>110302</t>
        </is>
      </c>
      <c r="B200" s="10" t="inlineStr">
        <is>
          <t>Carson National Forest</t>
        </is>
      </c>
      <c r="C200" s="10" t="n">
        <v>1</v>
      </c>
      <c r="D200">
        <f>VLOOKUP($A200, 'CARA Prod2'!$A$2:$C$1138, 2, FALSE)</f>
        <v/>
      </c>
      <c r="E200">
        <f>VLOOKUP($A200, 'CARA Prod2'!$A$2:$C$1138, 3, FALSE)</f>
        <v/>
      </c>
      <c r="F200">
        <f>IF(B200=D200, TRUE, FALSE)</f>
        <v/>
      </c>
      <c r="G200">
        <f>IF(C200=E200, TRUE, FALSE)</f>
        <v/>
      </c>
      <c r="H200">
        <f>IF(F200=G200, TRUE, FALSE)</f>
        <v/>
      </c>
    </row>
    <row r="201">
      <c r="A201" s="7" t="inlineStr">
        <is>
          <t>11030200</t>
        </is>
      </c>
      <c r="B201" s="10" t="inlineStr">
        <is>
          <t>Carson National Forest All Units</t>
        </is>
      </c>
      <c r="C201" s="10" t="n">
        <v>1</v>
      </c>
      <c r="D201">
        <f>VLOOKUP($A201, 'CARA Prod2'!$A$2:$C$1138, 2, FALSE)</f>
        <v/>
      </c>
      <c r="E201">
        <f>VLOOKUP($A201, 'CARA Prod2'!$A$2:$C$1138, 3, FALSE)</f>
        <v/>
      </c>
      <c r="F201">
        <f>IF(B201=D201, TRUE, FALSE)</f>
        <v/>
      </c>
      <c r="G201">
        <f>IF(C201=E201, TRUE, FALSE)</f>
        <v/>
      </c>
      <c r="H201">
        <f>IF(F201=G201, TRUE, FALSE)</f>
        <v/>
      </c>
    </row>
    <row r="202">
      <c r="A202" s="7" t="inlineStr">
        <is>
          <t>11030201</t>
        </is>
      </c>
      <c r="B202" s="10" t="inlineStr">
        <is>
          <t>Canjilon Ranger District</t>
        </is>
      </c>
      <c r="C202" s="10" t="n">
        <v>1</v>
      </c>
      <c r="D202">
        <f>VLOOKUP($A202, 'CARA Prod2'!$A$2:$C$1138, 2, FALSE)</f>
        <v/>
      </c>
      <c r="E202">
        <f>VLOOKUP($A202, 'CARA Prod2'!$A$2:$C$1138, 3, FALSE)</f>
        <v/>
      </c>
      <c r="F202">
        <f>IF(B202=D202, TRUE, FALSE)</f>
        <v/>
      </c>
      <c r="G202">
        <f>IF(C202=E202, TRUE, FALSE)</f>
        <v/>
      </c>
      <c r="H202">
        <f>IF(F202=G202, TRUE, FALSE)</f>
        <v/>
      </c>
    </row>
    <row r="203">
      <c r="A203" s="7" t="inlineStr">
        <is>
          <t>11030202</t>
        </is>
      </c>
      <c r="B203" s="10" t="inlineStr">
        <is>
          <t>El Rito Ranger District</t>
        </is>
      </c>
      <c r="C203" s="10" t="n">
        <v>1</v>
      </c>
      <c r="D203">
        <f>VLOOKUP($A203, 'CARA Prod2'!$A$2:$C$1138, 2, FALSE)</f>
        <v/>
      </c>
      <c r="E203">
        <f>VLOOKUP($A203, 'CARA Prod2'!$A$2:$C$1138, 3, FALSE)</f>
        <v/>
      </c>
      <c r="F203">
        <f>IF(B203=D203, TRUE, FALSE)</f>
        <v/>
      </c>
      <c r="G203">
        <f>IF(C203=E203, TRUE, FALSE)</f>
        <v/>
      </c>
      <c r="H203">
        <f>IF(F203=G203, TRUE, FALSE)</f>
        <v/>
      </c>
    </row>
    <row r="204">
      <c r="A204" s="7" t="inlineStr">
        <is>
          <t>11030203</t>
        </is>
      </c>
      <c r="B204" s="10" t="inlineStr">
        <is>
          <t>Jicarilla Ranger District</t>
        </is>
      </c>
      <c r="C204" s="10" t="n">
        <v>1</v>
      </c>
      <c r="D204">
        <f>VLOOKUP($A204, 'CARA Prod2'!$A$2:$C$1138, 2, FALSE)</f>
        <v/>
      </c>
      <c r="E204">
        <f>VLOOKUP($A204, 'CARA Prod2'!$A$2:$C$1138, 3, FALSE)</f>
        <v/>
      </c>
      <c r="F204">
        <f>IF(B204=D204, TRUE, FALSE)</f>
        <v/>
      </c>
      <c r="G204">
        <f>IF(C204=E204, TRUE, FALSE)</f>
        <v/>
      </c>
      <c r="H204">
        <f>IF(F204=G204, TRUE, FALSE)</f>
        <v/>
      </c>
    </row>
    <row r="205">
      <c r="A205" s="7" t="inlineStr">
        <is>
          <t>11030204</t>
        </is>
      </c>
      <c r="B205" s="10" t="inlineStr">
        <is>
          <t>Camino Real Ranger District</t>
        </is>
      </c>
      <c r="C205" s="10" t="n">
        <v>1</v>
      </c>
      <c r="D205">
        <f>VLOOKUP($A205, 'CARA Prod2'!$A$2:$C$1138, 2, FALSE)</f>
        <v/>
      </c>
      <c r="E205">
        <f>VLOOKUP($A205, 'CARA Prod2'!$A$2:$C$1138, 3, FALSE)</f>
        <v/>
      </c>
      <c r="F205">
        <f>IF(B205=D205, TRUE, FALSE)</f>
        <v/>
      </c>
      <c r="G205">
        <f>IF(C205=E205, TRUE, FALSE)</f>
        <v/>
      </c>
      <c r="H205">
        <f>IF(F205=G205, TRUE, FALSE)</f>
        <v/>
      </c>
    </row>
    <row r="206">
      <c r="A206" s="7" t="inlineStr">
        <is>
          <t>11030206</t>
        </is>
      </c>
      <c r="B206" s="10" t="inlineStr">
        <is>
          <t>Tres Piedras Ranger District</t>
        </is>
      </c>
      <c r="C206" s="10" t="n">
        <v>1</v>
      </c>
      <c r="D206">
        <f>VLOOKUP($A206, 'CARA Prod2'!$A$2:$C$1138, 2, FALSE)</f>
        <v/>
      </c>
      <c r="E206">
        <f>VLOOKUP($A206, 'CARA Prod2'!$A$2:$C$1138, 3, FALSE)</f>
        <v/>
      </c>
      <c r="F206">
        <f>IF(B206=D206, TRUE, FALSE)</f>
        <v/>
      </c>
      <c r="G206">
        <f>IF(C206=E206, TRUE, FALSE)</f>
        <v/>
      </c>
      <c r="H206">
        <f>IF(F206=G206, TRUE, FALSE)</f>
        <v/>
      </c>
    </row>
    <row r="207">
      <c r="A207" s="7" t="inlineStr">
        <is>
          <t>11030207</t>
        </is>
      </c>
      <c r="B207" s="10" t="inlineStr">
        <is>
          <t>Questa Ranger District</t>
        </is>
      </c>
      <c r="C207" s="10" t="n">
        <v>1</v>
      </c>
      <c r="D207">
        <f>VLOOKUP($A207, 'CARA Prod2'!$A$2:$C$1138, 2, FALSE)</f>
        <v/>
      </c>
      <c r="E207">
        <f>VLOOKUP($A207, 'CARA Prod2'!$A$2:$C$1138, 3, FALSE)</f>
        <v/>
      </c>
      <c r="F207">
        <f>IF(B207=D207, TRUE, FALSE)</f>
        <v/>
      </c>
      <c r="G207">
        <f>IF(C207=E207, TRUE, FALSE)</f>
        <v/>
      </c>
      <c r="H207">
        <f>IF(F207=G207, TRUE, FALSE)</f>
        <v/>
      </c>
    </row>
    <row r="208">
      <c r="A208" s="7" t="inlineStr">
        <is>
          <t>110303</t>
        </is>
      </c>
      <c r="B208" s="10" t="inlineStr">
        <is>
          <t>Cibola National Forest</t>
        </is>
      </c>
      <c r="C208" s="10" t="n">
        <v>1</v>
      </c>
      <c r="D208">
        <f>VLOOKUP($A208, 'CARA Prod2'!$A$2:$C$1138, 2, FALSE)</f>
        <v/>
      </c>
      <c r="E208">
        <f>VLOOKUP($A208, 'CARA Prod2'!$A$2:$C$1138, 3, FALSE)</f>
        <v/>
      </c>
      <c r="F208">
        <f>IF(B208=D208, TRUE, FALSE)</f>
        <v/>
      </c>
      <c r="G208">
        <f>IF(C208=E208, TRUE, FALSE)</f>
        <v/>
      </c>
      <c r="H208">
        <f>IF(F208=G208, TRUE, FALSE)</f>
        <v/>
      </c>
    </row>
    <row r="209">
      <c r="A209" s="7" t="inlineStr">
        <is>
          <t>11030300</t>
        </is>
      </c>
      <c r="B209" s="10" t="inlineStr">
        <is>
          <t>Cibola National Forest All Units</t>
        </is>
      </c>
      <c r="C209" s="10" t="n">
        <v>1</v>
      </c>
      <c r="D209">
        <f>VLOOKUP($A209, 'CARA Prod2'!$A$2:$C$1138, 2, FALSE)</f>
        <v/>
      </c>
      <c r="E209">
        <f>VLOOKUP($A209, 'CARA Prod2'!$A$2:$C$1138, 3, FALSE)</f>
        <v/>
      </c>
      <c r="F209">
        <f>IF(B209=D209, TRUE, FALSE)</f>
        <v/>
      </c>
      <c r="G209">
        <f>IF(C209=E209, TRUE, FALSE)</f>
        <v/>
      </c>
      <c r="H209">
        <f>IF(F209=G209, TRUE, FALSE)</f>
        <v/>
      </c>
    </row>
    <row r="210">
      <c r="A210" s="7" t="inlineStr">
        <is>
          <t>11030302</t>
        </is>
      </c>
      <c r="B210" s="10" t="inlineStr">
        <is>
          <t>Mount Taylor Ranger District</t>
        </is>
      </c>
      <c r="C210" s="10" t="n">
        <v>1</v>
      </c>
      <c r="D210">
        <f>VLOOKUP($A210, 'CARA Prod2'!$A$2:$C$1138, 2, FALSE)</f>
        <v/>
      </c>
      <c r="E210">
        <f>VLOOKUP($A210, 'CARA Prod2'!$A$2:$C$1138, 3, FALSE)</f>
        <v/>
      </c>
      <c r="F210">
        <f>IF(B210=D210, TRUE, FALSE)</f>
        <v/>
      </c>
      <c r="G210">
        <f>IF(C210=E210, TRUE, FALSE)</f>
        <v/>
      </c>
      <c r="H210">
        <f>IF(F210=G210, TRUE, FALSE)</f>
        <v/>
      </c>
    </row>
    <row r="211">
      <c r="A211" s="7" t="inlineStr">
        <is>
          <t>11030303</t>
        </is>
      </c>
      <c r="B211" s="10" t="inlineStr">
        <is>
          <t>Magdalena Ranger District</t>
        </is>
      </c>
      <c r="C211" s="10" t="n">
        <v>1</v>
      </c>
      <c r="D211">
        <f>VLOOKUP($A211, 'CARA Prod2'!$A$2:$C$1138, 2, FALSE)</f>
        <v/>
      </c>
      <c r="E211">
        <f>VLOOKUP($A211, 'CARA Prod2'!$A$2:$C$1138, 3, FALSE)</f>
        <v/>
      </c>
      <c r="F211">
        <f>IF(B211=D211, TRUE, FALSE)</f>
        <v/>
      </c>
      <c r="G211">
        <f>IF(C211=E211, TRUE, FALSE)</f>
        <v/>
      </c>
      <c r="H211">
        <f>IF(F211=G211, TRUE, FALSE)</f>
        <v/>
      </c>
    </row>
    <row r="212">
      <c r="A212" s="7" t="inlineStr">
        <is>
          <t>11030304</t>
        </is>
      </c>
      <c r="B212" s="10" t="inlineStr">
        <is>
          <t>Mountainair Ranger District</t>
        </is>
      </c>
      <c r="C212" s="10" t="n">
        <v>1</v>
      </c>
      <c r="D212">
        <f>VLOOKUP($A212, 'CARA Prod2'!$A$2:$C$1138, 2, FALSE)</f>
        <v/>
      </c>
      <c r="E212">
        <f>VLOOKUP($A212, 'CARA Prod2'!$A$2:$C$1138, 3, FALSE)</f>
        <v/>
      </c>
      <c r="F212">
        <f>IF(B212=D212, TRUE, FALSE)</f>
        <v/>
      </c>
      <c r="G212">
        <f>IF(C212=E212, TRUE, FALSE)</f>
        <v/>
      </c>
      <c r="H212">
        <f>IF(F212=G212, TRUE, FALSE)</f>
        <v/>
      </c>
    </row>
    <row r="213">
      <c r="A213" s="7" t="inlineStr">
        <is>
          <t>11030305</t>
        </is>
      </c>
      <c r="B213" s="10" t="inlineStr">
        <is>
          <t>Sandia Ranger District</t>
        </is>
      </c>
      <c r="C213" s="10" t="n">
        <v>1</v>
      </c>
      <c r="D213">
        <f>VLOOKUP($A213, 'CARA Prod2'!$A$2:$C$1138, 2, FALSE)</f>
        <v/>
      </c>
      <c r="E213">
        <f>VLOOKUP($A213, 'CARA Prod2'!$A$2:$C$1138, 3, FALSE)</f>
        <v/>
      </c>
      <c r="F213">
        <f>IF(B213=D213, TRUE, FALSE)</f>
        <v/>
      </c>
      <c r="G213">
        <f>IF(C213=E213, TRUE, FALSE)</f>
        <v/>
      </c>
      <c r="H213">
        <f>IF(F213=G213, TRUE, FALSE)</f>
        <v/>
      </c>
    </row>
    <row r="214">
      <c r="A214" s="7" t="inlineStr">
        <is>
          <t>11030306</t>
        </is>
      </c>
      <c r="B214" s="10" t="inlineStr">
        <is>
          <t>Black Kettle National Grassland</t>
        </is>
      </c>
      <c r="C214" s="10" t="n">
        <v>1</v>
      </c>
      <c r="D214">
        <f>VLOOKUP($A214, 'CARA Prod2'!$A$2:$C$1138, 2, FALSE)</f>
        <v/>
      </c>
      <c r="E214">
        <f>VLOOKUP($A214, 'CARA Prod2'!$A$2:$C$1138, 3, FALSE)</f>
        <v/>
      </c>
      <c r="F214">
        <f>IF(B214=D214, TRUE, FALSE)</f>
        <v/>
      </c>
      <c r="G214">
        <f>IF(C214=E214, TRUE, FALSE)</f>
        <v/>
      </c>
      <c r="H214">
        <f>IF(F214=G214, TRUE, FALSE)</f>
        <v/>
      </c>
    </row>
    <row r="215">
      <c r="A215" s="7" t="inlineStr">
        <is>
          <t>11030307</t>
        </is>
      </c>
      <c r="B215" s="10" t="inlineStr">
        <is>
          <t>Kiowa and Rita Blanca National Grasslands</t>
        </is>
      </c>
      <c r="C215" s="10" t="n">
        <v>1</v>
      </c>
      <c r="D215">
        <f>VLOOKUP($A215, 'CARA Prod2'!$A$2:$C$1138, 2, FALSE)</f>
        <v/>
      </c>
      <c r="E215">
        <f>VLOOKUP($A215, 'CARA Prod2'!$A$2:$C$1138, 3, FALSE)</f>
        <v/>
      </c>
      <c r="F215">
        <f>IF(B215=D215, TRUE, FALSE)</f>
        <v/>
      </c>
      <c r="G215">
        <f>IF(C215=E215, TRUE, FALSE)</f>
        <v/>
      </c>
      <c r="H215">
        <f>IF(F215=G215, TRUE, FALSE)</f>
        <v/>
      </c>
    </row>
    <row r="216">
      <c r="A216" s="7" t="inlineStr">
        <is>
          <t>110304</t>
        </is>
      </c>
      <c r="B216" s="10" t="inlineStr">
        <is>
          <t>Coconino National Forest</t>
        </is>
      </c>
      <c r="C216" s="10" t="n">
        <v>1</v>
      </c>
      <c r="D216">
        <f>VLOOKUP($A216, 'CARA Prod2'!$A$2:$C$1138, 2, FALSE)</f>
        <v/>
      </c>
      <c r="E216">
        <f>VLOOKUP($A216, 'CARA Prod2'!$A$2:$C$1138, 3, FALSE)</f>
        <v/>
      </c>
      <c r="F216">
        <f>IF(B216=D216, TRUE, FALSE)</f>
        <v/>
      </c>
      <c r="G216">
        <f>IF(C216=E216, TRUE, FALSE)</f>
        <v/>
      </c>
      <c r="H216">
        <f>IF(F216=G216, TRUE, FALSE)</f>
        <v/>
      </c>
    </row>
    <row r="217">
      <c r="A217" s="7" t="inlineStr">
        <is>
          <t>11030400</t>
        </is>
      </c>
      <c r="B217" s="10" t="inlineStr">
        <is>
          <t>Coconino National Forest All Units</t>
        </is>
      </c>
      <c r="C217" s="10" t="n">
        <v>1</v>
      </c>
      <c r="D217">
        <f>VLOOKUP($A217, 'CARA Prod2'!$A$2:$C$1138, 2, FALSE)</f>
        <v/>
      </c>
      <c r="E217">
        <f>VLOOKUP($A217, 'CARA Prod2'!$A$2:$C$1138, 3, FALSE)</f>
        <v/>
      </c>
      <c r="F217">
        <f>IF(B217=D217, TRUE, FALSE)</f>
        <v/>
      </c>
      <c r="G217">
        <f>IF(C217=E217, TRUE, FALSE)</f>
        <v/>
      </c>
      <c r="H217">
        <f>IF(F217=G217, TRUE, FALSE)</f>
        <v/>
      </c>
    </row>
    <row r="218">
      <c r="A218" s="7" t="inlineStr">
        <is>
          <t>11030402</t>
        </is>
      </c>
      <c r="B218" s="10" t="inlineStr">
        <is>
          <t>Peaks Ranger District</t>
        </is>
      </c>
      <c r="C218" s="10" t="n">
        <v>1</v>
      </c>
      <c r="D218">
        <f>VLOOKUP($A218, 'CARA Prod2'!$A$2:$C$1138, 2, FALSE)</f>
        <v/>
      </c>
      <c r="E218">
        <f>VLOOKUP($A218, 'CARA Prod2'!$A$2:$C$1138, 3, FALSE)</f>
        <v/>
      </c>
      <c r="F218">
        <f>IF(B218=D218, TRUE, FALSE)</f>
        <v/>
      </c>
      <c r="G218">
        <f>IF(C218=E218, TRUE, FALSE)</f>
        <v/>
      </c>
      <c r="H218">
        <f>IF(F218=G218, TRUE, FALSE)</f>
        <v/>
      </c>
    </row>
    <row r="219">
      <c r="A219" s="7" t="inlineStr">
        <is>
          <t>11030405</t>
        </is>
      </c>
      <c r="B219" s="10" t="inlineStr">
        <is>
          <t>Mormon Lake Ranger District</t>
        </is>
      </c>
      <c r="C219" s="10" t="n">
        <v>1</v>
      </c>
      <c r="D219">
        <f>VLOOKUP($A219, 'CARA Prod2'!$A$2:$C$1138, 2, FALSE)</f>
        <v/>
      </c>
      <c r="E219">
        <f>VLOOKUP($A219, 'CARA Prod2'!$A$2:$C$1138, 3, FALSE)</f>
        <v/>
      </c>
      <c r="F219">
        <f>IF(B219=D219, TRUE, FALSE)</f>
        <v/>
      </c>
      <c r="G219">
        <f>IF(C219=E219, TRUE, FALSE)</f>
        <v/>
      </c>
      <c r="H219">
        <f>IF(F219=G219, TRUE, FALSE)</f>
        <v/>
      </c>
    </row>
    <row r="220">
      <c r="A220" s="7" t="inlineStr">
        <is>
          <t>11030406</t>
        </is>
      </c>
      <c r="B220" s="10" t="inlineStr">
        <is>
          <t>Red Rock Ranger District</t>
        </is>
      </c>
      <c r="C220" s="10" t="n">
        <v>1</v>
      </c>
      <c r="D220">
        <f>VLOOKUP($A220, 'CARA Prod2'!$A$2:$C$1138, 2, FALSE)</f>
        <v/>
      </c>
      <c r="E220">
        <f>VLOOKUP($A220, 'CARA Prod2'!$A$2:$C$1138, 3, FALSE)</f>
        <v/>
      </c>
      <c r="F220">
        <f>IF(B220=D220, TRUE, FALSE)</f>
        <v/>
      </c>
      <c r="G220">
        <f>IF(C220=E220, TRUE, FALSE)</f>
        <v/>
      </c>
      <c r="H220">
        <f>IF(F220=G220, TRUE, FALSE)</f>
        <v/>
      </c>
    </row>
    <row r="221">
      <c r="A221" s="7" t="inlineStr">
        <is>
          <t>11030407</t>
        </is>
      </c>
      <c r="B221" s="10" t="inlineStr">
        <is>
          <t>Mogollon Rim Ranger District</t>
        </is>
      </c>
      <c r="C221" s="10" t="n">
        <v>1</v>
      </c>
      <c r="D221">
        <f>VLOOKUP($A221, 'CARA Prod2'!$A$2:$C$1138, 2, FALSE)</f>
        <v/>
      </c>
      <c r="E221">
        <f>VLOOKUP($A221, 'CARA Prod2'!$A$2:$C$1138, 3, FALSE)</f>
        <v/>
      </c>
      <c r="F221">
        <f>IF(B221=D221, TRUE, FALSE)</f>
        <v/>
      </c>
      <c r="G221">
        <f>IF(C221=E221, TRUE, FALSE)</f>
        <v/>
      </c>
      <c r="H221">
        <f>IF(F221=G221, TRUE, FALSE)</f>
        <v/>
      </c>
    </row>
    <row r="222">
      <c r="A222" s="7" t="inlineStr">
        <is>
          <t>11030408</t>
        </is>
      </c>
      <c r="B222" s="10" t="inlineStr">
        <is>
          <t>Flagstaff Ranger District</t>
        </is>
      </c>
      <c r="C222" s="10" t="n">
        <v>1</v>
      </c>
      <c r="D222">
        <f>VLOOKUP($A222, 'CARA Prod2'!$A$2:$C$1138, 2, FALSE)</f>
        <v/>
      </c>
      <c r="E222">
        <f>VLOOKUP($A222, 'CARA Prod2'!$A$2:$C$1138, 3, FALSE)</f>
        <v/>
      </c>
      <c r="F222">
        <f>IF(B222=D222, TRUE, FALSE)</f>
        <v/>
      </c>
      <c r="G222">
        <f>IF(C222=E222, TRUE, FALSE)</f>
        <v/>
      </c>
      <c r="H222">
        <f>IF(F222=G222, TRUE, FALSE)</f>
        <v/>
      </c>
    </row>
    <row r="223">
      <c r="A223" s="7" t="inlineStr">
        <is>
          <t>110305</t>
        </is>
      </c>
      <c r="B223" s="10" t="inlineStr">
        <is>
          <t>Coronado National Forest</t>
        </is>
      </c>
      <c r="C223" s="10" t="n">
        <v>1</v>
      </c>
      <c r="D223">
        <f>VLOOKUP($A223, 'CARA Prod2'!$A$2:$C$1138, 2, FALSE)</f>
        <v/>
      </c>
      <c r="E223">
        <f>VLOOKUP($A223, 'CARA Prod2'!$A$2:$C$1138, 3, FALSE)</f>
        <v/>
      </c>
      <c r="F223">
        <f>IF(B223=D223, TRUE, FALSE)</f>
        <v/>
      </c>
      <c r="G223">
        <f>IF(C223=E223, TRUE, FALSE)</f>
        <v/>
      </c>
      <c r="H223">
        <f>IF(F223=G223, TRUE, FALSE)</f>
        <v/>
      </c>
    </row>
    <row r="224">
      <c r="A224" s="7" t="inlineStr">
        <is>
          <t>11030500</t>
        </is>
      </c>
      <c r="B224" s="10" t="inlineStr">
        <is>
          <t>Coronado National Forest All Units</t>
        </is>
      </c>
      <c r="C224" s="10" t="n">
        <v>1</v>
      </c>
      <c r="D224">
        <f>VLOOKUP($A224, 'CARA Prod2'!$A$2:$C$1138, 2, FALSE)</f>
        <v/>
      </c>
      <c r="E224">
        <f>VLOOKUP($A224, 'CARA Prod2'!$A$2:$C$1138, 3, FALSE)</f>
        <v/>
      </c>
      <c r="F224">
        <f>IF(B224=D224, TRUE, FALSE)</f>
        <v/>
      </c>
      <c r="G224">
        <f>IF(C224=E224, TRUE, FALSE)</f>
        <v/>
      </c>
      <c r="H224">
        <f>IF(F224=G224, TRUE, FALSE)</f>
        <v/>
      </c>
    </row>
    <row r="225">
      <c r="A225" s="7" t="inlineStr">
        <is>
          <t>11030501</t>
        </is>
      </c>
      <c r="B225" s="10" t="inlineStr">
        <is>
          <t>Douglas Ranger District</t>
        </is>
      </c>
      <c r="C225" s="10" t="n">
        <v>1</v>
      </c>
      <c r="D225">
        <f>VLOOKUP($A225, 'CARA Prod2'!$A$2:$C$1138, 2, FALSE)</f>
        <v/>
      </c>
      <c r="E225">
        <f>VLOOKUP($A225, 'CARA Prod2'!$A$2:$C$1138, 3, FALSE)</f>
        <v/>
      </c>
      <c r="F225">
        <f>IF(B225=D225, TRUE, FALSE)</f>
        <v/>
      </c>
      <c r="G225">
        <f>IF(C225=E225, TRUE, FALSE)</f>
        <v/>
      </c>
      <c r="H225">
        <f>IF(F225=G225, TRUE, FALSE)</f>
        <v/>
      </c>
    </row>
    <row r="226">
      <c r="A226" s="7" t="inlineStr">
        <is>
          <t>11030502</t>
        </is>
      </c>
      <c r="B226" s="10" t="inlineStr">
        <is>
          <t>Nogales Ranger District</t>
        </is>
      </c>
      <c r="C226" s="10" t="n">
        <v>1</v>
      </c>
      <c r="D226">
        <f>VLOOKUP($A226, 'CARA Prod2'!$A$2:$C$1138, 2, FALSE)</f>
        <v/>
      </c>
      <c r="E226">
        <f>VLOOKUP($A226, 'CARA Prod2'!$A$2:$C$1138, 3, FALSE)</f>
        <v/>
      </c>
      <c r="F226">
        <f>IF(B226=D226, TRUE, FALSE)</f>
        <v/>
      </c>
      <c r="G226">
        <f>IF(C226=E226, TRUE, FALSE)</f>
        <v/>
      </c>
      <c r="H226">
        <f>IF(F226=G226, TRUE, FALSE)</f>
        <v/>
      </c>
    </row>
    <row r="227">
      <c r="A227" s="7" t="inlineStr">
        <is>
          <t>11030503</t>
        </is>
      </c>
      <c r="B227" s="10" t="inlineStr">
        <is>
          <t>Sierra Vista Ranger District</t>
        </is>
      </c>
      <c r="C227" s="10" t="n">
        <v>1</v>
      </c>
      <c r="D227">
        <f>VLOOKUP($A227, 'CARA Prod2'!$A$2:$C$1138, 2, FALSE)</f>
        <v/>
      </c>
      <c r="E227">
        <f>VLOOKUP($A227, 'CARA Prod2'!$A$2:$C$1138, 3, FALSE)</f>
        <v/>
      </c>
      <c r="F227">
        <f>IF(B227=D227, TRUE, FALSE)</f>
        <v/>
      </c>
      <c r="G227">
        <f>IF(C227=E227, TRUE, FALSE)</f>
        <v/>
      </c>
      <c r="H227">
        <f>IF(F227=G227, TRUE, FALSE)</f>
        <v/>
      </c>
    </row>
    <row r="228">
      <c r="A228" s="7" t="inlineStr">
        <is>
          <t>11030504</t>
        </is>
      </c>
      <c r="B228" s="10" t="inlineStr">
        <is>
          <t>Safford Ranger District</t>
        </is>
      </c>
      <c r="C228" s="10" t="n">
        <v>1</v>
      </c>
      <c r="D228">
        <f>VLOOKUP($A228, 'CARA Prod2'!$A$2:$C$1138, 2, FALSE)</f>
        <v/>
      </c>
      <c r="E228">
        <f>VLOOKUP($A228, 'CARA Prod2'!$A$2:$C$1138, 3, FALSE)</f>
        <v/>
      </c>
      <c r="F228">
        <f>IF(B228=D228, TRUE, FALSE)</f>
        <v/>
      </c>
      <c r="G228">
        <f>IF(C228=E228, TRUE, FALSE)</f>
        <v/>
      </c>
      <c r="H228">
        <f>IF(F228=G228, TRUE, FALSE)</f>
        <v/>
      </c>
    </row>
    <row r="229">
      <c r="A229" s="7" t="inlineStr">
        <is>
          <t>11030505</t>
        </is>
      </c>
      <c r="B229" s="10" t="inlineStr">
        <is>
          <t>Santa Catalina Ranger District</t>
        </is>
      </c>
      <c r="C229" s="10" t="n">
        <v>1</v>
      </c>
      <c r="D229">
        <f>VLOOKUP($A229, 'CARA Prod2'!$A$2:$C$1138, 2, FALSE)</f>
        <v/>
      </c>
      <c r="E229">
        <f>VLOOKUP($A229, 'CARA Prod2'!$A$2:$C$1138, 3, FALSE)</f>
        <v/>
      </c>
      <c r="F229">
        <f>IF(B229=D229, TRUE, FALSE)</f>
        <v/>
      </c>
      <c r="G229">
        <f>IF(C229=E229, TRUE, FALSE)</f>
        <v/>
      </c>
      <c r="H229">
        <f>IF(F229=G229, TRUE, FALSE)</f>
        <v/>
      </c>
    </row>
    <row r="230">
      <c r="A230" s="7" t="inlineStr">
        <is>
          <t>110306</t>
        </is>
      </c>
      <c r="B230" s="10" t="inlineStr">
        <is>
          <t>Gila National Forest</t>
        </is>
      </c>
      <c r="C230" s="10" t="n">
        <v>1</v>
      </c>
      <c r="D230">
        <f>VLOOKUP($A230, 'CARA Prod2'!$A$2:$C$1138, 2, FALSE)</f>
        <v/>
      </c>
      <c r="E230">
        <f>VLOOKUP($A230, 'CARA Prod2'!$A$2:$C$1138, 3, FALSE)</f>
        <v/>
      </c>
      <c r="F230">
        <f>IF(B230=D230, TRUE, FALSE)</f>
        <v/>
      </c>
      <c r="G230">
        <f>IF(C230=E230, TRUE, FALSE)</f>
        <v/>
      </c>
      <c r="H230">
        <f>IF(F230=G230, TRUE, FALSE)</f>
        <v/>
      </c>
    </row>
    <row r="231">
      <c r="A231" s="7" t="inlineStr">
        <is>
          <t>11030600</t>
        </is>
      </c>
      <c r="B231" s="10" t="inlineStr">
        <is>
          <t>Gila National Forest All Units</t>
        </is>
      </c>
      <c r="C231" s="10" t="n">
        <v>1</v>
      </c>
      <c r="D231">
        <f>VLOOKUP($A231, 'CARA Prod2'!$A$2:$C$1138, 2, FALSE)</f>
        <v/>
      </c>
      <c r="E231">
        <f>VLOOKUP($A231, 'CARA Prod2'!$A$2:$C$1138, 3, FALSE)</f>
        <v/>
      </c>
      <c r="F231">
        <f>IF(B231=D231, TRUE, FALSE)</f>
        <v/>
      </c>
      <c r="G231">
        <f>IF(C231=E231, TRUE, FALSE)</f>
        <v/>
      </c>
      <c r="H231">
        <f>IF(F231=G231, TRUE, FALSE)</f>
        <v/>
      </c>
    </row>
    <row r="232">
      <c r="A232" s="7" t="inlineStr">
        <is>
          <t>11030602</t>
        </is>
      </c>
      <c r="B232" s="10" t="inlineStr">
        <is>
          <t>Black Range Ranger District</t>
        </is>
      </c>
      <c r="C232" s="10" t="n">
        <v>1</v>
      </c>
      <c r="D232">
        <f>VLOOKUP($A232, 'CARA Prod2'!$A$2:$C$1138, 2, FALSE)</f>
        <v/>
      </c>
      <c r="E232">
        <f>VLOOKUP($A232, 'CARA Prod2'!$A$2:$C$1138, 3, FALSE)</f>
        <v/>
      </c>
      <c r="F232">
        <f>IF(B232=D232, TRUE, FALSE)</f>
        <v/>
      </c>
      <c r="G232">
        <f>IF(C232=E232, TRUE, FALSE)</f>
        <v/>
      </c>
      <c r="H232">
        <f>IF(F232=G232, TRUE, FALSE)</f>
        <v/>
      </c>
    </row>
    <row r="233">
      <c r="A233" s="7" t="inlineStr">
        <is>
          <t>11030603</t>
        </is>
      </c>
      <c r="B233" s="10" t="inlineStr">
        <is>
          <t>Quemado Ranger District</t>
        </is>
      </c>
      <c r="C233" s="10" t="n">
        <v>1</v>
      </c>
      <c r="D233">
        <f>VLOOKUP($A233, 'CARA Prod2'!$A$2:$C$1138, 2, FALSE)</f>
        <v/>
      </c>
      <c r="E233">
        <f>VLOOKUP($A233, 'CARA Prod2'!$A$2:$C$1138, 3, FALSE)</f>
        <v/>
      </c>
      <c r="F233">
        <f>IF(B233=D233, TRUE, FALSE)</f>
        <v/>
      </c>
      <c r="G233">
        <f>IF(C233=E233, TRUE, FALSE)</f>
        <v/>
      </c>
      <c r="H233">
        <f>IF(F233=G233, TRUE, FALSE)</f>
        <v/>
      </c>
    </row>
    <row r="234">
      <c r="A234" s="7" t="inlineStr">
        <is>
          <t>11030604</t>
        </is>
      </c>
      <c r="B234" s="10" t="inlineStr">
        <is>
          <t>Glenwood Ranger District</t>
        </is>
      </c>
      <c r="C234" s="10" t="n">
        <v>1</v>
      </c>
      <c r="D234">
        <f>VLOOKUP($A234, 'CARA Prod2'!$A$2:$C$1138, 2, FALSE)</f>
        <v/>
      </c>
      <c r="E234">
        <f>VLOOKUP($A234, 'CARA Prod2'!$A$2:$C$1138, 3, FALSE)</f>
        <v/>
      </c>
      <c r="F234">
        <f>IF(B234=D234, TRUE, FALSE)</f>
        <v/>
      </c>
      <c r="G234">
        <f>IF(C234=E234, TRUE, FALSE)</f>
        <v/>
      </c>
      <c r="H234">
        <f>IF(F234=G234, TRUE, FALSE)</f>
        <v/>
      </c>
    </row>
    <row r="235">
      <c r="A235" s="7" t="inlineStr">
        <is>
          <t>11030605</t>
        </is>
      </c>
      <c r="B235" s="10" t="inlineStr">
        <is>
          <t>Wilderness Ranger District</t>
        </is>
      </c>
      <c r="C235" s="10" t="n">
        <v>1</v>
      </c>
      <c r="D235">
        <f>VLOOKUP($A235, 'CARA Prod2'!$A$2:$C$1138, 2, FALSE)</f>
        <v/>
      </c>
      <c r="E235">
        <f>VLOOKUP($A235, 'CARA Prod2'!$A$2:$C$1138, 3, FALSE)</f>
        <v/>
      </c>
      <c r="F235">
        <f>IF(B235=D235, TRUE, FALSE)</f>
        <v/>
      </c>
      <c r="G235">
        <f>IF(C235=E235, TRUE, FALSE)</f>
        <v/>
      </c>
      <c r="H235">
        <f>IF(F235=G235, TRUE, FALSE)</f>
        <v/>
      </c>
    </row>
    <row r="236">
      <c r="A236" s="7" t="inlineStr">
        <is>
          <t>11030606</t>
        </is>
      </c>
      <c r="B236" s="10" t="inlineStr">
        <is>
          <t>Reserve Ranger District</t>
        </is>
      </c>
      <c r="C236" s="10" t="n">
        <v>1</v>
      </c>
      <c r="D236">
        <f>VLOOKUP($A236, 'CARA Prod2'!$A$2:$C$1138, 2, FALSE)</f>
        <v/>
      </c>
      <c r="E236">
        <f>VLOOKUP($A236, 'CARA Prod2'!$A$2:$C$1138, 3, FALSE)</f>
        <v/>
      </c>
      <c r="F236">
        <f>IF(B236=D236, TRUE, FALSE)</f>
        <v/>
      </c>
      <c r="G236">
        <f>IF(C236=E236, TRUE, FALSE)</f>
        <v/>
      </c>
      <c r="H236">
        <f>IF(F236=G236, TRUE, FALSE)</f>
        <v/>
      </c>
    </row>
    <row r="237">
      <c r="A237" s="7" t="inlineStr">
        <is>
          <t>11030607</t>
        </is>
      </c>
      <c r="B237" s="10" t="inlineStr">
        <is>
          <t>Silver City Ranger District</t>
        </is>
      </c>
      <c r="C237" s="10" t="n">
        <v>1</v>
      </c>
      <c r="D237">
        <f>VLOOKUP($A237, 'CARA Prod2'!$A$2:$C$1138, 2, FALSE)</f>
        <v/>
      </c>
      <c r="E237">
        <f>VLOOKUP($A237, 'CARA Prod2'!$A$2:$C$1138, 3, FALSE)</f>
        <v/>
      </c>
      <c r="F237">
        <f>IF(B237=D237, TRUE, FALSE)</f>
        <v/>
      </c>
      <c r="G237">
        <f>IF(C237=E237, TRUE, FALSE)</f>
        <v/>
      </c>
      <c r="H237">
        <f>IF(F237=G237, TRUE, FALSE)</f>
        <v/>
      </c>
    </row>
    <row r="238">
      <c r="A238" s="7" t="inlineStr">
        <is>
          <t>110307</t>
        </is>
      </c>
      <c r="B238" s="10" t="inlineStr">
        <is>
          <t>Kaibab National Forest</t>
        </is>
      </c>
      <c r="C238" s="10" t="n">
        <v>1</v>
      </c>
      <c r="D238">
        <f>VLOOKUP($A238, 'CARA Prod2'!$A$2:$C$1138, 2, FALSE)</f>
        <v/>
      </c>
      <c r="E238">
        <f>VLOOKUP($A238, 'CARA Prod2'!$A$2:$C$1138, 3, FALSE)</f>
        <v/>
      </c>
      <c r="F238">
        <f>IF(B238=D238, TRUE, FALSE)</f>
        <v/>
      </c>
      <c r="G238">
        <f>IF(C238=E238, TRUE, FALSE)</f>
        <v/>
      </c>
      <c r="H238">
        <f>IF(F238=G238, TRUE, FALSE)</f>
        <v/>
      </c>
    </row>
    <row r="239">
      <c r="A239" s="7" t="inlineStr">
        <is>
          <t>11030700</t>
        </is>
      </c>
      <c r="B239" s="10" t="inlineStr">
        <is>
          <t>Kaibab National Forest All Units</t>
        </is>
      </c>
      <c r="C239" s="10" t="n">
        <v>1</v>
      </c>
      <c r="D239">
        <f>VLOOKUP($A239, 'CARA Prod2'!$A$2:$C$1138, 2, FALSE)</f>
        <v/>
      </c>
      <c r="E239">
        <f>VLOOKUP($A239, 'CARA Prod2'!$A$2:$C$1138, 3, FALSE)</f>
        <v/>
      </c>
      <c r="F239">
        <f>IF(B239=D239, TRUE, FALSE)</f>
        <v/>
      </c>
      <c r="G239">
        <f>IF(C239=E239, TRUE, FALSE)</f>
        <v/>
      </c>
      <c r="H239">
        <f>IF(F239=G239, TRUE, FALSE)</f>
        <v/>
      </c>
    </row>
    <row r="240">
      <c r="A240" s="7" t="inlineStr">
        <is>
          <t>11030701</t>
        </is>
      </c>
      <c r="B240" s="10" t="inlineStr">
        <is>
          <t>Williams Ranger District</t>
        </is>
      </c>
      <c r="C240" s="10" t="n">
        <v>1</v>
      </c>
      <c r="D240">
        <f>VLOOKUP($A240, 'CARA Prod2'!$A$2:$C$1138, 2, FALSE)</f>
        <v/>
      </c>
      <c r="E240">
        <f>VLOOKUP($A240, 'CARA Prod2'!$A$2:$C$1138, 3, FALSE)</f>
        <v/>
      </c>
      <c r="F240">
        <f>IF(B240=D240, TRUE, FALSE)</f>
        <v/>
      </c>
      <c r="G240">
        <f>IF(C240=E240, TRUE, FALSE)</f>
        <v/>
      </c>
      <c r="H240">
        <f>IF(F240=G240, TRUE, FALSE)</f>
        <v/>
      </c>
    </row>
    <row r="241">
      <c r="A241" s="7" t="inlineStr">
        <is>
          <t>11030703</t>
        </is>
      </c>
      <c r="B241" s="10" t="inlineStr">
        <is>
          <t>North Kaibab Ranger District</t>
        </is>
      </c>
      <c r="C241" s="10" t="n">
        <v>1</v>
      </c>
      <c r="D241">
        <f>VLOOKUP($A241, 'CARA Prod2'!$A$2:$C$1138, 2, FALSE)</f>
        <v/>
      </c>
      <c r="E241">
        <f>VLOOKUP($A241, 'CARA Prod2'!$A$2:$C$1138, 3, FALSE)</f>
        <v/>
      </c>
      <c r="F241">
        <f>IF(B241=D241, TRUE, FALSE)</f>
        <v/>
      </c>
      <c r="G241">
        <f>IF(C241=E241, TRUE, FALSE)</f>
        <v/>
      </c>
      <c r="H241">
        <f>IF(F241=G241, TRUE, FALSE)</f>
        <v/>
      </c>
    </row>
    <row r="242">
      <c r="A242" s="7" t="inlineStr">
        <is>
          <t>11030704</t>
        </is>
      </c>
      <c r="B242" s="10" t="inlineStr">
        <is>
          <t>Tusayan Ranger District</t>
        </is>
      </c>
      <c r="C242" s="10" t="n">
        <v>1</v>
      </c>
      <c r="D242">
        <f>VLOOKUP($A242, 'CARA Prod2'!$A$2:$C$1138, 2, FALSE)</f>
        <v/>
      </c>
      <c r="E242">
        <f>VLOOKUP($A242, 'CARA Prod2'!$A$2:$C$1138, 3, FALSE)</f>
        <v/>
      </c>
      <c r="F242">
        <f>IF(B242=D242, TRUE, FALSE)</f>
        <v/>
      </c>
      <c r="G242">
        <f>IF(C242=E242, TRUE, FALSE)</f>
        <v/>
      </c>
      <c r="H242">
        <f>IF(F242=G242, TRUE, FALSE)</f>
        <v/>
      </c>
    </row>
    <row r="243">
      <c r="A243" s="7" t="inlineStr">
        <is>
          <t>110308</t>
        </is>
      </c>
      <c r="B243" s="10" t="inlineStr">
        <is>
          <t>Lincoln National Forest</t>
        </is>
      </c>
      <c r="C243" s="10" t="n">
        <v>1</v>
      </c>
      <c r="D243">
        <f>VLOOKUP($A243, 'CARA Prod2'!$A$2:$C$1138, 2, FALSE)</f>
        <v/>
      </c>
      <c r="E243">
        <f>VLOOKUP($A243, 'CARA Prod2'!$A$2:$C$1138, 3, FALSE)</f>
        <v/>
      </c>
      <c r="F243">
        <f>IF(B243=D243, TRUE, FALSE)</f>
        <v/>
      </c>
      <c r="G243">
        <f>IF(C243=E243, TRUE, FALSE)</f>
        <v/>
      </c>
      <c r="H243">
        <f>IF(F243=G243, TRUE, FALSE)</f>
        <v/>
      </c>
    </row>
    <row r="244">
      <c r="A244" s="7" t="inlineStr">
        <is>
          <t>11030800</t>
        </is>
      </c>
      <c r="B244" s="10" t="inlineStr">
        <is>
          <t>Lincoln National Forest All Units</t>
        </is>
      </c>
      <c r="C244" s="10" t="n">
        <v>1</v>
      </c>
      <c r="D244">
        <f>VLOOKUP($A244, 'CARA Prod2'!$A$2:$C$1138, 2, FALSE)</f>
        <v/>
      </c>
      <c r="E244">
        <f>VLOOKUP($A244, 'CARA Prod2'!$A$2:$C$1138, 3, FALSE)</f>
        <v/>
      </c>
      <c r="F244">
        <f>IF(B244=D244, TRUE, FALSE)</f>
        <v/>
      </c>
      <c r="G244">
        <f>IF(C244=E244, TRUE, FALSE)</f>
        <v/>
      </c>
      <c r="H244">
        <f>IF(F244=G244, TRUE, FALSE)</f>
        <v/>
      </c>
    </row>
    <row r="245">
      <c r="A245" s="7" t="inlineStr">
        <is>
          <t>11030801</t>
        </is>
      </c>
      <c r="B245" s="10" t="inlineStr">
        <is>
          <t>Smokey Bear Ranger District</t>
        </is>
      </c>
      <c r="C245" s="10" t="n">
        <v>1</v>
      </c>
      <c r="D245">
        <f>VLOOKUP($A245, 'CARA Prod2'!$A$2:$C$1138, 2, FALSE)</f>
        <v/>
      </c>
      <c r="E245">
        <f>VLOOKUP($A245, 'CARA Prod2'!$A$2:$C$1138, 3, FALSE)</f>
        <v/>
      </c>
      <c r="F245">
        <f>IF(B245=D245, TRUE, FALSE)</f>
        <v/>
      </c>
      <c r="G245">
        <f>IF(C245=E245, TRUE, FALSE)</f>
        <v/>
      </c>
      <c r="H245">
        <f>IF(F245=G245, TRUE, FALSE)</f>
        <v/>
      </c>
    </row>
    <row r="246">
      <c r="A246" s="7" t="inlineStr">
        <is>
          <t>11030802</t>
        </is>
      </c>
      <c r="B246" s="10" t="inlineStr">
        <is>
          <t>Sacramento Ranger District</t>
        </is>
      </c>
      <c r="C246" s="10" t="n">
        <v>1</v>
      </c>
      <c r="D246">
        <f>VLOOKUP($A246, 'CARA Prod2'!$A$2:$C$1138, 2, FALSE)</f>
        <v/>
      </c>
      <c r="E246">
        <f>VLOOKUP($A246, 'CARA Prod2'!$A$2:$C$1138, 3, FALSE)</f>
        <v/>
      </c>
      <c r="F246">
        <f>IF(B246=D246, TRUE, FALSE)</f>
        <v/>
      </c>
      <c r="G246">
        <f>IF(C246=E246, TRUE, FALSE)</f>
        <v/>
      </c>
      <c r="H246">
        <f>IF(F246=G246, TRUE, FALSE)</f>
        <v/>
      </c>
    </row>
    <row r="247">
      <c r="A247" s="7" t="inlineStr">
        <is>
          <t>11030803</t>
        </is>
      </c>
      <c r="B247" s="10" t="inlineStr">
        <is>
          <t>Guadalupe Ranger District</t>
        </is>
      </c>
      <c r="C247" s="10" t="n">
        <v>1</v>
      </c>
      <c r="D247">
        <f>VLOOKUP($A247, 'CARA Prod2'!$A$2:$C$1138, 2, FALSE)</f>
        <v/>
      </c>
      <c r="E247">
        <f>VLOOKUP($A247, 'CARA Prod2'!$A$2:$C$1138, 3, FALSE)</f>
        <v/>
      </c>
      <c r="F247">
        <f>IF(B247=D247, TRUE, FALSE)</f>
        <v/>
      </c>
      <c r="G247">
        <f>IF(C247=E247, TRUE, FALSE)</f>
        <v/>
      </c>
      <c r="H247">
        <f>IF(F247=G247, TRUE, FALSE)</f>
        <v/>
      </c>
    </row>
    <row r="248">
      <c r="A248" s="7" t="inlineStr">
        <is>
          <t>110309</t>
        </is>
      </c>
      <c r="B248" s="10" t="inlineStr">
        <is>
          <t>Prescott National Forest</t>
        </is>
      </c>
      <c r="C248" s="10" t="n">
        <v>1</v>
      </c>
      <c r="D248">
        <f>VLOOKUP($A248, 'CARA Prod2'!$A$2:$C$1138, 2, FALSE)</f>
        <v/>
      </c>
      <c r="E248">
        <f>VLOOKUP($A248, 'CARA Prod2'!$A$2:$C$1138, 3, FALSE)</f>
        <v/>
      </c>
      <c r="F248">
        <f>IF(B248=D248, TRUE, FALSE)</f>
        <v/>
      </c>
      <c r="G248">
        <f>IF(C248=E248, TRUE, FALSE)</f>
        <v/>
      </c>
      <c r="H248">
        <f>IF(F248=G248, TRUE, FALSE)</f>
        <v/>
      </c>
    </row>
    <row r="249">
      <c r="A249" s="7" t="inlineStr">
        <is>
          <t>11030900</t>
        </is>
      </c>
      <c r="B249" s="10" t="inlineStr">
        <is>
          <t>Prescott National Forest All Units</t>
        </is>
      </c>
      <c r="C249" s="10" t="n">
        <v>1</v>
      </c>
      <c r="D249">
        <f>VLOOKUP($A249, 'CARA Prod2'!$A$2:$C$1138, 2, FALSE)</f>
        <v/>
      </c>
      <c r="E249">
        <f>VLOOKUP($A249, 'CARA Prod2'!$A$2:$C$1138, 3, FALSE)</f>
        <v/>
      </c>
      <c r="F249">
        <f>IF(B249=D249, TRUE, FALSE)</f>
        <v/>
      </c>
      <c r="G249">
        <f>IF(C249=E249, TRUE, FALSE)</f>
        <v/>
      </c>
      <c r="H249">
        <f>IF(F249=G249, TRUE, FALSE)</f>
        <v/>
      </c>
    </row>
    <row r="250">
      <c r="A250" s="7" t="inlineStr">
        <is>
          <t>11030901</t>
        </is>
      </c>
      <c r="B250" s="10" t="inlineStr">
        <is>
          <t>Chino Valley Ranger District</t>
        </is>
      </c>
      <c r="C250" s="10" t="n">
        <v>1</v>
      </c>
      <c r="D250">
        <f>VLOOKUP($A250, 'CARA Prod2'!$A$2:$C$1138, 2, FALSE)</f>
        <v/>
      </c>
      <c r="E250">
        <f>VLOOKUP($A250, 'CARA Prod2'!$A$2:$C$1138, 3, FALSE)</f>
        <v/>
      </c>
      <c r="F250">
        <f>IF(B250=D250, TRUE, FALSE)</f>
        <v/>
      </c>
      <c r="G250">
        <f>IF(C250=E250, TRUE, FALSE)</f>
        <v/>
      </c>
      <c r="H250">
        <f>IF(F250=G250, TRUE, FALSE)</f>
        <v/>
      </c>
    </row>
    <row r="251">
      <c r="A251" s="7" t="inlineStr">
        <is>
          <t>11030903</t>
        </is>
      </c>
      <c r="B251" s="10" t="inlineStr">
        <is>
          <t>Bradshaw Ranger District</t>
        </is>
      </c>
      <c r="C251" s="10" t="n">
        <v>1</v>
      </c>
      <c r="D251">
        <f>VLOOKUP($A251, 'CARA Prod2'!$A$2:$C$1138, 2, FALSE)</f>
        <v/>
      </c>
      <c r="E251">
        <f>VLOOKUP($A251, 'CARA Prod2'!$A$2:$C$1138, 3, FALSE)</f>
        <v/>
      </c>
      <c r="F251">
        <f>IF(B251=D251, TRUE, FALSE)</f>
        <v/>
      </c>
      <c r="G251">
        <f>IF(C251=E251, TRUE, FALSE)</f>
        <v/>
      </c>
      <c r="H251">
        <f>IF(F251=G251, TRUE, FALSE)</f>
        <v/>
      </c>
    </row>
    <row r="252">
      <c r="A252" s="7" t="inlineStr">
        <is>
          <t>11030905</t>
        </is>
      </c>
      <c r="B252" s="10" t="inlineStr">
        <is>
          <t>Verde Ranger District</t>
        </is>
      </c>
      <c r="C252" s="10" t="n">
        <v>1</v>
      </c>
      <c r="D252">
        <f>VLOOKUP($A252, 'CARA Prod2'!$A$2:$C$1138, 2, FALSE)</f>
        <v/>
      </c>
      <c r="E252">
        <f>VLOOKUP($A252, 'CARA Prod2'!$A$2:$C$1138, 3, FALSE)</f>
        <v/>
      </c>
      <c r="F252">
        <f>IF(B252=D252, TRUE, FALSE)</f>
        <v/>
      </c>
      <c r="G252">
        <f>IF(C252=E252, TRUE, FALSE)</f>
        <v/>
      </c>
      <c r="H252">
        <f>IF(F252=G252, TRUE, FALSE)</f>
        <v/>
      </c>
    </row>
    <row r="253">
      <c r="A253" s="7" t="inlineStr">
        <is>
          <t>110310</t>
        </is>
      </c>
      <c r="B253" s="10" t="inlineStr">
        <is>
          <t>Santa Fe National Forest</t>
        </is>
      </c>
      <c r="C253" s="10" t="n">
        <v>1</v>
      </c>
      <c r="D253">
        <f>VLOOKUP($A253, 'CARA Prod2'!$A$2:$C$1138, 2, FALSE)</f>
        <v/>
      </c>
      <c r="E253">
        <f>VLOOKUP($A253, 'CARA Prod2'!$A$2:$C$1138, 3, FALSE)</f>
        <v/>
      </c>
      <c r="F253">
        <f>IF(B253=D253, TRUE, FALSE)</f>
        <v/>
      </c>
      <c r="G253">
        <f>IF(C253=E253, TRUE, FALSE)</f>
        <v/>
      </c>
      <c r="H253">
        <f>IF(F253=G253, TRUE, FALSE)</f>
        <v/>
      </c>
    </row>
    <row r="254">
      <c r="A254" s="7" t="inlineStr">
        <is>
          <t>11031000</t>
        </is>
      </c>
      <c r="B254" s="10" t="inlineStr">
        <is>
          <t>Santa Fe National Forest All Units</t>
        </is>
      </c>
      <c r="C254" s="10" t="n">
        <v>1</v>
      </c>
      <c r="D254">
        <f>VLOOKUP($A254, 'CARA Prod2'!$A$2:$C$1138, 2, FALSE)</f>
        <v/>
      </c>
      <c r="E254">
        <f>VLOOKUP($A254, 'CARA Prod2'!$A$2:$C$1138, 3, FALSE)</f>
        <v/>
      </c>
      <c r="F254">
        <f>IF(B254=D254, TRUE, FALSE)</f>
        <v/>
      </c>
      <c r="G254">
        <f>IF(C254=E254, TRUE, FALSE)</f>
        <v/>
      </c>
      <c r="H254">
        <f>IF(F254=G254, TRUE, FALSE)</f>
        <v/>
      </c>
    </row>
    <row r="255">
      <c r="A255" s="7" t="inlineStr">
        <is>
          <t>11031001</t>
        </is>
      </c>
      <c r="B255" s="10" t="inlineStr">
        <is>
          <t>Coyote Ranger District</t>
        </is>
      </c>
      <c r="C255" s="10" t="n">
        <v>1</v>
      </c>
      <c r="D255">
        <f>VLOOKUP($A255, 'CARA Prod2'!$A$2:$C$1138, 2, FALSE)</f>
        <v/>
      </c>
      <c r="E255">
        <f>VLOOKUP($A255, 'CARA Prod2'!$A$2:$C$1138, 3, FALSE)</f>
        <v/>
      </c>
      <c r="F255">
        <f>IF(B255=D255, TRUE, FALSE)</f>
        <v/>
      </c>
      <c r="G255">
        <f>IF(C255=E255, TRUE, FALSE)</f>
        <v/>
      </c>
      <c r="H255">
        <f>IF(F255=G255, TRUE, FALSE)</f>
        <v/>
      </c>
    </row>
    <row r="256">
      <c r="A256" s="7" t="inlineStr">
        <is>
          <t>11031002</t>
        </is>
      </c>
      <c r="B256" s="10" t="inlineStr">
        <is>
          <t>Cuba Ranger District</t>
        </is>
      </c>
      <c r="C256" s="10" t="n">
        <v>1</v>
      </c>
      <c r="D256">
        <f>VLOOKUP($A256, 'CARA Prod2'!$A$2:$C$1138, 2, FALSE)</f>
        <v/>
      </c>
      <c r="E256">
        <f>VLOOKUP($A256, 'CARA Prod2'!$A$2:$C$1138, 3, FALSE)</f>
        <v/>
      </c>
      <c r="F256">
        <f>IF(B256=D256, TRUE, FALSE)</f>
        <v/>
      </c>
      <c r="G256">
        <f>IF(C256=E256, TRUE, FALSE)</f>
        <v/>
      </c>
      <c r="H256">
        <f>IF(F256=G256, TRUE, FALSE)</f>
        <v/>
      </c>
    </row>
    <row r="257">
      <c r="A257" s="7" t="inlineStr">
        <is>
          <t>11031003</t>
        </is>
      </c>
      <c r="B257" s="10" t="inlineStr">
        <is>
          <t>Jemez Ranger District</t>
        </is>
      </c>
      <c r="C257" s="10" t="n">
        <v>1</v>
      </c>
      <c r="D257">
        <f>VLOOKUP($A257, 'CARA Prod2'!$A$2:$C$1138, 2, FALSE)</f>
        <v/>
      </c>
      <c r="E257">
        <f>VLOOKUP($A257, 'CARA Prod2'!$A$2:$C$1138, 3, FALSE)</f>
        <v/>
      </c>
      <c r="F257">
        <f>IF(B257=D257, TRUE, FALSE)</f>
        <v/>
      </c>
      <c r="G257">
        <f>IF(C257=E257, TRUE, FALSE)</f>
        <v/>
      </c>
      <c r="H257">
        <f>IF(F257=G257, TRUE, FALSE)</f>
        <v/>
      </c>
    </row>
    <row r="258">
      <c r="A258" s="7" t="inlineStr">
        <is>
          <t>11031005</t>
        </is>
      </c>
      <c r="B258" s="10" t="inlineStr">
        <is>
          <t>Pecos-Las Vegas Ranger District</t>
        </is>
      </c>
      <c r="C258" s="10" t="n">
        <v>1</v>
      </c>
      <c r="D258">
        <f>VLOOKUP($A258, 'CARA Prod2'!$A$2:$C$1138, 2, FALSE)</f>
        <v/>
      </c>
      <c r="E258">
        <f>VLOOKUP($A258, 'CARA Prod2'!$A$2:$C$1138, 3, FALSE)</f>
        <v/>
      </c>
      <c r="F258">
        <f>IF(B258=D258, TRUE, FALSE)</f>
        <v/>
      </c>
      <c r="G258">
        <f>IF(C258=E258, TRUE, FALSE)</f>
        <v/>
      </c>
      <c r="H258">
        <f>IF(F258=G258, TRUE, FALSE)</f>
        <v/>
      </c>
    </row>
    <row r="259">
      <c r="A259" s="7" t="inlineStr">
        <is>
          <t>11031006</t>
        </is>
      </c>
      <c r="B259" s="10" t="inlineStr">
        <is>
          <t>Espanola Ranger District</t>
        </is>
      </c>
      <c r="C259" s="10" t="n">
        <v>1</v>
      </c>
      <c r="D259">
        <f>VLOOKUP($A259, 'CARA Prod2'!$A$2:$C$1138, 2, FALSE)</f>
        <v/>
      </c>
      <c r="E259">
        <f>VLOOKUP($A259, 'CARA Prod2'!$A$2:$C$1138, 3, FALSE)</f>
        <v/>
      </c>
      <c r="F259">
        <f>IF(B259=D259, TRUE, FALSE)</f>
        <v/>
      </c>
      <c r="G259">
        <f>IF(C259=E259, TRUE, FALSE)</f>
        <v/>
      </c>
      <c r="H259">
        <f>IF(F259=G259, TRUE, FALSE)</f>
        <v/>
      </c>
    </row>
    <row r="260">
      <c r="A260" s="7" t="inlineStr">
        <is>
          <t>110312</t>
        </is>
      </c>
      <c r="B260" s="10" t="inlineStr">
        <is>
          <t>Tonto National Forest</t>
        </is>
      </c>
      <c r="C260" s="10" t="n">
        <v>1</v>
      </c>
      <c r="D260">
        <f>VLOOKUP($A260, 'CARA Prod2'!$A$2:$C$1138, 2, FALSE)</f>
        <v/>
      </c>
      <c r="E260">
        <f>VLOOKUP($A260, 'CARA Prod2'!$A$2:$C$1138, 3, FALSE)</f>
        <v/>
      </c>
      <c r="F260">
        <f>IF(B260=D260, TRUE, FALSE)</f>
        <v/>
      </c>
      <c r="G260">
        <f>IF(C260=E260, TRUE, FALSE)</f>
        <v/>
      </c>
      <c r="H260">
        <f>IF(F260=G260, TRUE, FALSE)</f>
        <v/>
      </c>
    </row>
    <row r="261">
      <c r="A261" s="7" t="inlineStr">
        <is>
          <t>11031200</t>
        </is>
      </c>
      <c r="B261" s="10" t="inlineStr">
        <is>
          <t>Tonto National Forest All Units</t>
        </is>
      </c>
      <c r="C261" s="10" t="n">
        <v>1</v>
      </c>
      <c r="D261">
        <f>VLOOKUP($A261, 'CARA Prod2'!$A$2:$C$1138, 2, FALSE)</f>
        <v/>
      </c>
      <c r="E261">
        <f>VLOOKUP($A261, 'CARA Prod2'!$A$2:$C$1138, 3, FALSE)</f>
        <v/>
      </c>
      <c r="F261">
        <f>IF(B261=D261, TRUE, FALSE)</f>
        <v/>
      </c>
      <c r="G261">
        <f>IF(C261=E261, TRUE, FALSE)</f>
        <v/>
      </c>
      <c r="H261">
        <f>IF(F261=G261, TRUE, FALSE)</f>
        <v/>
      </c>
    </row>
    <row r="262">
      <c r="A262" s="7" t="inlineStr">
        <is>
          <t>11031201</t>
        </is>
      </c>
      <c r="B262" s="10" t="inlineStr">
        <is>
          <t>Cave Creek Ranger District</t>
        </is>
      </c>
      <c r="C262" s="10" t="n">
        <v>1</v>
      </c>
      <c r="D262">
        <f>VLOOKUP($A262, 'CARA Prod2'!$A$2:$C$1138, 2, FALSE)</f>
        <v/>
      </c>
      <c r="E262">
        <f>VLOOKUP($A262, 'CARA Prod2'!$A$2:$C$1138, 3, FALSE)</f>
        <v/>
      </c>
      <c r="F262">
        <f>IF(B262=D262, TRUE, FALSE)</f>
        <v/>
      </c>
      <c r="G262">
        <f>IF(C262=E262, TRUE, FALSE)</f>
        <v/>
      </c>
      <c r="H262">
        <f>IF(F262=G262, TRUE, FALSE)</f>
        <v/>
      </c>
    </row>
    <row r="263">
      <c r="A263" s="7" t="inlineStr">
        <is>
          <t>11031202</t>
        </is>
      </c>
      <c r="B263" s="10" t="inlineStr">
        <is>
          <t>Globe Ranger District</t>
        </is>
      </c>
      <c r="C263" s="10" t="n">
        <v>1</v>
      </c>
      <c r="D263">
        <f>VLOOKUP($A263, 'CARA Prod2'!$A$2:$C$1138, 2, FALSE)</f>
        <v/>
      </c>
      <c r="E263">
        <f>VLOOKUP($A263, 'CARA Prod2'!$A$2:$C$1138, 3, FALSE)</f>
        <v/>
      </c>
      <c r="F263">
        <f>IF(B263=D263, TRUE, FALSE)</f>
        <v/>
      </c>
      <c r="G263">
        <f>IF(C263=E263, TRUE, FALSE)</f>
        <v/>
      </c>
      <c r="H263">
        <f>IF(F263=G263, TRUE, FALSE)</f>
        <v/>
      </c>
    </row>
    <row r="264">
      <c r="A264" s="7" t="inlineStr">
        <is>
          <t>11031203</t>
        </is>
      </c>
      <c r="B264" s="10" t="inlineStr">
        <is>
          <t>Mesa Ranger District</t>
        </is>
      </c>
      <c r="C264" s="10" t="n">
        <v>1</v>
      </c>
      <c r="D264">
        <f>VLOOKUP($A264, 'CARA Prod2'!$A$2:$C$1138, 2, FALSE)</f>
        <v/>
      </c>
      <c r="E264">
        <f>VLOOKUP($A264, 'CARA Prod2'!$A$2:$C$1138, 3, FALSE)</f>
        <v/>
      </c>
      <c r="F264">
        <f>IF(B264=D264, TRUE, FALSE)</f>
        <v/>
      </c>
      <c r="G264">
        <f>IF(C264=E264, TRUE, FALSE)</f>
        <v/>
      </c>
      <c r="H264">
        <f>IF(F264=G264, TRUE, FALSE)</f>
        <v/>
      </c>
    </row>
    <row r="265">
      <c r="A265" s="7" t="inlineStr">
        <is>
          <t>11031204</t>
        </is>
      </c>
      <c r="B265" s="10" t="inlineStr">
        <is>
          <t>Payson Ranger District</t>
        </is>
      </c>
      <c r="C265" s="10" t="n">
        <v>1</v>
      </c>
      <c r="D265">
        <f>VLOOKUP($A265, 'CARA Prod2'!$A$2:$C$1138, 2, FALSE)</f>
        <v/>
      </c>
      <c r="E265">
        <f>VLOOKUP($A265, 'CARA Prod2'!$A$2:$C$1138, 3, FALSE)</f>
        <v/>
      </c>
      <c r="F265">
        <f>IF(B265=D265, TRUE, FALSE)</f>
        <v/>
      </c>
      <c r="G265">
        <f>IF(C265=E265, TRUE, FALSE)</f>
        <v/>
      </c>
      <c r="H265">
        <f>IF(F265=G265, TRUE, FALSE)</f>
        <v/>
      </c>
    </row>
    <row r="266">
      <c r="A266" s="7" t="inlineStr">
        <is>
          <t>11031205</t>
        </is>
      </c>
      <c r="B266" s="10" t="inlineStr">
        <is>
          <t>Pleasant Valley Ranger District</t>
        </is>
      </c>
      <c r="C266" s="10" t="n">
        <v>1</v>
      </c>
      <c r="D266">
        <f>VLOOKUP($A266, 'CARA Prod2'!$A$2:$C$1138, 2, FALSE)</f>
        <v/>
      </c>
      <c r="E266">
        <f>VLOOKUP($A266, 'CARA Prod2'!$A$2:$C$1138, 3, FALSE)</f>
        <v/>
      </c>
      <c r="F266">
        <f>IF(B266=D266, TRUE, FALSE)</f>
        <v/>
      </c>
      <c r="G266">
        <f>IF(C266=E266, TRUE, FALSE)</f>
        <v/>
      </c>
      <c r="H266">
        <f>IF(F266=G266, TRUE, FALSE)</f>
        <v/>
      </c>
    </row>
    <row r="267">
      <c r="A267" s="7" t="inlineStr">
        <is>
          <t>11031206</t>
        </is>
      </c>
      <c r="B267" s="10" t="inlineStr">
        <is>
          <t>Tonto Basin Ranger District</t>
        </is>
      </c>
      <c r="C267" s="10" t="n">
        <v>1</v>
      </c>
      <c r="D267">
        <f>VLOOKUP($A267, 'CARA Prod2'!$A$2:$C$1138, 2, FALSE)</f>
        <v/>
      </c>
      <c r="E267">
        <f>VLOOKUP($A267, 'CARA Prod2'!$A$2:$C$1138, 3, FALSE)</f>
        <v/>
      </c>
      <c r="F267">
        <f>IF(B267=D267, TRUE, FALSE)</f>
        <v/>
      </c>
      <c r="G267">
        <f>IF(C267=E267, TRUE, FALSE)</f>
        <v/>
      </c>
      <c r="H267">
        <f>IF(F267=G267, TRUE, FALSE)</f>
        <v/>
      </c>
    </row>
    <row r="268">
      <c r="A268" s="7" t="inlineStr">
        <is>
          <t>1104</t>
        </is>
      </c>
      <c r="B268" s="10" t="inlineStr">
        <is>
          <t>R4 - Intermountain Region</t>
        </is>
      </c>
      <c r="C268" s="10" t="n">
        <v>1</v>
      </c>
      <c r="D268">
        <f>VLOOKUP($A268, 'CARA Prod2'!$A$2:$C$1138, 2, FALSE)</f>
        <v/>
      </c>
      <c r="E268">
        <f>VLOOKUP($A268, 'CARA Prod2'!$A$2:$C$1138, 3, FALSE)</f>
        <v/>
      </c>
      <c r="F268">
        <f>IF(B268=D268, TRUE, FALSE)</f>
        <v/>
      </c>
      <c r="G268">
        <f>IF(C268=E268, TRUE, FALSE)</f>
        <v/>
      </c>
      <c r="H268">
        <f>IF(F268=G268, TRUE, FALSE)</f>
        <v/>
      </c>
    </row>
    <row r="269">
      <c r="A269" s="7" t="inlineStr">
        <is>
          <t>110400</t>
        </is>
      </c>
      <c r="B269" s="10" t="inlineStr">
        <is>
          <t>R4 - Intermountain Region All Units</t>
        </is>
      </c>
      <c r="C269" s="10" t="n">
        <v>1</v>
      </c>
      <c r="D269">
        <f>VLOOKUP($A269, 'CARA Prod2'!$A$2:$C$1138, 2, FALSE)</f>
        <v/>
      </c>
      <c r="E269">
        <f>VLOOKUP($A269, 'CARA Prod2'!$A$2:$C$1138, 3, FALSE)</f>
        <v/>
      </c>
      <c r="F269">
        <f>IF(B269=D269, TRUE, FALSE)</f>
        <v/>
      </c>
      <c r="G269">
        <f>IF(C269=E269, TRUE, FALSE)</f>
        <v/>
      </c>
      <c r="H269">
        <f>IF(F269=G269, TRUE, FALSE)</f>
        <v/>
      </c>
    </row>
    <row r="270">
      <c r="A270" s="7" t="inlineStr">
        <is>
          <t>11040000</t>
        </is>
      </c>
      <c r="B270" s="10" t="inlineStr">
        <is>
          <t>R4 - Intermountain Region All Units</t>
        </is>
      </c>
      <c r="C270" s="10" t="n">
        <v>1</v>
      </c>
      <c r="D270">
        <f>VLOOKUP($A270, 'CARA Prod2'!$A$2:$C$1138, 2, FALSE)</f>
        <v/>
      </c>
      <c r="E270">
        <f>VLOOKUP($A270, 'CARA Prod2'!$A$2:$C$1138, 3, FALSE)</f>
        <v/>
      </c>
      <c r="F270">
        <f>IF(B270=D270, TRUE, FALSE)</f>
        <v/>
      </c>
      <c r="G270">
        <f>IF(C270=E270, TRUE, FALSE)</f>
        <v/>
      </c>
      <c r="H270">
        <f>IF(F270=G270, TRUE, FALSE)</f>
        <v/>
      </c>
    </row>
    <row r="271">
      <c r="A271" s="7" t="inlineStr">
        <is>
          <t>110401</t>
        </is>
      </c>
      <c r="B271" s="10" t="inlineStr">
        <is>
          <t>Ashley National Forest</t>
        </is>
      </c>
      <c r="C271" s="10" t="n">
        <v>1</v>
      </c>
      <c r="D271">
        <f>VLOOKUP($A271, 'CARA Prod2'!$A$2:$C$1138, 2, FALSE)</f>
        <v/>
      </c>
      <c r="E271">
        <f>VLOOKUP($A271, 'CARA Prod2'!$A$2:$C$1138, 3, FALSE)</f>
        <v/>
      </c>
      <c r="F271">
        <f>IF(B271=D271, TRUE, FALSE)</f>
        <v/>
      </c>
      <c r="G271">
        <f>IF(C271=E271, TRUE, FALSE)</f>
        <v/>
      </c>
      <c r="H271">
        <f>IF(F271=G271, TRUE, FALSE)</f>
        <v/>
      </c>
    </row>
    <row r="272">
      <c r="A272" s="7" t="inlineStr">
        <is>
          <t>11040100</t>
        </is>
      </c>
      <c r="B272" s="10" t="inlineStr">
        <is>
          <t>Ashley National Forest All Units</t>
        </is>
      </c>
      <c r="C272" s="10" t="n">
        <v>1</v>
      </c>
      <c r="D272">
        <f>VLOOKUP($A272, 'CARA Prod2'!$A$2:$C$1138, 2, FALSE)</f>
        <v/>
      </c>
      <c r="E272">
        <f>VLOOKUP($A272, 'CARA Prod2'!$A$2:$C$1138, 3, FALSE)</f>
        <v/>
      </c>
      <c r="F272">
        <f>IF(B272=D272, TRUE, FALSE)</f>
        <v/>
      </c>
      <c r="G272">
        <f>IF(C272=E272, TRUE, FALSE)</f>
        <v/>
      </c>
      <c r="H272">
        <f>IF(F272=G272, TRUE, FALSE)</f>
        <v/>
      </c>
    </row>
    <row r="273">
      <c r="A273" s="7" t="inlineStr">
        <is>
          <t>11040101</t>
        </is>
      </c>
      <c r="B273" s="10" t="inlineStr">
        <is>
          <t>Flaming Gorge Ranger District</t>
        </is>
      </c>
      <c r="C273" s="10" t="n">
        <v>1</v>
      </c>
      <c r="D273">
        <f>VLOOKUP($A273, 'CARA Prod2'!$A$2:$C$1138, 2, FALSE)</f>
        <v/>
      </c>
      <c r="E273">
        <f>VLOOKUP($A273, 'CARA Prod2'!$A$2:$C$1138, 3, FALSE)</f>
        <v/>
      </c>
      <c r="F273">
        <f>IF(B273=D273, TRUE, FALSE)</f>
        <v/>
      </c>
      <c r="G273">
        <f>IF(C273=E273, TRUE, FALSE)</f>
        <v/>
      </c>
      <c r="H273">
        <f>IF(F273=G273, TRUE, FALSE)</f>
        <v/>
      </c>
    </row>
    <row r="274">
      <c r="A274" s="7" t="inlineStr">
        <is>
          <t>11040102</t>
        </is>
      </c>
      <c r="B274" s="10" t="inlineStr">
        <is>
          <t>Vernal Ranger District</t>
        </is>
      </c>
      <c r="C274" s="10" t="n">
        <v>1</v>
      </c>
      <c r="D274">
        <f>VLOOKUP($A274, 'CARA Prod2'!$A$2:$C$1138, 2, FALSE)</f>
        <v/>
      </c>
      <c r="E274">
        <f>VLOOKUP($A274, 'CARA Prod2'!$A$2:$C$1138, 3, FALSE)</f>
        <v/>
      </c>
      <c r="F274">
        <f>IF(B274=D274, TRUE, FALSE)</f>
        <v/>
      </c>
      <c r="G274">
        <f>IF(C274=E274, TRUE, FALSE)</f>
        <v/>
      </c>
      <c r="H274">
        <f>IF(F274=G274, TRUE, FALSE)</f>
        <v/>
      </c>
    </row>
    <row r="275">
      <c r="A275" s="7" t="inlineStr">
        <is>
          <t>11040103</t>
        </is>
      </c>
      <c r="B275" s="10" t="inlineStr">
        <is>
          <t>Roosevelt Ranger District</t>
        </is>
      </c>
      <c r="C275" s="10" t="n">
        <v>1</v>
      </c>
      <c r="D275">
        <f>VLOOKUP($A275, 'CARA Prod2'!$A$2:$C$1138, 2, FALSE)</f>
        <v/>
      </c>
      <c r="E275">
        <f>VLOOKUP($A275, 'CARA Prod2'!$A$2:$C$1138, 3, FALSE)</f>
        <v/>
      </c>
      <c r="F275">
        <f>IF(B275=D275, TRUE, FALSE)</f>
        <v/>
      </c>
      <c r="G275">
        <f>IF(C275=E275, TRUE, FALSE)</f>
        <v/>
      </c>
      <c r="H275">
        <f>IF(F275=G275, TRUE, FALSE)</f>
        <v/>
      </c>
    </row>
    <row r="276">
      <c r="A276" s="7" t="inlineStr">
        <is>
          <t>11040104</t>
        </is>
      </c>
      <c r="B276" s="10" t="inlineStr">
        <is>
          <t>Duchesne Ranger District</t>
        </is>
      </c>
      <c r="C276" s="10" t="n">
        <v>1</v>
      </c>
      <c r="D276">
        <f>VLOOKUP($A276, 'CARA Prod2'!$A$2:$C$1138, 2, FALSE)</f>
        <v/>
      </c>
      <c r="E276">
        <f>VLOOKUP($A276, 'CARA Prod2'!$A$2:$C$1138, 3, FALSE)</f>
        <v/>
      </c>
      <c r="F276">
        <f>IF(B276=D276, TRUE, FALSE)</f>
        <v/>
      </c>
      <c r="G276">
        <f>IF(C276=E276, TRUE, FALSE)</f>
        <v/>
      </c>
      <c r="H276">
        <f>IF(F276=G276, TRUE, FALSE)</f>
        <v/>
      </c>
    </row>
    <row r="277">
      <c r="A277" s="7" t="inlineStr">
        <is>
          <t>110402</t>
        </is>
      </c>
      <c r="B277" s="10" t="inlineStr">
        <is>
          <t>Boise National Forest</t>
        </is>
      </c>
      <c r="C277" s="10" t="n">
        <v>1</v>
      </c>
      <c r="D277">
        <f>VLOOKUP($A277, 'CARA Prod2'!$A$2:$C$1138, 2, FALSE)</f>
        <v/>
      </c>
      <c r="E277">
        <f>VLOOKUP($A277, 'CARA Prod2'!$A$2:$C$1138, 3, FALSE)</f>
        <v/>
      </c>
      <c r="F277">
        <f>IF(B277=D277, TRUE, FALSE)</f>
        <v/>
      </c>
      <c r="G277">
        <f>IF(C277=E277, TRUE, FALSE)</f>
        <v/>
      </c>
      <c r="H277">
        <f>IF(F277=G277, TRUE, FALSE)</f>
        <v/>
      </c>
    </row>
    <row r="278">
      <c r="A278" s="7" t="inlineStr">
        <is>
          <t>11040200</t>
        </is>
      </c>
      <c r="B278" s="10" t="inlineStr">
        <is>
          <t>Boise National Forest All Units</t>
        </is>
      </c>
      <c r="C278" s="10" t="n">
        <v>1</v>
      </c>
      <c r="D278">
        <f>VLOOKUP($A278, 'CARA Prod2'!$A$2:$C$1138, 2, FALSE)</f>
        <v/>
      </c>
      <c r="E278">
        <f>VLOOKUP($A278, 'CARA Prod2'!$A$2:$C$1138, 3, FALSE)</f>
        <v/>
      </c>
      <c r="F278">
        <f>IF(B278=D278, TRUE, FALSE)</f>
        <v/>
      </c>
      <c r="G278">
        <f>IF(C278=E278, TRUE, FALSE)</f>
        <v/>
      </c>
      <c r="H278">
        <f>IF(F278=G278, TRUE, FALSE)</f>
        <v/>
      </c>
    </row>
    <row r="279">
      <c r="A279" s="7" t="inlineStr">
        <is>
          <t>11040201</t>
        </is>
      </c>
      <c r="B279" s="10" t="inlineStr">
        <is>
          <t>Mountain Home Ranger District</t>
        </is>
      </c>
      <c r="C279" s="10" t="n">
        <v>1</v>
      </c>
      <c r="D279">
        <f>VLOOKUP($A279, 'CARA Prod2'!$A$2:$C$1138, 2, FALSE)</f>
        <v/>
      </c>
      <c r="E279">
        <f>VLOOKUP($A279, 'CARA Prod2'!$A$2:$C$1138, 3, FALSE)</f>
        <v/>
      </c>
      <c r="F279">
        <f>IF(B279=D279, TRUE, FALSE)</f>
        <v/>
      </c>
      <c r="G279">
        <f>IF(C279=E279, TRUE, FALSE)</f>
        <v/>
      </c>
      <c r="H279">
        <f>IF(F279=G279, TRUE, FALSE)</f>
        <v/>
      </c>
    </row>
    <row r="280">
      <c r="A280" s="7" t="inlineStr">
        <is>
          <t>11040203</t>
        </is>
      </c>
      <c r="B280" s="10" t="inlineStr">
        <is>
          <t>Idaho City Ranger District</t>
        </is>
      </c>
      <c r="C280" s="10" t="n">
        <v>1</v>
      </c>
      <c r="D280">
        <f>VLOOKUP($A280, 'CARA Prod2'!$A$2:$C$1138, 2, FALSE)</f>
        <v/>
      </c>
      <c r="E280">
        <f>VLOOKUP($A280, 'CARA Prod2'!$A$2:$C$1138, 3, FALSE)</f>
        <v/>
      </c>
      <c r="F280">
        <f>IF(B280=D280, TRUE, FALSE)</f>
        <v/>
      </c>
      <c r="G280">
        <f>IF(C280=E280, TRUE, FALSE)</f>
        <v/>
      </c>
      <c r="H280">
        <f>IF(F280=G280, TRUE, FALSE)</f>
        <v/>
      </c>
    </row>
    <row r="281">
      <c r="A281" s="7" t="inlineStr">
        <is>
          <t>11040204</t>
        </is>
      </c>
      <c r="B281" s="10" t="inlineStr">
        <is>
          <t>Cascade Ranger District</t>
        </is>
      </c>
      <c r="C281" s="10" t="n">
        <v>1</v>
      </c>
      <c r="D281">
        <f>VLOOKUP($A281, 'CARA Prod2'!$A$2:$C$1138, 2, FALSE)</f>
        <v/>
      </c>
      <c r="E281">
        <f>VLOOKUP($A281, 'CARA Prod2'!$A$2:$C$1138, 3, FALSE)</f>
        <v/>
      </c>
      <c r="F281">
        <f>IF(B281=D281, TRUE, FALSE)</f>
        <v/>
      </c>
      <c r="G281">
        <f>IF(C281=E281, TRUE, FALSE)</f>
        <v/>
      </c>
      <c r="H281">
        <f>IF(F281=G281, TRUE, FALSE)</f>
        <v/>
      </c>
    </row>
    <row r="282">
      <c r="A282" s="7" t="inlineStr">
        <is>
          <t>11040205</t>
        </is>
      </c>
      <c r="B282" s="10" t="inlineStr">
        <is>
          <t>Lowman Ranger District</t>
        </is>
      </c>
      <c r="C282" s="10" t="n">
        <v>1</v>
      </c>
      <c r="D282">
        <f>VLOOKUP($A282, 'CARA Prod2'!$A$2:$C$1138, 2, FALSE)</f>
        <v/>
      </c>
      <c r="E282">
        <f>VLOOKUP($A282, 'CARA Prod2'!$A$2:$C$1138, 3, FALSE)</f>
        <v/>
      </c>
      <c r="F282">
        <f>IF(B282=D282, TRUE, FALSE)</f>
        <v/>
      </c>
      <c r="G282">
        <f>IF(C282=E282, TRUE, FALSE)</f>
        <v/>
      </c>
      <c r="H282">
        <f>IF(F282=G282, TRUE, FALSE)</f>
        <v/>
      </c>
    </row>
    <row r="283">
      <c r="A283" s="7" t="inlineStr">
        <is>
          <t>11040206</t>
        </is>
      </c>
      <c r="B283" s="10" t="inlineStr">
        <is>
          <t>Emmett Ranger District</t>
        </is>
      </c>
      <c r="C283" s="10" t="n">
        <v>1</v>
      </c>
      <c r="D283">
        <f>VLOOKUP($A283, 'CARA Prod2'!$A$2:$C$1138, 2, FALSE)</f>
        <v/>
      </c>
      <c r="E283">
        <f>VLOOKUP($A283, 'CARA Prod2'!$A$2:$C$1138, 3, FALSE)</f>
        <v/>
      </c>
      <c r="F283">
        <f>IF(B283=D283, TRUE, FALSE)</f>
        <v/>
      </c>
      <c r="G283">
        <f>IF(C283=E283, TRUE, FALSE)</f>
        <v/>
      </c>
      <c r="H283">
        <f>IF(F283=G283, TRUE, FALSE)</f>
        <v/>
      </c>
    </row>
    <row r="284">
      <c r="A284" s="7" t="inlineStr">
        <is>
          <t>11040207</t>
        </is>
      </c>
      <c r="B284" s="10" t="inlineStr">
        <is>
          <t>Lucky Peaks Nursery</t>
        </is>
      </c>
      <c r="C284" s="10" t="n">
        <v>1</v>
      </c>
      <c r="D284">
        <f>VLOOKUP($A284, 'CARA Prod2'!$A$2:$C$1138, 2, FALSE)</f>
        <v/>
      </c>
      <c r="E284">
        <f>VLOOKUP($A284, 'CARA Prod2'!$A$2:$C$1138, 3, FALSE)</f>
        <v/>
      </c>
      <c r="F284">
        <f>IF(B284=D284, TRUE, FALSE)</f>
        <v/>
      </c>
      <c r="G284">
        <f>IF(C284=E284, TRUE, FALSE)</f>
        <v/>
      </c>
      <c r="H284">
        <f>IF(F284=G284, TRUE, FALSE)</f>
        <v/>
      </c>
    </row>
    <row r="285">
      <c r="A285" s="7" t="inlineStr">
        <is>
          <t>110403</t>
        </is>
      </c>
      <c r="B285" s="10" t="inlineStr">
        <is>
          <t>Bridger-Teton National Forest</t>
        </is>
      </c>
      <c r="C285" s="10" t="n">
        <v>1</v>
      </c>
      <c r="D285">
        <f>VLOOKUP($A285, 'CARA Prod2'!$A$2:$C$1138, 2, FALSE)</f>
        <v/>
      </c>
      <c r="E285">
        <f>VLOOKUP($A285, 'CARA Prod2'!$A$2:$C$1138, 3, FALSE)</f>
        <v/>
      </c>
      <c r="F285">
        <f>IF(B285=D285, TRUE, FALSE)</f>
        <v/>
      </c>
      <c r="G285">
        <f>IF(C285=E285, TRUE, FALSE)</f>
        <v/>
      </c>
      <c r="H285">
        <f>IF(F285=G285, TRUE, FALSE)</f>
        <v/>
      </c>
    </row>
    <row r="286">
      <c r="A286" s="7" t="inlineStr">
        <is>
          <t>11040300</t>
        </is>
      </c>
      <c r="B286" s="10" t="inlineStr">
        <is>
          <t>Bridger-Teton National Forest All Units</t>
        </is>
      </c>
      <c r="C286" s="10" t="n">
        <v>1</v>
      </c>
      <c r="D286">
        <f>VLOOKUP($A286, 'CARA Prod2'!$A$2:$C$1138, 2, FALSE)</f>
        <v/>
      </c>
      <c r="E286">
        <f>VLOOKUP($A286, 'CARA Prod2'!$A$2:$C$1138, 3, FALSE)</f>
        <v/>
      </c>
      <c r="F286">
        <f>IF(B286=D286, TRUE, FALSE)</f>
        <v/>
      </c>
      <c r="G286">
        <f>IF(C286=E286, TRUE, FALSE)</f>
        <v/>
      </c>
      <c r="H286">
        <f>IF(F286=G286, TRUE, FALSE)</f>
        <v/>
      </c>
    </row>
    <row r="287">
      <c r="A287" s="7" t="inlineStr">
        <is>
          <t>11040301</t>
        </is>
      </c>
      <c r="B287" s="10" t="inlineStr">
        <is>
          <t>Kemmerer Ranger District</t>
        </is>
      </c>
      <c r="C287" s="10" t="n">
        <v>1</v>
      </c>
      <c r="D287">
        <f>VLOOKUP($A287, 'CARA Prod2'!$A$2:$C$1138, 2, FALSE)</f>
        <v/>
      </c>
      <c r="E287">
        <f>VLOOKUP($A287, 'CARA Prod2'!$A$2:$C$1138, 3, FALSE)</f>
        <v/>
      </c>
      <c r="F287">
        <f>IF(B287=D287, TRUE, FALSE)</f>
        <v/>
      </c>
      <c r="G287">
        <f>IF(C287=E287, TRUE, FALSE)</f>
        <v/>
      </c>
      <c r="H287">
        <f>IF(F287=G287, TRUE, FALSE)</f>
        <v/>
      </c>
    </row>
    <row r="288">
      <c r="A288" s="7" t="inlineStr">
        <is>
          <t>11040302</t>
        </is>
      </c>
      <c r="B288" s="10" t="inlineStr">
        <is>
          <t>Big Piney Ranger District</t>
        </is>
      </c>
      <c r="C288" s="10" t="n">
        <v>1</v>
      </c>
      <c r="D288">
        <f>VLOOKUP($A288, 'CARA Prod2'!$A$2:$C$1138, 2, FALSE)</f>
        <v/>
      </c>
      <c r="E288">
        <f>VLOOKUP($A288, 'CARA Prod2'!$A$2:$C$1138, 3, FALSE)</f>
        <v/>
      </c>
      <c r="F288">
        <f>IF(B288=D288, TRUE, FALSE)</f>
        <v/>
      </c>
      <c r="G288">
        <f>IF(C288=E288, TRUE, FALSE)</f>
        <v/>
      </c>
      <c r="H288">
        <f>IF(F288=G288, TRUE, FALSE)</f>
        <v/>
      </c>
    </row>
    <row r="289">
      <c r="A289" s="7" t="inlineStr">
        <is>
          <t>11040303</t>
        </is>
      </c>
      <c r="B289" s="10" t="inlineStr">
        <is>
          <t>Greys River Ranger District</t>
        </is>
      </c>
      <c r="C289" s="10" t="n">
        <v>1</v>
      </c>
      <c r="D289">
        <f>VLOOKUP($A289, 'CARA Prod2'!$A$2:$C$1138, 2, FALSE)</f>
        <v/>
      </c>
      <c r="E289">
        <f>VLOOKUP($A289, 'CARA Prod2'!$A$2:$C$1138, 3, FALSE)</f>
        <v/>
      </c>
      <c r="F289">
        <f>IF(B289=D289, TRUE, FALSE)</f>
        <v/>
      </c>
      <c r="G289">
        <f>IF(C289=E289, TRUE, FALSE)</f>
        <v/>
      </c>
      <c r="H289">
        <f>IF(F289=G289, TRUE, FALSE)</f>
        <v/>
      </c>
    </row>
    <row r="290">
      <c r="A290" s="7" t="inlineStr">
        <is>
          <t>11040304</t>
        </is>
      </c>
      <c r="B290" s="10" t="inlineStr">
        <is>
          <t>Jackson Ranger District</t>
        </is>
      </c>
      <c r="C290" s="10" t="n">
        <v>1</v>
      </c>
      <c r="D290">
        <f>VLOOKUP($A290, 'CARA Prod2'!$A$2:$C$1138, 2, FALSE)</f>
        <v/>
      </c>
      <c r="E290">
        <f>VLOOKUP($A290, 'CARA Prod2'!$A$2:$C$1138, 3, FALSE)</f>
        <v/>
      </c>
      <c r="F290">
        <f>IF(B290=D290, TRUE, FALSE)</f>
        <v/>
      </c>
      <c r="G290">
        <f>IF(C290=E290, TRUE, FALSE)</f>
        <v/>
      </c>
      <c r="H290">
        <f>IF(F290=G290, TRUE, FALSE)</f>
        <v/>
      </c>
    </row>
    <row r="291">
      <c r="A291" s="7" t="inlineStr">
        <is>
          <t>11040306</t>
        </is>
      </c>
      <c r="B291" s="10" t="inlineStr">
        <is>
          <t>Buffalo Ranger District</t>
        </is>
      </c>
      <c r="C291" s="10" t="n">
        <v>1</v>
      </c>
      <c r="D291">
        <f>VLOOKUP($A291, 'CARA Prod2'!$A$2:$C$1138, 2, FALSE)</f>
        <v/>
      </c>
      <c r="E291">
        <f>VLOOKUP($A291, 'CARA Prod2'!$A$2:$C$1138, 3, FALSE)</f>
        <v/>
      </c>
      <c r="F291">
        <f>IF(B291=D291, TRUE, FALSE)</f>
        <v/>
      </c>
      <c r="G291">
        <f>IF(C291=E291, TRUE, FALSE)</f>
        <v/>
      </c>
      <c r="H291">
        <f>IF(F291=G291, TRUE, FALSE)</f>
        <v/>
      </c>
    </row>
    <row r="292">
      <c r="A292" s="7" t="inlineStr">
        <is>
          <t>11040307</t>
        </is>
      </c>
      <c r="B292" s="10" t="inlineStr">
        <is>
          <t>Pinedale Ranger District</t>
        </is>
      </c>
      <c r="C292" s="10" t="n">
        <v>1</v>
      </c>
      <c r="D292">
        <f>VLOOKUP($A292, 'CARA Prod2'!$A$2:$C$1138, 2, FALSE)</f>
        <v/>
      </c>
      <c r="E292">
        <f>VLOOKUP($A292, 'CARA Prod2'!$A$2:$C$1138, 3, FALSE)</f>
        <v/>
      </c>
      <c r="F292">
        <f>IF(B292=D292, TRUE, FALSE)</f>
        <v/>
      </c>
      <c r="G292">
        <f>IF(C292=E292, TRUE, FALSE)</f>
        <v/>
      </c>
      <c r="H292">
        <f>IF(F292=G292, TRUE, FALSE)</f>
        <v/>
      </c>
    </row>
    <row r="293">
      <c r="A293" s="7" t="inlineStr">
        <is>
          <t>110405</t>
        </is>
      </c>
      <c r="B293" s="10" t="inlineStr">
        <is>
          <t>Caribou National Forest</t>
        </is>
      </c>
      <c r="C293" s="10" t="n">
        <v>1</v>
      </c>
      <c r="D293">
        <f>VLOOKUP($A293, 'CARA Prod2'!$A$2:$C$1138, 2, FALSE)</f>
        <v/>
      </c>
      <c r="E293">
        <f>VLOOKUP($A293, 'CARA Prod2'!$A$2:$C$1138, 3, FALSE)</f>
        <v/>
      </c>
      <c r="F293">
        <f>IF(B293=D293, TRUE, FALSE)</f>
        <v/>
      </c>
      <c r="G293">
        <f>IF(C293=E293, TRUE, FALSE)</f>
        <v/>
      </c>
      <c r="H293">
        <f>IF(F293=G293, TRUE, FALSE)</f>
        <v/>
      </c>
    </row>
    <row r="294">
      <c r="A294" s="7" t="inlineStr">
        <is>
          <t>11040500</t>
        </is>
      </c>
      <c r="B294" s="10" t="inlineStr">
        <is>
          <t>Caribou National Forest Units</t>
        </is>
      </c>
      <c r="C294" s="10" t="n">
        <v>1</v>
      </c>
      <c r="D294">
        <f>VLOOKUP($A294, 'CARA Prod2'!$A$2:$C$1138, 2, FALSE)</f>
        <v/>
      </c>
      <c r="E294">
        <f>VLOOKUP($A294, 'CARA Prod2'!$A$2:$C$1138, 3, FALSE)</f>
        <v/>
      </c>
      <c r="F294">
        <f>IF(B294=D294, TRUE, FALSE)</f>
        <v/>
      </c>
      <c r="G294">
        <f>IF(C294=E294, TRUE, FALSE)</f>
        <v/>
      </c>
      <c r="H294">
        <f>IF(F294=G294, TRUE, FALSE)</f>
        <v/>
      </c>
    </row>
    <row r="295">
      <c r="A295" s="7" t="inlineStr">
        <is>
          <t>11040502</t>
        </is>
      </c>
      <c r="B295" s="10" t="inlineStr">
        <is>
          <t>Soda Springs Ranger District</t>
        </is>
      </c>
      <c r="C295" s="10" t="n">
        <v>1</v>
      </c>
      <c r="D295">
        <f>VLOOKUP($A295, 'CARA Prod2'!$A$2:$C$1138, 2, FALSE)</f>
        <v/>
      </c>
      <c r="E295">
        <f>VLOOKUP($A295, 'CARA Prod2'!$A$2:$C$1138, 3, FALSE)</f>
        <v/>
      </c>
      <c r="F295">
        <f>IF(B295=D295, TRUE, FALSE)</f>
        <v/>
      </c>
      <c r="G295">
        <f>IF(C295=E295, TRUE, FALSE)</f>
        <v/>
      </c>
      <c r="H295">
        <f>IF(F295=G295, TRUE, FALSE)</f>
        <v/>
      </c>
    </row>
    <row r="296">
      <c r="A296" s="7" t="inlineStr">
        <is>
          <t>11040503</t>
        </is>
      </c>
      <c r="B296" s="10" t="inlineStr">
        <is>
          <t>Montpelier Ranger District</t>
        </is>
      </c>
      <c r="C296" s="10" t="n">
        <v>1</v>
      </c>
      <c r="D296">
        <f>VLOOKUP($A296, 'CARA Prod2'!$A$2:$C$1138, 2, FALSE)</f>
        <v/>
      </c>
      <c r="E296">
        <f>VLOOKUP($A296, 'CARA Prod2'!$A$2:$C$1138, 3, FALSE)</f>
        <v/>
      </c>
      <c r="F296">
        <f>IF(B296=D296, TRUE, FALSE)</f>
        <v/>
      </c>
      <c r="G296">
        <f>IF(C296=E296, TRUE, FALSE)</f>
        <v/>
      </c>
      <c r="H296">
        <f>IF(F296=G296, TRUE, FALSE)</f>
        <v/>
      </c>
    </row>
    <row r="297">
      <c r="A297" s="7" t="inlineStr">
        <is>
          <t>11040504</t>
        </is>
      </c>
      <c r="B297" s="10" t="inlineStr">
        <is>
          <t>Malad Ranger District</t>
        </is>
      </c>
      <c r="C297" s="10" t="n">
        <v>1</v>
      </c>
      <c r="D297">
        <f>VLOOKUP($A297, 'CARA Prod2'!$A$2:$C$1138, 2, FALSE)</f>
        <v/>
      </c>
      <c r="E297">
        <f>VLOOKUP($A297, 'CARA Prod2'!$A$2:$C$1138, 3, FALSE)</f>
        <v/>
      </c>
      <c r="F297">
        <f>IF(B297=D297, TRUE, FALSE)</f>
        <v/>
      </c>
      <c r="G297">
        <f>IF(C297=E297, TRUE, FALSE)</f>
        <v/>
      </c>
      <c r="H297">
        <f>IF(F297=G297, TRUE, FALSE)</f>
        <v/>
      </c>
    </row>
    <row r="298">
      <c r="A298" s="7" t="inlineStr">
        <is>
          <t>11040505</t>
        </is>
      </c>
      <c r="B298" s="10" t="inlineStr">
        <is>
          <t>Pocatello Ranger District</t>
        </is>
      </c>
      <c r="C298" s="10" t="n">
        <v>1</v>
      </c>
      <c r="D298">
        <f>VLOOKUP($A298, 'CARA Prod2'!$A$2:$C$1138, 2, FALSE)</f>
        <v/>
      </c>
      <c r="E298">
        <f>VLOOKUP($A298, 'CARA Prod2'!$A$2:$C$1138, 3, FALSE)</f>
        <v/>
      </c>
      <c r="F298">
        <f>IF(B298=D298, TRUE, FALSE)</f>
        <v/>
      </c>
      <c r="G298">
        <f>IF(C298=E298, TRUE, FALSE)</f>
        <v/>
      </c>
      <c r="H298">
        <f>IF(F298=G298, TRUE, FALSE)</f>
        <v/>
      </c>
    </row>
    <row r="299">
      <c r="A299" s="7" t="inlineStr">
        <is>
          <t>110407</t>
        </is>
      </c>
      <c r="B299" s="10" t="inlineStr">
        <is>
          <t>Dixie National Forest</t>
        </is>
      </c>
      <c r="C299" s="10" t="n">
        <v>1</v>
      </c>
      <c r="D299">
        <f>VLOOKUP($A299, 'CARA Prod2'!$A$2:$C$1138, 2, FALSE)</f>
        <v/>
      </c>
      <c r="E299">
        <f>VLOOKUP($A299, 'CARA Prod2'!$A$2:$C$1138, 3, FALSE)</f>
        <v/>
      </c>
      <c r="F299">
        <f>IF(B299=D299, TRUE, FALSE)</f>
        <v/>
      </c>
      <c r="G299">
        <f>IF(C299=E299, TRUE, FALSE)</f>
        <v/>
      </c>
      <c r="H299">
        <f>IF(F299=G299, TRUE, FALSE)</f>
        <v/>
      </c>
    </row>
    <row r="300">
      <c r="A300" s="7" t="inlineStr">
        <is>
          <t>11040700</t>
        </is>
      </c>
      <c r="B300" s="10" t="inlineStr">
        <is>
          <t>Dixie National Forest All Units</t>
        </is>
      </c>
      <c r="C300" s="10" t="n">
        <v>1</v>
      </c>
      <c r="D300">
        <f>VLOOKUP($A300, 'CARA Prod2'!$A$2:$C$1138, 2, FALSE)</f>
        <v/>
      </c>
      <c r="E300">
        <f>VLOOKUP($A300, 'CARA Prod2'!$A$2:$C$1138, 3, FALSE)</f>
        <v/>
      </c>
      <c r="F300">
        <f>IF(B300=D300, TRUE, FALSE)</f>
        <v/>
      </c>
      <c r="G300">
        <f>IF(C300=E300, TRUE, FALSE)</f>
        <v/>
      </c>
      <c r="H300">
        <f>IF(F300=G300, TRUE, FALSE)</f>
        <v/>
      </c>
    </row>
    <row r="301">
      <c r="A301" s="7" t="inlineStr">
        <is>
          <t>11040701</t>
        </is>
      </c>
      <c r="B301" s="10" t="inlineStr">
        <is>
          <t>Pine Valley Ranger District</t>
        </is>
      </c>
      <c r="C301" s="10" t="n">
        <v>1</v>
      </c>
      <c r="D301">
        <f>VLOOKUP($A301, 'CARA Prod2'!$A$2:$C$1138, 2, FALSE)</f>
        <v/>
      </c>
      <c r="E301">
        <f>VLOOKUP($A301, 'CARA Prod2'!$A$2:$C$1138, 3, FALSE)</f>
        <v/>
      </c>
      <c r="F301">
        <f>IF(B301=D301, TRUE, FALSE)</f>
        <v/>
      </c>
      <c r="G301">
        <f>IF(C301=E301, TRUE, FALSE)</f>
        <v/>
      </c>
      <c r="H301">
        <f>IF(F301=G301, TRUE, FALSE)</f>
        <v/>
      </c>
    </row>
    <row r="302">
      <c r="A302" s="7" t="inlineStr">
        <is>
          <t>11040702</t>
        </is>
      </c>
      <c r="B302" s="10" t="inlineStr">
        <is>
          <t>Cedar City Ranger District</t>
        </is>
      </c>
      <c r="C302" s="10" t="n">
        <v>1</v>
      </c>
      <c r="D302">
        <f>VLOOKUP($A302, 'CARA Prod2'!$A$2:$C$1138, 2, FALSE)</f>
        <v/>
      </c>
      <c r="E302">
        <f>VLOOKUP($A302, 'CARA Prod2'!$A$2:$C$1138, 3, FALSE)</f>
        <v/>
      </c>
      <c r="F302">
        <f>IF(B302=D302, TRUE, FALSE)</f>
        <v/>
      </c>
      <c r="G302">
        <f>IF(C302=E302, TRUE, FALSE)</f>
        <v/>
      </c>
      <c r="H302">
        <f>IF(F302=G302, TRUE, FALSE)</f>
        <v/>
      </c>
    </row>
    <row r="303">
      <c r="A303" s="7" t="inlineStr">
        <is>
          <t>11040703</t>
        </is>
      </c>
      <c r="B303" s="10" t="inlineStr">
        <is>
          <t>Powell Ranger District</t>
        </is>
      </c>
      <c r="C303" s="10" t="n">
        <v>1</v>
      </c>
      <c r="D303">
        <f>VLOOKUP($A303, 'CARA Prod2'!$A$2:$C$1138, 2, FALSE)</f>
        <v/>
      </c>
      <c r="E303">
        <f>VLOOKUP($A303, 'CARA Prod2'!$A$2:$C$1138, 3, FALSE)</f>
        <v/>
      </c>
      <c r="F303">
        <f>IF(B303=D303, TRUE, FALSE)</f>
        <v/>
      </c>
      <c r="G303">
        <f>IF(C303=E303, TRUE, FALSE)</f>
        <v/>
      </c>
      <c r="H303">
        <f>IF(F303=G303, TRUE, FALSE)</f>
        <v/>
      </c>
    </row>
    <row r="304">
      <c r="A304" s="7" t="inlineStr">
        <is>
          <t>11040704</t>
        </is>
      </c>
      <c r="B304" s="10" t="inlineStr">
        <is>
          <t>Escalante Ranger District</t>
        </is>
      </c>
      <c r="C304" s="10" t="n">
        <v>1</v>
      </c>
      <c r="D304">
        <f>VLOOKUP($A304, 'CARA Prod2'!$A$2:$C$1138, 2, FALSE)</f>
        <v/>
      </c>
      <c r="E304">
        <f>VLOOKUP($A304, 'CARA Prod2'!$A$2:$C$1138, 3, FALSE)</f>
        <v/>
      </c>
      <c r="F304">
        <f>IF(B304=D304, TRUE, FALSE)</f>
        <v/>
      </c>
      <c r="G304">
        <f>IF(C304=E304, TRUE, FALSE)</f>
        <v/>
      </c>
      <c r="H304">
        <f>IF(F304=G304, TRUE, FALSE)</f>
        <v/>
      </c>
    </row>
    <row r="305">
      <c r="A305" s="7" t="inlineStr">
        <is>
          <t>11040705</t>
        </is>
      </c>
      <c r="B305" s="10" t="inlineStr">
        <is>
          <t>Teasdale Ranger District</t>
        </is>
      </c>
      <c r="C305" s="10" t="n">
        <v>1</v>
      </c>
      <c r="D305">
        <f>VLOOKUP($A305, 'CARA Prod2'!$A$2:$C$1138, 2, FALSE)</f>
        <v/>
      </c>
      <c r="E305">
        <f>VLOOKUP($A305, 'CARA Prod2'!$A$2:$C$1138, 3, FALSE)</f>
        <v/>
      </c>
      <c r="F305">
        <f>IF(B305=D305, TRUE, FALSE)</f>
        <v/>
      </c>
      <c r="G305">
        <f>IF(C305=E305, TRUE, FALSE)</f>
        <v/>
      </c>
      <c r="H305">
        <f>IF(F305=G305, TRUE, FALSE)</f>
        <v/>
      </c>
    </row>
    <row r="306">
      <c r="A306" s="7" t="inlineStr">
        <is>
          <t>110408</t>
        </is>
      </c>
      <c r="B306" s="10" t="inlineStr">
        <is>
          <t>Fishlake National Forest</t>
        </is>
      </c>
      <c r="C306" s="10" t="n">
        <v>1</v>
      </c>
      <c r="D306">
        <f>VLOOKUP($A306, 'CARA Prod2'!$A$2:$C$1138, 2, FALSE)</f>
        <v/>
      </c>
      <c r="E306">
        <f>VLOOKUP($A306, 'CARA Prod2'!$A$2:$C$1138, 3, FALSE)</f>
        <v/>
      </c>
      <c r="F306">
        <f>IF(B306=D306, TRUE, FALSE)</f>
        <v/>
      </c>
      <c r="G306">
        <f>IF(C306=E306, TRUE, FALSE)</f>
        <v/>
      </c>
      <c r="H306">
        <f>IF(F306=G306, TRUE, FALSE)</f>
        <v/>
      </c>
    </row>
    <row r="307">
      <c r="A307" s="7" t="inlineStr">
        <is>
          <t>11040800</t>
        </is>
      </c>
      <c r="B307" s="10" t="inlineStr">
        <is>
          <t>Fishlake National Forest All Units</t>
        </is>
      </c>
      <c r="C307" s="10" t="n">
        <v>1</v>
      </c>
      <c r="D307">
        <f>VLOOKUP($A307, 'CARA Prod2'!$A$2:$C$1138, 2, FALSE)</f>
        <v/>
      </c>
      <c r="E307">
        <f>VLOOKUP($A307, 'CARA Prod2'!$A$2:$C$1138, 3, FALSE)</f>
        <v/>
      </c>
      <c r="F307">
        <f>IF(B307=D307, TRUE, FALSE)</f>
        <v/>
      </c>
      <c r="G307">
        <f>IF(C307=E307, TRUE, FALSE)</f>
        <v/>
      </c>
      <c r="H307">
        <f>IF(F307=G307, TRUE, FALSE)</f>
        <v/>
      </c>
    </row>
    <row r="308">
      <c r="A308" s="7" t="inlineStr">
        <is>
          <t>11040801</t>
        </is>
      </c>
      <c r="B308" s="10" t="inlineStr">
        <is>
          <t>Fillmore Ranger District</t>
        </is>
      </c>
      <c r="C308" s="10" t="n">
        <v>1</v>
      </c>
      <c r="D308">
        <f>VLOOKUP($A308, 'CARA Prod2'!$A$2:$C$1138, 2, FALSE)</f>
        <v/>
      </c>
      <c r="E308">
        <f>VLOOKUP($A308, 'CARA Prod2'!$A$2:$C$1138, 3, FALSE)</f>
        <v/>
      </c>
      <c r="F308">
        <f>IF(B308=D308, TRUE, FALSE)</f>
        <v/>
      </c>
      <c r="G308">
        <f>IF(C308=E308, TRUE, FALSE)</f>
        <v/>
      </c>
      <c r="H308">
        <f>IF(F308=G308, TRUE, FALSE)</f>
        <v/>
      </c>
    </row>
    <row r="309">
      <c r="A309" s="7" t="inlineStr">
        <is>
          <t>11040802</t>
        </is>
      </c>
      <c r="B309" s="10" t="inlineStr">
        <is>
          <t xml:space="preserve">Fremont River Ranger District </t>
        </is>
      </c>
      <c r="C309" s="10" t="n">
        <v>1</v>
      </c>
      <c r="D309">
        <f>VLOOKUP($A309, 'CARA Prod2'!$A$2:$C$1138, 2, FALSE)</f>
        <v/>
      </c>
      <c r="E309">
        <f>VLOOKUP($A309, 'CARA Prod2'!$A$2:$C$1138, 3, FALSE)</f>
        <v/>
      </c>
      <c r="F309">
        <f>IF(B309=D309, TRUE, FALSE)</f>
        <v/>
      </c>
      <c r="G309">
        <f>IF(C309=E309, TRUE, FALSE)</f>
        <v/>
      </c>
      <c r="H309">
        <f>IF(F309=G309, TRUE, FALSE)</f>
        <v/>
      </c>
    </row>
    <row r="310">
      <c r="A310" s="7" t="inlineStr">
        <is>
          <t>11040803</t>
        </is>
      </c>
      <c r="B310" s="10" t="inlineStr">
        <is>
          <t>Beaver Ranger District</t>
        </is>
      </c>
      <c r="C310" s="10" t="n">
        <v>1</v>
      </c>
      <c r="D310">
        <f>VLOOKUP($A310, 'CARA Prod2'!$A$2:$C$1138, 2, FALSE)</f>
        <v/>
      </c>
      <c r="E310">
        <f>VLOOKUP($A310, 'CARA Prod2'!$A$2:$C$1138, 3, FALSE)</f>
        <v/>
      </c>
      <c r="F310">
        <f>IF(B310=D310, TRUE, FALSE)</f>
        <v/>
      </c>
      <c r="G310">
        <f>IF(C310=E310, TRUE, FALSE)</f>
        <v/>
      </c>
      <c r="H310">
        <f>IF(F310=G310, TRUE, FALSE)</f>
        <v/>
      </c>
    </row>
    <row r="311">
      <c r="A311" s="7" t="inlineStr">
        <is>
          <t>11040804</t>
        </is>
      </c>
      <c r="B311" s="10" t="inlineStr">
        <is>
          <t>Richfield Ranger District</t>
        </is>
      </c>
      <c r="C311" s="10" t="n">
        <v>1</v>
      </c>
      <c r="D311">
        <f>VLOOKUP($A311, 'CARA Prod2'!$A$2:$C$1138, 2, FALSE)</f>
        <v/>
      </c>
      <c r="E311">
        <f>VLOOKUP($A311, 'CARA Prod2'!$A$2:$C$1138, 3, FALSE)</f>
        <v/>
      </c>
      <c r="F311">
        <f>IF(B311=D311, TRUE, FALSE)</f>
        <v/>
      </c>
      <c r="G311">
        <f>IF(C311=E311, TRUE, FALSE)</f>
        <v/>
      </c>
      <c r="H311">
        <f>IF(F311=G311, TRUE, FALSE)</f>
        <v/>
      </c>
    </row>
    <row r="312">
      <c r="A312" s="7" t="inlineStr">
        <is>
          <t>110410</t>
        </is>
      </c>
      <c r="B312" s="10" t="inlineStr">
        <is>
          <t>Manti-Lasal National Forest</t>
        </is>
      </c>
      <c r="C312" s="10" t="n">
        <v>1</v>
      </c>
      <c r="D312">
        <f>VLOOKUP($A312, 'CARA Prod2'!$A$2:$C$1138, 2, FALSE)</f>
        <v/>
      </c>
      <c r="E312">
        <f>VLOOKUP($A312, 'CARA Prod2'!$A$2:$C$1138, 3, FALSE)</f>
        <v/>
      </c>
      <c r="F312">
        <f>IF(B312=D312, TRUE, FALSE)</f>
        <v/>
      </c>
      <c r="G312">
        <f>IF(C312=E312, TRUE, FALSE)</f>
        <v/>
      </c>
      <c r="H312">
        <f>IF(F312=G312, TRUE, FALSE)</f>
        <v/>
      </c>
    </row>
    <row r="313">
      <c r="A313" s="7" t="inlineStr">
        <is>
          <t>11041000</t>
        </is>
      </c>
      <c r="B313" s="10" t="inlineStr">
        <is>
          <t>Manti-Lasal National Forest All Units</t>
        </is>
      </c>
      <c r="C313" s="10" t="n">
        <v>1</v>
      </c>
      <c r="D313">
        <f>VLOOKUP($A313, 'CARA Prod2'!$A$2:$C$1138, 2, FALSE)</f>
        <v/>
      </c>
      <c r="E313">
        <f>VLOOKUP($A313, 'CARA Prod2'!$A$2:$C$1138, 3, FALSE)</f>
        <v/>
      </c>
      <c r="F313">
        <f>IF(B313=D313, TRUE, FALSE)</f>
        <v/>
      </c>
      <c r="G313">
        <f>IF(C313=E313, TRUE, FALSE)</f>
        <v/>
      </c>
      <c r="H313">
        <f>IF(F313=G313, TRUE, FALSE)</f>
        <v/>
      </c>
    </row>
    <row r="314">
      <c r="A314" s="7" t="inlineStr">
        <is>
          <t>11041001</t>
        </is>
      </c>
      <c r="B314" s="10" t="inlineStr">
        <is>
          <t>Sanpete Ranger District</t>
        </is>
      </c>
      <c r="C314" s="10" t="n">
        <v>1</v>
      </c>
      <c r="D314">
        <f>VLOOKUP($A314, 'CARA Prod2'!$A$2:$C$1138, 2, FALSE)</f>
        <v/>
      </c>
      <c r="E314">
        <f>VLOOKUP($A314, 'CARA Prod2'!$A$2:$C$1138, 3, FALSE)</f>
        <v/>
      </c>
      <c r="F314">
        <f>IF(B314=D314, TRUE, FALSE)</f>
        <v/>
      </c>
      <c r="G314">
        <f>IF(C314=E314, TRUE, FALSE)</f>
        <v/>
      </c>
      <c r="H314">
        <f>IF(F314=G314, TRUE, FALSE)</f>
        <v/>
      </c>
    </row>
    <row r="315">
      <c r="A315" s="7" t="inlineStr">
        <is>
          <t>11041002</t>
        </is>
      </c>
      <c r="B315" s="10" t="inlineStr">
        <is>
          <t>Ferron Ranger District</t>
        </is>
      </c>
      <c r="C315" s="10" t="n">
        <v>1</v>
      </c>
      <c r="D315">
        <f>VLOOKUP($A315, 'CARA Prod2'!$A$2:$C$1138, 2, FALSE)</f>
        <v/>
      </c>
      <c r="E315">
        <f>VLOOKUP($A315, 'CARA Prod2'!$A$2:$C$1138, 3, FALSE)</f>
        <v/>
      </c>
      <c r="F315">
        <f>IF(B315=D315, TRUE, FALSE)</f>
        <v/>
      </c>
      <c r="G315">
        <f>IF(C315=E315, TRUE, FALSE)</f>
        <v/>
      </c>
      <c r="H315">
        <f>IF(F315=G315, TRUE, FALSE)</f>
        <v/>
      </c>
    </row>
    <row r="316">
      <c r="A316" s="7" t="inlineStr">
        <is>
          <t>11041003</t>
        </is>
      </c>
      <c r="B316" s="10" t="inlineStr">
        <is>
          <t>Price Ranger District</t>
        </is>
      </c>
      <c r="C316" s="10" t="n">
        <v>1</v>
      </c>
      <c r="D316">
        <f>VLOOKUP($A316, 'CARA Prod2'!$A$2:$C$1138, 2, FALSE)</f>
        <v/>
      </c>
      <c r="E316">
        <f>VLOOKUP($A316, 'CARA Prod2'!$A$2:$C$1138, 3, FALSE)</f>
        <v/>
      </c>
      <c r="F316">
        <f>IF(B316=D316, TRUE, FALSE)</f>
        <v/>
      </c>
      <c r="G316">
        <f>IF(C316=E316, TRUE, FALSE)</f>
        <v/>
      </c>
      <c r="H316">
        <f>IF(F316=G316, TRUE, FALSE)</f>
        <v/>
      </c>
    </row>
    <row r="317">
      <c r="A317" s="7" t="inlineStr">
        <is>
          <t>11041004</t>
        </is>
      </c>
      <c r="B317" s="10" t="inlineStr">
        <is>
          <t>Moab Ranger District</t>
        </is>
      </c>
      <c r="C317" s="10" t="n">
        <v>1</v>
      </c>
      <c r="D317">
        <f>VLOOKUP($A317, 'CARA Prod2'!$A$2:$C$1138, 2, FALSE)</f>
        <v/>
      </c>
      <c r="E317">
        <f>VLOOKUP($A317, 'CARA Prod2'!$A$2:$C$1138, 3, FALSE)</f>
        <v/>
      </c>
      <c r="F317">
        <f>IF(B317=D317, TRUE, FALSE)</f>
        <v/>
      </c>
      <c r="G317">
        <f>IF(C317=E317, TRUE, FALSE)</f>
        <v/>
      </c>
      <c r="H317">
        <f>IF(F317=G317, TRUE, FALSE)</f>
        <v/>
      </c>
    </row>
    <row r="318">
      <c r="A318" s="7" t="inlineStr">
        <is>
          <t>11041005</t>
        </is>
      </c>
      <c r="B318" s="10" t="inlineStr">
        <is>
          <t>Monticello Ranger District</t>
        </is>
      </c>
      <c r="C318" s="10" t="n">
        <v>1</v>
      </c>
      <c r="D318">
        <f>VLOOKUP($A318, 'CARA Prod2'!$A$2:$C$1138, 2, FALSE)</f>
        <v/>
      </c>
      <c r="E318">
        <f>VLOOKUP($A318, 'CARA Prod2'!$A$2:$C$1138, 3, FALSE)</f>
        <v/>
      </c>
      <c r="F318">
        <f>IF(B318=D318, TRUE, FALSE)</f>
        <v/>
      </c>
      <c r="G318">
        <f>IF(C318=E318, TRUE, FALSE)</f>
        <v/>
      </c>
      <c r="H318">
        <f>IF(F318=G318, TRUE, FALSE)</f>
        <v/>
      </c>
    </row>
    <row r="319">
      <c r="A319" s="7" t="inlineStr">
        <is>
          <t>110412</t>
        </is>
      </c>
      <c r="B319" s="10" t="inlineStr">
        <is>
          <t>Payette National Forest</t>
        </is>
      </c>
      <c r="C319" s="10" t="n">
        <v>1</v>
      </c>
      <c r="D319">
        <f>VLOOKUP($A319, 'CARA Prod2'!$A$2:$C$1138, 2, FALSE)</f>
        <v/>
      </c>
      <c r="E319">
        <f>VLOOKUP($A319, 'CARA Prod2'!$A$2:$C$1138, 3, FALSE)</f>
        <v/>
      </c>
      <c r="F319">
        <f>IF(B319=D319, TRUE, FALSE)</f>
        <v/>
      </c>
      <c r="G319">
        <f>IF(C319=E319, TRUE, FALSE)</f>
        <v/>
      </c>
      <c r="H319">
        <f>IF(F319=G319, TRUE, FALSE)</f>
        <v/>
      </c>
    </row>
    <row r="320">
      <c r="A320" s="7" t="inlineStr">
        <is>
          <t>11041200</t>
        </is>
      </c>
      <c r="B320" s="10" t="inlineStr">
        <is>
          <t>Payette National Forest All Units</t>
        </is>
      </c>
      <c r="C320" s="10" t="n">
        <v>1</v>
      </c>
      <c r="D320">
        <f>VLOOKUP($A320, 'CARA Prod2'!$A$2:$C$1138, 2, FALSE)</f>
        <v/>
      </c>
      <c r="E320">
        <f>VLOOKUP($A320, 'CARA Prod2'!$A$2:$C$1138, 3, FALSE)</f>
        <v/>
      </c>
      <c r="F320">
        <f>IF(B320=D320, TRUE, FALSE)</f>
        <v/>
      </c>
      <c r="G320">
        <f>IF(C320=E320, TRUE, FALSE)</f>
        <v/>
      </c>
      <c r="H320">
        <f>IF(F320=G320, TRUE, FALSE)</f>
        <v/>
      </c>
    </row>
    <row r="321">
      <c r="A321" s="7" t="inlineStr">
        <is>
          <t>11041201</t>
        </is>
      </c>
      <c r="B321" s="10" t="inlineStr">
        <is>
          <t>Council Ranger District</t>
        </is>
      </c>
      <c r="C321" s="10" t="n">
        <v>1</v>
      </c>
      <c r="D321">
        <f>VLOOKUP($A321, 'CARA Prod2'!$A$2:$C$1138, 2, FALSE)</f>
        <v/>
      </c>
      <c r="E321">
        <f>VLOOKUP($A321, 'CARA Prod2'!$A$2:$C$1138, 3, FALSE)</f>
        <v/>
      </c>
      <c r="F321">
        <f>IF(B321=D321, TRUE, FALSE)</f>
        <v/>
      </c>
      <c r="G321">
        <f>IF(C321=E321, TRUE, FALSE)</f>
        <v/>
      </c>
      <c r="H321">
        <f>IF(F321=G321, TRUE, FALSE)</f>
        <v/>
      </c>
    </row>
    <row r="322">
      <c r="A322" s="7" t="inlineStr">
        <is>
          <t>11041202</t>
        </is>
      </c>
      <c r="B322" s="10" t="inlineStr">
        <is>
          <t>Weiser Ranger District</t>
        </is>
      </c>
      <c r="C322" s="10" t="n">
        <v>1</v>
      </c>
      <c r="D322">
        <f>VLOOKUP($A322, 'CARA Prod2'!$A$2:$C$1138, 2, FALSE)</f>
        <v/>
      </c>
      <c r="E322">
        <f>VLOOKUP($A322, 'CARA Prod2'!$A$2:$C$1138, 3, FALSE)</f>
        <v/>
      </c>
      <c r="F322">
        <f>IF(B322=D322, TRUE, FALSE)</f>
        <v/>
      </c>
      <c r="G322">
        <f>IF(C322=E322, TRUE, FALSE)</f>
        <v/>
      </c>
      <c r="H322">
        <f>IF(F322=G322, TRUE, FALSE)</f>
        <v/>
      </c>
    </row>
    <row r="323">
      <c r="A323" s="7" t="inlineStr">
        <is>
          <t>11041203</t>
        </is>
      </c>
      <c r="B323" s="10" t="inlineStr">
        <is>
          <t>New Meadows Ranger District</t>
        </is>
      </c>
      <c r="C323" s="10" t="n">
        <v>1</v>
      </c>
      <c r="D323">
        <f>VLOOKUP($A323, 'CARA Prod2'!$A$2:$C$1138, 2, FALSE)</f>
        <v/>
      </c>
      <c r="E323">
        <f>VLOOKUP($A323, 'CARA Prod2'!$A$2:$C$1138, 3, FALSE)</f>
        <v/>
      </c>
      <c r="F323">
        <f>IF(B323=D323, TRUE, FALSE)</f>
        <v/>
      </c>
      <c r="G323">
        <f>IF(C323=E323, TRUE, FALSE)</f>
        <v/>
      </c>
      <c r="H323">
        <f>IF(F323=G323, TRUE, FALSE)</f>
        <v/>
      </c>
    </row>
    <row r="324">
      <c r="A324" s="7" t="inlineStr">
        <is>
          <t>11041204</t>
        </is>
      </c>
      <c r="B324" s="10" t="inlineStr">
        <is>
          <t>McCall Ranger District</t>
        </is>
      </c>
      <c r="C324" s="10" t="n">
        <v>1</v>
      </c>
      <c r="D324">
        <f>VLOOKUP($A324, 'CARA Prod2'!$A$2:$C$1138, 2, FALSE)</f>
        <v/>
      </c>
      <c r="E324">
        <f>VLOOKUP($A324, 'CARA Prod2'!$A$2:$C$1138, 3, FALSE)</f>
        <v/>
      </c>
      <c r="F324">
        <f>IF(B324=D324, TRUE, FALSE)</f>
        <v/>
      </c>
      <c r="G324">
        <f>IF(C324=E324, TRUE, FALSE)</f>
        <v/>
      </c>
      <c r="H324">
        <f>IF(F324=G324, TRUE, FALSE)</f>
        <v/>
      </c>
    </row>
    <row r="325">
      <c r="A325" s="7" t="inlineStr">
        <is>
          <t>11041206</t>
        </is>
      </c>
      <c r="B325" s="10" t="inlineStr">
        <is>
          <t>Krassel Ranger District</t>
        </is>
      </c>
      <c r="C325" s="10" t="n">
        <v>1</v>
      </c>
      <c r="D325">
        <f>VLOOKUP($A325, 'CARA Prod2'!$A$2:$C$1138, 2, FALSE)</f>
        <v/>
      </c>
      <c r="E325">
        <f>VLOOKUP($A325, 'CARA Prod2'!$A$2:$C$1138, 3, FALSE)</f>
        <v/>
      </c>
      <c r="F325">
        <f>IF(B325=D325, TRUE, FALSE)</f>
        <v/>
      </c>
      <c r="G325">
        <f>IF(C325=E325, TRUE, FALSE)</f>
        <v/>
      </c>
      <c r="H325">
        <f>IF(F325=G325, TRUE, FALSE)</f>
        <v/>
      </c>
    </row>
    <row r="326">
      <c r="A326" s="7" t="inlineStr">
        <is>
          <t>110413</t>
        </is>
      </c>
      <c r="B326" s="10" t="inlineStr">
        <is>
          <t>Salmon-Challis National Forest</t>
        </is>
      </c>
      <c r="C326" s="10" t="n">
        <v>1</v>
      </c>
      <c r="D326">
        <f>VLOOKUP($A326, 'CARA Prod2'!$A$2:$C$1138, 2, FALSE)</f>
        <v/>
      </c>
      <c r="E326">
        <f>VLOOKUP($A326, 'CARA Prod2'!$A$2:$C$1138, 3, FALSE)</f>
        <v/>
      </c>
      <c r="F326">
        <f>IF(B326=D326, TRUE, FALSE)</f>
        <v/>
      </c>
      <c r="G326">
        <f>IF(C326=E326, TRUE, FALSE)</f>
        <v/>
      </c>
      <c r="H326">
        <f>IF(F326=G326, TRUE, FALSE)</f>
        <v/>
      </c>
    </row>
    <row r="327">
      <c r="A327" s="7" t="inlineStr">
        <is>
          <t>11041300</t>
        </is>
      </c>
      <c r="B327" s="10" t="inlineStr">
        <is>
          <t>Salmon-Challis National Forest All Units</t>
        </is>
      </c>
      <c r="C327" s="10" t="n">
        <v>1</v>
      </c>
      <c r="D327">
        <f>VLOOKUP($A327, 'CARA Prod2'!$A$2:$C$1138, 2, FALSE)</f>
        <v/>
      </c>
      <c r="E327">
        <f>VLOOKUP($A327, 'CARA Prod2'!$A$2:$C$1138, 3, FALSE)</f>
        <v/>
      </c>
      <c r="F327">
        <f>IF(B327=D327, TRUE, FALSE)</f>
        <v/>
      </c>
      <c r="G327">
        <f>IF(C327=E327, TRUE, FALSE)</f>
        <v/>
      </c>
      <c r="H327">
        <f>IF(F327=G327, TRUE, FALSE)</f>
        <v/>
      </c>
    </row>
    <row r="328">
      <c r="A328" s="7" t="inlineStr">
        <is>
          <t>11041301</t>
        </is>
      </c>
      <c r="B328" s="10" t="inlineStr">
        <is>
          <t>Salmon-Cobalt Ranger District</t>
        </is>
      </c>
      <c r="C328" s="10" t="n">
        <v>1</v>
      </c>
      <c r="D328">
        <f>VLOOKUP($A328, 'CARA Prod2'!$A$2:$C$1138, 2, FALSE)</f>
        <v/>
      </c>
      <c r="E328">
        <f>VLOOKUP($A328, 'CARA Prod2'!$A$2:$C$1138, 3, FALSE)</f>
        <v/>
      </c>
      <c r="F328">
        <f>IF(B328=D328, TRUE, FALSE)</f>
        <v/>
      </c>
      <c r="G328">
        <f>IF(C328=E328, TRUE, FALSE)</f>
        <v/>
      </c>
      <c r="H328">
        <f>IF(F328=G328, TRUE, FALSE)</f>
        <v/>
      </c>
    </row>
    <row r="329">
      <c r="A329" s="7" t="inlineStr">
        <is>
          <t>11041302</t>
        </is>
      </c>
      <c r="B329" s="10" t="inlineStr">
        <is>
          <t>Challis-Yankee Fork Ranger District</t>
        </is>
      </c>
      <c r="C329" s="10" t="n">
        <v>1</v>
      </c>
      <c r="D329">
        <f>VLOOKUP($A329, 'CARA Prod2'!$A$2:$C$1138, 2, FALSE)</f>
        <v/>
      </c>
      <c r="E329">
        <f>VLOOKUP($A329, 'CARA Prod2'!$A$2:$C$1138, 3, FALSE)</f>
        <v/>
      </c>
      <c r="F329">
        <f>IF(B329=D329, TRUE, FALSE)</f>
        <v/>
      </c>
      <c r="G329">
        <f>IF(C329=E329, TRUE, FALSE)</f>
        <v/>
      </c>
      <c r="H329">
        <f>IF(F329=G329, TRUE, FALSE)</f>
        <v/>
      </c>
    </row>
    <row r="330">
      <c r="A330" s="7" t="inlineStr">
        <is>
          <t>11041303</t>
        </is>
      </c>
      <c r="B330" s="10" t="inlineStr">
        <is>
          <t>Yankee Fork Ranger District</t>
        </is>
      </c>
      <c r="C330" s="10" t="n">
        <v>1</v>
      </c>
      <c r="D330">
        <f>VLOOKUP($A330, 'CARA Prod2'!$A$2:$C$1138, 2, FALSE)</f>
        <v/>
      </c>
      <c r="E330">
        <f>VLOOKUP($A330, 'CARA Prod2'!$A$2:$C$1138, 3, FALSE)</f>
        <v/>
      </c>
      <c r="F330">
        <f>IF(B330=D330, TRUE, FALSE)</f>
        <v/>
      </c>
      <c r="G330">
        <f>IF(C330=E330, TRUE, FALSE)</f>
        <v/>
      </c>
      <c r="H330">
        <f>IF(F330=G330, TRUE, FALSE)</f>
        <v/>
      </c>
    </row>
    <row r="331">
      <c r="A331" s="7" t="inlineStr">
        <is>
          <t>11041304</t>
        </is>
      </c>
      <c r="B331" s="10" t="inlineStr">
        <is>
          <t>Lost River Ranger District</t>
        </is>
      </c>
      <c r="C331" s="10" t="n">
        <v>1</v>
      </c>
      <c r="D331">
        <f>VLOOKUP($A331, 'CARA Prod2'!$A$2:$C$1138, 2, FALSE)</f>
        <v/>
      </c>
      <c r="E331">
        <f>VLOOKUP($A331, 'CARA Prod2'!$A$2:$C$1138, 3, FALSE)</f>
        <v/>
      </c>
      <c r="F331">
        <f>IF(B331=D331, TRUE, FALSE)</f>
        <v/>
      </c>
      <c r="G331">
        <f>IF(C331=E331, TRUE, FALSE)</f>
        <v/>
      </c>
      <c r="H331">
        <f>IF(F331=G331, TRUE, FALSE)</f>
        <v/>
      </c>
    </row>
    <row r="332">
      <c r="A332" s="7" t="inlineStr">
        <is>
          <t>11041306</t>
        </is>
      </c>
      <c r="B332" s="10" t="inlineStr">
        <is>
          <t>Middle Fork Ranger District</t>
        </is>
      </c>
      <c r="C332" s="10" t="n">
        <v>1</v>
      </c>
      <c r="D332">
        <f>VLOOKUP($A332, 'CARA Prod2'!$A$2:$C$1138, 2, FALSE)</f>
        <v/>
      </c>
      <c r="E332">
        <f>VLOOKUP($A332, 'CARA Prod2'!$A$2:$C$1138, 3, FALSE)</f>
        <v/>
      </c>
      <c r="F332">
        <f>IF(B332=D332, TRUE, FALSE)</f>
        <v/>
      </c>
      <c r="G332">
        <f>IF(C332=E332, TRUE, FALSE)</f>
        <v/>
      </c>
      <c r="H332">
        <f>IF(F332=G332, TRUE, FALSE)</f>
        <v/>
      </c>
    </row>
    <row r="333">
      <c r="A333" s="7" t="inlineStr">
        <is>
          <t>11041307</t>
        </is>
      </c>
      <c r="B333" s="10" t="inlineStr">
        <is>
          <t>North Fork Ranger District</t>
        </is>
      </c>
      <c r="C333" s="10" t="n">
        <v>1</v>
      </c>
      <c r="D333">
        <f>VLOOKUP($A333, 'CARA Prod2'!$A$2:$C$1138, 2, FALSE)</f>
        <v/>
      </c>
      <c r="E333">
        <f>VLOOKUP($A333, 'CARA Prod2'!$A$2:$C$1138, 3, FALSE)</f>
        <v/>
      </c>
      <c r="F333">
        <f>IF(B333=D333, TRUE, FALSE)</f>
        <v/>
      </c>
      <c r="G333">
        <f>IF(C333=E333, TRUE, FALSE)</f>
        <v/>
      </c>
      <c r="H333">
        <f>IF(F333=G333, TRUE, FALSE)</f>
        <v/>
      </c>
    </row>
    <row r="334">
      <c r="A334" s="7" t="inlineStr">
        <is>
          <t>11041308</t>
        </is>
      </c>
      <c r="B334" s="10" t="inlineStr">
        <is>
          <t>Leadore Ranger District</t>
        </is>
      </c>
      <c r="C334" s="10" t="n">
        <v>1</v>
      </c>
      <c r="D334">
        <f>VLOOKUP($A334, 'CARA Prod2'!$A$2:$C$1138, 2, FALSE)</f>
        <v/>
      </c>
      <c r="E334">
        <f>VLOOKUP($A334, 'CARA Prod2'!$A$2:$C$1138, 3, FALSE)</f>
        <v/>
      </c>
      <c r="F334">
        <f>IF(B334=D334, TRUE, FALSE)</f>
        <v/>
      </c>
      <c r="G334">
        <f>IF(C334=E334, TRUE, FALSE)</f>
        <v/>
      </c>
      <c r="H334">
        <f>IF(F334=G334, TRUE, FALSE)</f>
        <v/>
      </c>
    </row>
    <row r="335">
      <c r="A335" s="7" t="inlineStr">
        <is>
          <t>110414</t>
        </is>
      </c>
      <c r="B335" s="10" t="inlineStr">
        <is>
          <t>Sawtooth National Forest</t>
        </is>
      </c>
      <c r="C335" s="10" t="n">
        <v>1</v>
      </c>
      <c r="D335">
        <f>VLOOKUP($A335, 'CARA Prod2'!$A$2:$C$1138, 2, FALSE)</f>
        <v/>
      </c>
      <c r="E335">
        <f>VLOOKUP($A335, 'CARA Prod2'!$A$2:$C$1138, 3, FALSE)</f>
        <v/>
      </c>
      <c r="F335">
        <f>IF(B335=D335, TRUE, FALSE)</f>
        <v/>
      </c>
      <c r="G335">
        <f>IF(C335=E335, TRUE, FALSE)</f>
        <v/>
      </c>
      <c r="H335">
        <f>IF(F335=G335, TRUE, FALSE)</f>
        <v/>
      </c>
    </row>
    <row r="336">
      <c r="A336" s="7" t="inlineStr">
        <is>
          <t>11041400</t>
        </is>
      </c>
      <c r="B336" s="10" t="inlineStr">
        <is>
          <t>Sawtooth National Forest All Units</t>
        </is>
      </c>
      <c r="C336" s="10" t="n">
        <v>1</v>
      </c>
      <c r="D336">
        <f>VLOOKUP($A336, 'CARA Prod2'!$A$2:$C$1138, 2, FALSE)</f>
        <v/>
      </c>
      <c r="E336">
        <f>VLOOKUP($A336, 'CARA Prod2'!$A$2:$C$1138, 3, FALSE)</f>
        <v/>
      </c>
      <c r="F336">
        <f>IF(B336=D336, TRUE, FALSE)</f>
        <v/>
      </c>
      <c r="G336">
        <f>IF(C336=E336, TRUE, FALSE)</f>
        <v/>
      </c>
      <c r="H336">
        <f>IF(F336=G336, TRUE, FALSE)</f>
        <v/>
      </c>
    </row>
    <row r="337">
      <c r="A337" s="7" t="inlineStr">
        <is>
          <t>11041401</t>
        </is>
      </c>
      <c r="B337" s="10" t="inlineStr">
        <is>
          <t>Minidoka Ranger District</t>
        </is>
      </c>
      <c r="C337" s="10" t="n">
        <v>1</v>
      </c>
      <c r="D337">
        <f>VLOOKUP($A337, 'CARA Prod2'!$A$2:$C$1138, 2, FALSE)</f>
        <v/>
      </c>
      <c r="E337">
        <f>VLOOKUP($A337, 'CARA Prod2'!$A$2:$C$1138, 3, FALSE)</f>
        <v/>
      </c>
      <c r="F337">
        <f>IF(B337=D337, TRUE, FALSE)</f>
        <v/>
      </c>
      <c r="G337">
        <f>IF(C337=E337, TRUE, FALSE)</f>
        <v/>
      </c>
      <c r="H337">
        <f>IF(F337=G337, TRUE, FALSE)</f>
        <v/>
      </c>
    </row>
    <row r="338">
      <c r="A338" s="7" t="inlineStr">
        <is>
          <t>11041402</t>
        </is>
      </c>
      <c r="B338" s="10" t="inlineStr">
        <is>
          <t>Twin Falls Ranger District</t>
        </is>
      </c>
      <c r="C338" s="10" t="n">
        <v>1</v>
      </c>
      <c r="D338">
        <f>VLOOKUP($A338, 'CARA Prod2'!$A$2:$C$1138, 2, FALSE)</f>
        <v/>
      </c>
      <c r="E338">
        <f>VLOOKUP($A338, 'CARA Prod2'!$A$2:$C$1138, 3, FALSE)</f>
        <v/>
      </c>
      <c r="F338">
        <f>IF(B338=D338, TRUE, FALSE)</f>
        <v/>
      </c>
      <c r="G338">
        <f>IF(C338=E338, TRUE, FALSE)</f>
        <v/>
      </c>
      <c r="H338">
        <f>IF(F338=G338, TRUE, FALSE)</f>
        <v/>
      </c>
    </row>
    <row r="339">
      <c r="A339" s="7" t="inlineStr">
        <is>
          <t>11041403</t>
        </is>
      </c>
      <c r="B339" s="10" t="inlineStr">
        <is>
          <t>Ketchum Ranger District</t>
        </is>
      </c>
      <c r="C339" s="10" t="n">
        <v>1</v>
      </c>
      <c r="D339">
        <f>VLOOKUP($A339, 'CARA Prod2'!$A$2:$C$1138, 2, FALSE)</f>
        <v/>
      </c>
      <c r="E339">
        <f>VLOOKUP($A339, 'CARA Prod2'!$A$2:$C$1138, 3, FALSE)</f>
        <v/>
      </c>
      <c r="F339">
        <f>IF(B339=D339, TRUE, FALSE)</f>
        <v/>
      </c>
      <c r="G339">
        <f>IF(C339=E339, TRUE, FALSE)</f>
        <v/>
      </c>
      <c r="H339">
        <f>IF(F339=G339, TRUE, FALSE)</f>
        <v/>
      </c>
    </row>
    <row r="340">
      <c r="A340" s="7" t="inlineStr">
        <is>
          <t>11041404</t>
        </is>
      </c>
      <c r="B340" s="10" t="inlineStr">
        <is>
          <t>Sawtooth National Recreation Area</t>
        </is>
      </c>
      <c r="C340" s="10" t="n">
        <v>1</v>
      </c>
      <c r="D340">
        <f>VLOOKUP($A340, 'CARA Prod2'!$A$2:$C$1138, 2, FALSE)</f>
        <v/>
      </c>
      <c r="E340">
        <f>VLOOKUP($A340, 'CARA Prod2'!$A$2:$C$1138, 3, FALSE)</f>
        <v/>
      </c>
      <c r="F340">
        <f>IF(B340=D340, TRUE, FALSE)</f>
        <v/>
      </c>
      <c r="G340">
        <f>IF(C340=E340, TRUE, FALSE)</f>
        <v/>
      </c>
      <c r="H340">
        <f>IF(F340=G340, TRUE, FALSE)</f>
        <v/>
      </c>
    </row>
    <row r="341">
      <c r="A341" s="7" t="inlineStr">
        <is>
          <t>11041405</t>
        </is>
      </c>
      <c r="B341" s="10" t="inlineStr">
        <is>
          <t>Fairfield Ranger District</t>
        </is>
      </c>
      <c r="C341" s="10" t="n">
        <v>1</v>
      </c>
      <c r="D341">
        <f>VLOOKUP($A341, 'CARA Prod2'!$A$2:$C$1138, 2, FALSE)</f>
        <v/>
      </c>
      <c r="E341">
        <f>VLOOKUP($A341, 'CARA Prod2'!$A$2:$C$1138, 3, FALSE)</f>
        <v/>
      </c>
      <c r="F341">
        <f>IF(B341=D341, TRUE, FALSE)</f>
        <v/>
      </c>
      <c r="G341">
        <f>IF(C341=E341, TRUE, FALSE)</f>
        <v/>
      </c>
      <c r="H341">
        <f>IF(F341=G341, TRUE, FALSE)</f>
        <v/>
      </c>
    </row>
    <row r="342">
      <c r="A342" s="7" t="inlineStr">
        <is>
          <t>110415</t>
        </is>
      </c>
      <c r="B342" s="10" t="inlineStr">
        <is>
          <t>Caribou-Targhee National Forest</t>
        </is>
      </c>
      <c r="C342" s="10" t="n">
        <v>1</v>
      </c>
      <c r="D342">
        <f>VLOOKUP($A342, 'CARA Prod2'!$A$2:$C$1138, 2, FALSE)</f>
        <v/>
      </c>
      <c r="E342">
        <f>VLOOKUP($A342, 'CARA Prod2'!$A$2:$C$1138, 3, FALSE)</f>
        <v/>
      </c>
      <c r="F342">
        <f>IF(B342=D342, TRUE, FALSE)</f>
        <v/>
      </c>
      <c r="G342">
        <f>IF(C342=E342, TRUE, FALSE)</f>
        <v/>
      </c>
      <c r="H342">
        <f>IF(F342=G342, TRUE, FALSE)</f>
        <v/>
      </c>
    </row>
    <row r="343">
      <c r="A343" s="7" t="inlineStr">
        <is>
          <t>11041500</t>
        </is>
      </c>
      <c r="B343" s="10" t="inlineStr">
        <is>
          <t>Caribou-Targhee National Forest All Units</t>
        </is>
      </c>
      <c r="C343" s="10" t="n">
        <v>1</v>
      </c>
      <c r="D343">
        <f>VLOOKUP($A343, 'CARA Prod2'!$A$2:$C$1138, 2, FALSE)</f>
        <v/>
      </c>
      <c r="E343">
        <f>VLOOKUP($A343, 'CARA Prod2'!$A$2:$C$1138, 3, FALSE)</f>
        <v/>
      </c>
      <c r="F343">
        <f>IF(B343=D343, TRUE, FALSE)</f>
        <v/>
      </c>
      <c r="G343">
        <f>IF(C343=E343, TRUE, FALSE)</f>
        <v/>
      </c>
      <c r="H343">
        <f>IF(F343=G343, TRUE, FALSE)</f>
        <v/>
      </c>
    </row>
    <row r="344">
      <c r="A344" s="7" t="inlineStr">
        <is>
          <t>11041502</t>
        </is>
      </c>
      <c r="B344" s="10" t="inlineStr">
        <is>
          <t>Island Park Ranger District</t>
        </is>
      </c>
      <c r="C344" s="10" t="n">
        <v>1</v>
      </c>
      <c r="D344">
        <f>VLOOKUP($A344, 'CARA Prod2'!$A$2:$C$1138, 2, FALSE)</f>
        <v/>
      </c>
      <c r="E344">
        <f>VLOOKUP($A344, 'CARA Prod2'!$A$2:$C$1138, 3, FALSE)</f>
        <v/>
      </c>
      <c r="F344">
        <f>IF(B344=D344, TRUE, FALSE)</f>
        <v/>
      </c>
      <c r="G344">
        <f>IF(C344=E344, TRUE, FALSE)</f>
        <v/>
      </c>
      <c r="H344">
        <f>IF(F344=G344, TRUE, FALSE)</f>
        <v/>
      </c>
    </row>
    <row r="345">
      <c r="A345" s="7" t="inlineStr">
        <is>
          <t>11041503</t>
        </is>
      </c>
      <c r="B345" s="10" t="inlineStr">
        <is>
          <t>Ashton Ranger District</t>
        </is>
      </c>
      <c r="C345" s="10" t="n">
        <v>1</v>
      </c>
      <c r="D345">
        <f>VLOOKUP($A345, 'CARA Prod2'!$A$2:$C$1138, 2, FALSE)</f>
        <v/>
      </c>
      <c r="E345">
        <f>VLOOKUP($A345, 'CARA Prod2'!$A$2:$C$1138, 3, FALSE)</f>
        <v/>
      </c>
      <c r="F345">
        <f>IF(B345=D345, TRUE, FALSE)</f>
        <v/>
      </c>
      <c r="G345">
        <f>IF(C345=E345, TRUE, FALSE)</f>
        <v/>
      </c>
      <c r="H345">
        <f>IF(F345=G345, TRUE, FALSE)</f>
        <v/>
      </c>
    </row>
    <row r="346">
      <c r="A346" s="7" t="inlineStr">
        <is>
          <t>11041551</t>
        </is>
      </c>
      <c r="B346" s="10" t="inlineStr">
        <is>
          <t>Dubois Ranger District</t>
        </is>
      </c>
      <c r="C346" s="10" t="n">
        <v>1</v>
      </c>
      <c r="D346">
        <f>VLOOKUP($A346, 'CARA Prod2'!$A$2:$C$1138, 2, FALSE)</f>
        <v/>
      </c>
      <c r="E346">
        <f>VLOOKUP($A346, 'CARA Prod2'!$A$2:$C$1138, 3, FALSE)</f>
        <v/>
      </c>
      <c r="F346">
        <f>IF(B346=D346, TRUE, FALSE)</f>
        <v/>
      </c>
      <c r="G346">
        <f>IF(C346=E346, TRUE, FALSE)</f>
        <v/>
      </c>
      <c r="H346">
        <f>IF(F346=G346, TRUE, FALSE)</f>
        <v/>
      </c>
    </row>
    <row r="347">
      <c r="A347" s="7" t="inlineStr">
        <is>
          <t>11041552</t>
        </is>
      </c>
      <c r="B347" s="10" t="inlineStr">
        <is>
          <t>Ashton/Island Park</t>
        </is>
      </c>
      <c r="C347" s="10" t="n">
        <v>1</v>
      </c>
      <c r="D347">
        <f>VLOOKUP($A347, 'CARA Prod2'!$A$2:$C$1138, 2, FALSE)</f>
        <v/>
      </c>
      <c r="E347">
        <f>VLOOKUP($A347, 'CARA Prod2'!$A$2:$C$1138, 3, FALSE)</f>
        <v/>
      </c>
      <c r="F347">
        <f>IF(B347=D347, TRUE, FALSE)</f>
        <v/>
      </c>
      <c r="G347">
        <f>IF(C347=E347, TRUE, FALSE)</f>
        <v/>
      </c>
      <c r="H347">
        <f>IF(F347=G347, TRUE, FALSE)</f>
        <v/>
      </c>
    </row>
    <row r="348">
      <c r="A348" s="7" t="inlineStr">
        <is>
          <t>11041553</t>
        </is>
      </c>
      <c r="B348" s="10" t="inlineStr">
        <is>
          <t>Montpelier Ranger District</t>
        </is>
      </c>
      <c r="C348" s="10" t="n">
        <v>1</v>
      </c>
      <c r="D348">
        <f>VLOOKUP($A348, 'CARA Prod2'!$A$2:$C$1138, 2, FALSE)</f>
        <v/>
      </c>
      <c r="E348">
        <f>VLOOKUP($A348, 'CARA Prod2'!$A$2:$C$1138, 3, FALSE)</f>
        <v/>
      </c>
      <c r="F348">
        <f>IF(B348=D348, TRUE, FALSE)</f>
        <v/>
      </c>
      <c r="G348">
        <f>IF(C348=E348, TRUE, FALSE)</f>
        <v/>
      </c>
      <c r="H348">
        <f>IF(F348=G348, TRUE, FALSE)</f>
        <v/>
      </c>
    </row>
    <row r="349">
      <c r="A349" s="7" t="inlineStr">
        <is>
          <t>11041554</t>
        </is>
      </c>
      <c r="B349" s="10" t="inlineStr">
        <is>
          <t>Palisades Ranger District</t>
        </is>
      </c>
      <c r="C349" s="10" t="n">
        <v>1</v>
      </c>
      <c r="D349">
        <f>VLOOKUP($A349, 'CARA Prod2'!$A$2:$C$1138, 2, FALSE)</f>
        <v/>
      </c>
      <c r="E349">
        <f>VLOOKUP($A349, 'CARA Prod2'!$A$2:$C$1138, 3, FALSE)</f>
        <v/>
      </c>
      <c r="F349">
        <f>IF(B349=D349, TRUE, FALSE)</f>
        <v/>
      </c>
      <c r="G349">
        <f>IF(C349=E349, TRUE, FALSE)</f>
        <v/>
      </c>
      <c r="H349">
        <f>IF(F349=G349, TRUE, FALSE)</f>
        <v/>
      </c>
    </row>
    <row r="350">
      <c r="A350" s="7" t="inlineStr">
        <is>
          <t>11041555</t>
        </is>
      </c>
      <c r="B350" s="10" t="inlineStr">
        <is>
          <t>Soda Springs Ranger District</t>
        </is>
      </c>
      <c r="C350" s="10" t="n">
        <v>1</v>
      </c>
      <c r="D350">
        <f>VLOOKUP($A350, 'CARA Prod2'!$A$2:$C$1138, 2, FALSE)</f>
        <v/>
      </c>
      <c r="E350">
        <f>VLOOKUP($A350, 'CARA Prod2'!$A$2:$C$1138, 3, FALSE)</f>
        <v/>
      </c>
      <c r="F350">
        <f>IF(B350=D350, TRUE, FALSE)</f>
        <v/>
      </c>
      <c r="G350">
        <f>IF(C350=E350, TRUE, FALSE)</f>
        <v/>
      </c>
      <c r="H350">
        <f>IF(F350=G350, TRUE, FALSE)</f>
        <v/>
      </c>
    </row>
    <row r="351">
      <c r="A351" s="7" t="inlineStr">
        <is>
          <t>11041556</t>
        </is>
      </c>
      <c r="B351" s="10" t="inlineStr">
        <is>
          <t>Teton Basin Ranger District</t>
        </is>
      </c>
      <c r="C351" s="10" t="n">
        <v>1</v>
      </c>
      <c r="D351">
        <f>VLOOKUP($A351, 'CARA Prod2'!$A$2:$C$1138, 2, FALSE)</f>
        <v/>
      </c>
      <c r="E351">
        <f>VLOOKUP($A351, 'CARA Prod2'!$A$2:$C$1138, 3, FALSE)</f>
        <v/>
      </c>
      <c r="F351">
        <f>IF(B351=D351, TRUE, FALSE)</f>
        <v/>
      </c>
      <c r="G351">
        <f>IF(C351=E351, TRUE, FALSE)</f>
        <v/>
      </c>
      <c r="H351">
        <f>IF(F351=G351, TRUE, FALSE)</f>
        <v/>
      </c>
    </row>
    <row r="352">
      <c r="A352" s="7" t="inlineStr">
        <is>
          <t>11041557</t>
        </is>
      </c>
      <c r="B352" s="10" t="inlineStr">
        <is>
          <t>Westside Ranger District</t>
        </is>
      </c>
      <c r="C352" s="10" t="n">
        <v>1</v>
      </c>
      <c r="D352">
        <f>VLOOKUP($A352, 'CARA Prod2'!$A$2:$C$1138, 2, FALSE)</f>
        <v/>
      </c>
      <c r="E352">
        <f>VLOOKUP($A352, 'CARA Prod2'!$A$2:$C$1138, 3, FALSE)</f>
        <v/>
      </c>
      <c r="F352">
        <f>IF(B352=D352, TRUE, FALSE)</f>
        <v/>
      </c>
      <c r="G352">
        <f>IF(C352=E352, TRUE, FALSE)</f>
        <v/>
      </c>
      <c r="H352">
        <f>IF(F352=G352, TRUE, FALSE)</f>
        <v/>
      </c>
    </row>
    <row r="353">
      <c r="A353" s="7" t="inlineStr">
        <is>
          <t>110417</t>
        </is>
      </c>
      <c r="B353" s="10" t="inlineStr">
        <is>
          <t>Humboldt-Toiyabe National Forest</t>
        </is>
      </c>
      <c r="C353" s="10" t="n">
        <v>1</v>
      </c>
      <c r="D353">
        <f>VLOOKUP($A353, 'CARA Prod2'!$A$2:$C$1138, 2, FALSE)</f>
        <v/>
      </c>
      <c r="E353">
        <f>VLOOKUP($A353, 'CARA Prod2'!$A$2:$C$1138, 3, FALSE)</f>
        <v/>
      </c>
      <c r="F353">
        <f>IF(B353=D353, TRUE, FALSE)</f>
        <v/>
      </c>
      <c r="G353">
        <f>IF(C353=E353, TRUE, FALSE)</f>
        <v/>
      </c>
      <c r="H353">
        <f>IF(F353=G353, TRUE, FALSE)</f>
        <v/>
      </c>
    </row>
    <row r="354">
      <c r="A354" s="7" t="inlineStr">
        <is>
          <t>11041700</t>
        </is>
      </c>
      <c r="B354" s="10" t="inlineStr">
        <is>
          <t>Humboldt-Toiyabe National Forest All Units</t>
        </is>
      </c>
      <c r="C354" s="10" t="n">
        <v>1</v>
      </c>
      <c r="D354">
        <f>VLOOKUP($A354, 'CARA Prod2'!$A$2:$C$1138, 2, FALSE)</f>
        <v/>
      </c>
      <c r="E354">
        <f>VLOOKUP($A354, 'CARA Prod2'!$A$2:$C$1138, 3, FALSE)</f>
        <v/>
      </c>
      <c r="F354">
        <f>IF(B354=D354, TRUE, FALSE)</f>
        <v/>
      </c>
      <c r="G354">
        <f>IF(C354=E354, TRUE, FALSE)</f>
        <v/>
      </c>
      <c r="H354">
        <f>IF(F354=G354, TRUE, FALSE)</f>
        <v/>
      </c>
    </row>
    <row r="355">
      <c r="A355" s="7" t="inlineStr">
        <is>
          <t>11041701</t>
        </is>
      </c>
      <c r="B355" s="10" t="inlineStr">
        <is>
          <t>Carson Ranger District</t>
        </is>
      </c>
      <c r="C355" s="10" t="n">
        <v>1</v>
      </c>
      <c r="D355">
        <f>VLOOKUP($A355, 'CARA Prod2'!$A$2:$C$1138, 2, FALSE)</f>
        <v/>
      </c>
      <c r="E355">
        <f>VLOOKUP($A355, 'CARA Prod2'!$A$2:$C$1138, 3, FALSE)</f>
        <v/>
      </c>
      <c r="F355">
        <f>IF(B355=D355, TRUE, FALSE)</f>
        <v/>
      </c>
      <c r="G355">
        <f>IF(C355=E355, TRUE, FALSE)</f>
        <v/>
      </c>
      <c r="H355">
        <f>IF(F355=G355, TRUE, FALSE)</f>
        <v/>
      </c>
    </row>
    <row r="356">
      <c r="A356" s="7" t="inlineStr">
        <is>
          <t>11041702</t>
        </is>
      </c>
      <c r="B356" s="10" t="inlineStr">
        <is>
          <t>Bridgeport Ranger District</t>
        </is>
      </c>
      <c r="C356" s="10" t="n">
        <v>1</v>
      </c>
      <c r="D356">
        <f>VLOOKUP($A356, 'CARA Prod2'!$A$2:$C$1138, 2, FALSE)</f>
        <v/>
      </c>
      <c r="E356">
        <f>VLOOKUP($A356, 'CARA Prod2'!$A$2:$C$1138, 3, FALSE)</f>
        <v/>
      </c>
      <c r="F356">
        <f>IF(B356=D356, TRUE, FALSE)</f>
        <v/>
      </c>
      <c r="G356">
        <f>IF(C356=E356, TRUE, FALSE)</f>
        <v/>
      </c>
      <c r="H356">
        <f>IF(F356=G356, TRUE, FALSE)</f>
        <v/>
      </c>
    </row>
    <row r="357">
      <c r="A357" s="7" t="inlineStr">
        <is>
          <t>11041703</t>
        </is>
      </c>
      <c r="B357" s="10" t="inlineStr">
        <is>
          <t>Austin Ranger District</t>
        </is>
      </c>
      <c r="C357" s="10" t="n">
        <v>1</v>
      </c>
      <c r="D357">
        <f>VLOOKUP($A357, 'CARA Prod2'!$A$2:$C$1138, 2, FALSE)</f>
        <v/>
      </c>
      <c r="E357">
        <f>VLOOKUP($A357, 'CARA Prod2'!$A$2:$C$1138, 3, FALSE)</f>
        <v/>
      </c>
      <c r="F357">
        <f>IF(B357=D357, TRUE, FALSE)</f>
        <v/>
      </c>
      <c r="G357">
        <f>IF(C357=E357, TRUE, FALSE)</f>
        <v/>
      </c>
      <c r="H357">
        <f>IF(F357=G357, TRUE, FALSE)</f>
        <v/>
      </c>
    </row>
    <row r="358">
      <c r="A358" s="7" t="inlineStr">
        <is>
          <t>11041704</t>
        </is>
      </c>
      <c r="B358" s="10" t="inlineStr">
        <is>
          <t>Tonopah Ranger District</t>
        </is>
      </c>
      <c r="C358" s="10" t="n">
        <v>1</v>
      </c>
      <c r="D358">
        <f>VLOOKUP($A358, 'CARA Prod2'!$A$2:$C$1138, 2, FALSE)</f>
        <v/>
      </c>
      <c r="E358">
        <f>VLOOKUP($A358, 'CARA Prod2'!$A$2:$C$1138, 3, FALSE)</f>
        <v/>
      </c>
      <c r="F358">
        <f>IF(B358=D358, TRUE, FALSE)</f>
        <v/>
      </c>
      <c r="G358">
        <f>IF(C358=E358, TRUE, FALSE)</f>
        <v/>
      </c>
      <c r="H358">
        <f>IF(F358=G358, TRUE, FALSE)</f>
        <v/>
      </c>
    </row>
    <row r="359">
      <c r="A359" s="7" t="inlineStr">
        <is>
          <t>11041705</t>
        </is>
      </c>
      <c r="B359" s="10" t="inlineStr">
        <is>
          <t>Spring Mountains National Recreation Area</t>
        </is>
      </c>
      <c r="C359" s="10" t="n">
        <v>1</v>
      </c>
      <c r="D359">
        <f>VLOOKUP($A359, 'CARA Prod2'!$A$2:$C$1138, 2, FALSE)</f>
        <v/>
      </c>
      <c r="E359">
        <f>VLOOKUP($A359, 'CARA Prod2'!$A$2:$C$1138, 3, FALSE)</f>
        <v/>
      </c>
      <c r="F359">
        <f>IF(B359=D359, TRUE, FALSE)</f>
        <v/>
      </c>
      <c r="G359">
        <f>IF(C359=E359, TRUE, FALSE)</f>
        <v/>
      </c>
      <c r="H359">
        <f>IF(F359=G359, TRUE, FALSE)</f>
        <v/>
      </c>
    </row>
    <row r="360">
      <c r="A360" s="7" t="inlineStr">
        <is>
          <t>11041706</t>
        </is>
      </c>
      <c r="B360" s="10" t="inlineStr">
        <is>
          <t>Mountain City Ranger District</t>
        </is>
      </c>
      <c r="C360" s="10" t="n">
        <v>1</v>
      </c>
      <c r="D360">
        <f>VLOOKUP($A360, 'CARA Prod2'!$A$2:$C$1138, 2, FALSE)</f>
        <v/>
      </c>
      <c r="E360">
        <f>VLOOKUP($A360, 'CARA Prod2'!$A$2:$C$1138, 3, FALSE)</f>
        <v/>
      </c>
      <c r="F360">
        <f>IF(B360=D360, TRUE, FALSE)</f>
        <v/>
      </c>
      <c r="G360">
        <f>IF(C360=E360, TRUE, FALSE)</f>
        <v/>
      </c>
      <c r="H360">
        <f>IF(F360=G360, TRUE, FALSE)</f>
        <v/>
      </c>
    </row>
    <row r="361">
      <c r="A361" s="7" t="inlineStr">
        <is>
          <t>11041707</t>
        </is>
      </c>
      <c r="B361" s="10" t="inlineStr">
        <is>
          <t>Ruby Mountains Ranger District</t>
        </is>
      </c>
      <c r="C361" s="10" t="n">
        <v>1</v>
      </c>
      <c r="D361">
        <f>VLOOKUP($A361, 'CARA Prod2'!$A$2:$C$1138, 2, FALSE)</f>
        <v/>
      </c>
      <c r="E361">
        <f>VLOOKUP($A361, 'CARA Prod2'!$A$2:$C$1138, 3, FALSE)</f>
        <v/>
      </c>
      <c r="F361">
        <f>IF(B361=D361, TRUE, FALSE)</f>
        <v/>
      </c>
      <c r="G361">
        <f>IF(C361=E361, TRUE, FALSE)</f>
        <v/>
      </c>
      <c r="H361">
        <f>IF(F361=G361, TRUE, FALSE)</f>
        <v/>
      </c>
    </row>
    <row r="362">
      <c r="A362" s="7" t="inlineStr">
        <is>
          <t>11041708</t>
        </is>
      </c>
      <c r="B362" s="10" t="inlineStr">
        <is>
          <t>Jarbidge Ranger District</t>
        </is>
      </c>
      <c r="C362" s="10" t="n">
        <v>1</v>
      </c>
      <c r="D362">
        <f>VLOOKUP($A362, 'CARA Prod2'!$A$2:$C$1138, 2, FALSE)</f>
        <v/>
      </c>
      <c r="E362">
        <f>VLOOKUP($A362, 'CARA Prod2'!$A$2:$C$1138, 3, FALSE)</f>
        <v/>
      </c>
      <c r="F362">
        <f>IF(B362=D362, TRUE, FALSE)</f>
        <v/>
      </c>
      <c r="G362">
        <f>IF(C362=E362, TRUE, FALSE)</f>
        <v/>
      </c>
      <c r="H362">
        <f>IF(F362=G362, TRUE, FALSE)</f>
        <v/>
      </c>
    </row>
    <row r="363">
      <c r="A363" s="7" t="inlineStr">
        <is>
          <t>11041709</t>
        </is>
      </c>
      <c r="B363" s="10" t="inlineStr">
        <is>
          <t>Ely Ranger District</t>
        </is>
      </c>
      <c r="C363" s="10" t="n">
        <v>1</v>
      </c>
      <c r="D363">
        <f>VLOOKUP($A363, 'CARA Prod2'!$A$2:$C$1138, 2, FALSE)</f>
        <v/>
      </c>
      <c r="E363">
        <f>VLOOKUP($A363, 'CARA Prod2'!$A$2:$C$1138, 3, FALSE)</f>
        <v/>
      </c>
      <c r="F363">
        <f>IF(B363=D363, TRUE, FALSE)</f>
        <v/>
      </c>
      <c r="G363">
        <f>IF(C363=E363, TRUE, FALSE)</f>
        <v/>
      </c>
      <c r="H363">
        <f>IF(F363=G363, TRUE, FALSE)</f>
        <v/>
      </c>
    </row>
    <row r="364">
      <c r="A364" s="7" t="inlineStr">
        <is>
          <t>11041710</t>
        </is>
      </c>
      <c r="B364" s="10" t="inlineStr">
        <is>
          <t>Santa Rosa Ranger District</t>
        </is>
      </c>
      <c r="C364" s="10" t="n">
        <v>1</v>
      </c>
      <c r="D364">
        <f>VLOOKUP($A364, 'CARA Prod2'!$A$2:$C$1138, 2, FALSE)</f>
        <v/>
      </c>
      <c r="E364">
        <f>VLOOKUP($A364, 'CARA Prod2'!$A$2:$C$1138, 3, FALSE)</f>
        <v/>
      </c>
      <c r="F364">
        <f>IF(B364=D364, TRUE, FALSE)</f>
        <v/>
      </c>
      <c r="G364">
        <f>IF(C364=E364, TRUE, FALSE)</f>
        <v/>
      </c>
      <c r="H364">
        <f>IF(F364=G364, TRUE, FALSE)</f>
        <v/>
      </c>
    </row>
    <row r="365">
      <c r="A365" s="7" t="inlineStr">
        <is>
          <t>110419</t>
        </is>
      </c>
      <c r="B365" s="10" t="inlineStr">
        <is>
          <t>Uinta-Wasatch-Cache National Forest</t>
        </is>
      </c>
      <c r="C365" s="10" t="n">
        <v>1</v>
      </c>
      <c r="D365">
        <f>VLOOKUP($A365, 'CARA Prod2'!$A$2:$C$1138, 2, FALSE)</f>
        <v/>
      </c>
      <c r="E365">
        <f>VLOOKUP($A365, 'CARA Prod2'!$A$2:$C$1138, 3, FALSE)</f>
        <v/>
      </c>
      <c r="F365">
        <f>IF(B365=D365, TRUE, FALSE)</f>
        <v/>
      </c>
      <c r="G365">
        <f>IF(C365=E365, TRUE, FALSE)</f>
        <v/>
      </c>
      <c r="H365">
        <f>IF(F365=G365, TRUE, FALSE)</f>
        <v/>
      </c>
    </row>
    <row r="366">
      <c r="A366" s="7" t="inlineStr">
        <is>
          <t>11041900</t>
        </is>
      </c>
      <c r="B366" s="10" t="inlineStr">
        <is>
          <t>Uinta-Wasatch-Cache All Units</t>
        </is>
      </c>
      <c r="C366" s="10" t="n">
        <v>1</v>
      </c>
      <c r="D366">
        <f>VLOOKUP($A366, 'CARA Prod2'!$A$2:$C$1138, 2, FALSE)</f>
        <v/>
      </c>
      <c r="E366">
        <f>VLOOKUP($A366, 'CARA Prod2'!$A$2:$C$1138, 3, FALSE)</f>
        <v/>
      </c>
      <c r="F366">
        <f>IF(B366=D366, TRUE, FALSE)</f>
        <v/>
      </c>
      <c r="G366">
        <f>IF(C366=E366, TRUE, FALSE)</f>
        <v/>
      </c>
      <c r="H366">
        <f>IF(F366=G366, TRUE, FALSE)</f>
        <v/>
      </c>
    </row>
    <row r="367">
      <c r="A367" s="7" t="inlineStr">
        <is>
          <t>11041901</t>
        </is>
      </c>
      <c r="B367" s="10" t="inlineStr">
        <is>
          <t>Salt Lake Ranger District</t>
        </is>
      </c>
      <c r="C367" s="10" t="n">
        <v>1</v>
      </c>
      <c r="D367">
        <f>VLOOKUP($A367, 'CARA Prod2'!$A$2:$C$1138, 2, FALSE)</f>
        <v/>
      </c>
      <c r="E367">
        <f>VLOOKUP($A367, 'CARA Prod2'!$A$2:$C$1138, 3, FALSE)</f>
        <v/>
      </c>
      <c r="F367">
        <f>IF(B367=D367, TRUE, FALSE)</f>
        <v/>
      </c>
      <c r="G367">
        <f>IF(C367=E367, TRUE, FALSE)</f>
        <v/>
      </c>
      <c r="H367">
        <f>IF(F367=G367, TRUE, FALSE)</f>
        <v/>
      </c>
    </row>
    <row r="368">
      <c r="A368" s="7" t="inlineStr">
        <is>
          <t>11041902</t>
        </is>
      </c>
      <c r="B368" s="10" t="inlineStr">
        <is>
          <t>Pleasant Grove Ranger District</t>
        </is>
      </c>
      <c r="C368" s="10" t="n">
        <v>1</v>
      </c>
      <c r="D368">
        <f>VLOOKUP($A368, 'CARA Prod2'!$A$2:$C$1138, 2, FALSE)</f>
        <v/>
      </c>
      <c r="E368">
        <f>VLOOKUP($A368, 'CARA Prod2'!$A$2:$C$1138, 3, FALSE)</f>
        <v/>
      </c>
      <c r="F368">
        <f>IF(B368=D368, TRUE, FALSE)</f>
        <v/>
      </c>
      <c r="G368">
        <f>IF(C368=E368, TRUE, FALSE)</f>
        <v/>
      </c>
      <c r="H368">
        <f>IF(F368=G368, TRUE, FALSE)</f>
        <v/>
      </c>
    </row>
    <row r="369">
      <c r="A369" s="7" t="inlineStr">
        <is>
          <t>11041903</t>
        </is>
      </c>
      <c r="B369" s="10" t="inlineStr">
        <is>
          <t>Heber-Kamas Ranger District</t>
        </is>
      </c>
      <c r="C369" s="10" t="n">
        <v>1</v>
      </c>
      <c r="D369">
        <f>VLOOKUP($A369, 'CARA Prod2'!$A$2:$C$1138, 2, FALSE)</f>
        <v/>
      </c>
      <c r="E369">
        <f>VLOOKUP($A369, 'CARA Prod2'!$A$2:$C$1138, 3, FALSE)</f>
        <v/>
      </c>
      <c r="F369">
        <f>IF(B369=D369, TRUE, FALSE)</f>
        <v/>
      </c>
      <c r="G369">
        <f>IF(C369=E369, TRUE, FALSE)</f>
        <v/>
      </c>
      <c r="H369">
        <f>IF(F369=G369, TRUE, FALSE)</f>
        <v/>
      </c>
    </row>
    <row r="370">
      <c r="A370" s="7" t="inlineStr">
        <is>
          <t>11041904</t>
        </is>
      </c>
      <c r="B370" s="10" t="inlineStr">
        <is>
          <t xml:space="preserve">Evanston-Mountain View RD </t>
        </is>
      </c>
      <c r="C370" s="10" t="n">
        <v>1</v>
      </c>
      <c r="D370">
        <f>VLOOKUP($A370, 'CARA Prod2'!$A$2:$C$1138, 2, FALSE)</f>
        <v/>
      </c>
      <c r="E370">
        <f>VLOOKUP($A370, 'CARA Prod2'!$A$2:$C$1138, 3, FALSE)</f>
        <v/>
      </c>
      <c r="F370">
        <f>IF(B370=D370, TRUE, FALSE)</f>
        <v/>
      </c>
      <c r="G370">
        <f>IF(C370=E370, TRUE, FALSE)</f>
        <v/>
      </c>
      <c r="H370">
        <f>IF(F370=G370, TRUE, FALSE)</f>
        <v/>
      </c>
    </row>
    <row r="371">
      <c r="A371" s="7" t="inlineStr">
        <is>
          <t>11041906</t>
        </is>
      </c>
      <c r="B371" s="10" t="inlineStr">
        <is>
          <t>Ogden Ranger District</t>
        </is>
      </c>
      <c r="C371" s="10" t="n">
        <v>1</v>
      </c>
      <c r="D371">
        <f>VLOOKUP($A371, 'CARA Prod2'!$A$2:$C$1138, 2, FALSE)</f>
        <v/>
      </c>
      <c r="E371">
        <f>VLOOKUP($A371, 'CARA Prod2'!$A$2:$C$1138, 3, FALSE)</f>
        <v/>
      </c>
      <c r="F371">
        <f>IF(B371=D371, TRUE, FALSE)</f>
        <v/>
      </c>
      <c r="G371">
        <f>IF(C371=E371, TRUE, FALSE)</f>
        <v/>
      </c>
      <c r="H371">
        <f>IF(F371=G371, TRUE, FALSE)</f>
        <v/>
      </c>
    </row>
    <row r="372">
      <c r="A372" s="7" t="inlineStr">
        <is>
          <t>11041907</t>
        </is>
      </c>
      <c r="B372" s="10" t="inlineStr">
        <is>
          <t>Logan Ranger District</t>
        </is>
      </c>
      <c r="C372" s="10" t="n">
        <v>1</v>
      </c>
      <c r="D372">
        <f>VLOOKUP($A372, 'CARA Prod2'!$A$2:$C$1138, 2, FALSE)</f>
        <v/>
      </c>
      <c r="E372">
        <f>VLOOKUP($A372, 'CARA Prod2'!$A$2:$C$1138, 3, FALSE)</f>
        <v/>
      </c>
      <c r="F372">
        <f>IF(B372=D372, TRUE, FALSE)</f>
        <v/>
      </c>
      <c r="G372">
        <f>IF(C372=E372, TRUE, FALSE)</f>
        <v/>
      </c>
      <c r="H372">
        <f>IF(F372=G372, TRUE, FALSE)</f>
        <v/>
      </c>
    </row>
    <row r="373">
      <c r="A373" s="7" t="inlineStr">
        <is>
          <t>11041908</t>
        </is>
      </c>
      <c r="B373" s="10" t="inlineStr">
        <is>
          <t>Spanish Fork Ranger District</t>
        </is>
      </c>
      <c r="C373" s="10" t="n">
        <v>1</v>
      </c>
      <c r="D373">
        <f>VLOOKUP($A373, 'CARA Prod2'!$A$2:$C$1138, 2, FALSE)</f>
        <v/>
      </c>
      <c r="E373">
        <f>VLOOKUP($A373, 'CARA Prod2'!$A$2:$C$1138, 3, FALSE)</f>
        <v/>
      </c>
      <c r="F373">
        <f>IF(B373=D373, TRUE, FALSE)</f>
        <v/>
      </c>
      <c r="G373">
        <f>IF(C373=E373, TRUE, FALSE)</f>
        <v/>
      </c>
      <c r="H373">
        <f>IF(F373=G373, TRUE, FALSE)</f>
        <v/>
      </c>
    </row>
    <row r="374">
      <c r="A374" s="7" t="inlineStr">
        <is>
          <t>1105</t>
        </is>
      </c>
      <c r="B374" s="10" t="inlineStr">
        <is>
          <t>R5 - Pacific Southwest Region</t>
        </is>
      </c>
      <c r="C374" s="10" t="n">
        <v>1</v>
      </c>
      <c r="D374">
        <f>VLOOKUP($A374, 'CARA Prod2'!$A$2:$C$1138, 2, FALSE)</f>
        <v/>
      </c>
      <c r="E374">
        <f>VLOOKUP($A374, 'CARA Prod2'!$A$2:$C$1138, 3, FALSE)</f>
        <v/>
      </c>
      <c r="F374">
        <f>IF(B374=D374, TRUE, FALSE)</f>
        <v/>
      </c>
      <c r="G374">
        <f>IF(C374=E374, TRUE, FALSE)</f>
        <v/>
      </c>
      <c r="H374">
        <f>IF(F374=G374, TRUE, FALSE)</f>
        <v/>
      </c>
    </row>
    <row r="375">
      <c r="A375" s="7" t="inlineStr">
        <is>
          <t>110500</t>
        </is>
      </c>
      <c r="B375" s="10" t="inlineStr">
        <is>
          <t>R5 - Pacific Southwest Region All Units</t>
        </is>
      </c>
      <c r="C375" s="10" t="n">
        <v>1</v>
      </c>
      <c r="D375">
        <f>VLOOKUP($A375, 'CARA Prod2'!$A$2:$C$1138, 2, FALSE)</f>
        <v/>
      </c>
      <c r="E375">
        <f>VLOOKUP($A375, 'CARA Prod2'!$A$2:$C$1138, 3, FALSE)</f>
        <v/>
      </c>
      <c r="F375">
        <f>IF(B375=D375, TRUE, FALSE)</f>
        <v/>
      </c>
      <c r="G375">
        <f>IF(C375=E375, TRUE, FALSE)</f>
        <v/>
      </c>
      <c r="H375">
        <f>IF(F375=G375, TRUE, FALSE)</f>
        <v/>
      </c>
    </row>
    <row r="376">
      <c r="A376" s="7" t="inlineStr">
        <is>
          <t>11050000</t>
        </is>
      </c>
      <c r="B376" s="10" t="inlineStr">
        <is>
          <t>R5 - Pacific Southwest Region All Units</t>
        </is>
      </c>
      <c r="C376" s="10" t="n">
        <v>1</v>
      </c>
      <c r="D376">
        <f>VLOOKUP($A376, 'CARA Prod2'!$A$2:$C$1138, 2, FALSE)</f>
        <v/>
      </c>
      <c r="E376">
        <f>VLOOKUP($A376, 'CARA Prod2'!$A$2:$C$1138, 3, FALSE)</f>
        <v/>
      </c>
      <c r="F376">
        <f>IF(B376=D376, TRUE, FALSE)</f>
        <v/>
      </c>
      <c r="G376">
        <f>IF(C376=E376, TRUE, FALSE)</f>
        <v/>
      </c>
      <c r="H376">
        <f>IF(F376=G376, TRUE, FALSE)</f>
        <v/>
      </c>
    </row>
    <row r="377">
      <c r="A377" s="7" t="inlineStr">
        <is>
          <t>110501</t>
        </is>
      </c>
      <c r="B377" s="10" t="inlineStr">
        <is>
          <t>Angeles National Forest</t>
        </is>
      </c>
      <c r="C377" s="10" t="n">
        <v>1</v>
      </c>
      <c r="D377">
        <f>VLOOKUP($A377, 'CARA Prod2'!$A$2:$C$1138, 2, FALSE)</f>
        <v/>
      </c>
      <c r="E377">
        <f>VLOOKUP($A377, 'CARA Prod2'!$A$2:$C$1138, 3, FALSE)</f>
        <v/>
      </c>
      <c r="F377">
        <f>IF(B377=D377, TRUE, FALSE)</f>
        <v/>
      </c>
      <c r="G377">
        <f>IF(C377=E377, TRUE, FALSE)</f>
        <v/>
      </c>
      <c r="H377">
        <f>IF(F377=G377, TRUE, FALSE)</f>
        <v/>
      </c>
    </row>
    <row r="378">
      <c r="A378" s="7" t="inlineStr">
        <is>
          <t>11050100</t>
        </is>
      </c>
      <c r="B378" s="10" t="inlineStr">
        <is>
          <t>Angeles National Forest All Units</t>
        </is>
      </c>
      <c r="C378" s="10" t="n">
        <v>1</v>
      </c>
      <c r="D378">
        <f>VLOOKUP($A378, 'CARA Prod2'!$A$2:$C$1138, 2, FALSE)</f>
        <v/>
      </c>
      <c r="E378">
        <f>VLOOKUP($A378, 'CARA Prod2'!$A$2:$C$1138, 3, FALSE)</f>
        <v/>
      </c>
      <c r="F378">
        <f>IF(B378=D378, TRUE, FALSE)</f>
        <v/>
      </c>
      <c r="G378">
        <f>IF(C378=E378, TRUE, FALSE)</f>
        <v/>
      </c>
      <c r="H378">
        <f>IF(F378=G378, TRUE, FALSE)</f>
        <v/>
      </c>
    </row>
    <row r="379">
      <c r="A379" s="7" t="inlineStr">
        <is>
          <t>11050151</t>
        </is>
      </c>
      <c r="B379" s="10" t="inlineStr">
        <is>
          <t>Los Angeles River</t>
        </is>
      </c>
      <c r="C379" s="10" t="n">
        <v>1</v>
      </c>
      <c r="D379">
        <f>VLOOKUP($A379, 'CARA Prod2'!$A$2:$C$1138, 2, FALSE)</f>
        <v/>
      </c>
      <c r="E379">
        <f>VLOOKUP($A379, 'CARA Prod2'!$A$2:$C$1138, 3, FALSE)</f>
        <v/>
      </c>
      <c r="F379">
        <f>IF(B379=D379, TRUE, FALSE)</f>
        <v/>
      </c>
      <c r="G379">
        <f>IF(C379=E379, TRUE, FALSE)</f>
        <v/>
      </c>
      <c r="H379">
        <f>IF(F379=G379, TRUE, FALSE)</f>
        <v/>
      </c>
    </row>
    <row r="380">
      <c r="A380" s="7" t="inlineStr">
        <is>
          <t>11050152</t>
        </is>
      </c>
      <c r="B380" s="10" t="inlineStr">
        <is>
          <t>San Gabriel River Ranger District</t>
        </is>
      </c>
      <c r="C380" s="10" t="n">
        <v>1</v>
      </c>
      <c r="D380">
        <f>VLOOKUP($A380, 'CARA Prod2'!$A$2:$C$1138, 2, FALSE)</f>
        <v/>
      </c>
      <c r="E380">
        <f>VLOOKUP($A380, 'CARA Prod2'!$A$2:$C$1138, 3, FALSE)</f>
        <v/>
      </c>
      <c r="F380">
        <f>IF(B380=D380, TRUE, FALSE)</f>
        <v/>
      </c>
      <c r="G380">
        <f>IF(C380=E380, TRUE, FALSE)</f>
        <v/>
      </c>
      <c r="H380">
        <f>IF(F380=G380, TRUE, FALSE)</f>
        <v/>
      </c>
    </row>
    <row r="381">
      <c r="A381" s="7" t="inlineStr">
        <is>
          <t>11050153</t>
        </is>
      </c>
      <c r="B381" s="10" t="inlineStr">
        <is>
          <t>Santa Clara/Mojave Rivers</t>
        </is>
      </c>
      <c r="C381" s="10" t="n">
        <v>1</v>
      </c>
      <c r="D381">
        <f>VLOOKUP($A381, 'CARA Prod2'!$A$2:$C$1138, 2, FALSE)</f>
        <v/>
      </c>
      <c r="E381">
        <f>VLOOKUP($A381, 'CARA Prod2'!$A$2:$C$1138, 3, FALSE)</f>
        <v/>
      </c>
      <c r="F381">
        <f>IF(B381=D381, TRUE, FALSE)</f>
        <v/>
      </c>
      <c r="G381">
        <f>IF(C381=E381, TRUE, FALSE)</f>
        <v/>
      </c>
      <c r="H381">
        <f>IF(F381=G381, TRUE, FALSE)</f>
        <v/>
      </c>
    </row>
    <row r="382">
      <c r="A382" s="7" t="inlineStr">
        <is>
          <t>11050154</t>
        </is>
      </c>
      <c r="B382" s="10" t="inlineStr">
        <is>
          <t>Valyermo Ranger District</t>
        </is>
      </c>
      <c r="C382" s="10" t="n">
        <v>1</v>
      </c>
      <c r="D382">
        <f>VLOOKUP($A382, 'CARA Prod2'!$A$2:$C$1138, 2, FALSE)</f>
        <v/>
      </c>
      <c r="E382">
        <f>VLOOKUP($A382, 'CARA Prod2'!$A$2:$C$1138, 3, FALSE)</f>
        <v/>
      </c>
      <c r="F382">
        <f>IF(B382=D382, TRUE, FALSE)</f>
        <v/>
      </c>
      <c r="G382">
        <f>IF(C382=E382, TRUE, FALSE)</f>
        <v/>
      </c>
      <c r="H382">
        <f>IF(F382=G382, TRUE, FALSE)</f>
        <v/>
      </c>
    </row>
    <row r="383">
      <c r="A383" s="7" t="inlineStr">
        <is>
          <t>11050155</t>
        </is>
      </c>
      <c r="B383" s="10" t="inlineStr">
        <is>
          <t>Tujunga Ranger District</t>
        </is>
      </c>
      <c r="C383" s="10" t="n">
        <v>1</v>
      </c>
      <c r="D383">
        <f>VLOOKUP($A383, 'CARA Prod2'!$A$2:$C$1138, 2, FALSE)</f>
        <v/>
      </c>
      <c r="E383">
        <f>VLOOKUP($A383, 'CARA Prod2'!$A$2:$C$1138, 3, FALSE)</f>
        <v/>
      </c>
      <c r="F383">
        <f>IF(B383=D383, TRUE, FALSE)</f>
        <v/>
      </c>
      <c r="G383">
        <f>IF(C383=E383, TRUE, FALSE)</f>
        <v/>
      </c>
      <c r="H383">
        <f>IF(F383=G383, TRUE, FALSE)</f>
        <v/>
      </c>
    </row>
    <row r="384">
      <c r="A384" s="7" t="inlineStr">
        <is>
          <t>110502</t>
        </is>
      </c>
      <c r="B384" s="10" t="inlineStr">
        <is>
          <t>Cleveland National Forest</t>
        </is>
      </c>
      <c r="C384" s="10" t="n">
        <v>1</v>
      </c>
      <c r="D384">
        <f>VLOOKUP($A384, 'CARA Prod2'!$A$2:$C$1138, 2, FALSE)</f>
        <v/>
      </c>
      <c r="E384">
        <f>VLOOKUP($A384, 'CARA Prod2'!$A$2:$C$1138, 3, FALSE)</f>
        <v/>
      </c>
      <c r="F384">
        <f>IF(B384=D384, TRUE, FALSE)</f>
        <v/>
      </c>
      <c r="G384">
        <f>IF(C384=E384, TRUE, FALSE)</f>
        <v/>
      </c>
      <c r="H384">
        <f>IF(F384=G384, TRUE, FALSE)</f>
        <v/>
      </c>
    </row>
    <row r="385">
      <c r="A385" s="7" t="inlineStr">
        <is>
          <t>11050200</t>
        </is>
      </c>
      <c r="B385" s="10" t="inlineStr">
        <is>
          <t>Cleveland National Forest All Units</t>
        </is>
      </c>
      <c r="C385" s="10" t="n">
        <v>1</v>
      </c>
      <c r="D385">
        <f>VLOOKUP($A385, 'CARA Prod2'!$A$2:$C$1138, 2, FALSE)</f>
        <v/>
      </c>
      <c r="E385">
        <f>VLOOKUP($A385, 'CARA Prod2'!$A$2:$C$1138, 3, FALSE)</f>
        <v/>
      </c>
      <c r="F385">
        <f>IF(B385=D385, TRUE, FALSE)</f>
        <v/>
      </c>
      <c r="G385">
        <f>IF(C385=E385, TRUE, FALSE)</f>
        <v/>
      </c>
      <c r="H385">
        <f>IF(F385=G385, TRUE, FALSE)</f>
        <v/>
      </c>
    </row>
    <row r="386">
      <c r="A386" s="7" t="inlineStr">
        <is>
          <t>11050252</t>
        </is>
      </c>
      <c r="B386" s="10" t="inlineStr">
        <is>
          <t>Trabuco Ranger District</t>
        </is>
      </c>
      <c r="C386" s="10" t="n">
        <v>1</v>
      </c>
      <c r="D386">
        <f>VLOOKUP($A386, 'CARA Prod2'!$A$2:$C$1138, 2, FALSE)</f>
        <v/>
      </c>
      <c r="E386">
        <f>VLOOKUP($A386, 'CARA Prod2'!$A$2:$C$1138, 3, FALSE)</f>
        <v/>
      </c>
      <c r="F386">
        <f>IF(B386=D386, TRUE, FALSE)</f>
        <v/>
      </c>
      <c r="G386">
        <f>IF(C386=E386, TRUE, FALSE)</f>
        <v/>
      </c>
      <c r="H386">
        <f>IF(F386=G386, TRUE, FALSE)</f>
        <v/>
      </c>
    </row>
    <row r="387">
      <c r="A387" s="7" t="inlineStr">
        <is>
          <t>11050253</t>
        </is>
      </c>
      <c r="B387" s="10" t="inlineStr">
        <is>
          <t>Palomar Ranger District</t>
        </is>
      </c>
      <c r="C387" s="10" t="n">
        <v>1</v>
      </c>
      <c r="D387">
        <f>VLOOKUP($A387, 'CARA Prod2'!$A$2:$C$1138, 2, FALSE)</f>
        <v/>
      </c>
      <c r="E387">
        <f>VLOOKUP($A387, 'CARA Prod2'!$A$2:$C$1138, 3, FALSE)</f>
        <v/>
      </c>
      <c r="F387">
        <f>IF(B387=D387, TRUE, FALSE)</f>
        <v/>
      </c>
      <c r="G387">
        <f>IF(C387=E387, TRUE, FALSE)</f>
        <v/>
      </c>
      <c r="H387">
        <f>IF(F387=G387, TRUE, FALSE)</f>
        <v/>
      </c>
    </row>
    <row r="388">
      <c r="A388" s="7" t="inlineStr">
        <is>
          <t>11050254</t>
        </is>
      </c>
      <c r="B388" s="10" t="inlineStr">
        <is>
          <t>Descanso Ranger District</t>
        </is>
      </c>
      <c r="C388" s="10" t="n">
        <v>1</v>
      </c>
      <c r="D388">
        <f>VLOOKUP($A388, 'CARA Prod2'!$A$2:$C$1138, 2, FALSE)</f>
        <v/>
      </c>
      <c r="E388">
        <f>VLOOKUP($A388, 'CARA Prod2'!$A$2:$C$1138, 3, FALSE)</f>
        <v/>
      </c>
      <c r="F388">
        <f>IF(B388=D388, TRUE, FALSE)</f>
        <v/>
      </c>
      <c r="G388">
        <f>IF(C388=E388, TRUE, FALSE)</f>
        <v/>
      </c>
      <c r="H388">
        <f>IF(F388=G388, TRUE, FALSE)</f>
        <v/>
      </c>
    </row>
    <row r="389">
      <c r="A389" s="7" t="inlineStr">
        <is>
          <t>110503</t>
        </is>
      </c>
      <c r="B389" s="10" t="inlineStr">
        <is>
          <t>Eldorado National Forest</t>
        </is>
      </c>
      <c r="C389" s="10" t="n">
        <v>1</v>
      </c>
      <c r="D389">
        <f>VLOOKUP($A389, 'CARA Prod2'!$A$2:$C$1138, 2, FALSE)</f>
        <v/>
      </c>
      <c r="E389">
        <f>VLOOKUP($A389, 'CARA Prod2'!$A$2:$C$1138, 3, FALSE)</f>
        <v/>
      </c>
      <c r="F389">
        <f>IF(B389=D389, TRUE, FALSE)</f>
        <v/>
      </c>
      <c r="G389">
        <f>IF(C389=E389, TRUE, FALSE)</f>
        <v/>
      </c>
      <c r="H389">
        <f>IF(F389=G389, TRUE, FALSE)</f>
        <v/>
      </c>
    </row>
    <row r="390">
      <c r="A390" s="7" t="inlineStr">
        <is>
          <t>11050300</t>
        </is>
      </c>
      <c r="B390" s="10" t="inlineStr">
        <is>
          <t>Eldorado National Forest All Units</t>
        </is>
      </c>
      <c r="C390" s="10" t="n">
        <v>1</v>
      </c>
      <c r="D390">
        <f>VLOOKUP($A390, 'CARA Prod2'!$A$2:$C$1138, 2, FALSE)</f>
        <v/>
      </c>
      <c r="E390">
        <f>VLOOKUP($A390, 'CARA Prod2'!$A$2:$C$1138, 3, FALSE)</f>
        <v/>
      </c>
      <c r="F390">
        <f>IF(B390=D390, TRUE, FALSE)</f>
        <v/>
      </c>
      <c r="G390">
        <f>IF(C390=E390, TRUE, FALSE)</f>
        <v/>
      </c>
      <c r="H390">
        <f>IF(F390=G390, TRUE, FALSE)</f>
        <v/>
      </c>
    </row>
    <row r="391">
      <c r="A391" s="7" t="inlineStr">
        <is>
          <t>11050351</t>
        </is>
      </c>
      <c r="B391" s="10" t="inlineStr">
        <is>
          <t>Amador Ranger District</t>
        </is>
      </c>
      <c r="C391" s="10" t="n">
        <v>1</v>
      </c>
      <c r="D391">
        <f>VLOOKUP($A391, 'CARA Prod2'!$A$2:$C$1138, 2, FALSE)</f>
        <v/>
      </c>
      <c r="E391">
        <f>VLOOKUP($A391, 'CARA Prod2'!$A$2:$C$1138, 3, FALSE)</f>
        <v/>
      </c>
      <c r="F391">
        <f>IF(B391=D391, TRUE, FALSE)</f>
        <v/>
      </c>
      <c r="G391">
        <f>IF(C391=E391, TRUE, FALSE)</f>
        <v/>
      </c>
      <c r="H391">
        <f>IF(F391=G391, TRUE, FALSE)</f>
        <v/>
      </c>
    </row>
    <row r="392">
      <c r="A392" s="7" t="inlineStr">
        <is>
          <t>11050353</t>
        </is>
      </c>
      <c r="B392" s="10" t="inlineStr">
        <is>
          <t>Georgetown Ranger District</t>
        </is>
      </c>
      <c r="C392" s="10" t="n">
        <v>1</v>
      </c>
      <c r="D392">
        <f>VLOOKUP($A392, 'CARA Prod2'!$A$2:$C$1138, 2, FALSE)</f>
        <v/>
      </c>
      <c r="E392">
        <f>VLOOKUP($A392, 'CARA Prod2'!$A$2:$C$1138, 3, FALSE)</f>
        <v/>
      </c>
      <c r="F392">
        <f>IF(B392=D392, TRUE, FALSE)</f>
        <v/>
      </c>
      <c r="G392">
        <f>IF(C392=E392, TRUE, FALSE)</f>
        <v/>
      </c>
      <c r="H392">
        <f>IF(F392=G392, TRUE, FALSE)</f>
        <v/>
      </c>
    </row>
    <row r="393">
      <c r="A393" s="7" t="inlineStr">
        <is>
          <t>11050355</t>
        </is>
      </c>
      <c r="B393" s="10" t="inlineStr">
        <is>
          <t>Pacific Ranger District</t>
        </is>
      </c>
      <c r="C393" s="10" t="n">
        <v>1</v>
      </c>
      <c r="D393">
        <f>VLOOKUP($A393, 'CARA Prod2'!$A$2:$C$1138, 2, FALSE)</f>
        <v/>
      </c>
      <c r="E393">
        <f>VLOOKUP($A393, 'CARA Prod2'!$A$2:$C$1138, 3, FALSE)</f>
        <v/>
      </c>
      <c r="F393">
        <f>IF(B393=D393, TRUE, FALSE)</f>
        <v/>
      </c>
      <c r="G393">
        <f>IF(C393=E393, TRUE, FALSE)</f>
        <v/>
      </c>
      <c r="H393">
        <f>IF(F393=G393, TRUE, FALSE)</f>
        <v/>
      </c>
    </row>
    <row r="394">
      <c r="A394" s="7" t="inlineStr">
        <is>
          <t>11050356</t>
        </is>
      </c>
      <c r="B394" s="10" t="inlineStr">
        <is>
          <t>Placerville Ranger District</t>
        </is>
      </c>
      <c r="C394" s="10" t="n">
        <v>1</v>
      </c>
      <c r="D394">
        <f>VLOOKUP($A394, 'CARA Prod2'!$A$2:$C$1138, 2, FALSE)</f>
        <v/>
      </c>
      <c r="E394">
        <f>VLOOKUP($A394, 'CARA Prod2'!$A$2:$C$1138, 3, FALSE)</f>
        <v/>
      </c>
      <c r="F394">
        <f>IF(B394=D394, TRUE, FALSE)</f>
        <v/>
      </c>
      <c r="G394">
        <f>IF(C394=E394, TRUE, FALSE)</f>
        <v/>
      </c>
      <c r="H394">
        <f>IF(F394=G394, TRUE, FALSE)</f>
        <v/>
      </c>
    </row>
    <row r="395">
      <c r="A395" s="7" t="inlineStr">
        <is>
          <t>110504</t>
        </is>
      </c>
      <c r="B395" s="10" t="inlineStr">
        <is>
          <t>Inyo National Forest</t>
        </is>
      </c>
      <c r="C395" s="10" t="n">
        <v>1</v>
      </c>
      <c r="D395">
        <f>VLOOKUP($A395, 'CARA Prod2'!$A$2:$C$1138, 2, FALSE)</f>
        <v/>
      </c>
      <c r="E395">
        <f>VLOOKUP($A395, 'CARA Prod2'!$A$2:$C$1138, 3, FALSE)</f>
        <v/>
      </c>
      <c r="F395">
        <f>IF(B395=D395, TRUE, FALSE)</f>
        <v/>
      </c>
      <c r="G395">
        <f>IF(C395=E395, TRUE, FALSE)</f>
        <v/>
      </c>
      <c r="H395">
        <f>IF(F395=G395, TRUE, FALSE)</f>
        <v/>
      </c>
    </row>
    <row r="396">
      <c r="A396" s="7" t="inlineStr">
        <is>
          <t>11050400</t>
        </is>
      </c>
      <c r="B396" s="10" t="inlineStr">
        <is>
          <t>Inyo National Forest All Units</t>
        </is>
      </c>
      <c r="C396" s="10" t="n">
        <v>1</v>
      </c>
      <c r="D396">
        <f>VLOOKUP($A396, 'CARA Prod2'!$A$2:$C$1138, 2, FALSE)</f>
        <v/>
      </c>
      <c r="E396">
        <f>VLOOKUP($A396, 'CARA Prod2'!$A$2:$C$1138, 3, FALSE)</f>
        <v/>
      </c>
      <c r="F396">
        <f>IF(B396=D396, TRUE, FALSE)</f>
        <v/>
      </c>
      <c r="G396">
        <f>IF(C396=E396, TRUE, FALSE)</f>
        <v/>
      </c>
      <c r="H396">
        <f>IF(F396=G396, TRUE, FALSE)</f>
        <v/>
      </c>
    </row>
    <row r="397">
      <c r="A397" s="7" t="inlineStr">
        <is>
          <t>11050451</t>
        </is>
      </c>
      <c r="B397" s="10" t="inlineStr">
        <is>
          <t>Mono Ranger District</t>
        </is>
      </c>
      <c r="C397" s="10" t="n">
        <v>1</v>
      </c>
      <c r="D397">
        <f>VLOOKUP($A397, 'CARA Prod2'!$A$2:$C$1138, 2, FALSE)</f>
        <v/>
      </c>
      <c r="E397">
        <f>VLOOKUP($A397, 'CARA Prod2'!$A$2:$C$1138, 3, FALSE)</f>
        <v/>
      </c>
      <c r="F397">
        <f>IF(B397=D397, TRUE, FALSE)</f>
        <v/>
      </c>
      <c r="G397">
        <f>IF(C397=E397, TRUE, FALSE)</f>
        <v/>
      </c>
      <c r="H397">
        <f>IF(F397=G397, TRUE, FALSE)</f>
        <v/>
      </c>
    </row>
    <row r="398">
      <c r="A398" s="7" t="inlineStr">
        <is>
          <t>11050452</t>
        </is>
      </c>
      <c r="B398" s="10" t="inlineStr">
        <is>
          <t>Mammoth Ranger District</t>
        </is>
      </c>
      <c r="C398" s="10" t="n">
        <v>1</v>
      </c>
      <c r="D398">
        <f>VLOOKUP($A398, 'CARA Prod2'!$A$2:$C$1138, 2, FALSE)</f>
        <v/>
      </c>
      <c r="E398">
        <f>VLOOKUP($A398, 'CARA Prod2'!$A$2:$C$1138, 3, FALSE)</f>
        <v/>
      </c>
      <c r="F398">
        <f>IF(B398=D398, TRUE, FALSE)</f>
        <v/>
      </c>
      <c r="G398">
        <f>IF(C398=E398, TRUE, FALSE)</f>
        <v/>
      </c>
      <c r="H398">
        <f>IF(F398=G398, TRUE, FALSE)</f>
        <v/>
      </c>
    </row>
    <row r="399">
      <c r="A399" s="7" t="inlineStr">
        <is>
          <t>11050453</t>
        </is>
      </c>
      <c r="B399" s="10" t="inlineStr">
        <is>
          <t>White Mountain Ranger District</t>
        </is>
      </c>
      <c r="C399" s="10" t="n">
        <v>1</v>
      </c>
      <c r="D399">
        <f>VLOOKUP($A399, 'CARA Prod2'!$A$2:$C$1138, 2, FALSE)</f>
        <v/>
      </c>
      <c r="E399">
        <f>VLOOKUP($A399, 'CARA Prod2'!$A$2:$C$1138, 3, FALSE)</f>
        <v/>
      </c>
      <c r="F399">
        <f>IF(B399=D399, TRUE, FALSE)</f>
        <v/>
      </c>
      <c r="G399">
        <f>IF(C399=E399, TRUE, FALSE)</f>
        <v/>
      </c>
      <c r="H399">
        <f>IF(F399=G399, TRUE, FALSE)</f>
        <v/>
      </c>
    </row>
    <row r="400">
      <c r="A400" s="7" t="inlineStr">
        <is>
          <t>11050454</t>
        </is>
      </c>
      <c r="B400" s="10" t="inlineStr">
        <is>
          <t>Mount Whitney Ranger District</t>
        </is>
      </c>
      <c r="C400" s="10" t="n">
        <v>1</v>
      </c>
      <c r="D400">
        <f>VLOOKUP($A400, 'CARA Prod2'!$A$2:$C$1138, 2, FALSE)</f>
        <v/>
      </c>
      <c r="E400">
        <f>VLOOKUP($A400, 'CARA Prod2'!$A$2:$C$1138, 3, FALSE)</f>
        <v/>
      </c>
      <c r="F400">
        <f>IF(B400=D400, TRUE, FALSE)</f>
        <v/>
      </c>
      <c r="G400">
        <f>IF(C400=E400, TRUE, FALSE)</f>
        <v/>
      </c>
      <c r="H400">
        <f>IF(F400=G400, TRUE, FALSE)</f>
        <v/>
      </c>
    </row>
    <row r="401">
      <c r="A401" s="7" t="inlineStr">
        <is>
          <t>110505</t>
        </is>
      </c>
      <c r="B401" s="10" t="inlineStr">
        <is>
          <t>Klamath National Forest</t>
        </is>
      </c>
      <c r="C401" s="10" t="n">
        <v>1</v>
      </c>
      <c r="D401">
        <f>VLOOKUP($A401, 'CARA Prod2'!$A$2:$C$1138, 2, FALSE)</f>
        <v/>
      </c>
      <c r="E401">
        <f>VLOOKUP($A401, 'CARA Prod2'!$A$2:$C$1138, 3, FALSE)</f>
        <v/>
      </c>
      <c r="F401">
        <f>IF(B401=D401, TRUE, FALSE)</f>
        <v/>
      </c>
      <c r="G401">
        <f>IF(C401=E401, TRUE, FALSE)</f>
        <v/>
      </c>
      <c r="H401">
        <f>IF(F401=G401, TRUE, FALSE)</f>
        <v/>
      </c>
    </row>
    <row r="402">
      <c r="A402" s="7" t="inlineStr">
        <is>
          <t>11050500</t>
        </is>
      </c>
      <c r="B402" s="10" t="inlineStr">
        <is>
          <t>Klamath National Forest All Units</t>
        </is>
      </c>
      <c r="C402" s="10" t="n">
        <v>1</v>
      </c>
      <c r="D402">
        <f>VLOOKUP($A402, 'CARA Prod2'!$A$2:$C$1138, 2, FALSE)</f>
        <v/>
      </c>
      <c r="E402">
        <f>VLOOKUP($A402, 'CARA Prod2'!$A$2:$C$1138, 3, FALSE)</f>
        <v/>
      </c>
      <c r="F402">
        <f>IF(B402=D402, TRUE, FALSE)</f>
        <v/>
      </c>
      <c r="G402">
        <f>IF(C402=E402, TRUE, FALSE)</f>
        <v/>
      </c>
      <c r="H402">
        <f>IF(F402=G402, TRUE, FALSE)</f>
        <v/>
      </c>
    </row>
    <row r="403">
      <c r="A403" s="7" t="inlineStr">
        <is>
          <t>11050551</t>
        </is>
      </c>
      <c r="B403" s="10" t="inlineStr">
        <is>
          <t>Oak Knoll Ranger District</t>
        </is>
      </c>
      <c r="C403" s="10" t="n">
        <v>1</v>
      </c>
      <c r="D403">
        <f>VLOOKUP($A403, 'CARA Prod2'!$A$2:$C$1138, 2, FALSE)</f>
        <v/>
      </c>
      <c r="E403">
        <f>VLOOKUP($A403, 'CARA Prod2'!$A$2:$C$1138, 3, FALSE)</f>
        <v/>
      </c>
      <c r="F403">
        <f>IF(B403=D403, TRUE, FALSE)</f>
        <v/>
      </c>
      <c r="G403">
        <f>IF(C403=E403, TRUE, FALSE)</f>
        <v/>
      </c>
      <c r="H403">
        <f>IF(F403=G403, TRUE, FALSE)</f>
        <v/>
      </c>
    </row>
    <row r="404">
      <c r="A404" s="7" t="inlineStr">
        <is>
          <t>11050552</t>
        </is>
      </c>
      <c r="B404" s="10" t="inlineStr">
        <is>
          <t>Happy Camp Ranger District</t>
        </is>
      </c>
      <c r="C404" s="10" t="n">
        <v>1</v>
      </c>
      <c r="D404">
        <f>VLOOKUP($A404, 'CARA Prod2'!$A$2:$C$1138, 2, FALSE)</f>
        <v/>
      </c>
      <c r="E404">
        <f>VLOOKUP($A404, 'CARA Prod2'!$A$2:$C$1138, 3, FALSE)</f>
        <v/>
      </c>
      <c r="F404">
        <f>IF(B404=D404, TRUE, FALSE)</f>
        <v/>
      </c>
      <c r="G404">
        <f>IF(C404=E404, TRUE, FALSE)</f>
        <v/>
      </c>
      <c r="H404">
        <f>IF(F404=G404, TRUE, FALSE)</f>
        <v/>
      </c>
    </row>
    <row r="405">
      <c r="A405" s="7" t="inlineStr">
        <is>
          <t>11050554</t>
        </is>
      </c>
      <c r="B405" s="10" t="inlineStr">
        <is>
          <t>Salmon River Ranger District</t>
        </is>
      </c>
      <c r="C405" s="10" t="n">
        <v>1</v>
      </c>
      <c r="D405">
        <f>VLOOKUP($A405, 'CARA Prod2'!$A$2:$C$1138, 2, FALSE)</f>
        <v/>
      </c>
      <c r="E405">
        <f>VLOOKUP($A405, 'CARA Prod2'!$A$2:$C$1138, 3, FALSE)</f>
        <v/>
      </c>
      <c r="F405">
        <f>IF(B405=D405, TRUE, FALSE)</f>
        <v/>
      </c>
      <c r="G405">
        <f>IF(C405=E405, TRUE, FALSE)</f>
        <v/>
      </c>
      <c r="H405">
        <f>IF(F405=G405, TRUE, FALSE)</f>
        <v/>
      </c>
    </row>
    <row r="406">
      <c r="A406" s="7" t="inlineStr">
        <is>
          <t>11050555</t>
        </is>
      </c>
      <c r="B406" s="10" t="inlineStr">
        <is>
          <t>Scott River Ranger District</t>
        </is>
      </c>
      <c r="C406" s="10" t="n">
        <v>1</v>
      </c>
      <c r="D406">
        <f>VLOOKUP($A406, 'CARA Prod2'!$A$2:$C$1138, 2, FALSE)</f>
        <v/>
      </c>
      <c r="E406">
        <f>VLOOKUP($A406, 'CARA Prod2'!$A$2:$C$1138, 3, FALSE)</f>
        <v/>
      </c>
      <c r="F406">
        <f>IF(B406=D406, TRUE, FALSE)</f>
        <v/>
      </c>
      <c r="G406">
        <f>IF(C406=E406, TRUE, FALSE)</f>
        <v/>
      </c>
      <c r="H406">
        <f>IF(F406=G406, TRUE, FALSE)</f>
        <v/>
      </c>
    </row>
    <row r="407">
      <c r="A407" s="7" t="inlineStr">
        <is>
          <t>11050557</t>
        </is>
      </c>
      <c r="B407" s="10" t="inlineStr">
        <is>
          <t>Goosenest Ranger District</t>
        </is>
      </c>
      <c r="C407" s="10" t="n">
        <v>1</v>
      </c>
      <c r="D407">
        <f>VLOOKUP($A407, 'CARA Prod2'!$A$2:$C$1138, 2, FALSE)</f>
        <v/>
      </c>
      <c r="E407">
        <f>VLOOKUP($A407, 'CARA Prod2'!$A$2:$C$1138, 3, FALSE)</f>
        <v/>
      </c>
      <c r="F407">
        <f>IF(B407=D407, TRUE, FALSE)</f>
        <v/>
      </c>
      <c r="G407">
        <f>IF(C407=E407, TRUE, FALSE)</f>
        <v/>
      </c>
      <c r="H407">
        <f>IF(F407=G407, TRUE, FALSE)</f>
        <v/>
      </c>
    </row>
    <row r="408">
      <c r="A408" s="7" t="inlineStr">
        <is>
          <t>11050558</t>
        </is>
      </c>
      <c r="B408" s="10" t="inlineStr">
        <is>
          <t>Orleans/Ukonom Ranger District</t>
        </is>
      </c>
      <c r="C408" s="10" t="n">
        <v>1</v>
      </c>
      <c r="D408">
        <f>VLOOKUP($A408, 'CARA Prod2'!$A$2:$C$1138, 2, FALSE)</f>
        <v/>
      </c>
      <c r="E408">
        <f>VLOOKUP($A408, 'CARA Prod2'!$A$2:$C$1138, 3, FALSE)</f>
        <v/>
      </c>
      <c r="F408">
        <f>IF(B408=D408, TRUE, FALSE)</f>
        <v/>
      </c>
      <c r="G408">
        <f>IF(C408=E408, TRUE, FALSE)</f>
        <v/>
      </c>
      <c r="H408">
        <f>IF(F408=G408, TRUE, FALSE)</f>
        <v/>
      </c>
    </row>
    <row r="409">
      <c r="A409" s="7" t="inlineStr">
        <is>
          <t>110506</t>
        </is>
      </c>
      <c r="B409" s="10" t="inlineStr">
        <is>
          <t>Lassen National Forest</t>
        </is>
      </c>
      <c r="C409" s="10" t="n">
        <v>1</v>
      </c>
      <c r="D409">
        <f>VLOOKUP($A409, 'CARA Prod2'!$A$2:$C$1138, 2, FALSE)</f>
        <v/>
      </c>
      <c r="E409">
        <f>VLOOKUP($A409, 'CARA Prod2'!$A$2:$C$1138, 3, FALSE)</f>
        <v/>
      </c>
      <c r="F409">
        <f>IF(B409=D409, TRUE, FALSE)</f>
        <v/>
      </c>
      <c r="G409">
        <f>IF(C409=E409, TRUE, FALSE)</f>
        <v/>
      </c>
      <c r="H409">
        <f>IF(F409=G409, TRUE, FALSE)</f>
        <v/>
      </c>
    </row>
    <row r="410">
      <c r="A410" s="7" t="inlineStr">
        <is>
          <t>11050600</t>
        </is>
      </c>
      <c r="B410" s="10" t="inlineStr">
        <is>
          <t>Lassen National Forest All Units</t>
        </is>
      </c>
      <c r="C410" s="10" t="n">
        <v>1</v>
      </c>
      <c r="D410">
        <f>VLOOKUP($A410, 'CARA Prod2'!$A$2:$C$1138, 2, FALSE)</f>
        <v/>
      </c>
      <c r="E410">
        <f>VLOOKUP($A410, 'CARA Prod2'!$A$2:$C$1138, 3, FALSE)</f>
        <v/>
      </c>
      <c r="F410">
        <f>IF(B410=D410, TRUE, FALSE)</f>
        <v/>
      </c>
      <c r="G410">
        <f>IF(C410=E410, TRUE, FALSE)</f>
        <v/>
      </c>
      <c r="H410">
        <f>IF(F410=G410, TRUE, FALSE)</f>
        <v/>
      </c>
    </row>
    <row r="411">
      <c r="A411" s="7" t="inlineStr">
        <is>
          <t>11050651</t>
        </is>
      </c>
      <c r="B411" s="10" t="inlineStr">
        <is>
          <t>Almanor Ranger District</t>
        </is>
      </c>
      <c r="C411" s="10" t="n">
        <v>1</v>
      </c>
      <c r="D411">
        <f>VLOOKUP($A411, 'CARA Prod2'!$A$2:$C$1138, 2, FALSE)</f>
        <v/>
      </c>
      <c r="E411">
        <f>VLOOKUP($A411, 'CARA Prod2'!$A$2:$C$1138, 3, FALSE)</f>
        <v/>
      </c>
      <c r="F411">
        <f>IF(B411=D411, TRUE, FALSE)</f>
        <v/>
      </c>
      <c r="G411">
        <f>IF(C411=E411, TRUE, FALSE)</f>
        <v/>
      </c>
      <c r="H411">
        <f>IF(F411=G411, TRUE, FALSE)</f>
        <v/>
      </c>
    </row>
    <row r="412">
      <c r="A412" s="7" t="inlineStr">
        <is>
          <t>11050653</t>
        </is>
      </c>
      <c r="B412" s="10" t="inlineStr">
        <is>
          <t>Hat Creek Ranger District</t>
        </is>
      </c>
      <c r="C412" s="10" t="n">
        <v>1</v>
      </c>
      <c r="D412">
        <f>VLOOKUP($A412, 'CARA Prod2'!$A$2:$C$1138, 2, FALSE)</f>
        <v/>
      </c>
      <c r="E412">
        <f>VLOOKUP($A412, 'CARA Prod2'!$A$2:$C$1138, 3, FALSE)</f>
        <v/>
      </c>
      <c r="F412">
        <f>IF(B412=D412, TRUE, FALSE)</f>
        <v/>
      </c>
      <c r="G412">
        <f>IF(C412=E412, TRUE, FALSE)</f>
        <v/>
      </c>
      <c r="H412">
        <f>IF(F412=G412, TRUE, FALSE)</f>
        <v/>
      </c>
    </row>
    <row r="413">
      <c r="A413" s="7" t="inlineStr">
        <is>
          <t>11050658</t>
        </is>
      </c>
      <c r="B413" s="10" t="inlineStr">
        <is>
          <t>Eagle Lake Ranger District</t>
        </is>
      </c>
      <c r="C413" s="10" t="n">
        <v>1</v>
      </c>
      <c r="D413">
        <f>VLOOKUP($A413, 'CARA Prod2'!$A$2:$C$1138, 2, FALSE)</f>
        <v/>
      </c>
      <c r="E413">
        <f>VLOOKUP($A413, 'CARA Prod2'!$A$2:$C$1138, 3, FALSE)</f>
        <v/>
      </c>
      <c r="F413">
        <f>IF(B413=D413, TRUE, FALSE)</f>
        <v/>
      </c>
      <c r="G413">
        <f>IF(C413=E413, TRUE, FALSE)</f>
        <v/>
      </c>
      <c r="H413">
        <f>IF(F413=G413, TRUE, FALSE)</f>
        <v/>
      </c>
    </row>
    <row r="414">
      <c r="A414" s="7" t="inlineStr">
        <is>
          <t>110507</t>
        </is>
      </c>
      <c r="B414" s="10" t="inlineStr">
        <is>
          <t>Los Padres National Forest</t>
        </is>
      </c>
      <c r="C414" s="10" t="n">
        <v>1</v>
      </c>
      <c r="D414">
        <f>VLOOKUP($A414, 'CARA Prod2'!$A$2:$C$1138, 2, FALSE)</f>
        <v/>
      </c>
      <c r="E414">
        <f>VLOOKUP($A414, 'CARA Prod2'!$A$2:$C$1138, 3, FALSE)</f>
        <v/>
      </c>
      <c r="F414">
        <f>IF(B414=D414, TRUE, FALSE)</f>
        <v/>
      </c>
      <c r="G414">
        <f>IF(C414=E414, TRUE, FALSE)</f>
        <v/>
      </c>
      <c r="H414">
        <f>IF(F414=G414, TRUE, FALSE)</f>
        <v/>
      </c>
    </row>
    <row r="415">
      <c r="A415" s="7" t="inlineStr">
        <is>
          <t>11050700</t>
        </is>
      </c>
      <c r="B415" s="10" t="inlineStr">
        <is>
          <t>Los Padres National Forest All Units</t>
        </is>
      </c>
      <c r="C415" s="10" t="n">
        <v>1</v>
      </c>
      <c r="D415">
        <f>VLOOKUP($A415, 'CARA Prod2'!$A$2:$C$1138, 2, FALSE)</f>
        <v/>
      </c>
      <c r="E415">
        <f>VLOOKUP($A415, 'CARA Prod2'!$A$2:$C$1138, 3, FALSE)</f>
        <v/>
      </c>
      <c r="F415">
        <f>IF(B415=D415, TRUE, FALSE)</f>
        <v/>
      </c>
      <c r="G415">
        <f>IF(C415=E415, TRUE, FALSE)</f>
        <v/>
      </c>
      <c r="H415">
        <f>IF(F415=G415, TRUE, FALSE)</f>
        <v/>
      </c>
    </row>
    <row r="416">
      <c r="A416" s="7" t="inlineStr">
        <is>
          <t>11050751</t>
        </is>
      </c>
      <c r="B416" s="10" t="inlineStr">
        <is>
          <t>Monterey Ranger District</t>
        </is>
      </c>
      <c r="C416" s="10" t="n">
        <v>1</v>
      </c>
      <c r="D416">
        <f>VLOOKUP($A416, 'CARA Prod2'!$A$2:$C$1138, 2, FALSE)</f>
        <v/>
      </c>
      <c r="E416">
        <f>VLOOKUP($A416, 'CARA Prod2'!$A$2:$C$1138, 3, FALSE)</f>
        <v/>
      </c>
      <c r="F416">
        <f>IF(B416=D416, TRUE, FALSE)</f>
        <v/>
      </c>
      <c r="G416">
        <f>IF(C416=E416, TRUE, FALSE)</f>
        <v/>
      </c>
      <c r="H416">
        <f>IF(F416=G416, TRUE, FALSE)</f>
        <v/>
      </c>
    </row>
    <row r="417">
      <c r="A417" s="7" t="inlineStr">
        <is>
          <t>11050753</t>
        </is>
      </c>
      <c r="B417" s="10" t="inlineStr">
        <is>
          <t>Santa Lucia Ranger District</t>
        </is>
      </c>
      <c r="C417" s="10" t="n">
        <v>1</v>
      </c>
      <c r="D417">
        <f>VLOOKUP($A417, 'CARA Prod2'!$A$2:$C$1138, 2, FALSE)</f>
        <v/>
      </c>
      <c r="E417">
        <f>VLOOKUP($A417, 'CARA Prod2'!$A$2:$C$1138, 3, FALSE)</f>
        <v/>
      </c>
      <c r="F417">
        <f>IF(B417=D417, TRUE, FALSE)</f>
        <v/>
      </c>
      <c r="G417">
        <f>IF(C417=E417, TRUE, FALSE)</f>
        <v/>
      </c>
      <c r="H417">
        <f>IF(F417=G417, TRUE, FALSE)</f>
        <v/>
      </c>
    </row>
    <row r="418">
      <c r="A418" s="7" t="inlineStr">
        <is>
          <t>11050754</t>
        </is>
      </c>
      <c r="B418" s="10" t="inlineStr">
        <is>
          <t>Santa Barbara Ranger District</t>
        </is>
      </c>
      <c r="C418" s="10" t="n">
        <v>1</v>
      </c>
      <c r="D418">
        <f>VLOOKUP($A418, 'CARA Prod2'!$A$2:$C$1138, 2, FALSE)</f>
        <v/>
      </c>
      <c r="E418">
        <f>VLOOKUP($A418, 'CARA Prod2'!$A$2:$C$1138, 3, FALSE)</f>
        <v/>
      </c>
      <c r="F418">
        <f>IF(B418=D418, TRUE, FALSE)</f>
        <v/>
      </c>
      <c r="G418">
        <f>IF(C418=E418, TRUE, FALSE)</f>
        <v/>
      </c>
      <c r="H418">
        <f>IF(F418=G418, TRUE, FALSE)</f>
        <v/>
      </c>
    </row>
    <row r="419">
      <c r="A419" s="7" t="inlineStr">
        <is>
          <t>11050755</t>
        </is>
      </c>
      <c r="B419" s="10" t="inlineStr">
        <is>
          <t>Ojai Ranger District</t>
        </is>
      </c>
      <c r="C419" s="10" t="n">
        <v>1</v>
      </c>
      <c r="D419">
        <f>VLOOKUP($A419, 'CARA Prod2'!$A$2:$C$1138, 2, FALSE)</f>
        <v/>
      </c>
      <c r="E419">
        <f>VLOOKUP($A419, 'CARA Prod2'!$A$2:$C$1138, 3, FALSE)</f>
        <v/>
      </c>
      <c r="F419">
        <f>IF(B419=D419, TRUE, FALSE)</f>
        <v/>
      </c>
      <c r="G419">
        <f>IF(C419=E419, TRUE, FALSE)</f>
        <v/>
      </c>
      <c r="H419">
        <f>IF(F419=G419, TRUE, FALSE)</f>
        <v/>
      </c>
    </row>
    <row r="420">
      <c r="A420" s="7" t="inlineStr">
        <is>
          <t>11050757</t>
        </is>
      </c>
      <c r="B420" s="10" t="inlineStr">
        <is>
          <t>Mt. Pinos Ranger District</t>
        </is>
      </c>
      <c r="C420" s="10" t="n">
        <v>1</v>
      </c>
      <c r="D420">
        <f>VLOOKUP($A420, 'CARA Prod2'!$A$2:$C$1138, 2, FALSE)</f>
        <v/>
      </c>
      <c r="E420">
        <f>VLOOKUP($A420, 'CARA Prod2'!$A$2:$C$1138, 3, FALSE)</f>
        <v/>
      </c>
      <c r="F420">
        <f>IF(B420=D420, TRUE, FALSE)</f>
        <v/>
      </c>
      <c r="G420">
        <f>IF(C420=E420, TRUE, FALSE)</f>
        <v/>
      </c>
      <c r="H420">
        <f>IF(F420=G420, TRUE, FALSE)</f>
        <v/>
      </c>
    </row>
    <row r="421">
      <c r="A421" s="7" t="inlineStr">
        <is>
          <t>110508</t>
        </is>
      </c>
      <c r="B421" s="10" t="inlineStr">
        <is>
          <t>Mendocino National Forest</t>
        </is>
      </c>
      <c r="C421" s="10" t="n">
        <v>1</v>
      </c>
      <c r="D421">
        <f>VLOOKUP($A421, 'CARA Prod2'!$A$2:$C$1138, 2, FALSE)</f>
        <v/>
      </c>
      <c r="E421">
        <f>VLOOKUP($A421, 'CARA Prod2'!$A$2:$C$1138, 3, FALSE)</f>
        <v/>
      </c>
      <c r="F421">
        <f>IF(B421=D421, TRUE, FALSE)</f>
        <v/>
      </c>
      <c r="G421">
        <f>IF(C421=E421, TRUE, FALSE)</f>
        <v/>
      </c>
      <c r="H421">
        <f>IF(F421=G421, TRUE, FALSE)</f>
        <v/>
      </c>
    </row>
    <row r="422">
      <c r="A422" s="7" t="inlineStr">
        <is>
          <t>11050800</t>
        </is>
      </c>
      <c r="B422" s="10" t="inlineStr">
        <is>
          <t>Mendocino National Forest All Units</t>
        </is>
      </c>
      <c r="C422" s="10" t="n">
        <v>1</v>
      </c>
      <c r="D422">
        <f>VLOOKUP($A422, 'CARA Prod2'!$A$2:$C$1138, 2, FALSE)</f>
        <v/>
      </c>
      <c r="E422">
        <f>VLOOKUP($A422, 'CARA Prod2'!$A$2:$C$1138, 3, FALSE)</f>
        <v/>
      </c>
      <c r="F422">
        <f>IF(B422=D422, TRUE, FALSE)</f>
        <v/>
      </c>
      <c r="G422">
        <f>IF(C422=E422, TRUE, FALSE)</f>
        <v/>
      </c>
      <c r="H422">
        <f>IF(F422=G422, TRUE, FALSE)</f>
        <v/>
      </c>
    </row>
    <row r="423">
      <c r="A423" s="7" t="inlineStr">
        <is>
          <t>11050853</t>
        </is>
      </c>
      <c r="B423" s="10" t="inlineStr">
        <is>
          <t>Grindstone Ranger District</t>
        </is>
      </c>
      <c r="C423" s="10" t="n">
        <v>1</v>
      </c>
      <c r="D423">
        <f>VLOOKUP($A423, 'CARA Prod2'!$A$2:$C$1138, 2, FALSE)</f>
        <v/>
      </c>
      <c r="E423">
        <f>VLOOKUP($A423, 'CARA Prod2'!$A$2:$C$1138, 3, FALSE)</f>
        <v/>
      </c>
      <c r="F423">
        <f>IF(B423=D423, TRUE, FALSE)</f>
        <v/>
      </c>
      <c r="G423">
        <f>IF(C423=E423, TRUE, FALSE)</f>
        <v/>
      </c>
      <c r="H423">
        <f>IF(F423=G423, TRUE, FALSE)</f>
        <v/>
      </c>
    </row>
    <row r="424">
      <c r="A424" s="7" t="inlineStr">
        <is>
          <t>11050854</t>
        </is>
      </c>
      <c r="B424" s="10" t="inlineStr">
        <is>
          <t>Upper Lake Ranger District</t>
        </is>
      </c>
      <c r="C424" s="10" t="n">
        <v>1</v>
      </c>
      <c r="D424">
        <f>VLOOKUP($A424, 'CARA Prod2'!$A$2:$C$1138, 2, FALSE)</f>
        <v/>
      </c>
      <c r="E424">
        <f>VLOOKUP($A424, 'CARA Prod2'!$A$2:$C$1138, 3, FALSE)</f>
        <v/>
      </c>
      <c r="F424">
        <f>IF(B424=D424, TRUE, FALSE)</f>
        <v/>
      </c>
      <c r="G424">
        <f>IF(C424=E424, TRUE, FALSE)</f>
        <v/>
      </c>
      <c r="H424">
        <f>IF(F424=G424, TRUE, FALSE)</f>
        <v/>
      </c>
    </row>
    <row r="425">
      <c r="A425" s="7" t="inlineStr">
        <is>
          <t>11050856</t>
        </is>
      </c>
      <c r="B425" s="10" t="inlineStr">
        <is>
          <t>Covelo Ranger District</t>
        </is>
      </c>
      <c r="C425" s="10" t="n">
        <v>1</v>
      </c>
      <c r="D425">
        <f>VLOOKUP($A425, 'CARA Prod2'!$A$2:$C$1138, 2, FALSE)</f>
        <v/>
      </c>
      <c r="E425">
        <f>VLOOKUP($A425, 'CARA Prod2'!$A$2:$C$1138, 3, FALSE)</f>
        <v/>
      </c>
      <c r="F425">
        <f>IF(B425=D425, TRUE, FALSE)</f>
        <v/>
      </c>
      <c r="G425">
        <f>IF(C425=E425, TRUE, FALSE)</f>
        <v/>
      </c>
      <c r="H425">
        <f>IF(F425=G425, TRUE, FALSE)</f>
        <v/>
      </c>
    </row>
    <row r="426">
      <c r="A426" s="7" t="inlineStr">
        <is>
          <t>110509</t>
        </is>
      </c>
      <c r="B426" s="10" t="inlineStr">
        <is>
          <t>Modoc National Forest</t>
        </is>
      </c>
      <c r="C426" s="10" t="n">
        <v>1</v>
      </c>
      <c r="D426">
        <f>VLOOKUP($A426, 'CARA Prod2'!$A$2:$C$1138, 2, FALSE)</f>
        <v/>
      </c>
      <c r="E426">
        <f>VLOOKUP($A426, 'CARA Prod2'!$A$2:$C$1138, 3, FALSE)</f>
        <v/>
      </c>
      <c r="F426">
        <f>IF(B426=D426, TRUE, FALSE)</f>
        <v/>
      </c>
      <c r="G426">
        <f>IF(C426=E426, TRUE, FALSE)</f>
        <v/>
      </c>
      <c r="H426">
        <f>IF(F426=G426, TRUE, FALSE)</f>
        <v/>
      </c>
    </row>
    <row r="427">
      <c r="A427" s="7" t="inlineStr">
        <is>
          <t>11050900</t>
        </is>
      </c>
      <c r="B427" s="10" t="inlineStr">
        <is>
          <t>Modoc National Forest All Units</t>
        </is>
      </c>
      <c r="C427" s="10" t="n">
        <v>1</v>
      </c>
      <c r="D427">
        <f>VLOOKUP($A427, 'CARA Prod2'!$A$2:$C$1138, 2, FALSE)</f>
        <v/>
      </c>
      <c r="E427">
        <f>VLOOKUP($A427, 'CARA Prod2'!$A$2:$C$1138, 3, FALSE)</f>
        <v/>
      </c>
      <c r="F427">
        <f>IF(B427=D427, TRUE, FALSE)</f>
        <v/>
      </c>
      <c r="G427">
        <f>IF(C427=E427, TRUE, FALSE)</f>
        <v/>
      </c>
      <c r="H427">
        <f>IF(F427=G427, TRUE, FALSE)</f>
        <v/>
      </c>
    </row>
    <row r="428">
      <c r="A428" s="7" t="inlineStr">
        <is>
          <t>11050953</t>
        </is>
      </c>
      <c r="B428" s="10" t="inlineStr">
        <is>
          <t>Warner Mountain Ranger District</t>
        </is>
      </c>
      <c r="C428" s="10" t="n">
        <v>1</v>
      </c>
      <c r="D428">
        <f>VLOOKUP($A428, 'CARA Prod2'!$A$2:$C$1138, 2, FALSE)</f>
        <v/>
      </c>
      <c r="E428">
        <f>VLOOKUP($A428, 'CARA Prod2'!$A$2:$C$1138, 3, FALSE)</f>
        <v/>
      </c>
      <c r="F428">
        <f>IF(B428=D428, TRUE, FALSE)</f>
        <v/>
      </c>
      <c r="G428">
        <f>IF(C428=E428, TRUE, FALSE)</f>
        <v/>
      </c>
      <c r="H428">
        <f>IF(F428=G428, TRUE, FALSE)</f>
        <v/>
      </c>
    </row>
    <row r="429">
      <c r="A429" s="7" t="inlineStr">
        <is>
          <t>11050954</t>
        </is>
      </c>
      <c r="B429" s="10" t="inlineStr">
        <is>
          <t>Big Valley Ranger District</t>
        </is>
      </c>
      <c r="C429" s="10" t="n">
        <v>1</v>
      </c>
      <c r="D429">
        <f>VLOOKUP($A429, 'CARA Prod2'!$A$2:$C$1138, 2, FALSE)</f>
        <v/>
      </c>
      <c r="E429">
        <f>VLOOKUP($A429, 'CARA Prod2'!$A$2:$C$1138, 3, FALSE)</f>
        <v/>
      </c>
      <c r="F429">
        <f>IF(B429=D429, TRUE, FALSE)</f>
        <v/>
      </c>
      <c r="G429">
        <f>IF(C429=E429, TRUE, FALSE)</f>
        <v/>
      </c>
      <c r="H429">
        <f>IF(F429=G429, TRUE, FALSE)</f>
        <v/>
      </c>
    </row>
    <row r="430">
      <c r="A430" s="7" t="inlineStr">
        <is>
          <t>11050955</t>
        </is>
      </c>
      <c r="B430" s="10" t="inlineStr">
        <is>
          <t>Devils Garden Ranger District</t>
        </is>
      </c>
      <c r="C430" s="10" t="n">
        <v>1</v>
      </c>
      <c r="D430">
        <f>VLOOKUP($A430, 'CARA Prod2'!$A$2:$C$1138, 2, FALSE)</f>
        <v/>
      </c>
      <c r="E430">
        <f>VLOOKUP($A430, 'CARA Prod2'!$A$2:$C$1138, 3, FALSE)</f>
        <v/>
      </c>
      <c r="F430">
        <f>IF(B430=D430, TRUE, FALSE)</f>
        <v/>
      </c>
      <c r="G430">
        <f>IF(C430=E430, TRUE, FALSE)</f>
        <v/>
      </c>
      <c r="H430">
        <f>IF(F430=G430, TRUE, FALSE)</f>
        <v/>
      </c>
    </row>
    <row r="431">
      <c r="A431" s="7" t="inlineStr">
        <is>
          <t>11050956</t>
        </is>
      </c>
      <c r="B431" s="10" t="inlineStr">
        <is>
          <t>Doublehead Ranger District</t>
        </is>
      </c>
      <c r="C431" s="10" t="n">
        <v>1</v>
      </c>
      <c r="D431">
        <f>VLOOKUP($A431, 'CARA Prod2'!$A$2:$C$1138, 2, FALSE)</f>
        <v/>
      </c>
      <c r="E431">
        <f>VLOOKUP($A431, 'CARA Prod2'!$A$2:$C$1138, 3, FALSE)</f>
        <v/>
      </c>
      <c r="F431">
        <f>IF(B431=D431, TRUE, FALSE)</f>
        <v/>
      </c>
      <c r="G431">
        <f>IF(C431=E431, TRUE, FALSE)</f>
        <v/>
      </c>
      <c r="H431">
        <f>IF(F431=G431, TRUE, FALSE)</f>
        <v/>
      </c>
    </row>
    <row r="432">
      <c r="A432" s="7" t="inlineStr">
        <is>
          <t>110510</t>
        </is>
      </c>
      <c r="B432" s="10" t="inlineStr">
        <is>
          <t>Six Rivers National Forest</t>
        </is>
      </c>
      <c r="C432" s="10" t="n">
        <v>1</v>
      </c>
      <c r="D432">
        <f>VLOOKUP($A432, 'CARA Prod2'!$A$2:$C$1138, 2, FALSE)</f>
        <v/>
      </c>
      <c r="E432">
        <f>VLOOKUP($A432, 'CARA Prod2'!$A$2:$C$1138, 3, FALSE)</f>
        <v/>
      </c>
      <c r="F432">
        <f>IF(B432=D432, TRUE, FALSE)</f>
        <v/>
      </c>
      <c r="G432">
        <f>IF(C432=E432, TRUE, FALSE)</f>
        <v/>
      </c>
      <c r="H432">
        <f>IF(F432=G432, TRUE, FALSE)</f>
        <v/>
      </c>
    </row>
    <row r="433">
      <c r="A433" s="7" t="inlineStr">
        <is>
          <t>11051000</t>
        </is>
      </c>
      <c r="B433" s="10" t="inlineStr">
        <is>
          <t>Six Rivers National Forest All Units</t>
        </is>
      </c>
      <c r="C433" s="10" t="n">
        <v>1</v>
      </c>
      <c r="D433">
        <f>VLOOKUP($A433, 'CARA Prod2'!$A$2:$C$1138, 2, FALSE)</f>
        <v/>
      </c>
      <c r="E433">
        <f>VLOOKUP($A433, 'CARA Prod2'!$A$2:$C$1138, 3, FALSE)</f>
        <v/>
      </c>
      <c r="F433">
        <f>IF(B433=D433, TRUE, FALSE)</f>
        <v/>
      </c>
      <c r="G433">
        <f>IF(C433=E433, TRUE, FALSE)</f>
        <v/>
      </c>
      <c r="H433">
        <f>IF(F433=G433, TRUE, FALSE)</f>
        <v/>
      </c>
    </row>
    <row r="434">
      <c r="A434" s="7" t="inlineStr">
        <is>
          <t>11051051</t>
        </is>
      </c>
      <c r="B434" s="10" t="inlineStr">
        <is>
          <t>Gasquet Ranger District/Smith River NRA</t>
        </is>
      </c>
      <c r="C434" s="10" t="n">
        <v>1</v>
      </c>
      <c r="D434">
        <f>VLOOKUP($A434, 'CARA Prod2'!$A$2:$C$1138, 2, FALSE)</f>
        <v/>
      </c>
      <c r="E434">
        <f>VLOOKUP($A434, 'CARA Prod2'!$A$2:$C$1138, 3, FALSE)</f>
        <v/>
      </c>
      <c r="F434">
        <f>IF(B434=D434, TRUE, FALSE)</f>
        <v/>
      </c>
      <c r="G434">
        <f>IF(C434=E434, TRUE, FALSE)</f>
        <v/>
      </c>
      <c r="H434">
        <f>IF(F434=G434, TRUE, FALSE)</f>
        <v/>
      </c>
    </row>
    <row r="435">
      <c r="A435" s="7" t="inlineStr">
        <is>
          <t>11051052</t>
        </is>
      </c>
      <c r="B435" s="10" t="inlineStr">
        <is>
          <t>Orleans Ranger District</t>
        </is>
      </c>
      <c r="C435" s="10" t="n">
        <v>1</v>
      </c>
      <c r="D435">
        <f>VLOOKUP($A435, 'CARA Prod2'!$A$2:$C$1138, 2, FALSE)</f>
        <v/>
      </c>
      <c r="E435">
        <f>VLOOKUP($A435, 'CARA Prod2'!$A$2:$C$1138, 3, FALSE)</f>
        <v/>
      </c>
      <c r="F435">
        <f>IF(B435=D435, TRUE, FALSE)</f>
        <v/>
      </c>
      <c r="G435">
        <f>IF(C435=E435, TRUE, FALSE)</f>
        <v/>
      </c>
      <c r="H435">
        <f>IF(F435=G435, TRUE, FALSE)</f>
        <v/>
      </c>
    </row>
    <row r="436">
      <c r="A436" s="7" t="inlineStr">
        <is>
          <t>11051053</t>
        </is>
      </c>
      <c r="B436" s="10" t="inlineStr">
        <is>
          <t>Lower Trinity Ranger District</t>
        </is>
      </c>
      <c r="C436" s="10" t="n">
        <v>1</v>
      </c>
      <c r="D436">
        <f>VLOOKUP($A436, 'CARA Prod2'!$A$2:$C$1138, 2, FALSE)</f>
        <v/>
      </c>
      <c r="E436">
        <f>VLOOKUP($A436, 'CARA Prod2'!$A$2:$C$1138, 3, FALSE)</f>
        <v/>
      </c>
      <c r="F436">
        <f>IF(B436=D436, TRUE, FALSE)</f>
        <v/>
      </c>
      <c r="G436">
        <f>IF(C436=E436, TRUE, FALSE)</f>
        <v/>
      </c>
      <c r="H436">
        <f>IF(F436=G436, TRUE, FALSE)</f>
        <v/>
      </c>
    </row>
    <row r="437">
      <c r="A437" s="7" t="inlineStr">
        <is>
          <t>11051054</t>
        </is>
      </c>
      <c r="B437" s="10" t="inlineStr">
        <is>
          <t>Mad River Ranger District</t>
        </is>
      </c>
      <c r="C437" s="10" t="n">
        <v>1</v>
      </c>
      <c r="D437">
        <f>VLOOKUP($A437, 'CARA Prod2'!$A$2:$C$1138, 2, FALSE)</f>
        <v/>
      </c>
      <c r="E437">
        <f>VLOOKUP($A437, 'CARA Prod2'!$A$2:$C$1138, 3, FALSE)</f>
        <v/>
      </c>
      <c r="F437">
        <f>IF(B437=D437, TRUE, FALSE)</f>
        <v/>
      </c>
      <c r="G437">
        <f>IF(C437=E437, TRUE, FALSE)</f>
        <v/>
      </c>
      <c r="H437">
        <f>IF(F437=G437, TRUE, FALSE)</f>
        <v/>
      </c>
    </row>
    <row r="438">
      <c r="A438" s="7" t="inlineStr">
        <is>
          <t>110511</t>
        </is>
      </c>
      <c r="B438" s="10" t="inlineStr">
        <is>
          <t>Plumas National Forest</t>
        </is>
      </c>
      <c r="C438" s="10" t="n">
        <v>1</v>
      </c>
      <c r="D438">
        <f>VLOOKUP($A438, 'CARA Prod2'!$A$2:$C$1138, 2, FALSE)</f>
        <v/>
      </c>
      <c r="E438">
        <f>VLOOKUP($A438, 'CARA Prod2'!$A$2:$C$1138, 3, FALSE)</f>
        <v/>
      </c>
      <c r="F438">
        <f>IF(B438=D438, TRUE, FALSE)</f>
        <v/>
      </c>
      <c r="G438">
        <f>IF(C438=E438, TRUE, FALSE)</f>
        <v/>
      </c>
      <c r="H438">
        <f>IF(F438=G438, TRUE, FALSE)</f>
        <v/>
      </c>
    </row>
    <row r="439">
      <c r="A439" s="7" t="inlineStr">
        <is>
          <t>11051100</t>
        </is>
      </c>
      <c r="B439" s="10" t="inlineStr">
        <is>
          <t>Plumas National Forest All Units</t>
        </is>
      </c>
      <c r="C439" s="10" t="n">
        <v>1</v>
      </c>
      <c r="D439">
        <f>VLOOKUP($A439, 'CARA Prod2'!$A$2:$C$1138, 2, FALSE)</f>
        <v/>
      </c>
      <c r="E439">
        <f>VLOOKUP($A439, 'CARA Prod2'!$A$2:$C$1138, 3, FALSE)</f>
        <v/>
      </c>
      <c r="F439">
        <f>IF(B439=D439, TRUE, FALSE)</f>
        <v/>
      </c>
      <c r="G439">
        <f>IF(C439=E439, TRUE, FALSE)</f>
        <v/>
      </c>
      <c r="H439">
        <f>IF(F439=G439, TRUE, FALSE)</f>
        <v/>
      </c>
    </row>
    <row r="440">
      <c r="A440" s="7" t="inlineStr">
        <is>
          <t>11051101</t>
        </is>
      </c>
      <c r="B440" s="10" t="inlineStr">
        <is>
          <t>Beckwourth Ranger District</t>
        </is>
      </c>
      <c r="C440" s="10" t="n">
        <v>1</v>
      </c>
      <c r="D440">
        <f>VLOOKUP($A440, 'CARA Prod2'!$A$2:$C$1138, 2, FALSE)</f>
        <v/>
      </c>
      <c r="E440">
        <f>VLOOKUP($A440, 'CARA Prod2'!$A$2:$C$1138, 3, FALSE)</f>
        <v/>
      </c>
      <c r="F440">
        <f>IF(B440=D440, TRUE, FALSE)</f>
        <v/>
      </c>
      <c r="G440">
        <f>IF(C440=E440, TRUE, FALSE)</f>
        <v/>
      </c>
      <c r="H440">
        <f>IF(F440=G440, TRUE, FALSE)</f>
        <v/>
      </c>
    </row>
    <row r="441">
      <c r="A441" s="7" t="inlineStr">
        <is>
          <t>11051102</t>
        </is>
      </c>
      <c r="B441" s="10" t="inlineStr">
        <is>
          <t>Mt. Hough Ranger District</t>
        </is>
      </c>
      <c r="C441" s="10" t="n">
        <v>1</v>
      </c>
      <c r="D441">
        <f>VLOOKUP($A441, 'CARA Prod2'!$A$2:$C$1138, 2, FALSE)</f>
        <v/>
      </c>
      <c r="E441">
        <f>VLOOKUP($A441, 'CARA Prod2'!$A$2:$C$1138, 3, FALSE)</f>
        <v/>
      </c>
      <c r="F441">
        <f>IF(B441=D441, TRUE, FALSE)</f>
        <v/>
      </c>
      <c r="G441">
        <f>IF(C441=E441, TRUE, FALSE)</f>
        <v/>
      </c>
      <c r="H441">
        <f>IF(F441=G441, TRUE, FALSE)</f>
        <v/>
      </c>
    </row>
    <row r="442">
      <c r="A442" s="7" t="inlineStr">
        <is>
          <t>11051103</t>
        </is>
      </c>
      <c r="B442" s="10" t="inlineStr">
        <is>
          <t>Feather River Ranger District</t>
        </is>
      </c>
      <c r="C442" s="10" t="n">
        <v>1</v>
      </c>
      <c r="D442">
        <f>VLOOKUP($A442, 'CARA Prod2'!$A$2:$C$1138, 2, FALSE)</f>
        <v/>
      </c>
      <c r="E442">
        <f>VLOOKUP($A442, 'CARA Prod2'!$A$2:$C$1138, 3, FALSE)</f>
        <v/>
      </c>
      <c r="F442">
        <f>IF(B442=D442, TRUE, FALSE)</f>
        <v/>
      </c>
      <c r="G442">
        <f>IF(C442=E442, TRUE, FALSE)</f>
        <v/>
      </c>
      <c r="H442">
        <f>IF(F442=G442, TRUE, FALSE)</f>
        <v/>
      </c>
    </row>
    <row r="443">
      <c r="A443" s="7" t="inlineStr">
        <is>
          <t>110512</t>
        </is>
      </c>
      <c r="B443" s="10" t="inlineStr">
        <is>
          <t>San Bernardino National Forest</t>
        </is>
      </c>
      <c r="C443" s="10" t="n">
        <v>1</v>
      </c>
      <c r="D443">
        <f>VLOOKUP($A443, 'CARA Prod2'!$A$2:$C$1138, 2, FALSE)</f>
        <v/>
      </c>
      <c r="E443">
        <f>VLOOKUP($A443, 'CARA Prod2'!$A$2:$C$1138, 3, FALSE)</f>
        <v/>
      </c>
      <c r="F443">
        <f>IF(B443=D443, TRUE, FALSE)</f>
        <v/>
      </c>
      <c r="G443">
        <f>IF(C443=E443, TRUE, FALSE)</f>
        <v/>
      </c>
      <c r="H443">
        <f>IF(F443=G443, TRUE, FALSE)</f>
        <v/>
      </c>
    </row>
    <row r="444">
      <c r="A444" s="7" t="inlineStr">
        <is>
          <t>11051200</t>
        </is>
      </c>
      <c r="B444" s="10" t="inlineStr">
        <is>
          <t>San Bernardino National Forest All Units</t>
        </is>
      </c>
      <c r="C444" s="10" t="n">
        <v>1</v>
      </c>
      <c r="D444">
        <f>VLOOKUP($A444, 'CARA Prod2'!$A$2:$C$1138, 2, FALSE)</f>
        <v/>
      </c>
      <c r="E444">
        <f>VLOOKUP($A444, 'CARA Prod2'!$A$2:$C$1138, 3, FALSE)</f>
        <v/>
      </c>
      <c r="F444">
        <f>IF(B444=D444, TRUE, FALSE)</f>
        <v/>
      </c>
      <c r="G444">
        <f>IF(C444=E444, TRUE, FALSE)</f>
        <v/>
      </c>
      <c r="H444">
        <f>IF(F444=G444, TRUE, FALSE)</f>
        <v/>
      </c>
    </row>
    <row r="445">
      <c r="A445" s="7" t="inlineStr">
        <is>
          <t>11051251</t>
        </is>
      </c>
      <c r="B445" s="10" t="inlineStr">
        <is>
          <t>Arrowhead Ranger District</t>
        </is>
      </c>
      <c r="C445" s="10" t="n">
        <v>1</v>
      </c>
      <c r="D445">
        <f>VLOOKUP($A445, 'CARA Prod2'!$A$2:$C$1138, 2, FALSE)</f>
        <v/>
      </c>
      <c r="E445">
        <f>VLOOKUP($A445, 'CARA Prod2'!$A$2:$C$1138, 3, FALSE)</f>
        <v/>
      </c>
      <c r="F445">
        <f>IF(B445=D445, TRUE, FALSE)</f>
        <v/>
      </c>
      <c r="G445">
        <f>IF(C445=E445, TRUE, FALSE)</f>
        <v/>
      </c>
      <c r="H445">
        <f>IF(F445=G445, TRUE, FALSE)</f>
        <v/>
      </c>
    </row>
    <row r="446">
      <c r="A446" s="7" t="inlineStr">
        <is>
          <t>11051252</t>
        </is>
      </c>
      <c r="B446" s="10" t="inlineStr">
        <is>
          <t>Big Bear Ranger District</t>
        </is>
      </c>
      <c r="C446" s="10" t="n">
        <v>1</v>
      </c>
      <c r="D446">
        <f>VLOOKUP($A446, 'CARA Prod2'!$A$2:$C$1138, 2, FALSE)</f>
        <v/>
      </c>
      <c r="E446">
        <f>VLOOKUP($A446, 'CARA Prod2'!$A$2:$C$1138, 3, FALSE)</f>
        <v/>
      </c>
      <c r="F446">
        <f>IF(B446=D446, TRUE, FALSE)</f>
        <v/>
      </c>
      <c r="G446">
        <f>IF(C446=E446, TRUE, FALSE)</f>
        <v/>
      </c>
      <c r="H446">
        <f>IF(F446=G446, TRUE, FALSE)</f>
        <v/>
      </c>
    </row>
    <row r="447">
      <c r="A447" s="7" t="inlineStr">
        <is>
          <t>11051253</t>
        </is>
      </c>
      <c r="B447" s="10" t="inlineStr">
        <is>
          <t>Cajon Ranger District</t>
        </is>
      </c>
      <c r="C447" s="10" t="n">
        <v>1</v>
      </c>
      <c r="D447">
        <f>VLOOKUP($A447, 'CARA Prod2'!$A$2:$C$1138, 2, FALSE)</f>
        <v/>
      </c>
      <c r="E447">
        <f>VLOOKUP($A447, 'CARA Prod2'!$A$2:$C$1138, 3, FALSE)</f>
        <v/>
      </c>
      <c r="F447">
        <f>IF(B447=D447, TRUE, FALSE)</f>
        <v/>
      </c>
      <c r="G447">
        <f>IF(C447=E447, TRUE, FALSE)</f>
        <v/>
      </c>
      <c r="H447">
        <f>IF(F447=G447, TRUE, FALSE)</f>
        <v/>
      </c>
    </row>
    <row r="448">
      <c r="A448" s="7" t="inlineStr">
        <is>
          <t>11051254</t>
        </is>
      </c>
      <c r="B448" s="10" t="inlineStr">
        <is>
          <t>San Gorgonio Ranger District</t>
        </is>
      </c>
      <c r="C448" s="10" t="n">
        <v>1</v>
      </c>
      <c r="D448">
        <f>VLOOKUP($A448, 'CARA Prod2'!$A$2:$C$1138, 2, FALSE)</f>
        <v/>
      </c>
      <c r="E448">
        <f>VLOOKUP($A448, 'CARA Prod2'!$A$2:$C$1138, 3, FALSE)</f>
        <v/>
      </c>
      <c r="F448">
        <f>IF(B448=D448, TRUE, FALSE)</f>
        <v/>
      </c>
      <c r="G448">
        <f>IF(C448=E448, TRUE, FALSE)</f>
        <v/>
      </c>
      <c r="H448">
        <f>IF(F448=G448, TRUE, FALSE)</f>
        <v/>
      </c>
    </row>
    <row r="449">
      <c r="A449" s="7" t="inlineStr">
        <is>
          <t>11051255</t>
        </is>
      </c>
      <c r="B449" s="10" t="inlineStr">
        <is>
          <t>San Jacinto Ranger District</t>
        </is>
      </c>
      <c r="C449" s="10" t="n">
        <v>1</v>
      </c>
      <c r="D449">
        <f>VLOOKUP($A449, 'CARA Prod2'!$A$2:$C$1138, 2, FALSE)</f>
        <v/>
      </c>
      <c r="E449">
        <f>VLOOKUP($A449, 'CARA Prod2'!$A$2:$C$1138, 3, FALSE)</f>
        <v/>
      </c>
      <c r="F449">
        <f>IF(B449=D449, TRUE, FALSE)</f>
        <v/>
      </c>
      <c r="G449">
        <f>IF(C449=E449, TRUE, FALSE)</f>
        <v/>
      </c>
      <c r="H449">
        <f>IF(F449=G449, TRUE, FALSE)</f>
        <v/>
      </c>
    </row>
    <row r="450">
      <c r="A450" s="7" t="inlineStr">
        <is>
          <t>110513</t>
        </is>
      </c>
      <c r="B450" s="10" t="inlineStr">
        <is>
          <t>Sequoia National Forest</t>
        </is>
      </c>
      <c r="C450" s="10" t="n">
        <v>1</v>
      </c>
      <c r="D450">
        <f>VLOOKUP($A450, 'CARA Prod2'!$A$2:$C$1138, 2, FALSE)</f>
        <v/>
      </c>
      <c r="E450">
        <f>VLOOKUP($A450, 'CARA Prod2'!$A$2:$C$1138, 3, FALSE)</f>
        <v/>
      </c>
      <c r="F450">
        <f>IF(B450=D450, TRUE, FALSE)</f>
        <v/>
      </c>
      <c r="G450">
        <f>IF(C450=E450, TRUE, FALSE)</f>
        <v/>
      </c>
      <c r="H450">
        <f>IF(F450=G450, TRUE, FALSE)</f>
        <v/>
      </c>
    </row>
    <row r="451">
      <c r="A451" s="7" t="inlineStr">
        <is>
          <t>11051300</t>
        </is>
      </c>
      <c r="B451" s="10" t="inlineStr">
        <is>
          <t>Sequoia National Forest All Units</t>
        </is>
      </c>
      <c r="C451" s="10" t="n">
        <v>1</v>
      </c>
      <c r="D451">
        <f>VLOOKUP($A451, 'CARA Prod2'!$A$2:$C$1138, 2, FALSE)</f>
        <v/>
      </c>
      <c r="E451">
        <f>VLOOKUP($A451, 'CARA Prod2'!$A$2:$C$1138, 3, FALSE)</f>
        <v/>
      </c>
      <c r="F451">
        <f>IF(B451=D451, TRUE, FALSE)</f>
        <v/>
      </c>
      <c r="G451">
        <f>IF(C451=E451, TRUE, FALSE)</f>
        <v/>
      </c>
      <c r="H451">
        <f>IF(F451=G451, TRUE, FALSE)</f>
        <v/>
      </c>
    </row>
    <row r="452">
      <c r="A452" s="7" t="inlineStr">
        <is>
          <t>11051351</t>
        </is>
      </c>
      <c r="B452" s="10" t="inlineStr">
        <is>
          <t>Hume Lake Ranger District</t>
        </is>
      </c>
      <c r="C452" s="10" t="n">
        <v>1</v>
      </c>
      <c r="D452">
        <f>VLOOKUP($A452, 'CARA Prod2'!$A$2:$C$1138, 2, FALSE)</f>
        <v/>
      </c>
      <c r="E452">
        <f>VLOOKUP($A452, 'CARA Prod2'!$A$2:$C$1138, 3, FALSE)</f>
        <v/>
      </c>
      <c r="F452">
        <f>IF(B452=D452, TRUE, FALSE)</f>
        <v/>
      </c>
      <c r="G452">
        <f>IF(C452=E452, TRUE, FALSE)</f>
        <v/>
      </c>
      <c r="H452">
        <f>IF(F452=G452, TRUE, FALSE)</f>
        <v/>
      </c>
    </row>
    <row r="453">
      <c r="A453" s="7" t="inlineStr">
        <is>
          <t>11051352</t>
        </is>
      </c>
      <c r="B453" s="10" t="inlineStr">
        <is>
          <t>Tule River Ranger District</t>
        </is>
      </c>
      <c r="C453" s="10" t="n">
        <v>1</v>
      </c>
      <c r="D453">
        <f>VLOOKUP($A453, 'CARA Prod2'!$A$2:$C$1138, 2, FALSE)</f>
        <v/>
      </c>
      <c r="E453">
        <f>VLOOKUP($A453, 'CARA Prod2'!$A$2:$C$1138, 3, FALSE)</f>
        <v/>
      </c>
      <c r="F453">
        <f>IF(B453=D453, TRUE, FALSE)</f>
        <v/>
      </c>
      <c r="G453">
        <f>IF(C453=E453, TRUE, FALSE)</f>
        <v/>
      </c>
      <c r="H453">
        <f>IF(F453=G453, TRUE, FALSE)</f>
        <v/>
      </c>
    </row>
    <row r="454">
      <c r="A454" s="7" t="inlineStr">
        <is>
          <t>11051354</t>
        </is>
      </c>
      <c r="B454" s="10" t="inlineStr">
        <is>
          <t>Kern River Ranger District</t>
        </is>
      </c>
      <c r="C454" s="10" t="n">
        <v>1</v>
      </c>
      <c r="D454">
        <f>VLOOKUP($A454, 'CARA Prod2'!$A$2:$C$1138, 2, FALSE)</f>
        <v/>
      </c>
      <c r="E454">
        <f>VLOOKUP($A454, 'CARA Prod2'!$A$2:$C$1138, 3, FALSE)</f>
        <v/>
      </c>
      <c r="F454">
        <f>IF(B454=D454, TRUE, FALSE)</f>
        <v/>
      </c>
      <c r="G454">
        <f>IF(C454=E454, TRUE, FALSE)</f>
        <v/>
      </c>
      <c r="H454">
        <f>IF(F454=G454, TRUE, FALSE)</f>
        <v/>
      </c>
    </row>
    <row r="455">
      <c r="A455" s="7" t="inlineStr">
        <is>
          <t>11051356</t>
        </is>
      </c>
      <c r="B455" s="10" t="inlineStr">
        <is>
          <t>Cannell Meadow Ranger District</t>
        </is>
      </c>
      <c r="C455" s="10" t="n">
        <v>1</v>
      </c>
      <c r="D455">
        <f>VLOOKUP($A455, 'CARA Prod2'!$A$2:$C$1138, 2, FALSE)</f>
        <v/>
      </c>
      <c r="E455">
        <f>VLOOKUP($A455, 'CARA Prod2'!$A$2:$C$1138, 3, FALSE)</f>
        <v/>
      </c>
      <c r="F455">
        <f>IF(B455=D455, TRUE, FALSE)</f>
        <v/>
      </c>
      <c r="G455">
        <f>IF(C455=E455, TRUE, FALSE)</f>
        <v/>
      </c>
      <c r="H455">
        <f>IF(F455=G455, TRUE, FALSE)</f>
        <v/>
      </c>
    </row>
    <row r="456">
      <c r="A456" s="7" t="inlineStr">
        <is>
          <t>110514</t>
        </is>
      </c>
      <c r="B456" s="10" t="inlineStr">
        <is>
          <t>Shasta Trinity National Forest</t>
        </is>
      </c>
      <c r="C456" s="10" t="n">
        <v>1</v>
      </c>
      <c r="D456">
        <f>VLOOKUP($A456, 'CARA Prod2'!$A$2:$C$1138, 2, FALSE)</f>
        <v/>
      </c>
      <c r="E456">
        <f>VLOOKUP($A456, 'CARA Prod2'!$A$2:$C$1138, 3, FALSE)</f>
        <v/>
      </c>
      <c r="F456">
        <f>IF(B456=D456, TRUE, FALSE)</f>
        <v/>
      </c>
      <c r="G456">
        <f>IF(C456=E456, TRUE, FALSE)</f>
        <v/>
      </c>
      <c r="H456">
        <f>IF(F456=G456, TRUE, FALSE)</f>
        <v/>
      </c>
    </row>
    <row r="457">
      <c r="A457" s="7" t="inlineStr">
        <is>
          <t>11051400</t>
        </is>
      </c>
      <c r="B457" s="10" t="inlineStr">
        <is>
          <t>Shasta Trinity National Forest All Units</t>
        </is>
      </c>
      <c r="C457" s="10" t="n">
        <v>1</v>
      </c>
      <c r="D457">
        <f>VLOOKUP($A457, 'CARA Prod2'!$A$2:$C$1138, 2, FALSE)</f>
        <v/>
      </c>
      <c r="E457">
        <f>VLOOKUP($A457, 'CARA Prod2'!$A$2:$C$1138, 3, FALSE)</f>
        <v/>
      </c>
      <c r="F457">
        <f>IF(B457=D457, TRUE, FALSE)</f>
        <v/>
      </c>
      <c r="G457">
        <f>IF(C457=E457, TRUE, FALSE)</f>
        <v/>
      </c>
      <c r="H457">
        <f>IF(F457=G457, TRUE, FALSE)</f>
        <v/>
      </c>
    </row>
    <row r="458">
      <c r="A458" s="7" t="inlineStr">
        <is>
          <t>11051451</t>
        </is>
      </c>
      <c r="B458" s="10" t="inlineStr">
        <is>
          <t>Yolla Bolla Ranger District</t>
        </is>
      </c>
      <c r="C458" s="10" t="n">
        <v>1</v>
      </c>
      <c r="D458">
        <f>VLOOKUP($A458, 'CARA Prod2'!$A$2:$C$1138, 2, FALSE)</f>
        <v/>
      </c>
      <c r="E458">
        <f>VLOOKUP($A458, 'CARA Prod2'!$A$2:$C$1138, 3, FALSE)</f>
        <v/>
      </c>
      <c r="F458">
        <f>IF(B458=D458, TRUE, FALSE)</f>
        <v/>
      </c>
      <c r="G458">
        <f>IF(C458=E458, TRUE, FALSE)</f>
        <v/>
      </c>
      <c r="H458">
        <f>IF(F458=G458, TRUE, FALSE)</f>
        <v/>
      </c>
    </row>
    <row r="459">
      <c r="A459" s="7" t="inlineStr">
        <is>
          <t>11051452</t>
        </is>
      </c>
      <c r="B459" s="10" t="inlineStr">
        <is>
          <t>Hayfork Ranger District</t>
        </is>
      </c>
      <c r="C459" s="10" t="n">
        <v>1</v>
      </c>
      <c r="D459">
        <f>VLOOKUP($A459, 'CARA Prod2'!$A$2:$C$1138, 2, FALSE)</f>
        <v/>
      </c>
      <c r="E459">
        <f>VLOOKUP($A459, 'CARA Prod2'!$A$2:$C$1138, 3, FALSE)</f>
        <v/>
      </c>
      <c r="F459">
        <f>IF(B459=D459, TRUE, FALSE)</f>
        <v/>
      </c>
      <c r="G459">
        <f>IF(C459=E459, TRUE, FALSE)</f>
        <v/>
      </c>
      <c r="H459">
        <f>IF(F459=G459, TRUE, FALSE)</f>
        <v/>
      </c>
    </row>
    <row r="460">
      <c r="A460" s="7" t="inlineStr">
        <is>
          <t>11051454</t>
        </is>
      </c>
      <c r="B460" s="10" t="inlineStr">
        <is>
          <t>Big Bar Ranger District</t>
        </is>
      </c>
      <c r="C460" s="10" t="n">
        <v>1</v>
      </c>
      <c r="D460">
        <f>VLOOKUP($A460, 'CARA Prod2'!$A$2:$C$1138, 2, FALSE)</f>
        <v/>
      </c>
      <c r="E460">
        <f>VLOOKUP($A460, 'CARA Prod2'!$A$2:$C$1138, 3, FALSE)</f>
        <v/>
      </c>
      <c r="F460">
        <f>IF(B460=D460, TRUE, FALSE)</f>
        <v/>
      </c>
      <c r="G460">
        <f>IF(C460=E460, TRUE, FALSE)</f>
        <v/>
      </c>
      <c r="H460">
        <f>IF(F460=G460, TRUE, FALSE)</f>
        <v/>
      </c>
    </row>
    <row r="461">
      <c r="A461" s="7" t="inlineStr">
        <is>
          <t>11051456</t>
        </is>
      </c>
      <c r="B461" s="10" t="inlineStr">
        <is>
          <t>Weaverville Ranger District</t>
        </is>
      </c>
      <c r="C461" s="10" t="n">
        <v>1</v>
      </c>
      <c r="D461">
        <f>VLOOKUP($A461, 'CARA Prod2'!$A$2:$C$1138, 2, FALSE)</f>
        <v/>
      </c>
      <c r="E461">
        <f>VLOOKUP($A461, 'CARA Prod2'!$A$2:$C$1138, 3, FALSE)</f>
        <v/>
      </c>
      <c r="F461">
        <f>IF(B461=D461, TRUE, FALSE)</f>
        <v/>
      </c>
      <c r="G461">
        <f>IF(C461=E461, TRUE, FALSE)</f>
        <v/>
      </c>
      <c r="H461">
        <f>IF(F461=G461, TRUE, FALSE)</f>
        <v/>
      </c>
    </row>
    <row r="462">
      <c r="A462" s="7" t="inlineStr">
        <is>
          <t>11051458</t>
        </is>
      </c>
      <c r="B462" s="10" t="inlineStr">
        <is>
          <t>Shasta Lake Ranger District</t>
        </is>
      </c>
      <c r="C462" s="10" t="n">
        <v>1</v>
      </c>
      <c r="D462">
        <f>VLOOKUP($A462, 'CARA Prod2'!$A$2:$C$1138, 2, FALSE)</f>
        <v/>
      </c>
      <c r="E462">
        <f>VLOOKUP($A462, 'CARA Prod2'!$A$2:$C$1138, 3, FALSE)</f>
        <v/>
      </c>
      <c r="F462">
        <f>IF(B462=D462, TRUE, FALSE)</f>
        <v/>
      </c>
      <c r="G462">
        <f>IF(C462=E462, TRUE, FALSE)</f>
        <v/>
      </c>
      <c r="H462">
        <f>IF(F462=G462, TRUE, FALSE)</f>
        <v/>
      </c>
    </row>
    <row r="463">
      <c r="A463" s="7" t="inlineStr">
        <is>
          <t>11051459</t>
        </is>
      </c>
      <c r="B463" s="10" t="inlineStr">
        <is>
          <t>Mt. Shasta Ranger District</t>
        </is>
      </c>
      <c r="C463" s="10" t="n">
        <v>1</v>
      </c>
      <c r="D463">
        <f>VLOOKUP($A463, 'CARA Prod2'!$A$2:$C$1138, 2, FALSE)</f>
        <v/>
      </c>
      <c r="E463">
        <f>VLOOKUP($A463, 'CARA Prod2'!$A$2:$C$1138, 3, FALSE)</f>
        <v/>
      </c>
      <c r="F463">
        <f>IF(B463=D463, TRUE, FALSE)</f>
        <v/>
      </c>
      <c r="G463">
        <f>IF(C463=E463, TRUE, FALSE)</f>
        <v/>
      </c>
      <c r="H463">
        <f>IF(F463=G463, TRUE, FALSE)</f>
        <v/>
      </c>
    </row>
    <row r="464">
      <c r="A464" s="7" t="inlineStr">
        <is>
          <t>11051461</t>
        </is>
      </c>
      <c r="B464" s="10" t="inlineStr">
        <is>
          <t>McCloud Ranger District</t>
        </is>
      </c>
      <c r="C464" s="10" t="n">
        <v>1</v>
      </c>
      <c r="D464">
        <f>VLOOKUP($A464, 'CARA Prod2'!$A$2:$C$1138, 2, FALSE)</f>
        <v/>
      </c>
      <c r="E464">
        <f>VLOOKUP($A464, 'CARA Prod2'!$A$2:$C$1138, 3, FALSE)</f>
        <v/>
      </c>
      <c r="F464">
        <f>IF(B464=D464, TRUE, FALSE)</f>
        <v/>
      </c>
      <c r="G464">
        <f>IF(C464=E464, TRUE, FALSE)</f>
        <v/>
      </c>
      <c r="H464">
        <f>IF(F464=G464, TRUE, FALSE)</f>
        <v/>
      </c>
    </row>
    <row r="465">
      <c r="A465" s="7" t="inlineStr">
        <is>
          <t>110515</t>
        </is>
      </c>
      <c r="B465" s="10" t="inlineStr">
        <is>
          <t>Sierra National Forest</t>
        </is>
      </c>
      <c r="C465" s="10" t="n">
        <v>1</v>
      </c>
      <c r="D465">
        <f>VLOOKUP($A465, 'CARA Prod2'!$A$2:$C$1138, 2, FALSE)</f>
        <v/>
      </c>
      <c r="E465">
        <f>VLOOKUP($A465, 'CARA Prod2'!$A$2:$C$1138, 3, FALSE)</f>
        <v/>
      </c>
      <c r="F465">
        <f>IF(B465=D465, TRUE, FALSE)</f>
        <v/>
      </c>
      <c r="G465">
        <f>IF(C465=E465, TRUE, FALSE)</f>
        <v/>
      </c>
      <c r="H465">
        <f>IF(F465=G465, TRUE, FALSE)</f>
        <v/>
      </c>
    </row>
    <row r="466">
      <c r="A466" s="7" t="inlineStr">
        <is>
          <t>11051500</t>
        </is>
      </c>
      <c r="B466" s="10" t="inlineStr">
        <is>
          <t>Sierra National Forest All Units</t>
        </is>
      </c>
      <c r="C466" s="10" t="n">
        <v>1</v>
      </c>
      <c r="D466">
        <f>VLOOKUP($A466, 'CARA Prod2'!$A$2:$C$1138, 2, FALSE)</f>
        <v/>
      </c>
      <c r="E466">
        <f>VLOOKUP($A466, 'CARA Prod2'!$A$2:$C$1138, 3, FALSE)</f>
        <v/>
      </c>
      <c r="F466">
        <f>IF(B466=D466, TRUE, FALSE)</f>
        <v/>
      </c>
      <c r="G466">
        <f>IF(C466=E466, TRUE, FALSE)</f>
        <v/>
      </c>
      <c r="H466">
        <f>IF(F466=G466, TRUE, FALSE)</f>
        <v/>
      </c>
    </row>
    <row r="467">
      <c r="A467" s="7" t="inlineStr">
        <is>
          <t>11051551</t>
        </is>
      </c>
      <c r="B467" s="10" t="inlineStr">
        <is>
          <t>Bass Lake Ranger District</t>
        </is>
      </c>
      <c r="C467" s="10" t="n">
        <v>1</v>
      </c>
      <c r="D467">
        <f>VLOOKUP($A467, 'CARA Prod2'!$A$2:$C$1138, 2, FALSE)</f>
        <v/>
      </c>
      <c r="E467">
        <f>VLOOKUP($A467, 'CARA Prod2'!$A$2:$C$1138, 3, FALSE)</f>
        <v/>
      </c>
      <c r="F467">
        <f>IF(B467=D467, TRUE, FALSE)</f>
        <v/>
      </c>
      <c r="G467">
        <f>IF(C467=E467, TRUE, FALSE)</f>
        <v/>
      </c>
      <c r="H467">
        <f>IF(F467=G467, TRUE, FALSE)</f>
        <v/>
      </c>
    </row>
    <row r="468">
      <c r="A468" s="7" t="inlineStr">
        <is>
          <t>11051552</t>
        </is>
      </c>
      <c r="B468" s="10" t="inlineStr">
        <is>
          <t>High Sierra Ranger District</t>
        </is>
      </c>
      <c r="C468" s="10" t="n">
        <v>1</v>
      </c>
      <c r="D468">
        <f>VLOOKUP($A468, 'CARA Prod2'!$A$2:$C$1138, 2, FALSE)</f>
        <v/>
      </c>
      <c r="E468">
        <f>VLOOKUP($A468, 'CARA Prod2'!$A$2:$C$1138, 3, FALSE)</f>
        <v/>
      </c>
      <c r="F468">
        <f>IF(B468=D468, TRUE, FALSE)</f>
        <v/>
      </c>
      <c r="G468">
        <f>IF(C468=E468, TRUE, FALSE)</f>
        <v/>
      </c>
      <c r="H468">
        <f>IF(F468=G468, TRUE, FALSE)</f>
        <v/>
      </c>
    </row>
    <row r="469">
      <c r="A469" s="7" t="inlineStr">
        <is>
          <t>11051553</t>
        </is>
      </c>
      <c r="B469" s="10" t="inlineStr">
        <is>
          <t>Pineridge Ranger District</t>
        </is>
      </c>
      <c r="C469" s="10" t="n">
        <v>1</v>
      </c>
      <c r="D469">
        <f>VLOOKUP($A469, 'CARA Prod2'!$A$2:$C$1138, 2, FALSE)</f>
        <v/>
      </c>
      <c r="E469">
        <f>VLOOKUP($A469, 'CARA Prod2'!$A$2:$C$1138, 3, FALSE)</f>
        <v/>
      </c>
      <c r="F469">
        <f>IF(B469=D469, TRUE, FALSE)</f>
        <v/>
      </c>
      <c r="G469">
        <f>IF(C469=E469, TRUE, FALSE)</f>
        <v/>
      </c>
      <c r="H469">
        <f>IF(F469=G469, TRUE, FALSE)</f>
        <v/>
      </c>
    </row>
    <row r="470">
      <c r="A470" s="7" t="inlineStr">
        <is>
          <t>11051554</t>
        </is>
      </c>
      <c r="B470" s="10" t="inlineStr">
        <is>
          <t>Kings River Ranger District</t>
        </is>
      </c>
      <c r="C470" s="10" t="n">
        <v>1</v>
      </c>
      <c r="D470">
        <f>VLOOKUP($A470, 'CARA Prod2'!$A$2:$C$1138, 2, FALSE)</f>
        <v/>
      </c>
      <c r="E470">
        <f>VLOOKUP($A470, 'CARA Prod2'!$A$2:$C$1138, 3, FALSE)</f>
        <v/>
      </c>
      <c r="F470">
        <f>IF(B470=D470, TRUE, FALSE)</f>
        <v/>
      </c>
      <c r="G470">
        <f>IF(C470=E470, TRUE, FALSE)</f>
        <v/>
      </c>
      <c r="H470">
        <f>IF(F470=G470, TRUE, FALSE)</f>
        <v/>
      </c>
    </row>
    <row r="471">
      <c r="A471" s="7" t="inlineStr">
        <is>
          <t>11051555</t>
        </is>
      </c>
      <c r="B471" s="10" t="inlineStr">
        <is>
          <t>Minarets Ranger District</t>
        </is>
      </c>
      <c r="C471" s="10" t="n">
        <v>1</v>
      </c>
      <c r="D471">
        <f>VLOOKUP($A471, 'CARA Prod2'!$A$2:$C$1138, 2, FALSE)</f>
        <v/>
      </c>
      <c r="E471">
        <f>VLOOKUP($A471, 'CARA Prod2'!$A$2:$C$1138, 3, FALSE)</f>
        <v/>
      </c>
      <c r="F471">
        <f>IF(B471=D471, TRUE, FALSE)</f>
        <v/>
      </c>
      <c r="G471">
        <f>IF(C471=E471, TRUE, FALSE)</f>
        <v/>
      </c>
      <c r="H471">
        <f>IF(F471=G471, TRUE, FALSE)</f>
        <v/>
      </c>
    </row>
    <row r="472">
      <c r="A472" s="7" t="inlineStr">
        <is>
          <t>110516</t>
        </is>
      </c>
      <c r="B472" s="10" t="inlineStr">
        <is>
          <t>Stanislaus National Forest</t>
        </is>
      </c>
      <c r="C472" s="10" t="n">
        <v>1</v>
      </c>
      <c r="D472">
        <f>VLOOKUP($A472, 'CARA Prod2'!$A$2:$C$1138, 2, FALSE)</f>
        <v/>
      </c>
      <c r="E472">
        <f>VLOOKUP($A472, 'CARA Prod2'!$A$2:$C$1138, 3, FALSE)</f>
        <v/>
      </c>
      <c r="F472">
        <f>IF(B472=D472, TRUE, FALSE)</f>
        <v/>
      </c>
      <c r="G472">
        <f>IF(C472=E472, TRUE, FALSE)</f>
        <v/>
      </c>
      <c r="H472">
        <f>IF(F472=G472, TRUE, FALSE)</f>
        <v/>
      </c>
    </row>
    <row r="473">
      <c r="A473" s="7" t="inlineStr">
        <is>
          <t>11051600</t>
        </is>
      </c>
      <c r="B473" s="10" t="inlineStr">
        <is>
          <t>Stanislaus National Forest All Units</t>
        </is>
      </c>
      <c r="C473" s="10" t="n">
        <v>1</v>
      </c>
      <c r="D473">
        <f>VLOOKUP($A473, 'CARA Prod2'!$A$2:$C$1138, 2, FALSE)</f>
        <v/>
      </c>
      <c r="E473">
        <f>VLOOKUP($A473, 'CARA Prod2'!$A$2:$C$1138, 3, FALSE)</f>
        <v/>
      </c>
      <c r="F473">
        <f>IF(B473=D473, TRUE, FALSE)</f>
        <v/>
      </c>
      <c r="G473">
        <f>IF(C473=E473, TRUE, FALSE)</f>
        <v/>
      </c>
      <c r="H473">
        <f>IF(F473=G473, TRUE, FALSE)</f>
        <v/>
      </c>
    </row>
    <row r="474">
      <c r="A474" s="7" t="inlineStr">
        <is>
          <t>11051651</t>
        </is>
      </c>
      <c r="B474" s="10" t="inlineStr">
        <is>
          <t>Mi-Wok Ranger District</t>
        </is>
      </c>
      <c r="C474" s="10" t="n">
        <v>1</v>
      </c>
      <c r="D474">
        <f>VLOOKUP($A474, 'CARA Prod2'!$A$2:$C$1138, 2, FALSE)</f>
        <v/>
      </c>
      <c r="E474">
        <f>VLOOKUP($A474, 'CARA Prod2'!$A$2:$C$1138, 3, FALSE)</f>
        <v/>
      </c>
      <c r="F474">
        <f>IF(B474=D474, TRUE, FALSE)</f>
        <v/>
      </c>
      <c r="G474">
        <f>IF(C474=E474, TRUE, FALSE)</f>
        <v/>
      </c>
      <c r="H474">
        <f>IF(F474=G474, TRUE, FALSE)</f>
        <v/>
      </c>
    </row>
    <row r="475">
      <c r="A475" s="7" t="inlineStr">
        <is>
          <t>11051652</t>
        </is>
      </c>
      <c r="B475" s="10" t="inlineStr">
        <is>
          <t>Calaveras Ranger District</t>
        </is>
      </c>
      <c r="C475" s="10" t="n">
        <v>1</v>
      </c>
      <c r="D475">
        <f>VLOOKUP($A475, 'CARA Prod2'!$A$2:$C$1138, 2, FALSE)</f>
        <v/>
      </c>
      <c r="E475">
        <f>VLOOKUP($A475, 'CARA Prod2'!$A$2:$C$1138, 3, FALSE)</f>
        <v/>
      </c>
      <c r="F475">
        <f>IF(B475=D475, TRUE, FALSE)</f>
        <v/>
      </c>
      <c r="G475">
        <f>IF(C475=E475, TRUE, FALSE)</f>
        <v/>
      </c>
      <c r="H475">
        <f>IF(F475=G475, TRUE, FALSE)</f>
        <v/>
      </c>
    </row>
    <row r="476">
      <c r="A476" s="7" t="inlineStr">
        <is>
          <t>11051653</t>
        </is>
      </c>
      <c r="B476" s="10" t="inlineStr">
        <is>
          <t>Summit Ranger District</t>
        </is>
      </c>
      <c r="C476" s="10" t="n">
        <v>1</v>
      </c>
      <c r="D476">
        <f>VLOOKUP($A476, 'CARA Prod2'!$A$2:$C$1138, 2, FALSE)</f>
        <v/>
      </c>
      <c r="E476">
        <f>VLOOKUP($A476, 'CARA Prod2'!$A$2:$C$1138, 3, FALSE)</f>
        <v/>
      </c>
      <c r="F476">
        <f>IF(B476=D476, TRUE, FALSE)</f>
        <v/>
      </c>
      <c r="G476">
        <f>IF(C476=E476, TRUE, FALSE)</f>
        <v/>
      </c>
      <c r="H476">
        <f>IF(F476=G476, TRUE, FALSE)</f>
        <v/>
      </c>
    </row>
    <row r="477">
      <c r="A477" s="7" t="inlineStr">
        <is>
          <t>11051654</t>
        </is>
      </c>
      <c r="B477" s="10" t="inlineStr">
        <is>
          <t>Groveland Ranger District</t>
        </is>
      </c>
      <c r="C477" s="10" t="n">
        <v>1</v>
      </c>
      <c r="D477">
        <f>VLOOKUP($A477, 'CARA Prod2'!$A$2:$C$1138, 2, FALSE)</f>
        <v/>
      </c>
      <c r="E477">
        <f>VLOOKUP($A477, 'CARA Prod2'!$A$2:$C$1138, 3, FALSE)</f>
        <v/>
      </c>
      <c r="F477">
        <f>IF(B477=D477, TRUE, FALSE)</f>
        <v/>
      </c>
      <c r="G477">
        <f>IF(C477=E477, TRUE, FALSE)</f>
        <v/>
      </c>
      <c r="H477">
        <f>IF(F477=G477, TRUE, FALSE)</f>
        <v/>
      </c>
    </row>
    <row r="478">
      <c r="A478" s="7" t="inlineStr">
        <is>
          <t>110517</t>
        </is>
      </c>
      <c r="B478" s="10" t="inlineStr">
        <is>
          <t>Tahoe National Forest</t>
        </is>
      </c>
      <c r="C478" s="10" t="n">
        <v>1</v>
      </c>
      <c r="D478">
        <f>VLOOKUP($A478, 'CARA Prod2'!$A$2:$C$1138, 2, FALSE)</f>
        <v/>
      </c>
      <c r="E478">
        <f>VLOOKUP($A478, 'CARA Prod2'!$A$2:$C$1138, 3, FALSE)</f>
        <v/>
      </c>
      <c r="F478">
        <f>IF(B478=D478, TRUE, FALSE)</f>
        <v/>
      </c>
      <c r="G478">
        <f>IF(C478=E478, TRUE, FALSE)</f>
        <v/>
      </c>
      <c r="H478">
        <f>IF(F478=G478, TRUE, FALSE)</f>
        <v/>
      </c>
    </row>
    <row r="479">
      <c r="A479" s="7" t="inlineStr">
        <is>
          <t>11051700</t>
        </is>
      </c>
      <c r="B479" s="10" t="inlineStr">
        <is>
          <t>Tahoe National Forest All Units</t>
        </is>
      </c>
      <c r="C479" s="10" t="n">
        <v>1</v>
      </c>
      <c r="D479">
        <f>VLOOKUP($A479, 'CARA Prod2'!$A$2:$C$1138, 2, FALSE)</f>
        <v/>
      </c>
      <c r="E479">
        <f>VLOOKUP($A479, 'CARA Prod2'!$A$2:$C$1138, 3, FALSE)</f>
        <v/>
      </c>
      <c r="F479">
        <f>IF(B479=D479, TRUE, FALSE)</f>
        <v/>
      </c>
      <c r="G479">
        <f>IF(C479=E479, TRUE, FALSE)</f>
        <v/>
      </c>
      <c r="H479">
        <f>IF(F479=G479, TRUE, FALSE)</f>
        <v/>
      </c>
    </row>
    <row r="480">
      <c r="A480" s="7" t="inlineStr">
        <is>
          <t>11051753</t>
        </is>
      </c>
      <c r="B480" s="10" t="inlineStr">
        <is>
          <t>Yuba River Ranger District</t>
        </is>
      </c>
      <c r="C480" s="10" t="n">
        <v>1</v>
      </c>
      <c r="D480">
        <f>VLOOKUP($A480, 'CARA Prod2'!$A$2:$C$1138, 2, FALSE)</f>
        <v/>
      </c>
      <c r="E480">
        <f>VLOOKUP($A480, 'CARA Prod2'!$A$2:$C$1138, 3, FALSE)</f>
        <v/>
      </c>
      <c r="F480">
        <f>IF(B480=D480, TRUE, FALSE)</f>
        <v/>
      </c>
      <c r="G480">
        <f>IF(C480=E480, TRUE, FALSE)</f>
        <v/>
      </c>
      <c r="H480">
        <f>IF(F480=G480, TRUE, FALSE)</f>
        <v/>
      </c>
    </row>
    <row r="481">
      <c r="A481" s="7" t="inlineStr">
        <is>
          <t>11051754</t>
        </is>
      </c>
      <c r="B481" s="10" t="inlineStr">
        <is>
          <t>American River Ranger District</t>
        </is>
      </c>
      <c r="C481" s="10" t="n">
        <v>1</v>
      </c>
      <c r="D481">
        <f>VLOOKUP($A481, 'CARA Prod2'!$A$2:$C$1138, 2, FALSE)</f>
        <v/>
      </c>
      <c r="E481">
        <f>VLOOKUP($A481, 'CARA Prod2'!$A$2:$C$1138, 3, FALSE)</f>
        <v/>
      </c>
      <c r="F481">
        <f>IF(B481=D481, TRUE, FALSE)</f>
        <v/>
      </c>
      <c r="G481">
        <f>IF(C481=E481, TRUE, FALSE)</f>
        <v/>
      </c>
      <c r="H481">
        <f>IF(F481=G481, TRUE, FALSE)</f>
        <v/>
      </c>
    </row>
    <row r="482">
      <c r="A482" s="7" t="inlineStr">
        <is>
          <t>11051755</t>
        </is>
      </c>
      <c r="B482" s="10" t="inlineStr">
        <is>
          <t>Nevada City Ranger District</t>
        </is>
      </c>
      <c r="C482" s="10" t="n">
        <v>1</v>
      </c>
      <c r="D482">
        <f>VLOOKUP($A482, 'CARA Prod2'!$A$2:$C$1138, 2, FALSE)</f>
        <v/>
      </c>
      <c r="E482">
        <f>VLOOKUP($A482, 'CARA Prod2'!$A$2:$C$1138, 3, FALSE)</f>
        <v/>
      </c>
      <c r="F482">
        <f>IF(B482=D482, TRUE, FALSE)</f>
        <v/>
      </c>
      <c r="G482">
        <f>IF(C482=E482, TRUE, FALSE)</f>
        <v/>
      </c>
      <c r="H482">
        <f>IF(F482=G482, TRUE, FALSE)</f>
        <v/>
      </c>
    </row>
    <row r="483">
      <c r="A483" s="7" t="inlineStr">
        <is>
          <t>11051756</t>
        </is>
      </c>
      <c r="B483" s="10" t="inlineStr">
        <is>
          <t>Sierraville Ranger District</t>
        </is>
      </c>
      <c r="C483" s="10" t="n">
        <v>1</v>
      </c>
      <c r="D483">
        <f>VLOOKUP($A483, 'CARA Prod2'!$A$2:$C$1138, 2, FALSE)</f>
        <v/>
      </c>
      <c r="E483">
        <f>VLOOKUP($A483, 'CARA Prod2'!$A$2:$C$1138, 3, FALSE)</f>
        <v/>
      </c>
      <c r="F483">
        <f>IF(B483=D483, TRUE, FALSE)</f>
        <v/>
      </c>
      <c r="G483">
        <f>IF(C483=E483, TRUE, FALSE)</f>
        <v/>
      </c>
      <c r="H483">
        <f>IF(F483=G483, TRUE, FALSE)</f>
        <v/>
      </c>
    </row>
    <row r="484">
      <c r="A484" s="7" t="inlineStr">
        <is>
          <t>11051757</t>
        </is>
      </c>
      <c r="B484" s="10" t="inlineStr">
        <is>
          <t>Truckee Ranger District</t>
        </is>
      </c>
      <c r="C484" s="10" t="n">
        <v>1</v>
      </c>
      <c r="D484">
        <f>VLOOKUP($A484, 'CARA Prod2'!$A$2:$C$1138, 2, FALSE)</f>
        <v/>
      </c>
      <c r="E484">
        <f>VLOOKUP($A484, 'CARA Prod2'!$A$2:$C$1138, 3, FALSE)</f>
        <v/>
      </c>
      <c r="F484">
        <f>IF(B484=D484, TRUE, FALSE)</f>
        <v/>
      </c>
      <c r="G484">
        <f>IF(C484=E484, TRUE, FALSE)</f>
        <v/>
      </c>
      <c r="H484">
        <f>IF(F484=G484, TRUE, FALSE)</f>
        <v/>
      </c>
    </row>
    <row r="485">
      <c r="A485" s="7" t="inlineStr">
        <is>
          <t>110519</t>
        </is>
      </c>
      <c r="B485" s="10" t="inlineStr">
        <is>
          <t>Lake Tahoe Basin Mgt Unit</t>
        </is>
      </c>
      <c r="C485" s="10" t="n">
        <v>1</v>
      </c>
      <c r="D485">
        <f>VLOOKUP($A485, 'CARA Prod2'!$A$2:$C$1138, 2, FALSE)</f>
        <v/>
      </c>
      <c r="E485">
        <f>VLOOKUP($A485, 'CARA Prod2'!$A$2:$C$1138, 3, FALSE)</f>
        <v/>
      </c>
      <c r="F485">
        <f>IF(B485=D485, TRUE, FALSE)</f>
        <v/>
      </c>
      <c r="G485">
        <f>IF(C485=E485, TRUE, FALSE)</f>
        <v/>
      </c>
      <c r="H485">
        <f>IF(F485=G485, TRUE, FALSE)</f>
        <v/>
      </c>
    </row>
    <row r="486">
      <c r="A486" s="7" t="inlineStr">
        <is>
          <t>11051900</t>
        </is>
      </c>
      <c r="B486" s="10" t="inlineStr">
        <is>
          <t>Lake Tahoe Basin Mgt Unit</t>
        </is>
      </c>
      <c r="C486" s="10" t="n">
        <v>1</v>
      </c>
      <c r="D486">
        <f>VLOOKUP($A486, 'CARA Prod2'!$A$2:$C$1138, 2, FALSE)</f>
        <v/>
      </c>
      <c r="E486">
        <f>VLOOKUP($A486, 'CARA Prod2'!$A$2:$C$1138, 3, FALSE)</f>
        <v/>
      </c>
      <c r="F486">
        <f>IF(B486=D486, TRUE, FALSE)</f>
        <v/>
      </c>
      <c r="G486">
        <f>IF(C486=E486, TRUE, FALSE)</f>
        <v/>
      </c>
      <c r="H486">
        <f>IF(F486=G486, TRUE, FALSE)</f>
        <v/>
      </c>
    </row>
    <row r="487">
      <c r="A487" s="7" t="inlineStr">
        <is>
          <t>11051953</t>
        </is>
      </c>
      <c r="B487" s="10" t="inlineStr">
        <is>
          <t>Eldorado Ranger District</t>
        </is>
      </c>
      <c r="C487" s="10" t="n">
        <v>1</v>
      </c>
      <c r="D487">
        <f>VLOOKUP($A487, 'CARA Prod2'!$A$2:$C$1138, 2, FALSE)</f>
        <v/>
      </c>
      <c r="E487">
        <f>VLOOKUP($A487, 'CARA Prod2'!$A$2:$C$1138, 3, FALSE)</f>
        <v/>
      </c>
      <c r="F487">
        <f>IF(B487=D487, TRUE, FALSE)</f>
        <v/>
      </c>
      <c r="G487">
        <f>IF(C487=E487, TRUE, FALSE)</f>
        <v/>
      </c>
      <c r="H487">
        <f>IF(F487=G487, TRUE, FALSE)</f>
        <v/>
      </c>
    </row>
    <row r="488">
      <c r="A488" s="7" t="inlineStr">
        <is>
          <t>11051954</t>
        </is>
      </c>
      <c r="B488" s="10" t="inlineStr">
        <is>
          <t>Toiyabe Ranger District</t>
        </is>
      </c>
      <c r="C488" s="10" t="n">
        <v>1</v>
      </c>
      <c r="D488">
        <f>VLOOKUP($A488, 'CARA Prod2'!$A$2:$C$1138, 2, FALSE)</f>
        <v/>
      </c>
      <c r="E488">
        <f>VLOOKUP($A488, 'CARA Prod2'!$A$2:$C$1138, 3, FALSE)</f>
        <v/>
      </c>
      <c r="F488">
        <f>IF(B488=D488, TRUE, FALSE)</f>
        <v/>
      </c>
      <c r="G488">
        <f>IF(C488=E488, TRUE, FALSE)</f>
        <v/>
      </c>
      <c r="H488">
        <f>IF(F488=G488, TRUE, FALSE)</f>
        <v/>
      </c>
    </row>
    <row r="489">
      <c r="A489" s="7" t="inlineStr">
        <is>
          <t>11051957</t>
        </is>
      </c>
      <c r="B489" s="10" t="inlineStr">
        <is>
          <t>Tahoe Ranger District</t>
        </is>
      </c>
      <c r="C489" s="10" t="n">
        <v>1</v>
      </c>
      <c r="D489">
        <f>VLOOKUP($A489, 'CARA Prod2'!$A$2:$C$1138, 2, FALSE)</f>
        <v/>
      </c>
      <c r="E489">
        <f>VLOOKUP($A489, 'CARA Prod2'!$A$2:$C$1138, 3, FALSE)</f>
        <v/>
      </c>
      <c r="F489">
        <f>IF(B489=D489, TRUE, FALSE)</f>
        <v/>
      </c>
      <c r="G489">
        <f>IF(C489=E489, TRUE, FALSE)</f>
        <v/>
      </c>
      <c r="H489">
        <f>IF(F489=G489, TRUE, FALSE)</f>
        <v/>
      </c>
    </row>
    <row r="490">
      <c r="A490" s="7" t="inlineStr">
        <is>
          <t>1106</t>
        </is>
      </c>
      <c r="B490" s="10" t="inlineStr">
        <is>
          <t>R6 - Pacific Northwest Region</t>
        </is>
      </c>
      <c r="C490" s="10" t="n">
        <v>1</v>
      </c>
      <c r="D490">
        <f>VLOOKUP($A490, 'CARA Prod2'!$A$2:$C$1138, 2, FALSE)</f>
        <v/>
      </c>
      <c r="E490">
        <f>VLOOKUP($A490, 'CARA Prod2'!$A$2:$C$1138, 3, FALSE)</f>
        <v/>
      </c>
      <c r="F490">
        <f>IF(B490=D490, TRUE, FALSE)</f>
        <v/>
      </c>
      <c r="G490">
        <f>IF(C490=E490, TRUE, FALSE)</f>
        <v/>
      </c>
      <c r="H490">
        <f>IF(F490=G490, TRUE, FALSE)</f>
        <v/>
      </c>
    </row>
    <row r="491">
      <c r="A491" s="7" t="inlineStr">
        <is>
          <t>110600</t>
        </is>
      </c>
      <c r="B491" s="10" t="inlineStr">
        <is>
          <t>R6 - Pacific Northwest Region All Units</t>
        </is>
      </c>
      <c r="C491" s="10" t="n">
        <v>1</v>
      </c>
      <c r="D491">
        <f>VLOOKUP($A491, 'CARA Prod2'!$A$2:$C$1138, 2, FALSE)</f>
        <v/>
      </c>
      <c r="E491">
        <f>VLOOKUP($A491, 'CARA Prod2'!$A$2:$C$1138, 3, FALSE)</f>
        <v/>
      </c>
      <c r="F491">
        <f>IF(B491=D491, TRUE, FALSE)</f>
        <v/>
      </c>
      <c r="G491">
        <f>IF(C491=E491, TRUE, FALSE)</f>
        <v/>
      </c>
      <c r="H491">
        <f>IF(F491=G491, TRUE, FALSE)</f>
        <v/>
      </c>
    </row>
    <row r="492">
      <c r="A492" s="7" t="inlineStr">
        <is>
          <t>11060000</t>
        </is>
      </c>
      <c r="B492" s="10" t="inlineStr">
        <is>
          <t>R6 - Pacific Northwest Region All Units</t>
        </is>
      </c>
      <c r="C492" s="10" t="n">
        <v>1</v>
      </c>
      <c r="D492">
        <f>VLOOKUP($A492, 'CARA Prod2'!$A$2:$C$1138, 2, FALSE)</f>
        <v/>
      </c>
      <c r="E492">
        <f>VLOOKUP($A492, 'CARA Prod2'!$A$2:$C$1138, 3, FALSE)</f>
        <v/>
      </c>
      <c r="F492">
        <f>IF(B492=D492, TRUE, FALSE)</f>
        <v/>
      </c>
      <c r="G492">
        <f>IF(C492=E492, TRUE, FALSE)</f>
        <v/>
      </c>
      <c r="H492">
        <f>IF(F492=G492, TRUE, FALSE)</f>
        <v/>
      </c>
    </row>
    <row r="493">
      <c r="A493" s="7" t="inlineStr">
        <is>
          <t>110601</t>
        </is>
      </c>
      <c r="B493" s="10" t="inlineStr">
        <is>
          <t>Deschutes National Forest</t>
        </is>
      </c>
      <c r="C493" s="10" t="n">
        <v>1</v>
      </c>
      <c r="D493">
        <f>VLOOKUP($A493, 'CARA Prod2'!$A$2:$C$1138, 2, FALSE)</f>
        <v/>
      </c>
      <c r="E493">
        <f>VLOOKUP($A493, 'CARA Prod2'!$A$2:$C$1138, 3, FALSE)</f>
        <v/>
      </c>
      <c r="F493">
        <f>IF(B493=D493, TRUE, FALSE)</f>
        <v/>
      </c>
      <c r="G493">
        <f>IF(C493=E493, TRUE, FALSE)</f>
        <v/>
      </c>
      <c r="H493">
        <f>IF(F493=G493, TRUE, FALSE)</f>
        <v/>
      </c>
    </row>
    <row r="494">
      <c r="A494" s="7" t="inlineStr">
        <is>
          <t>11060100</t>
        </is>
      </c>
      <c r="B494" s="10" t="inlineStr">
        <is>
          <t>Deschutes National Forest All Units</t>
        </is>
      </c>
      <c r="C494" s="10" t="n">
        <v>1</v>
      </c>
      <c r="D494">
        <f>VLOOKUP($A494, 'CARA Prod2'!$A$2:$C$1138, 2, FALSE)</f>
        <v/>
      </c>
      <c r="E494">
        <f>VLOOKUP($A494, 'CARA Prod2'!$A$2:$C$1138, 3, FALSE)</f>
        <v/>
      </c>
      <c r="F494">
        <f>IF(B494=D494, TRUE, FALSE)</f>
        <v/>
      </c>
      <c r="G494">
        <f>IF(C494=E494, TRUE, FALSE)</f>
        <v/>
      </c>
      <c r="H494">
        <f>IF(F494=G494, TRUE, FALSE)</f>
        <v/>
      </c>
    </row>
    <row r="495">
      <c r="A495" s="7" t="inlineStr">
        <is>
          <t>11060101</t>
        </is>
      </c>
      <c r="B495" s="10" t="inlineStr">
        <is>
          <t>Bend/Fort Rock Ranger District</t>
        </is>
      </c>
      <c r="C495" s="10" t="n">
        <v>1</v>
      </c>
      <c r="D495">
        <f>VLOOKUP($A495, 'CARA Prod2'!$A$2:$C$1138, 2, FALSE)</f>
        <v/>
      </c>
      <c r="E495">
        <f>VLOOKUP($A495, 'CARA Prod2'!$A$2:$C$1138, 3, FALSE)</f>
        <v/>
      </c>
      <c r="F495">
        <f>IF(B495=D495, TRUE, FALSE)</f>
        <v/>
      </c>
      <c r="G495">
        <f>IF(C495=E495, TRUE, FALSE)</f>
        <v/>
      </c>
      <c r="H495">
        <f>IF(F495=G495, TRUE, FALSE)</f>
        <v/>
      </c>
    </row>
    <row r="496">
      <c r="A496" s="7" t="inlineStr">
        <is>
          <t>11060102</t>
        </is>
      </c>
      <c r="B496" s="10" t="inlineStr">
        <is>
          <t>Crescent Ranger District</t>
        </is>
      </c>
      <c r="C496" s="10" t="n">
        <v>1</v>
      </c>
      <c r="D496">
        <f>VLOOKUP($A496, 'CARA Prod2'!$A$2:$C$1138, 2, FALSE)</f>
        <v/>
      </c>
      <c r="E496">
        <f>VLOOKUP($A496, 'CARA Prod2'!$A$2:$C$1138, 3, FALSE)</f>
        <v/>
      </c>
      <c r="F496">
        <f>IF(B496=D496, TRUE, FALSE)</f>
        <v/>
      </c>
      <c r="G496">
        <f>IF(C496=E496, TRUE, FALSE)</f>
        <v/>
      </c>
      <c r="H496">
        <f>IF(F496=G496, TRUE, FALSE)</f>
        <v/>
      </c>
    </row>
    <row r="497">
      <c r="A497" s="7" t="inlineStr">
        <is>
          <t>11060105</t>
        </is>
      </c>
      <c r="B497" s="10" t="inlineStr">
        <is>
          <t>Sisters Ranger District</t>
        </is>
      </c>
      <c r="C497" s="10" t="n">
        <v>1</v>
      </c>
      <c r="D497">
        <f>VLOOKUP($A497, 'CARA Prod2'!$A$2:$C$1138, 2, FALSE)</f>
        <v/>
      </c>
      <c r="E497">
        <f>VLOOKUP($A497, 'CARA Prod2'!$A$2:$C$1138, 3, FALSE)</f>
        <v/>
      </c>
      <c r="F497">
        <f>IF(B497=D497, TRUE, FALSE)</f>
        <v/>
      </c>
      <c r="G497">
        <f>IF(C497=E497, TRUE, FALSE)</f>
        <v/>
      </c>
      <c r="H497">
        <f>IF(F497=G497, TRUE, FALSE)</f>
        <v/>
      </c>
    </row>
    <row r="498">
      <c r="A498" s="7" t="inlineStr">
        <is>
          <t>11060106</t>
        </is>
      </c>
      <c r="B498" s="10" t="inlineStr">
        <is>
          <t>Redmond Air Center</t>
        </is>
      </c>
      <c r="C498" s="10" t="n">
        <v>1</v>
      </c>
      <c r="D498">
        <f>VLOOKUP($A498, 'CARA Prod2'!$A$2:$C$1138, 2, FALSE)</f>
        <v/>
      </c>
      <c r="E498">
        <f>VLOOKUP($A498, 'CARA Prod2'!$A$2:$C$1138, 3, FALSE)</f>
        <v/>
      </c>
      <c r="F498">
        <f>IF(B498=D498, TRUE, FALSE)</f>
        <v/>
      </c>
      <c r="G498">
        <f>IF(C498=E498, TRUE, FALSE)</f>
        <v/>
      </c>
      <c r="H498">
        <f>IF(F498=G498, TRUE, FALSE)</f>
        <v/>
      </c>
    </row>
    <row r="499">
      <c r="A499" s="7" t="inlineStr">
        <is>
          <t>110602</t>
        </is>
      </c>
      <c r="B499" s="10" t="inlineStr">
        <is>
          <t>Fremont-Winema National Forests</t>
        </is>
      </c>
      <c r="C499" s="10" t="n">
        <v>1</v>
      </c>
      <c r="D499">
        <f>VLOOKUP($A499, 'CARA Prod2'!$A$2:$C$1138, 2, FALSE)</f>
        <v/>
      </c>
      <c r="E499">
        <f>VLOOKUP($A499, 'CARA Prod2'!$A$2:$C$1138, 3, FALSE)</f>
        <v/>
      </c>
      <c r="F499">
        <f>IF(B499=D499, TRUE, FALSE)</f>
        <v/>
      </c>
      <c r="G499">
        <f>IF(C499=E499, TRUE, FALSE)</f>
        <v/>
      </c>
      <c r="H499">
        <f>IF(F499=G499, TRUE, FALSE)</f>
        <v/>
      </c>
    </row>
    <row r="500">
      <c r="A500" s="7" t="inlineStr">
        <is>
          <t>11060200</t>
        </is>
      </c>
      <c r="B500" s="10" t="inlineStr">
        <is>
          <t>Fremont-Winema National Forest All Units</t>
        </is>
      </c>
      <c r="C500" s="10" t="n">
        <v>1</v>
      </c>
      <c r="D500">
        <f>VLOOKUP($A500, 'CARA Prod2'!$A$2:$C$1138, 2, FALSE)</f>
        <v/>
      </c>
      <c r="E500">
        <f>VLOOKUP($A500, 'CARA Prod2'!$A$2:$C$1138, 3, FALSE)</f>
        <v/>
      </c>
      <c r="F500">
        <f>IF(B500=D500, TRUE, FALSE)</f>
        <v/>
      </c>
      <c r="G500">
        <f>IF(C500=E500, TRUE, FALSE)</f>
        <v/>
      </c>
      <c r="H500">
        <f>IF(F500=G500, TRUE, FALSE)</f>
        <v/>
      </c>
    </row>
    <row r="501">
      <c r="A501" s="7" t="inlineStr">
        <is>
          <t>11060201</t>
        </is>
      </c>
      <c r="B501" s="10" t="inlineStr">
        <is>
          <t>Bly Ranger District</t>
        </is>
      </c>
      <c r="C501" s="10" t="n">
        <v>1</v>
      </c>
      <c r="D501">
        <f>VLOOKUP($A501, 'CARA Prod2'!$A$2:$C$1138, 2, FALSE)</f>
        <v/>
      </c>
      <c r="E501">
        <f>VLOOKUP($A501, 'CARA Prod2'!$A$2:$C$1138, 3, FALSE)</f>
        <v/>
      </c>
      <c r="F501">
        <f>IF(B501=D501, TRUE, FALSE)</f>
        <v/>
      </c>
      <c r="G501">
        <f>IF(C501=E501, TRUE, FALSE)</f>
        <v/>
      </c>
      <c r="H501">
        <f>IF(F501=G501, TRUE, FALSE)</f>
        <v/>
      </c>
    </row>
    <row r="502">
      <c r="A502" s="7" t="inlineStr">
        <is>
          <t>11060202</t>
        </is>
      </c>
      <c r="B502" s="10" t="inlineStr">
        <is>
          <t>Lakeview Ranger District</t>
        </is>
      </c>
      <c r="C502" s="10" t="n">
        <v>1</v>
      </c>
      <c r="D502">
        <f>VLOOKUP($A502, 'CARA Prod2'!$A$2:$C$1138, 2, FALSE)</f>
        <v/>
      </c>
      <c r="E502">
        <f>VLOOKUP($A502, 'CARA Prod2'!$A$2:$C$1138, 3, FALSE)</f>
        <v/>
      </c>
      <c r="F502">
        <f>IF(B502=D502, TRUE, FALSE)</f>
        <v/>
      </c>
      <c r="G502">
        <f>IF(C502=E502, TRUE, FALSE)</f>
        <v/>
      </c>
      <c r="H502">
        <f>IF(F502=G502, TRUE, FALSE)</f>
        <v/>
      </c>
    </row>
    <row r="503">
      <c r="A503" s="7" t="inlineStr">
        <is>
          <t>11060203</t>
        </is>
      </c>
      <c r="B503" s="10" t="inlineStr">
        <is>
          <t>Paisley Ranger District</t>
        </is>
      </c>
      <c r="C503" s="10" t="n">
        <v>1</v>
      </c>
      <c r="D503">
        <f>VLOOKUP($A503, 'CARA Prod2'!$A$2:$C$1138, 2, FALSE)</f>
        <v/>
      </c>
      <c r="E503">
        <f>VLOOKUP($A503, 'CARA Prod2'!$A$2:$C$1138, 3, FALSE)</f>
        <v/>
      </c>
      <c r="F503">
        <f>IF(B503=D503, TRUE, FALSE)</f>
        <v/>
      </c>
      <c r="G503">
        <f>IF(C503=E503, TRUE, FALSE)</f>
        <v/>
      </c>
      <c r="H503">
        <f>IF(F503=G503, TRUE, FALSE)</f>
        <v/>
      </c>
    </row>
    <row r="504">
      <c r="A504" s="7" t="inlineStr">
        <is>
          <t>11060204</t>
        </is>
      </c>
      <c r="B504" s="10" t="inlineStr">
        <is>
          <t>Silver Lake Ranger District</t>
        </is>
      </c>
      <c r="C504" s="10" t="n">
        <v>1</v>
      </c>
      <c r="D504">
        <f>VLOOKUP($A504, 'CARA Prod2'!$A$2:$C$1138, 2, FALSE)</f>
        <v/>
      </c>
      <c r="E504">
        <f>VLOOKUP($A504, 'CARA Prod2'!$A$2:$C$1138, 3, FALSE)</f>
        <v/>
      </c>
      <c r="F504">
        <f>IF(B504=D504, TRUE, FALSE)</f>
        <v/>
      </c>
      <c r="G504">
        <f>IF(C504=E504, TRUE, FALSE)</f>
        <v/>
      </c>
      <c r="H504">
        <f>IF(F504=G504, TRUE, FALSE)</f>
        <v/>
      </c>
    </row>
    <row r="505">
      <c r="A505" s="7" t="inlineStr">
        <is>
          <t>11060211</t>
        </is>
      </c>
      <c r="B505" s="10" t="inlineStr">
        <is>
          <t>Chemult Ranger District</t>
        </is>
      </c>
      <c r="C505" s="10" t="n">
        <v>1</v>
      </c>
      <c r="D505">
        <f>VLOOKUP($A505, 'CARA Prod2'!$A$2:$C$1138, 2, FALSE)</f>
        <v/>
      </c>
      <c r="E505">
        <f>VLOOKUP($A505, 'CARA Prod2'!$A$2:$C$1138, 3, FALSE)</f>
        <v/>
      </c>
      <c r="F505">
        <f>IF(B505=D505, TRUE, FALSE)</f>
        <v/>
      </c>
      <c r="G505">
        <f>IF(C505=E505, TRUE, FALSE)</f>
        <v/>
      </c>
      <c r="H505">
        <f>IF(F505=G505, TRUE, FALSE)</f>
        <v/>
      </c>
    </row>
    <row r="506">
      <c r="A506" s="7" t="inlineStr">
        <is>
          <t>11060212</t>
        </is>
      </c>
      <c r="B506" s="10" t="inlineStr">
        <is>
          <t>Chiloquin Ranger District</t>
        </is>
      </c>
      <c r="C506" s="10" t="n">
        <v>1</v>
      </c>
      <c r="D506">
        <f>VLOOKUP($A506, 'CARA Prod2'!$A$2:$C$1138, 2, FALSE)</f>
        <v/>
      </c>
      <c r="E506">
        <f>VLOOKUP($A506, 'CARA Prod2'!$A$2:$C$1138, 3, FALSE)</f>
        <v/>
      </c>
      <c r="F506">
        <f>IF(B506=D506, TRUE, FALSE)</f>
        <v/>
      </c>
      <c r="G506">
        <f>IF(C506=E506, TRUE, FALSE)</f>
        <v/>
      </c>
      <c r="H506">
        <f>IF(F506=G506, TRUE, FALSE)</f>
        <v/>
      </c>
    </row>
    <row r="507">
      <c r="A507" s="7" t="inlineStr">
        <is>
          <t>11060213</t>
        </is>
      </c>
      <c r="B507" s="10" t="inlineStr">
        <is>
          <t>Klamath Ranger District</t>
        </is>
      </c>
      <c r="C507" s="10" t="n">
        <v>1</v>
      </c>
      <c r="D507">
        <f>VLOOKUP($A507, 'CARA Prod2'!$A$2:$C$1138, 2, FALSE)</f>
        <v/>
      </c>
      <c r="E507">
        <f>VLOOKUP($A507, 'CARA Prod2'!$A$2:$C$1138, 3, FALSE)</f>
        <v/>
      </c>
      <c r="F507">
        <f>IF(B507=D507, TRUE, FALSE)</f>
        <v/>
      </c>
      <c r="G507">
        <f>IF(C507=E507, TRUE, FALSE)</f>
        <v/>
      </c>
      <c r="H507">
        <f>IF(F507=G507, TRUE, FALSE)</f>
        <v/>
      </c>
    </row>
    <row r="508">
      <c r="A508" s="7" t="inlineStr">
        <is>
          <t>110603</t>
        </is>
      </c>
      <c r="B508" s="10" t="inlineStr">
        <is>
          <t>Gifford Pinchot National Forest</t>
        </is>
      </c>
      <c r="C508" s="10" t="n">
        <v>1</v>
      </c>
      <c r="D508">
        <f>VLOOKUP($A508, 'CARA Prod2'!$A$2:$C$1138, 2, FALSE)</f>
        <v/>
      </c>
      <c r="E508">
        <f>VLOOKUP($A508, 'CARA Prod2'!$A$2:$C$1138, 3, FALSE)</f>
        <v/>
      </c>
      <c r="F508">
        <f>IF(B508=D508, TRUE, FALSE)</f>
        <v/>
      </c>
      <c r="G508">
        <f>IF(C508=E508, TRUE, FALSE)</f>
        <v/>
      </c>
      <c r="H508">
        <f>IF(F508=G508, TRUE, FALSE)</f>
        <v/>
      </c>
    </row>
    <row r="509">
      <c r="A509" s="7" t="inlineStr">
        <is>
          <t>11060300</t>
        </is>
      </c>
      <c r="B509" s="10" t="inlineStr">
        <is>
          <t>Gifford Pinchot National Forest All Units</t>
        </is>
      </c>
      <c r="C509" s="10" t="n">
        <v>1</v>
      </c>
      <c r="D509">
        <f>VLOOKUP($A509, 'CARA Prod2'!$A$2:$C$1138, 2, FALSE)</f>
        <v/>
      </c>
      <c r="E509">
        <f>VLOOKUP($A509, 'CARA Prod2'!$A$2:$C$1138, 3, FALSE)</f>
        <v/>
      </c>
      <c r="F509">
        <f>IF(B509=D509, TRUE, FALSE)</f>
        <v/>
      </c>
      <c r="G509">
        <f>IF(C509=E509, TRUE, FALSE)</f>
        <v/>
      </c>
      <c r="H509">
        <f>IF(F509=G509, TRUE, FALSE)</f>
        <v/>
      </c>
    </row>
    <row r="510">
      <c r="A510" s="7" t="inlineStr">
        <is>
          <t>11060301</t>
        </is>
      </c>
      <c r="B510" s="10" t="inlineStr">
        <is>
          <t>Mount St. Helens National Volcanic Monument</t>
        </is>
      </c>
      <c r="C510" s="10" t="n">
        <v>1</v>
      </c>
      <c r="D510">
        <f>VLOOKUP($A510, 'CARA Prod2'!$A$2:$C$1138, 2, FALSE)</f>
        <v/>
      </c>
      <c r="E510">
        <f>VLOOKUP($A510, 'CARA Prod2'!$A$2:$C$1138, 3, FALSE)</f>
        <v/>
      </c>
      <c r="F510">
        <f>IF(B510=D510, TRUE, FALSE)</f>
        <v/>
      </c>
      <c r="G510">
        <f>IF(C510=E510, TRUE, FALSE)</f>
        <v/>
      </c>
      <c r="H510">
        <f>IF(F510=G510, TRUE, FALSE)</f>
        <v/>
      </c>
    </row>
    <row r="511">
      <c r="A511" s="7" t="inlineStr">
        <is>
          <t>11060303</t>
        </is>
      </c>
      <c r="B511" s="10" t="inlineStr">
        <is>
          <t>Mt Adams Ranger District</t>
        </is>
      </c>
      <c r="C511" s="10" t="n">
        <v>1</v>
      </c>
      <c r="D511">
        <f>VLOOKUP($A511, 'CARA Prod2'!$A$2:$C$1138, 2, FALSE)</f>
        <v/>
      </c>
      <c r="E511">
        <f>VLOOKUP($A511, 'CARA Prod2'!$A$2:$C$1138, 3, FALSE)</f>
        <v/>
      </c>
      <c r="F511">
        <f>IF(B511=D511, TRUE, FALSE)</f>
        <v/>
      </c>
      <c r="G511">
        <f>IF(C511=E511, TRUE, FALSE)</f>
        <v/>
      </c>
      <c r="H511">
        <f>IF(F511=G511, TRUE, FALSE)</f>
        <v/>
      </c>
    </row>
    <row r="512">
      <c r="A512" s="7" t="inlineStr">
        <is>
          <t>11060305</t>
        </is>
      </c>
      <c r="B512" s="10" t="inlineStr">
        <is>
          <t>Cowlitz Ranger District</t>
        </is>
      </c>
      <c r="C512" s="10" t="n">
        <v>1</v>
      </c>
      <c r="D512">
        <f>VLOOKUP($A512, 'CARA Prod2'!$A$2:$C$1138, 2, FALSE)</f>
        <v/>
      </c>
      <c r="E512">
        <f>VLOOKUP($A512, 'CARA Prod2'!$A$2:$C$1138, 3, FALSE)</f>
        <v/>
      </c>
      <c r="F512">
        <f>IF(B512=D512, TRUE, FALSE)</f>
        <v/>
      </c>
      <c r="G512">
        <f>IF(C512=E512, TRUE, FALSE)</f>
        <v/>
      </c>
      <c r="H512">
        <f>IF(F512=G512, TRUE, FALSE)</f>
        <v/>
      </c>
    </row>
    <row r="513">
      <c r="A513" s="7" t="inlineStr">
        <is>
          <t>11060319</t>
        </is>
      </c>
      <c r="B513" s="10" t="inlineStr">
        <is>
          <t>Wind River Nursery</t>
        </is>
      </c>
      <c r="C513" s="10" t="n">
        <v>1</v>
      </c>
      <c r="D513">
        <f>VLOOKUP($A513, 'CARA Prod2'!$A$2:$C$1138, 2, FALSE)</f>
        <v/>
      </c>
      <c r="E513">
        <f>VLOOKUP($A513, 'CARA Prod2'!$A$2:$C$1138, 3, FALSE)</f>
        <v/>
      </c>
      <c r="F513">
        <f>IF(B513=D513, TRUE, FALSE)</f>
        <v/>
      </c>
      <c r="G513">
        <f>IF(C513=E513, TRUE, FALSE)</f>
        <v/>
      </c>
      <c r="H513">
        <f>IF(F513=G513, TRUE, FALSE)</f>
        <v/>
      </c>
    </row>
    <row r="514">
      <c r="A514" s="7" t="inlineStr">
        <is>
          <t>110604</t>
        </is>
      </c>
      <c r="B514" s="10" t="inlineStr">
        <is>
          <t>Malheur National Forest</t>
        </is>
      </c>
      <c r="C514" s="10" t="n">
        <v>1</v>
      </c>
      <c r="D514">
        <f>VLOOKUP($A514, 'CARA Prod2'!$A$2:$C$1138, 2, FALSE)</f>
        <v/>
      </c>
      <c r="E514">
        <f>VLOOKUP($A514, 'CARA Prod2'!$A$2:$C$1138, 3, FALSE)</f>
        <v/>
      </c>
      <c r="F514">
        <f>IF(B514=D514, TRUE, FALSE)</f>
        <v/>
      </c>
      <c r="G514">
        <f>IF(C514=E514, TRUE, FALSE)</f>
        <v/>
      </c>
      <c r="H514">
        <f>IF(F514=G514, TRUE, FALSE)</f>
        <v/>
      </c>
    </row>
    <row r="515">
      <c r="A515" s="7" t="inlineStr">
        <is>
          <t>11060400</t>
        </is>
      </c>
      <c r="B515" s="10" t="inlineStr">
        <is>
          <t>Malheur National Forest All Units</t>
        </is>
      </c>
      <c r="C515" s="10" t="n">
        <v>1</v>
      </c>
      <c r="D515">
        <f>VLOOKUP($A515, 'CARA Prod2'!$A$2:$C$1138, 2, FALSE)</f>
        <v/>
      </c>
      <c r="E515">
        <f>VLOOKUP($A515, 'CARA Prod2'!$A$2:$C$1138, 3, FALSE)</f>
        <v/>
      </c>
      <c r="F515">
        <f>IF(B515=D515, TRUE, FALSE)</f>
        <v/>
      </c>
      <c r="G515">
        <f>IF(C515=E515, TRUE, FALSE)</f>
        <v/>
      </c>
      <c r="H515">
        <f>IF(F515=G515, TRUE, FALSE)</f>
        <v/>
      </c>
    </row>
    <row r="516">
      <c r="A516" s="7" t="inlineStr">
        <is>
          <t>11060401</t>
        </is>
      </c>
      <c r="B516" s="10" t="inlineStr">
        <is>
          <t>Blue Mountain Ranger District</t>
        </is>
      </c>
      <c r="C516" s="10" t="n">
        <v>1</v>
      </c>
      <c r="D516">
        <f>VLOOKUP($A516, 'CARA Prod2'!$A$2:$C$1138, 2, FALSE)</f>
        <v/>
      </c>
      <c r="E516">
        <f>VLOOKUP($A516, 'CARA Prod2'!$A$2:$C$1138, 3, FALSE)</f>
        <v/>
      </c>
      <c r="F516">
        <f>IF(B516=D516, TRUE, FALSE)</f>
        <v/>
      </c>
      <c r="G516">
        <f>IF(C516=E516, TRUE, FALSE)</f>
        <v/>
      </c>
      <c r="H516">
        <f>IF(F516=G516, TRUE, FALSE)</f>
        <v/>
      </c>
    </row>
    <row r="517">
      <c r="A517" s="7" t="inlineStr">
        <is>
          <t>11060402</t>
        </is>
      </c>
      <c r="B517" s="10" t="inlineStr">
        <is>
          <t>Emigrant Creek Ranger District</t>
        </is>
      </c>
      <c r="C517" s="10" t="n">
        <v>1</v>
      </c>
      <c r="D517">
        <f>VLOOKUP($A517, 'CARA Prod2'!$A$2:$C$1138, 2, FALSE)</f>
        <v/>
      </c>
      <c r="E517">
        <f>VLOOKUP($A517, 'CARA Prod2'!$A$2:$C$1138, 3, FALSE)</f>
        <v/>
      </c>
      <c r="F517">
        <f>IF(B517=D517, TRUE, FALSE)</f>
        <v/>
      </c>
      <c r="G517">
        <f>IF(C517=E517, TRUE, FALSE)</f>
        <v/>
      </c>
      <c r="H517">
        <f>IF(F517=G517, TRUE, FALSE)</f>
        <v/>
      </c>
    </row>
    <row r="518">
      <c r="A518" s="7" t="inlineStr">
        <is>
          <t>11060403</t>
        </is>
      </c>
      <c r="B518" s="10" t="inlineStr">
        <is>
          <t>Long Creek Ranger District</t>
        </is>
      </c>
      <c r="C518" s="10" t="n">
        <v>1</v>
      </c>
      <c r="D518">
        <f>VLOOKUP($A518, 'CARA Prod2'!$A$2:$C$1138, 2, FALSE)</f>
        <v/>
      </c>
      <c r="E518">
        <f>VLOOKUP($A518, 'CARA Prod2'!$A$2:$C$1138, 3, FALSE)</f>
        <v/>
      </c>
      <c r="F518">
        <f>IF(B518=D518, TRUE, FALSE)</f>
        <v/>
      </c>
      <c r="G518">
        <f>IF(C518=E518, TRUE, FALSE)</f>
        <v/>
      </c>
      <c r="H518">
        <f>IF(F518=G518, TRUE, FALSE)</f>
        <v/>
      </c>
    </row>
    <row r="519">
      <c r="A519" s="7" t="inlineStr">
        <is>
          <t>11060404</t>
        </is>
      </c>
      <c r="B519" s="10" t="inlineStr">
        <is>
          <t>Prairie City Ranger District</t>
        </is>
      </c>
      <c r="C519" s="10" t="n">
        <v>1</v>
      </c>
      <c r="D519">
        <f>VLOOKUP($A519, 'CARA Prod2'!$A$2:$C$1138, 2, FALSE)</f>
        <v/>
      </c>
      <c r="E519">
        <f>VLOOKUP($A519, 'CARA Prod2'!$A$2:$C$1138, 3, FALSE)</f>
        <v/>
      </c>
      <c r="F519">
        <f>IF(B519=D519, TRUE, FALSE)</f>
        <v/>
      </c>
      <c r="G519">
        <f>IF(C519=E519, TRUE, FALSE)</f>
        <v/>
      </c>
      <c r="H519">
        <f>IF(F519=G519, TRUE, FALSE)</f>
        <v/>
      </c>
    </row>
    <row r="520">
      <c r="A520" s="7" t="inlineStr">
        <is>
          <t>110605</t>
        </is>
      </c>
      <c r="B520" s="10" t="inlineStr">
        <is>
          <t>Mt Baker-Snoqualmie National Forest</t>
        </is>
      </c>
      <c r="C520" s="10" t="n">
        <v>1</v>
      </c>
      <c r="D520">
        <f>VLOOKUP($A520, 'CARA Prod2'!$A$2:$C$1138, 2, FALSE)</f>
        <v/>
      </c>
      <c r="E520">
        <f>VLOOKUP($A520, 'CARA Prod2'!$A$2:$C$1138, 3, FALSE)</f>
        <v/>
      </c>
      <c r="F520">
        <f>IF(B520=D520, TRUE, FALSE)</f>
        <v/>
      </c>
      <c r="G520">
        <f>IF(C520=E520, TRUE, FALSE)</f>
        <v/>
      </c>
      <c r="H520">
        <f>IF(F520=G520, TRUE, FALSE)</f>
        <v/>
      </c>
    </row>
    <row r="521">
      <c r="A521" s="7" t="inlineStr">
        <is>
          <t>11060500</t>
        </is>
      </c>
      <c r="B521" s="10" t="inlineStr">
        <is>
          <t>Mt Baker-Snoqualmie National Forest All Units</t>
        </is>
      </c>
      <c r="C521" s="10" t="n">
        <v>1</v>
      </c>
      <c r="D521">
        <f>VLOOKUP($A521, 'CARA Prod2'!$A$2:$C$1138, 2, FALSE)</f>
        <v/>
      </c>
      <c r="E521">
        <f>VLOOKUP($A521, 'CARA Prod2'!$A$2:$C$1138, 3, FALSE)</f>
        <v/>
      </c>
      <c r="F521">
        <f>IF(B521=D521, TRUE, FALSE)</f>
        <v/>
      </c>
      <c r="G521">
        <f>IF(C521=E521, TRUE, FALSE)</f>
        <v/>
      </c>
      <c r="H521">
        <f>IF(F521=G521, TRUE, FALSE)</f>
        <v/>
      </c>
    </row>
    <row r="522">
      <c r="A522" s="7" t="inlineStr">
        <is>
          <t>11060501</t>
        </is>
      </c>
      <c r="B522" s="10" t="inlineStr">
        <is>
          <t>Mt Baker Ranger District</t>
        </is>
      </c>
      <c r="C522" s="10" t="n">
        <v>1</v>
      </c>
      <c r="D522">
        <f>VLOOKUP($A522, 'CARA Prod2'!$A$2:$C$1138, 2, FALSE)</f>
        <v/>
      </c>
      <c r="E522">
        <f>VLOOKUP($A522, 'CARA Prod2'!$A$2:$C$1138, 3, FALSE)</f>
        <v/>
      </c>
      <c r="F522">
        <f>IF(B522=D522, TRUE, FALSE)</f>
        <v/>
      </c>
      <c r="G522">
        <f>IF(C522=E522, TRUE, FALSE)</f>
        <v/>
      </c>
      <c r="H522">
        <f>IF(F522=G522, TRUE, FALSE)</f>
        <v/>
      </c>
    </row>
    <row r="523">
      <c r="A523" s="7" t="inlineStr">
        <is>
          <t>11060502</t>
        </is>
      </c>
      <c r="B523" s="10" t="inlineStr">
        <is>
          <t>Darrington Ranger District</t>
        </is>
      </c>
      <c r="C523" s="10" t="n">
        <v>1</v>
      </c>
      <c r="D523">
        <f>VLOOKUP($A523, 'CARA Prod2'!$A$2:$C$1138, 2, FALSE)</f>
        <v/>
      </c>
      <c r="E523">
        <f>VLOOKUP($A523, 'CARA Prod2'!$A$2:$C$1138, 3, FALSE)</f>
        <v/>
      </c>
      <c r="F523">
        <f>IF(B523=D523, TRUE, FALSE)</f>
        <v/>
      </c>
      <c r="G523">
        <f>IF(C523=E523, TRUE, FALSE)</f>
        <v/>
      </c>
      <c r="H523">
        <f>IF(F523=G523, TRUE, FALSE)</f>
        <v/>
      </c>
    </row>
    <row r="524">
      <c r="A524" s="7" t="inlineStr">
        <is>
          <t>11060505</t>
        </is>
      </c>
      <c r="B524" s="10" t="inlineStr">
        <is>
          <t>North Bend Ranger District</t>
        </is>
      </c>
      <c r="C524" s="10" t="n">
        <v>1</v>
      </c>
      <c r="D524">
        <f>VLOOKUP($A524, 'CARA Prod2'!$A$2:$C$1138, 2, FALSE)</f>
        <v/>
      </c>
      <c r="E524">
        <f>VLOOKUP($A524, 'CARA Prod2'!$A$2:$C$1138, 3, FALSE)</f>
        <v/>
      </c>
      <c r="F524">
        <f>IF(B524=D524, TRUE, FALSE)</f>
        <v/>
      </c>
      <c r="G524">
        <f>IF(C524=E524, TRUE, FALSE)</f>
        <v/>
      </c>
      <c r="H524">
        <f>IF(F524=G524, TRUE, FALSE)</f>
        <v/>
      </c>
    </row>
    <row r="525">
      <c r="A525" s="7" t="inlineStr">
        <is>
          <t>11060506</t>
        </is>
      </c>
      <c r="B525" s="10" t="inlineStr">
        <is>
          <t>Skykomish Ranger District</t>
        </is>
      </c>
      <c r="C525" s="10" t="n">
        <v>1</v>
      </c>
      <c r="D525">
        <f>VLOOKUP($A525, 'CARA Prod2'!$A$2:$C$1138, 2, FALSE)</f>
        <v/>
      </c>
      <c r="E525">
        <f>VLOOKUP($A525, 'CARA Prod2'!$A$2:$C$1138, 3, FALSE)</f>
        <v/>
      </c>
      <c r="F525">
        <f>IF(B525=D525, TRUE, FALSE)</f>
        <v/>
      </c>
      <c r="G525">
        <f>IF(C525=E525, TRUE, FALSE)</f>
        <v/>
      </c>
      <c r="H525">
        <f>IF(F525=G525, TRUE, FALSE)</f>
        <v/>
      </c>
    </row>
    <row r="526">
      <c r="A526" s="7" t="inlineStr">
        <is>
          <t>11060507</t>
        </is>
      </c>
      <c r="B526" s="10" t="inlineStr">
        <is>
          <t>White River Ranger District</t>
        </is>
      </c>
      <c r="C526" s="10" t="n">
        <v>1</v>
      </c>
      <c r="D526">
        <f>VLOOKUP($A526, 'CARA Prod2'!$A$2:$C$1138, 2, FALSE)</f>
        <v/>
      </c>
      <c r="E526">
        <f>VLOOKUP($A526, 'CARA Prod2'!$A$2:$C$1138, 3, FALSE)</f>
        <v/>
      </c>
      <c r="F526">
        <f>IF(B526=D526, TRUE, FALSE)</f>
        <v/>
      </c>
      <c r="G526">
        <f>IF(C526=E526, TRUE, FALSE)</f>
        <v/>
      </c>
      <c r="H526">
        <f>IF(F526=G526, TRUE, FALSE)</f>
        <v/>
      </c>
    </row>
    <row r="527">
      <c r="A527" s="7" t="inlineStr">
        <is>
          <t>110606</t>
        </is>
      </c>
      <c r="B527" s="10" t="inlineStr">
        <is>
          <t>Mt. Hood National Forest</t>
        </is>
      </c>
      <c r="C527" s="10" t="n">
        <v>1</v>
      </c>
      <c r="D527">
        <f>VLOOKUP($A527, 'CARA Prod2'!$A$2:$C$1138, 2, FALSE)</f>
        <v/>
      </c>
      <c r="E527">
        <f>VLOOKUP($A527, 'CARA Prod2'!$A$2:$C$1138, 3, FALSE)</f>
        <v/>
      </c>
      <c r="F527">
        <f>IF(B527=D527, TRUE, FALSE)</f>
        <v/>
      </c>
      <c r="G527">
        <f>IF(C527=E527, TRUE, FALSE)</f>
        <v/>
      </c>
      <c r="H527">
        <f>IF(F527=G527, TRUE, FALSE)</f>
        <v/>
      </c>
    </row>
    <row r="528">
      <c r="A528" s="7" t="inlineStr">
        <is>
          <t>11060600</t>
        </is>
      </c>
      <c r="B528" s="10" t="inlineStr">
        <is>
          <t>Mt. Hood National Forest All Units</t>
        </is>
      </c>
      <c r="C528" s="10" t="n">
        <v>1</v>
      </c>
      <c r="D528">
        <f>VLOOKUP($A528, 'CARA Prod2'!$A$2:$C$1138, 2, FALSE)</f>
        <v/>
      </c>
      <c r="E528">
        <f>VLOOKUP($A528, 'CARA Prod2'!$A$2:$C$1138, 3, FALSE)</f>
        <v/>
      </c>
      <c r="F528">
        <f>IF(B528=D528, TRUE, FALSE)</f>
        <v/>
      </c>
      <c r="G528">
        <f>IF(C528=E528, TRUE, FALSE)</f>
        <v/>
      </c>
      <c r="H528">
        <f>IF(F528=G528, TRUE, FALSE)</f>
        <v/>
      </c>
    </row>
    <row r="529">
      <c r="A529" s="7" t="inlineStr">
        <is>
          <t>11060601</t>
        </is>
      </c>
      <c r="B529" s="10" t="inlineStr">
        <is>
          <t>Barlow Ranger District</t>
        </is>
      </c>
      <c r="C529" s="10" t="n">
        <v>1</v>
      </c>
      <c r="D529">
        <f>VLOOKUP($A529, 'CARA Prod2'!$A$2:$C$1138, 2, FALSE)</f>
        <v/>
      </c>
      <c r="E529">
        <f>VLOOKUP($A529, 'CARA Prod2'!$A$2:$C$1138, 3, FALSE)</f>
        <v/>
      </c>
      <c r="F529">
        <f>IF(B529=D529, TRUE, FALSE)</f>
        <v/>
      </c>
      <c r="G529">
        <f>IF(C529=E529, TRUE, FALSE)</f>
        <v/>
      </c>
      <c r="H529">
        <f>IF(F529=G529, TRUE, FALSE)</f>
        <v/>
      </c>
    </row>
    <row r="530">
      <c r="A530" s="7" t="inlineStr">
        <is>
          <t>11060605</t>
        </is>
      </c>
      <c r="B530" s="10" t="inlineStr">
        <is>
          <t>Clackamas River Ranger District</t>
        </is>
      </c>
      <c r="C530" s="10" t="n">
        <v>1</v>
      </c>
      <c r="D530">
        <f>VLOOKUP($A530, 'CARA Prod2'!$A$2:$C$1138, 2, FALSE)</f>
        <v/>
      </c>
      <c r="E530">
        <f>VLOOKUP($A530, 'CARA Prod2'!$A$2:$C$1138, 3, FALSE)</f>
        <v/>
      </c>
      <c r="F530">
        <f>IF(B530=D530, TRUE, FALSE)</f>
        <v/>
      </c>
      <c r="G530">
        <f>IF(C530=E530, TRUE, FALSE)</f>
        <v/>
      </c>
      <c r="H530">
        <f>IF(F530=G530, TRUE, FALSE)</f>
        <v/>
      </c>
    </row>
    <row r="531">
      <c r="A531" s="7" t="inlineStr">
        <is>
          <t>11060606</t>
        </is>
      </c>
      <c r="B531" s="10" t="inlineStr">
        <is>
          <t>Hood River Ranger District</t>
        </is>
      </c>
      <c r="C531" s="10" t="n">
        <v>1</v>
      </c>
      <c r="D531">
        <f>VLOOKUP($A531, 'CARA Prod2'!$A$2:$C$1138, 2, FALSE)</f>
        <v/>
      </c>
      <c r="E531">
        <f>VLOOKUP($A531, 'CARA Prod2'!$A$2:$C$1138, 3, FALSE)</f>
        <v/>
      </c>
      <c r="F531">
        <f>IF(B531=D531, TRUE, FALSE)</f>
        <v/>
      </c>
      <c r="G531">
        <f>IF(C531=E531, TRUE, FALSE)</f>
        <v/>
      </c>
      <c r="H531">
        <f>IF(F531=G531, TRUE, FALSE)</f>
        <v/>
      </c>
    </row>
    <row r="532">
      <c r="A532" s="7" t="inlineStr">
        <is>
          <t>11060609</t>
        </is>
      </c>
      <c r="B532" s="10" t="inlineStr">
        <is>
          <t>Zigzag Ranger District</t>
        </is>
      </c>
      <c r="C532" s="10" t="n">
        <v>1</v>
      </c>
      <c r="D532">
        <f>VLOOKUP($A532, 'CARA Prod2'!$A$2:$C$1138, 2, FALSE)</f>
        <v/>
      </c>
      <c r="E532">
        <f>VLOOKUP($A532, 'CARA Prod2'!$A$2:$C$1138, 3, FALSE)</f>
        <v/>
      </c>
      <c r="F532">
        <f>IF(B532=D532, TRUE, FALSE)</f>
        <v/>
      </c>
      <c r="G532">
        <f>IF(C532=E532, TRUE, FALSE)</f>
        <v/>
      </c>
      <c r="H532">
        <f>IF(F532=G532, TRUE, FALSE)</f>
        <v/>
      </c>
    </row>
    <row r="533">
      <c r="A533" s="7" t="inlineStr">
        <is>
          <t>110607</t>
        </is>
      </c>
      <c r="B533" s="10" t="inlineStr">
        <is>
          <t>Ochoco National Forest</t>
        </is>
      </c>
      <c r="C533" s="10" t="n">
        <v>1</v>
      </c>
      <c r="D533">
        <f>VLOOKUP($A533, 'CARA Prod2'!$A$2:$C$1138, 2, FALSE)</f>
        <v/>
      </c>
      <c r="E533">
        <f>VLOOKUP($A533, 'CARA Prod2'!$A$2:$C$1138, 3, FALSE)</f>
        <v/>
      </c>
      <c r="F533">
        <f>IF(B533=D533, TRUE, FALSE)</f>
        <v/>
      </c>
      <c r="G533">
        <f>IF(C533=E533, TRUE, FALSE)</f>
        <v/>
      </c>
      <c r="H533">
        <f>IF(F533=G533, TRUE, FALSE)</f>
        <v/>
      </c>
    </row>
    <row r="534">
      <c r="A534" s="7" t="inlineStr">
        <is>
          <t>11060700</t>
        </is>
      </c>
      <c r="B534" s="10" t="inlineStr">
        <is>
          <t>Ochoco National Forest All Units</t>
        </is>
      </c>
      <c r="C534" s="10" t="n">
        <v>1</v>
      </c>
      <c r="D534">
        <f>VLOOKUP($A534, 'CARA Prod2'!$A$2:$C$1138, 2, FALSE)</f>
        <v/>
      </c>
      <c r="E534">
        <f>VLOOKUP($A534, 'CARA Prod2'!$A$2:$C$1138, 3, FALSE)</f>
        <v/>
      </c>
      <c r="F534">
        <f>IF(B534=D534, TRUE, FALSE)</f>
        <v/>
      </c>
      <c r="G534">
        <f>IF(C534=E534, TRUE, FALSE)</f>
        <v/>
      </c>
      <c r="H534">
        <f>IF(F534=G534, TRUE, FALSE)</f>
        <v/>
      </c>
    </row>
    <row r="535">
      <c r="A535" s="7" t="inlineStr">
        <is>
          <t>11060701</t>
        </is>
      </c>
      <c r="B535" s="10" t="inlineStr">
        <is>
          <t>Lookout Mountain Ranger District</t>
        </is>
      </c>
      <c r="C535" s="10" t="n">
        <v>1</v>
      </c>
      <c r="D535">
        <f>VLOOKUP($A535, 'CARA Prod2'!$A$2:$C$1138, 2, FALSE)</f>
        <v/>
      </c>
      <c r="E535">
        <f>VLOOKUP($A535, 'CARA Prod2'!$A$2:$C$1138, 3, FALSE)</f>
        <v/>
      </c>
      <c r="F535">
        <f>IF(B535=D535, TRUE, FALSE)</f>
        <v/>
      </c>
      <c r="G535">
        <f>IF(C535=E535, TRUE, FALSE)</f>
        <v/>
      </c>
      <c r="H535">
        <f>IF(F535=G535, TRUE, FALSE)</f>
        <v/>
      </c>
    </row>
    <row r="536">
      <c r="A536" s="7" t="inlineStr">
        <is>
          <t>11060702</t>
        </is>
      </c>
      <c r="B536" s="10" t="inlineStr">
        <is>
          <t>Paulina Ranger District</t>
        </is>
      </c>
      <c r="C536" s="10" t="n">
        <v>1</v>
      </c>
      <c r="D536">
        <f>VLOOKUP($A536, 'CARA Prod2'!$A$2:$C$1138, 2, FALSE)</f>
        <v/>
      </c>
      <c r="E536">
        <f>VLOOKUP($A536, 'CARA Prod2'!$A$2:$C$1138, 3, FALSE)</f>
        <v/>
      </c>
      <c r="F536">
        <f>IF(B536=D536, TRUE, FALSE)</f>
        <v/>
      </c>
      <c r="G536">
        <f>IF(C536=E536, TRUE, FALSE)</f>
        <v/>
      </c>
      <c r="H536">
        <f>IF(F536=G536, TRUE, FALSE)</f>
        <v/>
      </c>
    </row>
    <row r="537">
      <c r="A537" s="7" t="inlineStr">
        <is>
          <t>11060703</t>
        </is>
      </c>
      <c r="B537" s="10" t="inlineStr">
        <is>
          <t>Prineville Ranger District</t>
        </is>
      </c>
      <c r="C537" s="10" t="n">
        <v>1</v>
      </c>
      <c r="D537">
        <f>VLOOKUP($A537, 'CARA Prod2'!$A$2:$C$1138, 2, FALSE)</f>
        <v/>
      </c>
      <c r="E537">
        <f>VLOOKUP($A537, 'CARA Prod2'!$A$2:$C$1138, 3, FALSE)</f>
        <v/>
      </c>
      <c r="F537">
        <f>IF(B537=D537, TRUE, FALSE)</f>
        <v/>
      </c>
      <c r="G537">
        <f>IF(C537=E537, TRUE, FALSE)</f>
        <v/>
      </c>
      <c r="H537">
        <f>IF(F537=G537, TRUE, FALSE)</f>
        <v/>
      </c>
    </row>
    <row r="538">
      <c r="A538" s="7" t="inlineStr">
        <is>
          <t>11060704</t>
        </is>
      </c>
      <c r="B538" s="10" t="inlineStr">
        <is>
          <t>Snow Mountain Ranger District</t>
        </is>
      </c>
      <c r="C538" s="10" t="n">
        <v>1</v>
      </c>
      <c r="D538">
        <f>VLOOKUP($A538, 'CARA Prod2'!$A$2:$C$1138, 2, FALSE)</f>
        <v/>
      </c>
      <c r="E538">
        <f>VLOOKUP($A538, 'CARA Prod2'!$A$2:$C$1138, 3, FALSE)</f>
        <v/>
      </c>
      <c r="F538">
        <f>IF(B538=D538, TRUE, FALSE)</f>
        <v/>
      </c>
      <c r="G538">
        <f>IF(C538=E538, TRUE, FALSE)</f>
        <v/>
      </c>
      <c r="H538">
        <f>IF(F538=G538, TRUE, FALSE)</f>
        <v/>
      </c>
    </row>
    <row r="539">
      <c r="A539" s="7" t="inlineStr">
        <is>
          <t>11060705</t>
        </is>
      </c>
      <c r="B539" s="10" t="inlineStr">
        <is>
          <t>Crooked River Natl Grassland</t>
        </is>
      </c>
      <c r="C539" s="10" t="n">
        <v>1</v>
      </c>
      <c r="D539">
        <f>VLOOKUP($A539, 'CARA Prod2'!$A$2:$C$1138, 2, FALSE)</f>
        <v/>
      </c>
      <c r="E539">
        <f>VLOOKUP($A539, 'CARA Prod2'!$A$2:$C$1138, 3, FALSE)</f>
        <v/>
      </c>
      <c r="F539">
        <f>IF(B539=D539, TRUE, FALSE)</f>
        <v/>
      </c>
      <c r="G539">
        <f>IF(C539=E539, TRUE, FALSE)</f>
        <v/>
      </c>
      <c r="H539">
        <f>IF(F539=G539, TRUE, FALSE)</f>
        <v/>
      </c>
    </row>
    <row r="540">
      <c r="A540" s="7" t="inlineStr">
        <is>
          <t>110608</t>
        </is>
      </c>
      <c r="B540" s="10" t="inlineStr">
        <is>
          <t>Okanogan National Forest</t>
        </is>
      </c>
      <c r="C540" s="10" t="n">
        <v>1</v>
      </c>
      <c r="D540">
        <f>VLOOKUP($A540, 'CARA Prod2'!$A$2:$C$1138, 2, FALSE)</f>
        <v/>
      </c>
      <c r="E540">
        <f>VLOOKUP($A540, 'CARA Prod2'!$A$2:$C$1138, 3, FALSE)</f>
        <v/>
      </c>
      <c r="F540">
        <f>IF(B540=D540, TRUE, FALSE)</f>
        <v/>
      </c>
      <c r="G540">
        <f>IF(C540=E540, TRUE, FALSE)</f>
        <v/>
      </c>
      <c r="H540">
        <f>IF(F540=G540, TRUE, FALSE)</f>
        <v/>
      </c>
    </row>
    <row r="541">
      <c r="A541" s="7" t="inlineStr">
        <is>
          <t>11060800</t>
        </is>
      </c>
      <c r="B541" s="10" t="inlineStr">
        <is>
          <t>Okanogan National Forest Units</t>
        </is>
      </c>
      <c r="C541" s="10" t="n">
        <v>1</v>
      </c>
      <c r="D541">
        <f>VLOOKUP($A541, 'CARA Prod2'!$A$2:$C$1138, 2, FALSE)</f>
        <v/>
      </c>
      <c r="E541">
        <f>VLOOKUP($A541, 'CARA Prod2'!$A$2:$C$1138, 3, FALSE)</f>
        <v/>
      </c>
      <c r="F541">
        <f>IF(B541=D541, TRUE, FALSE)</f>
        <v/>
      </c>
      <c r="G541">
        <f>IF(C541=E541, TRUE, FALSE)</f>
        <v/>
      </c>
      <c r="H541">
        <f>IF(F541=G541, TRUE, FALSE)</f>
        <v/>
      </c>
    </row>
    <row r="542">
      <c r="A542" s="7" t="inlineStr">
        <is>
          <t>11060804</t>
        </is>
      </c>
      <c r="B542" s="10" t="inlineStr">
        <is>
          <t>Methow Valley Ranger District</t>
        </is>
      </c>
      <c r="C542" s="10" t="n">
        <v>1</v>
      </c>
      <c r="D542">
        <f>VLOOKUP($A542, 'CARA Prod2'!$A$2:$C$1138, 2, FALSE)</f>
        <v/>
      </c>
      <c r="E542">
        <f>VLOOKUP($A542, 'CARA Prod2'!$A$2:$C$1138, 3, FALSE)</f>
        <v/>
      </c>
      <c r="F542">
        <f>IF(B542=D542, TRUE, FALSE)</f>
        <v/>
      </c>
      <c r="G542">
        <f>IF(C542=E542, TRUE, FALSE)</f>
        <v/>
      </c>
      <c r="H542">
        <f>IF(F542=G542, TRUE, FALSE)</f>
        <v/>
      </c>
    </row>
    <row r="543">
      <c r="A543" s="7" t="inlineStr">
        <is>
          <t>11060809</t>
        </is>
      </c>
      <c r="B543" s="10" t="inlineStr">
        <is>
          <t>Tonasket Ranger District</t>
        </is>
      </c>
      <c r="C543" s="10" t="n">
        <v>1</v>
      </c>
      <c r="D543">
        <f>VLOOKUP($A543, 'CARA Prod2'!$A$2:$C$1138, 2, FALSE)</f>
        <v/>
      </c>
      <c r="E543">
        <f>VLOOKUP($A543, 'CARA Prod2'!$A$2:$C$1138, 3, FALSE)</f>
        <v/>
      </c>
      <c r="F543">
        <f>IF(B543=D543, TRUE, FALSE)</f>
        <v/>
      </c>
      <c r="G543">
        <f>IF(C543=E543, TRUE, FALSE)</f>
        <v/>
      </c>
      <c r="H543">
        <f>IF(F543=G543, TRUE, FALSE)</f>
        <v/>
      </c>
    </row>
    <row r="544">
      <c r="A544" s="7" t="inlineStr">
        <is>
          <t>110609</t>
        </is>
      </c>
      <c r="B544" s="10" t="inlineStr">
        <is>
          <t>Olympic National Forest</t>
        </is>
      </c>
      <c r="C544" s="10" t="n">
        <v>1</v>
      </c>
      <c r="D544">
        <f>VLOOKUP($A544, 'CARA Prod2'!$A$2:$C$1138, 2, FALSE)</f>
        <v/>
      </c>
      <c r="E544">
        <f>VLOOKUP($A544, 'CARA Prod2'!$A$2:$C$1138, 3, FALSE)</f>
        <v/>
      </c>
      <c r="F544">
        <f>IF(B544=D544, TRUE, FALSE)</f>
        <v/>
      </c>
      <c r="G544">
        <f>IF(C544=E544, TRUE, FALSE)</f>
        <v/>
      </c>
      <c r="H544">
        <f>IF(F544=G544, TRUE, FALSE)</f>
        <v/>
      </c>
    </row>
    <row r="545">
      <c r="A545" s="7" t="inlineStr">
        <is>
          <t>11060900</t>
        </is>
      </c>
      <c r="B545" s="10" t="inlineStr">
        <is>
          <t>Olympic National Forest All Units</t>
        </is>
      </c>
      <c r="C545" s="10" t="n">
        <v>1</v>
      </c>
      <c r="D545">
        <f>VLOOKUP($A545, 'CARA Prod2'!$A$2:$C$1138, 2, FALSE)</f>
        <v/>
      </c>
      <c r="E545">
        <f>VLOOKUP($A545, 'CARA Prod2'!$A$2:$C$1138, 3, FALSE)</f>
        <v/>
      </c>
      <c r="F545">
        <f>IF(B545=D545, TRUE, FALSE)</f>
        <v/>
      </c>
      <c r="G545">
        <f>IF(C545=E545, TRUE, FALSE)</f>
        <v/>
      </c>
      <c r="H545">
        <f>IF(F545=G545, TRUE, FALSE)</f>
        <v/>
      </c>
    </row>
    <row r="546">
      <c r="A546" s="7" t="inlineStr">
        <is>
          <t>11060901</t>
        </is>
      </c>
      <c r="B546" s="10" t="inlineStr">
        <is>
          <t>Hood Canal Ranger District</t>
        </is>
      </c>
      <c r="C546" s="10" t="n">
        <v>1</v>
      </c>
      <c r="D546">
        <f>VLOOKUP($A546, 'CARA Prod2'!$A$2:$C$1138, 2, FALSE)</f>
        <v/>
      </c>
      <c r="E546">
        <f>VLOOKUP($A546, 'CARA Prod2'!$A$2:$C$1138, 3, FALSE)</f>
        <v/>
      </c>
      <c r="F546">
        <f>IF(B546=D546, TRUE, FALSE)</f>
        <v/>
      </c>
      <c r="G546">
        <f>IF(C546=E546, TRUE, FALSE)</f>
        <v/>
      </c>
      <c r="H546">
        <f>IF(F546=G546, TRUE, FALSE)</f>
        <v/>
      </c>
    </row>
    <row r="547">
      <c r="A547" s="7" t="inlineStr">
        <is>
          <t>11060902</t>
        </is>
      </c>
      <c r="B547" s="10" t="inlineStr">
        <is>
          <t>Quilcene Ranger District</t>
        </is>
      </c>
      <c r="C547" s="10" t="n">
        <v>1</v>
      </c>
      <c r="D547">
        <f>VLOOKUP($A547, 'CARA Prod2'!$A$2:$C$1138, 2, FALSE)</f>
        <v/>
      </c>
      <c r="E547">
        <f>VLOOKUP($A547, 'CARA Prod2'!$A$2:$C$1138, 3, FALSE)</f>
        <v/>
      </c>
      <c r="F547">
        <f>IF(B547=D547, TRUE, FALSE)</f>
        <v/>
      </c>
      <c r="G547">
        <f>IF(C547=E547, TRUE, FALSE)</f>
        <v/>
      </c>
      <c r="H547">
        <f>IF(F547=G547, TRUE, FALSE)</f>
        <v/>
      </c>
    </row>
    <row r="548">
      <c r="A548" s="7" t="inlineStr">
        <is>
          <t>11060903</t>
        </is>
      </c>
      <c r="B548" s="10" t="inlineStr">
        <is>
          <t>Pacific Ranger District South</t>
        </is>
      </c>
      <c r="C548" s="10" t="n">
        <v>1</v>
      </c>
      <c r="D548">
        <f>VLOOKUP($A548, 'CARA Prod2'!$A$2:$C$1138, 2, FALSE)</f>
        <v/>
      </c>
      <c r="E548">
        <f>VLOOKUP($A548, 'CARA Prod2'!$A$2:$C$1138, 3, FALSE)</f>
        <v/>
      </c>
      <c r="F548">
        <f>IF(B548=D548, TRUE, FALSE)</f>
        <v/>
      </c>
      <c r="G548">
        <f>IF(C548=E548, TRUE, FALSE)</f>
        <v/>
      </c>
      <c r="H548">
        <f>IF(F548=G548, TRUE, FALSE)</f>
        <v/>
      </c>
    </row>
    <row r="549">
      <c r="A549" s="7" t="inlineStr">
        <is>
          <t>11060904</t>
        </is>
      </c>
      <c r="B549" s="10" t="inlineStr">
        <is>
          <t>Shelton Ranger District</t>
        </is>
      </c>
      <c r="C549" s="10" t="n">
        <v>1</v>
      </c>
      <c r="D549">
        <f>VLOOKUP($A549, 'CARA Prod2'!$A$2:$C$1138, 2, FALSE)</f>
        <v/>
      </c>
      <c r="E549">
        <f>VLOOKUP($A549, 'CARA Prod2'!$A$2:$C$1138, 3, FALSE)</f>
        <v/>
      </c>
      <c r="F549">
        <f>IF(B549=D549, TRUE, FALSE)</f>
        <v/>
      </c>
      <c r="G549">
        <f>IF(C549=E549, TRUE, FALSE)</f>
        <v/>
      </c>
      <c r="H549">
        <f>IF(F549=G549, TRUE, FALSE)</f>
        <v/>
      </c>
    </row>
    <row r="550">
      <c r="A550" s="7" t="inlineStr">
        <is>
          <t>11060905</t>
        </is>
      </c>
      <c r="B550" s="10" t="inlineStr">
        <is>
          <t>Soleduck Ranger District</t>
        </is>
      </c>
      <c r="C550" s="10" t="n">
        <v>1</v>
      </c>
      <c r="D550">
        <f>VLOOKUP($A550, 'CARA Prod2'!$A$2:$C$1138, 2, FALSE)</f>
        <v/>
      </c>
      <c r="E550">
        <f>VLOOKUP($A550, 'CARA Prod2'!$A$2:$C$1138, 3, FALSE)</f>
        <v/>
      </c>
      <c r="F550">
        <f>IF(B550=D550, TRUE, FALSE)</f>
        <v/>
      </c>
      <c r="G550">
        <f>IF(C550=E550, TRUE, FALSE)</f>
        <v/>
      </c>
      <c r="H550">
        <f>IF(F550=G550, TRUE, FALSE)</f>
        <v/>
      </c>
    </row>
    <row r="551">
      <c r="A551" s="7" t="inlineStr">
        <is>
          <t>110610</t>
        </is>
      </c>
      <c r="B551" s="10" t="inlineStr">
        <is>
          <t>Rogue River-Siskiyou National Forest</t>
        </is>
      </c>
      <c r="C551" s="10" t="n">
        <v>1</v>
      </c>
      <c r="D551">
        <f>VLOOKUP($A551, 'CARA Prod2'!$A$2:$C$1138, 2, FALSE)</f>
        <v/>
      </c>
      <c r="E551">
        <f>VLOOKUP($A551, 'CARA Prod2'!$A$2:$C$1138, 3, FALSE)</f>
        <v/>
      </c>
      <c r="F551">
        <f>IF(B551=D551, TRUE, FALSE)</f>
        <v/>
      </c>
      <c r="G551">
        <f>IF(C551=E551, TRUE, FALSE)</f>
        <v/>
      </c>
      <c r="H551">
        <f>IF(F551=G551, TRUE, FALSE)</f>
        <v/>
      </c>
    </row>
    <row r="552">
      <c r="A552" s="7" t="inlineStr">
        <is>
          <t>11061000</t>
        </is>
      </c>
      <c r="B552" s="10" t="inlineStr">
        <is>
          <t>Rogue River-Siskiyou National Forest All Units</t>
        </is>
      </c>
      <c r="C552" s="10" t="n">
        <v>1</v>
      </c>
      <c r="D552">
        <f>VLOOKUP($A552, 'CARA Prod2'!$A$2:$C$1138, 2, FALSE)</f>
        <v/>
      </c>
      <c r="E552">
        <f>VLOOKUP($A552, 'CARA Prod2'!$A$2:$C$1138, 3, FALSE)</f>
        <v/>
      </c>
      <c r="F552">
        <f>IF(B552=D552, TRUE, FALSE)</f>
        <v/>
      </c>
      <c r="G552">
        <f>IF(C552=E552, TRUE, FALSE)</f>
        <v/>
      </c>
      <c r="H552">
        <f>IF(F552=G552, TRUE, FALSE)</f>
        <v/>
      </c>
    </row>
    <row r="553">
      <c r="A553" s="7" t="inlineStr">
        <is>
          <t>11061001</t>
        </is>
      </c>
      <c r="B553" s="10" t="inlineStr">
        <is>
          <t>Applegate Ranger District</t>
        </is>
      </c>
      <c r="C553" s="10" t="n">
        <v>1</v>
      </c>
      <c r="D553">
        <f>VLOOKUP($A553, 'CARA Prod2'!$A$2:$C$1138, 2, FALSE)</f>
        <v/>
      </c>
      <c r="E553">
        <f>VLOOKUP($A553, 'CARA Prod2'!$A$2:$C$1138, 3, FALSE)</f>
        <v/>
      </c>
      <c r="F553">
        <f>IF(B553=D553, TRUE, FALSE)</f>
        <v/>
      </c>
      <c r="G553">
        <f>IF(C553=E553, TRUE, FALSE)</f>
        <v/>
      </c>
      <c r="H553">
        <f>IF(F553=G553, TRUE, FALSE)</f>
        <v/>
      </c>
    </row>
    <row r="554">
      <c r="A554" s="7" t="inlineStr">
        <is>
          <t>11061002</t>
        </is>
      </c>
      <c r="B554" s="10" t="inlineStr">
        <is>
          <t>Ashland Ranger District</t>
        </is>
      </c>
      <c r="C554" s="10" t="n">
        <v>1</v>
      </c>
      <c r="D554">
        <f>VLOOKUP($A554, 'CARA Prod2'!$A$2:$C$1138, 2, FALSE)</f>
        <v/>
      </c>
      <c r="E554">
        <f>VLOOKUP($A554, 'CARA Prod2'!$A$2:$C$1138, 3, FALSE)</f>
        <v/>
      </c>
      <c r="F554">
        <f>IF(B554=D554, TRUE, FALSE)</f>
        <v/>
      </c>
      <c r="G554">
        <f>IF(C554=E554, TRUE, FALSE)</f>
        <v/>
      </c>
      <c r="H554">
        <f>IF(F554=G554, TRUE, FALSE)</f>
        <v/>
      </c>
    </row>
    <row r="555">
      <c r="A555" s="7" t="inlineStr">
        <is>
          <t>11061003</t>
        </is>
      </c>
      <c r="B555" s="10" t="inlineStr">
        <is>
          <t>Butte Falls Ranger District</t>
        </is>
      </c>
      <c r="C555" s="10" t="n">
        <v>1</v>
      </c>
      <c r="D555">
        <f>VLOOKUP($A555, 'CARA Prod2'!$A$2:$C$1138, 2, FALSE)</f>
        <v/>
      </c>
      <c r="E555">
        <f>VLOOKUP($A555, 'CARA Prod2'!$A$2:$C$1138, 3, FALSE)</f>
        <v/>
      </c>
      <c r="F555">
        <f>IF(B555=D555, TRUE, FALSE)</f>
        <v/>
      </c>
      <c r="G555">
        <f>IF(C555=E555, TRUE, FALSE)</f>
        <v/>
      </c>
      <c r="H555">
        <f>IF(F555=G555, TRUE, FALSE)</f>
        <v/>
      </c>
    </row>
    <row r="556">
      <c r="A556" s="7" t="inlineStr">
        <is>
          <t>11061006</t>
        </is>
      </c>
      <c r="B556" s="10" t="inlineStr">
        <is>
          <t>Prospect Ranger District</t>
        </is>
      </c>
      <c r="C556" s="10" t="n">
        <v>1</v>
      </c>
      <c r="D556">
        <f>VLOOKUP($A556, 'CARA Prod2'!$A$2:$C$1138, 2, FALSE)</f>
        <v/>
      </c>
      <c r="E556">
        <f>VLOOKUP($A556, 'CARA Prod2'!$A$2:$C$1138, 3, FALSE)</f>
        <v/>
      </c>
      <c r="F556">
        <f>IF(B556=D556, TRUE, FALSE)</f>
        <v/>
      </c>
      <c r="G556">
        <f>IF(C556=E556, TRUE, FALSE)</f>
        <v/>
      </c>
      <c r="H556">
        <f>IF(F556=G556, TRUE, FALSE)</f>
        <v/>
      </c>
    </row>
    <row r="557">
      <c r="A557" s="7" t="inlineStr">
        <is>
          <t>11061019</t>
        </is>
      </c>
      <c r="B557" s="10" t="inlineStr">
        <is>
          <t>J. Herbert Stone Nursery</t>
        </is>
      </c>
      <c r="C557" s="10" t="n">
        <v>1</v>
      </c>
      <c r="D557">
        <f>VLOOKUP($A557, 'CARA Prod2'!$A$2:$C$1138, 2, FALSE)</f>
        <v/>
      </c>
      <c r="E557">
        <f>VLOOKUP($A557, 'CARA Prod2'!$A$2:$C$1138, 3, FALSE)</f>
        <v/>
      </c>
      <c r="F557">
        <f>IF(B557=D557, TRUE, FALSE)</f>
        <v/>
      </c>
      <c r="G557">
        <f>IF(C557=E557, TRUE, FALSE)</f>
        <v/>
      </c>
      <c r="H557">
        <f>IF(F557=G557, TRUE, FALSE)</f>
        <v/>
      </c>
    </row>
    <row r="558">
      <c r="A558" s="7" t="inlineStr">
        <is>
          <t>11061020</t>
        </is>
      </c>
      <c r="B558" s="10" t="inlineStr">
        <is>
          <t>Siskiyou Mountains Ranger District</t>
        </is>
      </c>
      <c r="C558" s="10" t="n">
        <v>1</v>
      </c>
      <c r="D558">
        <f>VLOOKUP($A558, 'CARA Prod2'!$A$2:$C$1138, 2, FALSE)</f>
        <v/>
      </c>
      <c r="E558">
        <f>VLOOKUP($A558, 'CARA Prod2'!$A$2:$C$1138, 3, FALSE)</f>
        <v/>
      </c>
      <c r="F558">
        <f>IF(B558=D558, TRUE, FALSE)</f>
        <v/>
      </c>
      <c r="G558">
        <f>IF(C558=E558, TRUE, FALSE)</f>
        <v/>
      </c>
      <c r="H558">
        <f>IF(F558=G558, TRUE, FALSE)</f>
        <v/>
      </c>
    </row>
    <row r="559">
      <c r="A559" s="7" t="inlineStr">
        <is>
          <t>11061022</t>
        </is>
      </c>
      <c r="B559" s="10" t="inlineStr">
        <is>
          <t>Wild Rivers Ranger District</t>
        </is>
      </c>
      <c r="C559" s="10" t="n">
        <v>1</v>
      </c>
      <c r="D559">
        <f>VLOOKUP($A559, 'CARA Prod2'!$A$2:$C$1138, 2, FALSE)</f>
        <v/>
      </c>
      <c r="E559">
        <f>VLOOKUP($A559, 'CARA Prod2'!$A$2:$C$1138, 3, FALSE)</f>
        <v/>
      </c>
      <c r="F559">
        <f>IF(B559=D559, TRUE, FALSE)</f>
        <v/>
      </c>
      <c r="G559">
        <f>IF(C559=E559, TRUE, FALSE)</f>
        <v/>
      </c>
      <c r="H559">
        <f>IF(F559=G559, TRUE, FALSE)</f>
        <v/>
      </c>
    </row>
    <row r="560">
      <c r="A560" s="7" t="inlineStr">
        <is>
          <t>11061024</t>
        </is>
      </c>
      <c r="B560" s="10" t="inlineStr">
        <is>
          <t>High Cascades Ranger District</t>
        </is>
      </c>
      <c r="C560" s="10" t="n">
        <v>1</v>
      </c>
      <c r="D560">
        <f>VLOOKUP($A560, 'CARA Prod2'!$A$2:$C$1138, 2, FALSE)</f>
        <v/>
      </c>
      <c r="E560">
        <f>VLOOKUP($A560, 'CARA Prod2'!$A$2:$C$1138, 3, FALSE)</f>
        <v/>
      </c>
      <c r="F560">
        <f>IF(B560=D560, TRUE, FALSE)</f>
        <v/>
      </c>
      <c r="G560">
        <f>IF(C560=E560, TRUE, FALSE)</f>
        <v/>
      </c>
      <c r="H560">
        <f>IF(F560=G560, TRUE, FALSE)</f>
        <v/>
      </c>
    </row>
    <row r="561">
      <c r="A561" s="7" t="inlineStr">
        <is>
          <t>11061026</t>
        </is>
      </c>
      <c r="B561" s="10" t="inlineStr">
        <is>
          <t>Gold Beach Ranger District</t>
        </is>
      </c>
      <c r="C561" s="10" t="n">
        <v>1</v>
      </c>
      <c r="D561">
        <f>VLOOKUP($A561, 'CARA Prod2'!$A$2:$C$1138, 2, FALSE)</f>
        <v/>
      </c>
      <c r="E561">
        <f>VLOOKUP($A561, 'CARA Prod2'!$A$2:$C$1138, 3, FALSE)</f>
        <v/>
      </c>
      <c r="F561">
        <f>IF(B561=D561, TRUE, FALSE)</f>
        <v/>
      </c>
      <c r="G561">
        <f>IF(C561=E561, TRUE, FALSE)</f>
        <v/>
      </c>
      <c r="H561">
        <f>IF(F561=G561, TRUE, FALSE)</f>
        <v/>
      </c>
    </row>
    <row r="562">
      <c r="A562" s="7" t="inlineStr">
        <is>
          <t>11061028</t>
        </is>
      </c>
      <c r="B562" s="10" t="inlineStr">
        <is>
          <t>Powers Ranger District</t>
        </is>
      </c>
      <c r="C562" s="10" t="n">
        <v>1</v>
      </c>
      <c r="D562">
        <f>VLOOKUP($A562, 'CARA Prod2'!$A$2:$C$1138, 2, FALSE)</f>
        <v/>
      </c>
      <c r="E562">
        <f>VLOOKUP($A562, 'CARA Prod2'!$A$2:$C$1138, 3, FALSE)</f>
        <v/>
      </c>
      <c r="F562">
        <f>IF(B562=D562, TRUE, FALSE)</f>
        <v/>
      </c>
      <c r="G562">
        <f>IF(C562=E562, TRUE, FALSE)</f>
        <v/>
      </c>
      <c r="H562">
        <f>IF(F562=G562, TRUE, FALSE)</f>
        <v/>
      </c>
    </row>
    <row r="563">
      <c r="A563" s="7" t="inlineStr">
        <is>
          <t>110611</t>
        </is>
      </c>
      <c r="B563" s="10" t="inlineStr">
        <is>
          <t>Siskiyou National Forest</t>
        </is>
      </c>
      <c r="C563" s="10" t="n">
        <v>1</v>
      </c>
      <c r="D563">
        <f>VLOOKUP($A563, 'CARA Prod2'!$A$2:$C$1138, 2, FALSE)</f>
        <v/>
      </c>
      <c r="E563">
        <f>VLOOKUP($A563, 'CARA Prod2'!$A$2:$C$1138, 3, FALSE)</f>
        <v/>
      </c>
      <c r="F563">
        <f>IF(B563=D563, TRUE, FALSE)</f>
        <v/>
      </c>
      <c r="G563">
        <f>IF(C563=E563, TRUE, FALSE)</f>
        <v/>
      </c>
      <c r="H563">
        <f>IF(F563=G563, TRUE, FALSE)</f>
        <v/>
      </c>
    </row>
    <row r="564">
      <c r="A564" s="7" t="inlineStr">
        <is>
          <t>11061100</t>
        </is>
      </c>
      <c r="B564" s="10" t="inlineStr">
        <is>
          <t>Siskiyou National Forest All Units</t>
        </is>
      </c>
      <c r="C564" s="10" t="n">
        <v>1</v>
      </c>
      <c r="D564">
        <f>VLOOKUP($A564, 'CARA Prod2'!$A$2:$C$1138, 2, FALSE)</f>
        <v/>
      </c>
      <c r="E564">
        <f>VLOOKUP($A564, 'CARA Prod2'!$A$2:$C$1138, 3, FALSE)</f>
        <v/>
      </c>
      <c r="F564">
        <f>IF(B564=D564, TRUE, FALSE)</f>
        <v/>
      </c>
      <c r="G564">
        <f>IF(C564=E564, TRUE, FALSE)</f>
        <v/>
      </c>
      <c r="H564">
        <f>IF(F564=G564, TRUE, FALSE)</f>
        <v/>
      </c>
    </row>
    <row r="565">
      <c r="A565" s="7" t="inlineStr">
        <is>
          <t>11061101</t>
        </is>
      </c>
      <c r="B565" s="10" t="inlineStr">
        <is>
          <t>Chetco Ranger District</t>
        </is>
      </c>
      <c r="C565" s="10" t="n">
        <v>1</v>
      </c>
      <c r="D565">
        <f>VLOOKUP($A565, 'CARA Prod2'!$A$2:$C$1138, 2, FALSE)</f>
        <v/>
      </c>
      <c r="E565">
        <f>VLOOKUP($A565, 'CARA Prod2'!$A$2:$C$1138, 3, FALSE)</f>
        <v/>
      </c>
      <c r="F565">
        <f>IF(B565=D565, TRUE, FALSE)</f>
        <v/>
      </c>
      <c r="G565">
        <f>IF(C565=E565, TRUE, FALSE)</f>
        <v/>
      </c>
      <c r="H565">
        <f>IF(F565=G565, TRUE, FALSE)</f>
        <v/>
      </c>
    </row>
    <row r="566">
      <c r="A566" s="7" t="inlineStr">
        <is>
          <t>11061102</t>
        </is>
      </c>
      <c r="B566" s="10" t="inlineStr">
        <is>
          <t>Galice Ranger District</t>
        </is>
      </c>
      <c r="C566" s="10" t="n">
        <v>1</v>
      </c>
      <c r="D566">
        <f>VLOOKUP($A566, 'CARA Prod2'!$A$2:$C$1138, 2, FALSE)</f>
        <v/>
      </c>
      <c r="E566">
        <f>VLOOKUP($A566, 'CARA Prod2'!$A$2:$C$1138, 3, FALSE)</f>
        <v/>
      </c>
      <c r="F566">
        <f>IF(B566=D566, TRUE, FALSE)</f>
        <v/>
      </c>
      <c r="G566">
        <f>IF(C566=E566, TRUE, FALSE)</f>
        <v/>
      </c>
      <c r="H566">
        <f>IF(F566=G566, TRUE, FALSE)</f>
        <v/>
      </c>
    </row>
    <row r="567">
      <c r="A567" s="7" t="inlineStr">
        <is>
          <t>11061103</t>
        </is>
      </c>
      <c r="B567" s="10" t="inlineStr">
        <is>
          <t>Gold Beach Ranger District</t>
        </is>
      </c>
      <c r="C567" s="10" t="n">
        <v>1</v>
      </c>
      <c r="D567">
        <f>VLOOKUP($A567, 'CARA Prod2'!$A$2:$C$1138, 2, FALSE)</f>
        <v/>
      </c>
      <c r="E567">
        <f>VLOOKUP($A567, 'CARA Prod2'!$A$2:$C$1138, 3, FALSE)</f>
        <v/>
      </c>
      <c r="F567">
        <f>IF(B567=D567, TRUE, FALSE)</f>
        <v/>
      </c>
      <c r="G567">
        <f>IF(C567=E567, TRUE, FALSE)</f>
        <v/>
      </c>
      <c r="H567">
        <f>IF(F567=G567, TRUE, FALSE)</f>
        <v/>
      </c>
    </row>
    <row r="568">
      <c r="A568" s="7" t="inlineStr">
        <is>
          <t>11061104</t>
        </is>
      </c>
      <c r="B568" s="10" t="inlineStr">
        <is>
          <t>Illinois Valley Ranger District</t>
        </is>
      </c>
      <c r="C568" s="10" t="n">
        <v>1</v>
      </c>
      <c r="D568">
        <f>VLOOKUP($A568, 'CARA Prod2'!$A$2:$C$1138, 2, FALSE)</f>
        <v/>
      </c>
      <c r="E568">
        <f>VLOOKUP($A568, 'CARA Prod2'!$A$2:$C$1138, 3, FALSE)</f>
        <v/>
      </c>
      <c r="F568">
        <f>IF(B568=D568, TRUE, FALSE)</f>
        <v/>
      </c>
      <c r="G568">
        <f>IF(C568=E568, TRUE, FALSE)</f>
        <v/>
      </c>
      <c r="H568">
        <f>IF(F568=G568, TRUE, FALSE)</f>
        <v/>
      </c>
    </row>
    <row r="569">
      <c r="A569" s="7" t="inlineStr">
        <is>
          <t>11061105</t>
        </is>
      </c>
      <c r="B569" s="10" t="inlineStr">
        <is>
          <t>Powers Ranger District</t>
        </is>
      </c>
      <c r="C569" s="10" t="n">
        <v>1</v>
      </c>
      <c r="D569">
        <f>VLOOKUP($A569, 'CARA Prod2'!$A$2:$C$1138, 2, FALSE)</f>
        <v/>
      </c>
      <c r="E569">
        <f>VLOOKUP($A569, 'CARA Prod2'!$A$2:$C$1138, 3, FALSE)</f>
        <v/>
      </c>
      <c r="F569">
        <f>IF(B569=D569, TRUE, FALSE)</f>
        <v/>
      </c>
      <c r="G569">
        <f>IF(C569=E569, TRUE, FALSE)</f>
        <v/>
      </c>
      <c r="H569">
        <f>IF(F569=G569, TRUE, FALSE)</f>
        <v/>
      </c>
    </row>
    <row r="570">
      <c r="A570" s="7" t="inlineStr">
        <is>
          <t>11061106</t>
        </is>
      </c>
      <c r="B570" s="10" t="inlineStr">
        <is>
          <t>Siskiyou National Forest Units</t>
        </is>
      </c>
      <c r="C570" s="10" t="n">
        <v>1</v>
      </c>
      <c r="D570">
        <f>VLOOKUP($A570, 'CARA Prod2'!$A$2:$C$1138, 2, FALSE)</f>
        <v/>
      </c>
      <c r="E570">
        <f>VLOOKUP($A570, 'CARA Prod2'!$A$2:$C$1138, 3, FALSE)</f>
        <v/>
      </c>
      <c r="F570">
        <f>IF(B570=D570, TRUE, FALSE)</f>
        <v/>
      </c>
      <c r="G570">
        <f>IF(C570=E570, TRUE, FALSE)</f>
        <v/>
      </c>
      <c r="H570">
        <f>IF(F570=G570, TRUE, FALSE)</f>
        <v/>
      </c>
    </row>
    <row r="571">
      <c r="A571" s="7" t="inlineStr">
        <is>
          <t>110612</t>
        </is>
      </c>
      <c r="B571" s="10" t="inlineStr">
        <is>
          <t>Siuslaw National Forest</t>
        </is>
      </c>
      <c r="C571" s="10" t="n">
        <v>1</v>
      </c>
      <c r="D571">
        <f>VLOOKUP($A571, 'CARA Prod2'!$A$2:$C$1138, 2, FALSE)</f>
        <v/>
      </c>
      <c r="E571">
        <f>VLOOKUP($A571, 'CARA Prod2'!$A$2:$C$1138, 3, FALSE)</f>
        <v/>
      </c>
      <c r="F571">
        <f>IF(B571=D571, TRUE, FALSE)</f>
        <v/>
      </c>
      <c r="G571">
        <f>IF(C571=E571, TRUE, FALSE)</f>
        <v/>
      </c>
      <c r="H571">
        <f>IF(F571=G571, TRUE, FALSE)</f>
        <v/>
      </c>
    </row>
    <row r="572">
      <c r="A572" s="7" t="inlineStr">
        <is>
          <t>11061200</t>
        </is>
      </c>
      <c r="B572" s="10" t="inlineStr">
        <is>
          <t>Siuslaw National Forest All Units</t>
        </is>
      </c>
      <c r="C572" s="10" t="n">
        <v>1</v>
      </c>
      <c r="D572">
        <f>VLOOKUP($A572, 'CARA Prod2'!$A$2:$C$1138, 2, FALSE)</f>
        <v/>
      </c>
      <c r="E572">
        <f>VLOOKUP($A572, 'CARA Prod2'!$A$2:$C$1138, 3, FALSE)</f>
        <v/>
      </c>
      <c r="F572">
        <f>IF(B572=D572, TRUE, FALSE)</f>
        <v/>
      </c>
      <c r="G572">
        <f>IF(C572=E572, TRUE, FALSE)</f>
        <v/>
      </c>
      <c r="H572">
        <f>IF(F572=G572, TRUE, FALSE)</f>
        <v/>
      </c>
    </row>
    <row r="573">
      <c r="A573" s="7" t="inlineStr">
        <is>
          <t>11061201</t>
        </is>
      </c>
      <c r="B573" s="10" t="inlineStr">
        <is>
          <t>Hebo Ranger District</t>
        </is>
      </c>
      <c r="C573" s="10" t="n">
        <v>1</v>
      </c>
      <c r="D573">
        <f>VLOOKUP($A573, 'CARA Prod2'!$A$2:$C$1138, 2, FALSE)</f>
        <v/>
      </c>
      <c r="E573">
        <f>VLOOKUP($A573, 'CARA Prod2'!$A$2:$C$1138, 3, FALSE)</f>
        <v/>
      </c>
      <c r="F573">
        <f>IF(B573=D573, TRUE, FALSE)</f>
        <v/>
      </c>
      <c r="G573">
        <f>IF(C573=E573, TRUE, FALSE)</f>
        <v/>
      </c>
      <c r="H573">
        <f>IF(F573=G573, TRUE, FALSE)</f>
        <v/>
      </c>
    </row>
    <row r="574">
      <c r="A574" s="7" t="inlineStr">
        <is>
          <t>11061202</t>
        </is>
      </c>
      <c r="B574" s="10" t="inlineStr">
        <is>
          <t>Mapleton Ranger District</t>
        </is>
      </c>
      <c r="C574" s="10" t="n">
        <v>1</v>
      </c>
      <c r="D574">
        <f>VLOOKUP($A574, 'CARA Prod2'!$A$2:$C$1138, 2, FALSE)</f>
        <v/>
      </c>
      <c r="E574">
        <f>VLOOKUP($A574, 'CARA Prod2'!$A$2:$C$1138, 3, FALSE)</f>
        <v/>
      </c>
      <c r="F574">
        <f>IF(B574=D574, TRUE, FALSE)</f>
        <v/>
      </c>
      <c r="G574">
        <f>IF(C574=E574, TRUE, FALSE)</f>
        <v/>
      </c>
      <c r="H574">
        <f>IF(F574=G574, TRUE, FALSE)</f>
        <v/>
      </c>
    </row>
    <row r="575">
      <c r="A575" s="7" t="inlineStr">
        <is>
          <t>11061203</t>
        </is>
      </c>
      <c r="B575" s="10" t="inlineStr">
        <is>
          <t>Alsea Ranger District</t>
        </is>
      </c>
      <c r="C575" s="10" t="n">
        <v>1</v>
      </c>
      <c r="D575">
        <f>VLOOKUP($A575, 'CARA Prod2'!$A$2:$C$1138, 2, FALSE)</f>
        <v/>
      </c>
      <c r="E575">
        <f>VLOOKUP($A575, 'CARA Prod2'!$A$2:$C$1138, 3, FALSE)</f>
        <v/>
      </c>
      <c r="F575">
        <f>IF(B575=D575, TRUE, FALSE)</f>
        <v/>
      </c>
      <c r="G575">
        <f>IF(C575=E575, TRUE, FALSE)</f>
        <v/>
      </c>
      <c r="H575">
        <f>IF(F575=G575, TRUE, FALSE)</f>
        <v/>
      </c>
    </row>
    <row r="576">
      <c r="A576" s="7" t="inlineStr">
        <is>
          <t>11061204</t>
        </is>
      </c>
      <c r="B576" s="10" t="inlineStr">
        <is>
          <t>Oregon Dunes National Recreation Area</t>
        </is>
      </c>
      <c r="C576" s="10" t="n">
        <v>1</v>
      </c>
      <c r="D576">
        <f>VLOOKUP($A576, 'CARA Prod2'!$A$2:$C$1138, 2, FALSE)</f>
        <v/>
      </c>
      <c r="E576">
        <f>VLOOKUP($A576, 'CARA Prod2'!$A$2:$C$1138, 3, FALSE)</f>
        <v/>
      </c>
      <c r="F576">
        <f>IF(B576=D576, TRUE, FALSE)</f>
        <v/>
      </c>
      <c r="G576">
        <f>IF(C576=E576, TRUE, FALSE)</f>
        <v/>
      </c>
      <c r="H576">
        <f>IF(F576=G576, TRUE, FALSE)</f>
        <v/>
      </c>
    </row>
    <row r="577">
      <c r="A577" s="7" t="inlineStr">
        <is>
          <t>11061205</t>
        </is>
      </c>
      <c r="B577" s="10" t="inlineStr">
        <is>
          <t>Waldport Ranger District</t>
        </is>
      </c>
      <c r="C577" s="10" t="n">
        <v>1</v>
      </c>
      <c r="D577">
        <f>VLOOKUP($A577, 'CARA Prod2'!$A$2:$C$1138, 2, FALSE)</f>
        <v/>
      </c>
      <c r="E577">
        <f>VLOOKUP($A577, 'CARA Prod2'!$A$2:$C$1138, 3, FALSE)</f>
        <v/>
      </c>
      <c r="F577">
        <f>IF(B577=D577, TRUE, FALSE)</f>
        <v/>
      </c>
      <c r="G577">
        <f>IF(C577=E577, TRUE, FALSE)</f>
        <v/>
      </c>
      <c r="H577">
        <f>IF(F577=G577, TRUE, FALSE)</f>
        <v/>
      </c>
    </row>
    <row r="578">
      <c r="A578" s="7" t="inlineStr">
        <is>
          <t>11061208</t>
        </is>
      </c>
      <c r="B578" s="10" t="inlineStr">
        <is>
          <t>Central Coast Ranger District/Oregon Dunes National Recreation Area</t>
        </is>
      </c>
      <c r="C578" s="10" t="n">
        <v>1</v>
      </c>
      <c r="D578">
        <f>VLOOKUP($A578, 'CARA Prod2'!$A$2:$C$1138, 2, FALSE)</f>
        <v/>
      </c>
      <c r="E578">
        <f>VLOOKUP($A578, 'CARA Prod2'!$A$2:$C$1138, 3, FALSE)</f>
        <v/>
      </c>
      <c r="F578">
        <f>IF(B578=D578, TRUE, FALSE)</f>
        <v/>
      </c>
      <c r="G578">
        <f>IF(C578=E578, TRUE, FALSE)</f>
        <v/>
      </c>
      <c r="H578">
        <f>IF(F578=G578, TRUE, FALSE)</f>
        <v/>
      </c>
    </row>
    <row r="579">
      <c r="A579" s="7" t="inlineStr">
        <is>
          <t>110614</t>
        </is>
      </c>
      <c r="B579" s="10" t="inlineStr">
        <is>
          <t>Umatilla National Forest</t>
        </is>
      </c>
      <c r="C579" s="10" t="n">
        <v>1</v>
      </c>
      <c r="D579">
        <f>VLOOKUP($A579, 'CARA Prod2'!$A$2:$C$1138, 2, FALSE)</f>
        <v/>
      </c>
      <c r="E579">
        <f>VLOOKUP($A579, 'CARA Prod2'!$A$2:$C$1138, 3, FALSE)</f>
        <v/>
      </c>
      <c r="F579">
        <f>IF(B579=D579, TRUE, FALSE)</f>
        <v/>
      </c>
      <c r="G579">
        <f>IF(C579=E579, TRUE, FALSE)</f>
        <v/>
      </c>
      <c r="H579">
        <f>IF(F579=G579, TRUE, FALSE)</f>
        <v/>
      </c>
    </row>
    <row r="580">
      <c r="A580" s="7" t="inlineStr">
        <is>
          <t>11061400</t>
        </is>
      </c>
      <c r="B580" s="10" t="inlineStr">
        <is>
          <t>Umatilla National Forest All Units</t>
        </is>
      </c>
      <c r="C580" s="10" t="n">
        <v>1</v>
      </c>
      <c r="D580">
        <f>VLOOKUP($A580, 'CARA Prod2'!$A$2:$C$1138, 2, FALSE)</f>
        <v/>
      </c>
      <c r="E580">
        <f>VLOOKUP($A580, 'CARA Prod2'!$A$2:$C$1138, 3, FALSE)</f>
        <v/>
      </c>
      <c r="F580">
        <f>IF(B580=D580, TRUE, FALSE)</f>
        <v/>
      </c>
      <c r="G580">
        <f>IF(C580=E580, TRUE, FALSE)</f>
        <v/>
      </c>
      <c r="H580">
        <f>IF(F580=G580, TRUE, FALSE)</f>
        <v/>
      </c>
    </row>
    <row r="581">
      <c r="A581" s="7" t="inlineStr">
        <is>
          <t>11061402</t>
        </is>
      </c>
      <c r="B581" s="10" t="inlineStr">
        <is>
          <t>Heppner Ranger District</t>
        </is>
      </c>
      <c r="C581" s="10" t="n">
        <v>1</v>
      </c>
      <c r="D581">
        <f>VLOOKUP($A581, 'CARA Prod2'!$A$2:$C$1138, 2, FALSE)</f>
        <v/>
      </c>
      <c r="E581">
        <f>VLOOKUP($A581, 'CARA Prod2'!$A$2:$C$1138, 3, FALSE)</f>
        <v/>
      </c>
      <c r="F581">
        <f>IF(B581=D581, TRUE, FALSE)</f>
        <v/>
      </c>
      <c r="G581">
        <f>IF(C581=E581, TRUE, FALSE)</f>
        <v/>
      </c>
      <c r="H581">
        <f>IF(F581=G581, TRUE, FALSE)</f>
        <v/>
      </c>
    </row>
    <row r="582">
      <c r="A582" s="7" t="inlineStr">
        <is>
          <t>11061404</t>
        </is>
      </c>
      <c r="B582" s="10" t="inlineStr">
        <is>
          <t>Pomeroy Ranger District</t>
        </is>
      </c>
      <c r="C582" s="10" t="n">
        <v>1</v>
      </c>
      <c r="D582">
        <f>VLOOKUP($A582, 'CARA Prod2'!$A$2:$C$1138, 2, FALSE)</f>
        <v/>
      </c>
      <c r="E582">
        <f>VLOOKUP($A582, 'CARA Prod2'!$A$2:$C$1138, 3, FALSE)</f>
        <v/>
      </c>
      <c r="F582">
        <f>IF(B582=D582, TRUE, FALSE)</f>
        <v/>
      </c>
      <c r="G582">
        <f>IF(C582=E582, TRUE, FALSE)</f>
        <v/>
      </c>
      <c r="H582">
        <f>IF(F582=G582, TRUE, FALSE)</f>
        <v/>
      </c>
    </row>
    <row r="583">
      <c r="A583" s="7" t="inlineStr">
        <is>
          <t>11061405</t>
        </is>
      </c>
      <c r="B583" s="10" t="inlineStr">
        <is>
          <t>North Fork John Day Ranger District</t>
        </is>
      </c>
      <c r="C583" s="10" t="n">
        <v>1</v>
      </c>
      <c r="D583">
        <f>VLOOKUP($A583, 'CARA Prod2'!$A$2:$C$1138, 2, FALSE)</f>
        <v/>
      </c>
      <c r="E583">
        <f>VLOOKUP($A583, 'CARA Prod2'!$A$2:$C$1138, 3, FALSE)</f>
        <v/>
      </c>
      <c r="F583">
        <f>IF(B583=D583, TRUE, FALSE)</f>
        <v/>
      </c>
      <c r="G583">
        <f>IF(C583=E583, TRUE, FALSE)</f>
        <v/>
      </c>
      <c r="H583">
        <f>IF(F583=G583, TRUE, FALSE)</f>
        <v/>
      </c>
    </row>
    <row r="584">
      <c r="A584" s="7" t="inlineStr">
        <is>
          <t>11061406</t>
        </is>
      </c>
      <c r="B584" s="10" t="inlineStr">
        <is>
          <t>Walla Walla Ranger District</t>
        </is>
      </c>
      <c r="C584" s="10" t="n">
        <v>1</v>
      </c>
      <c r="D584">
        <f>VLOOKUP($A584, 'CARA Prod2'!$A$2:$C$1138, 2, FALSE)</f>
        <v/>
      </c>
      <c r="E584">
        <f>VLOOKUP($A584, 'CARA Prod2'!$A$2:$C$1138, 3, FALSE)</f>
        <v/>
      </c>
      <c r="F584">
        <f>IF(B584=D584, TRUE, FALSE)</f>
        <v/>
      </c>
      <c r="G584">
        <f>IF(C584=E584, TRUE, FALSE)</f>
        <v/>
      </c>
      <c r="H584">
        <f>IF(F584=G584, TRUE, FALSE)</f>
        <v/>
      </c>
    </row>
    <row r="585">
      <c r="A585" s="7" t="inlineStr">
        <is>
          <t>110615</t>
        </is>
      </c>
      <c r="B585" s="10" t="inlineStr">
        <is>
          <t>Umpqua National Forest</t>
        </is>
      </c>
      <c r="C585" s="10" t="n">
        <v>1</v>
      </c>
      <c r="D585">
        <f>VLOOKUP($A585, 'CARA Prod2'!$A$2:$C$1138, 2, FALSE)</f>
        <v/>
      </c>
      <c r="E585">
        <f>VLOOKUP($A585, 'CARA Prod2'!$A$2:$C$1138, 3, FALSE)</f>
        <v/>
      </c>
      <c r="F585">
        <f>IF(B585=D585, TRUE, FALSE)</f>
        <v/>
      </c>
      <c r="G585">
        <f>IF(C585=E585, TRUE, FALSE)</f>
        <v/>
      </c>
      <c r="H585">
        <f>IF(F585=G585, TRUE, FALSE)</f>
        <v/>
      </c>
    </row>
    <row r="586">
      <c r="A586" s="7" t="inlineStr">
        <is>
          <t>11061500</t>
        </is>
      </c>
      <c r="B586" s="10" t="inlineStr">
        <is>
          <t>Umpqua National Forest All Units</t>
        </is>
      </c>
      <c r="C586" s="10" t="n">
        <v>1</v>
      </c>
      <c r="D586">
        <f>VLOOKUP($A586, 'CARA Prod2'!$A$2:$C$1138, 2, FALSE)</f>
        <v/>
      </c>
      <c r="E586">
        <f>VLOOKUP($A586, 'CARA Prod2'!$A$2:$C$1138, 3, FALSE)</f>
        <v/>
      </c>
      <c r="F586">
        <f>IF(B586=D586, TRUE, FALSE)</f>
        <v/>
      </c>
      <c r="G586">
        <f>IF(C586=E586, TRUE, FALSE)</f>
        <v/>
      </c>
      <c r="H586">
        <f>IF(F586=G586, TRUE, FALSE)</f>
        <v/>
      </c>
    </row>
    <row r="587">
      <c r="A587" s="7" t="inlineStr">
        <is>
          <t>11061501</t>
        </is>
      </c>
      <c r="B587" s="10" t="inlineStr">
        <is>
          <t>Cottage Grove Ranger District</t>
        </is>
      </c>
      <c r="C587" s="10" t="n">
        <v>1</v>
      </c>
      <c r="D587">
        <f>VLOOKUP($A587, 'CARA Prod2'!$A$2:$C$1138, 2, FALSE)</f>
        <v/>
      </c>
      <c r="E587">
        <f>VLOOKUP($A587, 'CARA Prod2'!$A$2:$C$1138, 3, FALSE)</f>
        <v/>
      </c>
      <c r="F587">
        <f>IF(B587=D587, TRUE, FALSE)</f>
        <v/>
      </c>
      <c r="G587">
        <f>IF(C587=E587, TRUE, FALSE)</f>
        <v/>
      </c>
      <c r="H587">
        <f>IF(F587=G587, TRUE, FALSE)</f>
        <v/>
      </c>
    </row>
    <row r="588">
      <c r="A588" s="7" t="inlineStr">
        <is>
          <t>11061502</t>
        </is>
      </c>
      <c r="B588" s="10" t="inlineStr">
        <is>
          <t>Tiller Ranger District</t>
        </is>
      </c>
      <c r="C588" s="10" t="n">
        <v>1</v>
      </c>
      <c r="D588">
        <f>VLOOKUP($A588, 'CARA Prod2'!$A$2:$C$1138, 2, FALSE)</f>
        <v/>
      </c>
      <c r="E588">
        <f>VLOOKUP($A588, 'CARA Prod2'!$A$2:$C$1138, 3, FALSE)</f>
        <v/>
      </c>
      <c r="F588">
        <f>IF(B588=D588, TRUE, FALSE)</f>
        <v/>
      </c>
      <c r="G588">
        <f>IF(C588=E588, TRUE, FALSE)</f>
        <v/>
      </c>
      <c r="H588">
        <f>IF(F588=G588, TRUE, FALSE)</f>
        <v/>
      </c>
    </row>
    <row r="589">
      <c r="A589" s="7" t="inlineStr">
        <is>
          <t>11061503</t>
        </is>
      </c>
      <c r="B589" s="10" t="inlineStr">
        <is>
          <t>Diamond Lake Ranger District</t>
        </is>
      </c>
      <c r="C589" s="10" t="n">
        <v>1</v>
      </c>
      <c r="D589">
        <f>VLOOKUP($A589, 'CARA Prod2'!$A$2:$C$1138, 2, FALSE)</f>
        <v/>
      </c>
      <c r="E589">
        <f>VLOOKUP($A589, 'CARA Prod2'!$A$2:$C$1138, 3, FALSE)</f>
        <v/>
      </c>
      <c r="F589">
        <f>IF(B589=D589, TRUE, FALSE)</f>
        <v/>
      </c>
      <c r="G589">
        <f>IF(C589=E589, TRUE, FALSE)</f>
        <v/>
      </c>
      <c r="H589">
        <f>IF(F589=G589, TRUE, FALSE)</f>
        <v/>
      </c>
    </row>
    <row r="590">
      <c r="A590" s="7" t="inlineStr">
        <is>
          <t>11061506</t>
        </is>
      </c>
      <c r="B590" s="10" t="inlineStr">
        <is>
          <t>North Umpqua Ranger District</t>
        </is>
      </c>
      <c r="C590" s="10" t="n">
        <v>1</v>
      </c>
      <c r="D590">
        <f>VLOOKUP($A590, 'CARA Prod2'!$A$2:$C$1138, 2, FALSE)</f>
        <v/>
      </c>
      <c r="E590">
        <f>VLOOKUP($A590, 'CARA Prod2'!$A$2:$C$1138, 3, FALSE)</f>
        <v/>
      </c>
      <c r="F590">
        <f>IF(B590=D590, TRUE, FALSE)</f>
        <v/>
      </c>
      <c r="G590">
        <f>IF(C590=E590, TRUE, FALSE)</f>
        <v/>
      </c>
      <c r="H590">
        <f>IF(F590=G590, TRUE, FALSE)</f>
        <v/>
      </c>
    </row>
    <row r="591">
      <c r="A591" s="7" t="inlineStr">
        <is>
          <t>110616</t>
        </is>
      </c>
      <c r="B591" s="10" t="inlineStr">
        <is>
          <t>Wallowa-Whitman National Forest</t>
        </is>
      </c>
      <c r="C591" s="10" t="n">
        <v>1</v>
      </c>
      <c r="D591">
        <f>VLOOKUP($A591, 'CARA Prod2'!$A$2:$C$1138, 2, FALSE)</f>
        <v/>
      </c>
      <c r="E591">
        <f>VLOOKUP($A591, 'CARA Prod2'!$A$2:$C$1138, 3, FALSE)</f>
        <v/>
      </c>
      <c r="F591">
        <f>IF(B591=D591, TRUE, FALSE)</f>
        <v/>
      </c>
      <c r="G591">
        <f>IF(C591=E591, TRUE, FALSE)</f>
        <v/>
      </c>
      <c r="H591">
        <f>IF(F591=G591, TRUE, FALSE)</f>
        <v/>
      </c>
    </row>
    <row r="592">
      <c r="A592" s="7" t="inlineStr">
        <is>
          <t>11061600</t>
        </is>
      </c>
      <c r="B592" s="10" t="inlineStr">
        <is>
          <t>Wallowa-Whitman National Forest All Units</t>
        </is>
      </c>
      <c r="C592" s="10" t="n">
        <v>1</v>
      </c>
      <c r="D592">
        <f>VLOOKUP($A592, 'CARA Prod2'!$A$2:$C$1138, 2, FALSE)</f>
        <v/>
      </c>
      <c r="E592">
        <f>VLOOKUP($A592, 'CARA Prod2'!$A$2:$C$1138, 3, FALSE)</f>
        <v/>
      </c>
      <c r="F592">
        <f>IF(B592=D592, TRUE, FALSE)</f>
        <v/>
      </c>
      <c r="G592">
        <f>IF(C592=E592, TRUE, FALSE)</f>
        <v/>
      </c>
      <c r="H592">
        <f>IF(F592=G592, TRUE, FALSE)</f>
        <v/>
      </c>
    </row>
    <row r="593">
      <c r="A593" s="7" t="inlineStr">
        <is>
          <t>11061601</t>
        </is>
      </c>
      <c r="B593" s="10" t="inlineStr">
        <is>
          <t>Baker Ranger District</t>
        </is>
      </c>
      <c r="C593" s="10" t="n">
        <v>1</v>
      </c>
      <c r="D593">
        <f>VLOOKUP($A593, 'CARA Prod2'!$A$2:$C$1138, 2, FALSE)</f>
        <v/>
      </c>
      <c r="E593">
        <f>VLOOKUP($A593, 'CARA Prod2'!$A$2:$C$1138, 3, FALSE)</f>
        <v/>
      </c>
      <c r="F593">
        <f>IF(B593=D593, TRUE, FALSE)</f>
        <v/>
      </c>
      <c r="G593">
        <f>IF(C593=E593, TRUE, FALSE)</f>
        <v/>
      </c>
      <c r="H593">
        <f>IF(F593=G593, TRUE, FALSE)</f>
        <v/>
      </c>
    </row>
    <row r="594">
      <c r="A594" s="7" t="inlineStr">
        <is>
          <t>11061602</t>
        </is>
      </c>
      <c r="B594" s="10" t="inlineStr">
        <is>
          <t>Wallowa Valley Ranger District</t>
        </is>
      </c>
      <c r="C594" s="10" t="n">
        <v>1</v>
      </c>
      <c r="D594">
        <f>VLOOKUP($A594, 'CARA Prod2'!$A$2:$C$1138, 2, FALSE)</f>
        <v/>
      </c>
      <c r="E594">
        <f>VLOOKUP($A594, 'CARA Prod2'!$A$2:$C$1138, 3, FALSE)</f>
        <v/>
      </c>
      <c r="F594">
        <f>IF(B594=D594, TRUE, FALSE)</f>
        <v/>
      </c>
      <c r="G594">
        <f>IF(C594=E594, TRUE, FALSE)</f>
        <v/>
      </c>
      <c r="H594">
        <f>IF(F594=G594, TRUE, FALSE)</f>
        <v/>
      </c>
    </row>
    <row r="595">
      <c r="A595" s="7" t="inlineStr">
        <is>
          <t>11061604</t>
        </is>
      </c>
      <c r="B595" s="10" t="inlineStr">
        <is>
          <t>Hells Canyon NRA</t>
        </is>
      </c>
      <c r="C595" s="10" t="n">
        <v>1</v>
      </c>
      <c r="D595">
        <f>VLOOKUP($A595, 'CARA Prod2'!$A$2:$C$1138, 2, FALSE)</f>
        <v/>
      </c>
      <c r="E595">
        <f>VLOOKUP($A595, 'CARA Prod2'!$A$2:$C$1138, 3, FALSE)</f>
        <v/>
      </c>
      <c r="F595">
        <f>IF(B595=D595, TRUE, FALSE)</f>
        <v/>
      </c>
      <c r="G595">
        <f>IF(C595=E595, TRUE, FALSE)</f>
        <v/>
      </c>
      <c r="H595">
        <f>IF(F595=G595, TRUE, FALSE)</f>
        <v/>
      </c>
    </row>
    <row r="596">
      <c r="A596" s="7" t="inlineStr">
        <is>
          <t>11061605</t>
        </is>
      </c>
      <c r="B596" s="10" t="inlineStr">
        <is>
          <t>Eagle Cap Ranger District</t>
        </is>
      </c>
      <c r="C596" s="10" t="n">
        <v>1</v>
      </c>
      <c r="D596">
        <f>VLOOKUP($A596, 'CARA Prod2'!$A$2:$C$1138, 2, FALSE)</f>
        <v/>
      </c>
      <c r="E596">
        <f>VLOOKUP($A596, 'CARA Prod2'!$A$2:$C$1138, 3, FALSE)</f>
        <v/>
      </c>
      <c r="F596">
        <f>IF(B596=D596, TRUE, FALSE)</f>
        <v/>
      </c>
      <c r="G596">
        <f>IF(C596=E596, TRUE, FALSE)</f>
        <v/>
      </c>
      <c r="H596">
        <f>IF(F596=G596, TRUE, FALSE)</f>
        <v/>
      </c>
    </row>
    <row r="597">
      <c r="A597" s="7" t="inlineStr">
        <is>
          <t>11061606</t>
        </is>
      </c>
      <c r="B597" s="10" t="inlineStr">
        <is>
          <t>La Grande Ranger District</t>
        </is>
      </c>
      <c r="C597" s="10" t="n">
        <v>1</v>
      </c>
      <c r="D597">
        <f>VLOOKUP($A597, 'CARA Prod2'!$A$2:$C$1138, 2, FALSE)</f>
        <v/>
      </c>
      <c r="E597">
        <f>VLOOKUP($A597, 'CARA Prod2'!$A$2:$C$1138, 3, FALSE)</f>
        <v/>
      </c>
      <c r="F597">
        <f>IF(B597=D597, TRUE, FALSE)</f>
        <v/>
      </c>
      <c r="G597">
        <f>IF(C597=E597, TRUE, FALSE)</f>
        <v/>
      </c>
      <c r="H597">
        <f>IF(F597=G597, TRUE, FALSE)</f>
        <v/>
      </c>
    </row>
    <row r="598">
      <c r="A598" s="7" t="inlineStr">
        <is>
          <t>11061607</t>
        </is>
      </c>
      <c r="B598" s="10" t="inlineStr">
        <is>
          <t>Pine Ranger District</t>
        </is>
      </c>
      <c r="C598" s="10" t="n">
        <v>1</v>
      </c>
      <c r="D598">
        <f>VLOOKUP($A598, 'CARA Prod2'!$A$2:$C$1138, 2, FALSE)</f>
        <v/>
      </c>
      <c r="E598">
        <f>VLOOKUP($A598, 'CARA Prod2'!$A$2:$C$1138, 3, FALSE)</f>
        <v/>
      </c>
      <c r="F598">
        <f>IF(B598=D598, TRUE, FALSE)</f>
        <v/>
      </c>
      <c r="G598">
        <f>IF(C598=E598, TRUE, FALSE)</f>
        <v/>
      </c>
      <c r="H598">
        <f>IF(F598=G598, TRUE, FALSE)</f>
        <v/>
      </c>
    </row>
    <row r="599">
      <c r="A599" s="7" t="inlineStr">
        <is>
          <t>11061609</t>
        </is>
      </c>
      <c r="B599" s="10" t="inlineStr">
        <is>
          <t>Unity Ranger District</t>
        </is>
      </c>
      <c r="C599" s="10" t="n">
        <v>1</v>
      </c>
      <c r="D599">
        <f>VLOOKUP($A599, 'CARA Prod2'!$A$2:$C$1138, 2, FALSE)</f>
        <v/>
      </c>
      <c r="E599">
        <f>VLOOKUP($A599, 'CARA Prod2'!$A$2:$C$1138, 3, FALSE)</f>
        <v/>
      </c>
      <c r="F599">
        <f>IF(B599=D599, TRUE, FALSE)</f>
        <v/>
      </c>
      <c r="G599">
        <f>IF(C599=E599, TRUE, FALSE)</f>
        <v/>
      </c>
      <c r="H599">
        <f>IF(F599=G599, TRUE, FALSE)</f>
        <v/>
      </c>
    </row>
    <row r="600">
      <c r="A600" s="7" t="inlineStr">
        <is>
          <t>11061631</t>
        </is>
      </c>
      <c r="B600" s="10" t="inlineStr">
        <is>
          <t>Whitman Ranger District</t>
        </is>
      </c>
      <c r="C600" s="10" t="n">
        <v>1</v>
      </c>
      <c r="D600">
        <f>VLOOKUP($A600, 'CARA Prod2'!$A$2:$C$1138, 2, FALSE)</f>
        <v/>
      </c>
      <c r="E600">
        <f>VLOOKUP($A600, 'CARA Prod2'!$A$2:$C$1138, 3, FALSE)</f>
        <v/>
      </c>
      <c r="F600">
        <f>IF(B600=D600, TRUE, FALSE)</f>
        <v/>
      </c>
      <c r="G600">
        <f>IF(C600=E600, TRUE, FALSE)</f>
        <v/>
      </c>
      <c r="H600">
        <f>IF(F600=G600, TRUE, FALSE)</f>
        <v/>
      </c>
    </row>
    <row r="601">
      <c r="A601" s="7" t="inlineStr">
        <is>
          <t>110617</t>
        </is>
      </c>
      <c r="B601" s="10" t="inlineStr">
        <is>
          <t>Okanogan-Wenatchee National Forest</t>
        </is>
      </c>
      <c r="C601" s="10" t="n">
        <v>1</v>
      </c>
      <c r="D601">
        <f>VLOOKUP($A601, 'CARA Prod2'!$A$2:$C$1138, 2, FALSE)</f>
        <v/>
      </c>
      <c r="E601">
        <f>VLOOKUP($A601, 'CARA Prod2'!$A$2:$C$1138, 3, FALSE)</f>
        <v/>
      </c>
      <c r="F601">
        <f>IF(B601=D601, TRUE, FALSE)</f>
        <v/>
      </c>
      <c r="G601">
        <f>IF(C601=E601, TRUE, FALSE)</f>
        <v/>
      </c>
      <c r="H601">
        <f>IF(F601=G601, TRUE, FALSE)</f>
        <v/>
      </c>
    </row>
    <row r="602">
      <c r="A602" s="7" t="inlineStr">
        <is>
          <t>11061700</t>
        </is>
      </c>
      <c r="B602" s="10" t="inlineStr">
        <is>
          <t>Okanogan-Wenatchee National Forest All Units</t>
        </is>
      </c>
      <c r="C602" s="10" t="n">
        <v>1</v>
      </c>
      <c r="D602">
        <f>VLOOKUP($A602, 'CARA Prod2'!$A$2:$C$1138, 2, FALSE)</f>
        <v/>
      </c>
      <c r="E602">
        <f>VLOOKUP($A602, 'CARA Prod2'!$A$2:$C$1138, 3, FALSE)</f>
        <v/>
      </c>
      <c r="F602">
        <f>IF(B602=D602, TRUE, FALSE)</f>
        <v/>
      </c>
      <c r="G602">
        <f>IF(C602=E602, TRUE, FALSE)</f>
        <v/>
      </c>
      <c r="H602">
        <f>IF(F602=G602, TRUE, FALSE)</f>
        <v/>
      </c>
    </row>
    <row r="603">
      <c r="A603" s="7" t="inlineStr">
        <is>
          <t>11061702</t>
        </is>
      </c>
      <c r="B603" s="10" t="inlineStr">
        <is>
          <t>Chelan Ranger District</t>
        </is>
      </c>
      <c r="C603" s="10" t="n">
        <v>1</v>
      </c>
      <c r="D603">
        <f>VLOOKUP($A603, 'CARA Prod2'!$A$2:$C$1138, 2, FALSE)</f>
        <v/>
      </c>
      <c r="E603">
        <f>VLOOKUP($A603, 'CARA Prod2'!$A$2:$C$1138, 3, FALSE)</f>
        <v/>
      </c>
      <c r="F603">
        <f>IF(B603=D603, TRUE, FALSE)</f>
        <v/>
      </c>
      <c r="G603">
        <f>IF(C603=E603, TRUE, FALSE)</f>
        <v/>
      </c>
      <c r="H603">
        <f>IF(F603=G603, TRUE, FALSE)</f>
        <v/>
      </c>
    </row>
    <row r="604">
      <c r="A604" s="7" t="inlineStr">
        <is>
          <t>11061703</t>
        </is>
      </c>
      <c r="B604" s="10" t="inlineStr">
        <is>
          <t>Cle Elum Ranger District</t>
        </is>
      </c>
      <c r="C604" s="10" t="n">
        <v>1</v>
      </c>
      <c r="D604">
        <f>VLOOKUP($A604, 'CARA Prod2'!$A$2:$C$1138, 2, FALSE)</f>
        <v/>
      </c>
      <c r="E604">
        <f>VLOOKUP($A604, 'CARA Prod2'!$A$2:$C$1138, 3, FALSE)</f>
        <v/>
      </c>
      <c r="F604">
        <f>IF(B604=D604, TRUE, FALSE)</f>
        <v/>
      </c>
      <c r="G604">
        <f>IF(C604=E604, TRUE, FALSE)</f>
        <v/>
      </c>
      <c r="H604">
        <f>IF(F604=G604, TRUE, FALSE)</f>
        <v/>
      </c>
    </row>
    <row r="605">
      <c r="A605" s="7" t="inlineStr">
        <is>
          <t>11061704</t>
        </is>
      </c>
      <c r="B605" s="10" t="inlineStr">
        <is>
          <t>Methow Valley Ranger District</t>
        </is>
      </c>
      <c r="C605" s="10" t="n">
        <v>1</v>
      </c>
      <c r="D605">
        <f>VLOOKUP($A605, 'CARA Prod2'!$A$2:$C$1138, 2, FALSE)</f>
        <v/>
      </c>
      <c r="E605">
        <f>VLOOKUP($A605, 'CARA Prod2'!$A$2:$C$1138, 3, FALSE)</f>
        <v/>
      </c>
      <c r="F605">
        <f>IF(B605=D605, TRUE, FALSE)</f>
        <v/>
      </c>
      <c r="G605">
        <f>IF(C605=E605, TRUE, FALSE)</f>
        <v/>
      </c>
      <c r="H605">
        <f>IF(F605=G605, TRUE, FALSE)</f>
        <v/>
      </c>
    </row>
    <row r="606">
      <c r="A606" s="7" t="inlineStr">
        <is>
          <t>11061705</t>
        </is>
      </c>
      <c r="B606" s="10" t="inlineStr">
        <is>
          <t>Entiat Ranger District</t>
        </is>
      </c>
      <c r="C606" s="10" t="n">
        <v>1</v>
      </c>
      <c r="D606">
        <f>VLOOKUP($A606, 'CARA Prod2'!$A$2:$C$1138, 2, FALSE)</f>
        <v/>
      </c>
      <c r="E606">
        <f>VLOOKUP($A606, 'CARA Prod2'!$A$2:$C$1138, 3, FALSE)</f>
        <v/>
      </c>
      <c r="F606">
        <f>IF(B606=D606, TRUE, FALSE)</f>
        <v/>
      </c>
      <c r="G606">
        <f>IF(C606=E606, TRUE, FALSE)</f>
        <v/>
      </c>
      <c r="H606">
        <f>IF(F606=G606, TRUE, FALSE)</f>
        <v/>
      </c>
    </row>
    <row r="607">
      <c r="A607" s="7" t="inlineStr">
        <is>
          <t>11061706</t>
        </is>
      </c>
      <c r="B607" s="10" t="inlineStr">
        <is>
          <t>Lake Wenatchee Ranger District</t>
        </is>
      </c>
      <c r="C607" s="10" t="n">
        <v>1</v>
      </c>
      <c r="D607">
        <f>VLOOKUP($A607, 'CARA Prod2'!$A$2:$C$1138, 2, FALSE)</f>
        <v/>
      </c>
      <c r="E607">
        <f>VLOOKUP($A607, 'CARA Prod2'!$A$2:$C$1138, 3, FALSE)</f>
        <v/>
      </c>
      <c r="F607">
        <f>IF(B607=D607, TRUE, FALSE)</f>
        <v/>
      </c>
      <c r="G607">
        <f>IF(C607=E607, TRUE, FALSE)</f>
        <v/>
      </c>
      <c r="H607">
        <f>IF(F607=G607, TRUE, FALSE)</f>
        <v/>
      </c>
    </row>
    <row r="608">
      <c r="A608" s="7" t="inlineStr">
        <is>
          <t>11061707</t>
        </is>
      </c>
      <c r="B608" s="10" t="inlineStr">
        <is>
          <t>Wenatchee River Ranger District</t>
        </is>
      </c>
      <c r="C608" s="10" t="n">
        <v>1</v>
      </c>
      <c r="D608">
        <f>VLOOKUP($A608, 'CARA Prod2'!$A$2:$C$1138, 2, FALSE)</f>
        <v/>
      </c>
      <c r="E608">
        <f>VLOOKUP($A608, 'CARA Prod2'!$A$2:$C$1138, 3, FALSE)</f>
        <v/>
      </c>
      <c r="F608">
        <f>IF(B608=D608, TRUE, FALSE)</f>
        <v/>
      </c>
      <c r="G608">
        <f>IF(C608=E608, TRUE, FALSE)</f>
        <v/>
      </c>
      <c r="H608">
        <f>IF(F608=G608, TRUE, FALSE)</f>
        <v/>
      </c>
    </row>
    <row r="609">
      <c r="A609" s="7" t="inlineStr">
        <is>
          <t>11061708</t>
        </is>
      </c>
      <c r="B609" s="10" t="inlineStr">
        <is>
          <t>Naches Ranger District</t>
        </is>
      </c>
      <c r="C609" s="10" t="n">
        <v>1</v>
      </c>
      <c r="D609">
        <f>VLOOKUP($A609, 'CARA Prod2'!$A$2:$C$1138, 2, FALSE)</f>
        <v/>
      </c>
      <c r="E609">
        <f>VLOOKUP($A609, 'CARA Prod2'!$A$2:$C$1138, 3, FALSE)</f>
        <v/>
      </c>
      <c r="F609">
        <f>IF(B609=D609, TRUE, FALSE)</f>
        <v/>
      </c>
      <c r="G609">
        <f>IF(C609=E609, TRUE, FALSE)</f>
        <v/>
      </c>
      <c r="H609">
        <f>IF(F609=G609, TRUE, FALSE)</f>
        <v/>
      </c>
    </row>
    <row r="610">
      <c r="A610" s="7" t="inlineStr">
        <is>
          <t>11061709</t>
        </is>
      </c>
      <c r="B610" s="10" t="inlineStr">
        <is>
          <t>Tonasket Ranger District</t>
        </is>
      </c>
      <c r="C610" s="10" t="n">
        <v>1</v>
      </c>
      <c r="D610">
        <f>VLOOKUP($A610, 'CARA Prod2'!$A$2:$C$1138, 2, FALSE)</f>
        <v/>
      </c>
      <c r="E610">
        <f>VLOOKUP($A610, 'CARA Prod2'!$A$2:$C$1138, 3, FALSE)</f>
        <v/>
      </c>
      <c r="F610">
        <f>IF(B610=D610, TRUE, FALSE)</f>
        <v/>
      </c>
      <c r="G610">
        <f>IF(C610=E610, TRUE, FALSE)</f>
        <v/>
      </c>
      <c r="H610">
        <f>IF(F610=G610, TRUE, FALSE)</f>
        <v/>
      </c>
    </row>
    <row r="611">
      <c r="A611" s="7" t="inlineStr">
        <is>
          <t>110618</t>
        </is>
      </c>
      <c r="B611" s="10" t="inlineStr">
        <is>
          <t>Willamette National Forest</t>
        </is>
      </c>
      <c r="C611" s="10" t="n">
        <v>1</v>
      </c>
      <c r="D611">
        <f>VLOOKUP($A611, 'CARA Prod2'!$A$2:$C$1138, 2, FALSE)</f>
        <v/>
      </c>
      <c r="E611">
        <f>VLOOKUP($A611, 'CARA Prod2'!$A$2:$C$1138, 3, FALSE)</f>
        <v/>
      </c>
      <c r="F611">
        <f>IF(B611=D611, TRUE, FALSE)</f>
        <v/>
      </c>
      <c r="G611">
        <f>IF(C611=E611, TRUE, FALSE)</f>
        <v/>
      </c>
      <c r="H611">
        <f>IF(F611=G611, TRUE, FALSE)</f>
        <v/>
      </c>
    </row>
    <row r="612">
      <c r="A612" s="7" t="inlineStr">
        <is>
          <t>11061800</t>
        </is>
      </c>
      <c r="B612" s="10" t="inlineStr">
        <is>
          <t>Willamette National Forest All Units</t>
        </is>
      </c>
      <c r="C612" s="10" t="n">
        <v>1</v>
      </c>
      <c r="D612">
        <f>VLOOKUP($A612, 'CARA Prod2'!$A$2:$C$1138, 2, FALSE)</f>
        <v/>
      </c>
      <c r="E612">
        <f>VLOOKUP($A612, 'CARA Prod2'!$A$2:$C$1138, 3, FALSE)</f>
        <v/>
      </c>
      <c r="F612">
        <f>IF(B612=D612, TRUE, FALSE)</f>
        <v/>
      </c>
      <c r="G612">
        <f>IF(C612=E612, TRUE, FALSE)</f>
        <v/>
      </c>
      <c r="H612">
        <f>IF(F612=G612, TRUE, FALSE)</f>
        <v/>
      </c>
    </row>
    <row r="613">
      <c r="A613" s="7" t="inlineStr">
        <is>
          <t>11061801</t>
        </is>
      </c>
      <c r="B613" s="10" t="inlineStr">
        <is>
          <t>McKenzie River Ranger District</t>
        </is>
      </c>
      <c r="C613" s="10" t="n">
        <v>1</v>
      </c>
      <c r="D613">
        <f>VLOOKUP($A613, 'CARA Prod2'!$A$2:$C$1138, 2, FALSE)</f>
        <v/>
      </c>
      <c r="E613">
        <f>VLOOKUP($A613, 'CARA Prod2'!$A$2:$C$1138, 3, FALSE)</f>
        <v/>
      </c>
      <c r="F613">
        <f>IF(B613=D613, TRUE, FALSE)</f>
        <v/>
      </c>
      <c r="G613">
        <f>IF(C613=E613, TRUE, FALSE)</f>
        <v/>
      </c>
      <c r="H613">
        <f>IF(F613=G613, TRUE, FALSE)</f>
        <v/>
      </c>
    </row>
    <row r="614">
      <c r="A614" s="7" t="inlineStr">
        <is>
          <t>11061803</t>
        </is>
      </c>
      <c r="B614" s="10" t="inlineStr">
        <is>
          <t>Sweet Home Ranger District</t>
        </is>
      </c>
      <c r="C614" s="10" t="n">
        <v>1</v>
      </c>
      <c r="D614">
        <f>VLOOKUP($A614, 'CARA Prod2'!$A$2:$C$1138, 2, FALSE)</f>
        <v/>
      </c>
      <c r="E614">
        <f>VLOOKUP($A614, 'CARA Prod2'!$A$2:$C$1138, 3, FALSE)</f>
        <v/>
      </c>
      <c r="F614">
        <f>IF(B614=D614, TRUE, FALSE)</f>
        <v/>
      </c>
      <c r="G614">
        <f>IF(C614=E614, TRUE, FALSE)</f>
        <v/>
      </c>
      <c r="H614">
        <f>IF(F614=G614, TRUE, FALSE)</f>
        <v/>
      </c>
    </row>
    <row r="615">
      <c r="A615" s="7" t="inlineStr">
        <is>
          <t>11061804</t>
        </is>
      </c>
      <c r="B615" s="10" t="inlineStr">
        <is>
          <t>Detroit Ranger District</t>
        </is>
      </c>
      <c r="C615" s="10" t="n">
        <v>1</v>
      </c>
      <c r="D615">
        <f>VLOOKUP($A615, 'CARA Prod2'!$A$2:$C$1138, 2, FALSE)</f>
        <v/>
      </c>
      <c r="E615">
        <f>VLOOKUP($A615, 'CARA Prod2'!$A$2:$C$1138, 3, FALSE)</f>
        <v/>
      </c>
      <c r="F615">
        <f>IF(B615=D615, TRUE, FALSE)</f>
        <v/>
      </c>
      <c r="G615">
        <f>IF(C615=E615, TRUE, FALSE)</f>
        <v/>
      </c>
      <c r="H615">
        <f>IF(F615=G615, TRUE, FALSE)</f>
        <v/>
      </c>
    </row>
    <row r="616">
      <c r="A616" s="7" t="inlineStr">
        <is>
          <t>11061805</t>
        </is>
      </c>
      <c r="B616" s="10" t="inlineStr">
        <is>
          <t>Rigdon Ranger District</t>
        </is>
      </c>
      <c r="C616" s="10" t="n">
        <v>1</v>
      </c>
      <c r="D616">
        <f>VLOOKUP($A616, 'CARA Prod2'!$A$2:$C$1138, 2, FALSE)</f>
        <v/>
      </c>
      <c r="E616">
        <f>VLOOKUP($A616, 'CARA Prod2'!$A$2:$C$1138, 3, FALSE)</f>
        <v/>
      </c>
      <c r="F616">
        <f>IF(B616=D616, TRUE, FALSE)</f>
        <v/>
      </c>
      <c r="G616">
        <f>IF(C616=E616, TRUE, FALSE)</f>
        <v/>
      </c>
      <c r="H616">
        <f>IF(F616=G616, TRUE, FALSE)</f>
        <v/>
      </c>
    </row>
    <row r="617">
      <c r="A617" s="7" t="inlineStr">
        <is>
          <t>11061806</t>
        </is>
      </c>
      <c r="B617" s="10" t="inlineStr">
        <is>
          <t>Lowell Ranger District</t>
        </is>
      </c>
      <c r="C617" s="10" t="n">
        <v>1</v>
      </c>
      <c r="D617">
        <f>VLOOKUP($A617, 'CARA Prod2'!$A$2:$C$1138, 2, FALSE)</f>
        <v/>
      </c>
      <c r="E617">
        <f>VLOOKUP($A617, 'CARA Prod2'!$A$2:$C$1138, 3, FALSE)</f>
        <v/>
      </c>
      <c r="F617">
        <f>IF(B617=D617, TRUE, FALSE)</f>
        <v/>
      </c>
      <c r="G617">
        <f>IF(C617=E617, TRUE, FALSE)</f>
        <v/>
      </c>
      <c r="H617">
        <f>IF(F617=G617, TRUE, FALSE)</f>
        <v/>
      </c>
    </row>
    <row r="618">
      <c r="A618" s="7" t="inlineStr">
        <is>
          <t>11061807</t>
        </is>
      </c>
      <c r="B618" s="10" t="inlineStr">
        <is>
          <t>McKenzie Ranger District</t>
        </is>
      </c>
      <c r="C618" s="10" t="n">
        <v>1</v>
      </c>
      <c r="D618">
        <f>VLOOKUP($A618, 'CARA Prod2'!$A$2:$C$1138, 2, FALSE)</f>
        <v/>
      </c>
      <c r="E618">
        <f>VLOOKUP($A618, 'CARA Prod2'!$A$2:$C$1138, 3, FALSE)</f>
        <v/>
      </c>
      <c r="F618">
        <f>IF(B618=D618, TRUE, FALSE)</f>
        <v/>
      </c>
      <c r="G618">
        <f>IF(C618=E618, TRUE, FALSE)</f>
        <v/>
      </c>
      <c r="H618">
        <f>IF(F618=G618, TRUE, FALSE)</f>
        <v/>
      </c>
    </row>
    <row r="619">
      <c r="A619" s="7" t="inlineStr">
        <is>
          <t>11061810</t>
        </is>
      </c>
      <c r="B619" s="10" t="inlineStr">
        <is>
          <t>Middle Fork Ranger District</t>
        </is>
      </c>
      <c r="C619" s="10" t="n">
        <v>1</v>
      </c>
      <c r="D619">
        <f>VLOOKUP($A619, 'CARA Prod2'!$A$2:$C$1138, 2, FALSE)</f>
        <v/>
      </c>
      <c r="E619">
        <f>VLOOKUP($A619, 'CARA Prod2'!$A$2:$C$1138, 3, FALSE)</f>
        <v/>
      </c>
      <c r="F619">
        <f>IF(B619=D619, TRUE, FALSE)</f>
        <v/>
      </c>
      <c r="G619">
        <f>IF(C619=E619, TRUE, FALSE)</f>
        <v/>
      </c>
      <c r="H619">
        <f>IF(F619=G619, TRUE, FALSE)</f>
        <v/>
      </c>
    </row>
    <row r="620">
      <c r="A620" s="7" t="inlineStr">
        <is>
          <t>110620</t>
        </is>
      </c>
      <c r="B620" s="10" t="inlineStr">
        <is>
          <t>Winema National Forest</t>
        </is>
      </c>
      <c r="C620" s="10" t="n">
        <v>1</v>
      </c>
      <c r="D620">
        <f>VLOOKUP($A620, 'CARA Prod2'!$A$2:$C$1138, 2, FALSE)</f>
        <v/>
      </c>
      <c r="E620">
        <f>VLOOKUP($A620, 'CARA Prod2'!$A$2:$C$1138, 3, FALSE)</f>
        <v/>
      </c>
      <c r="F620">
        <f>IF(B620=D620, TRUE, FALSE)</f>
        <v/>
      </c>
      <c r="G620">
        <f>IF(C620=E620, TRUE, FALSE)</f>
        <v/>
      </c>
      <c r="H620">
        <f>IF(F620=G620, TRUE, FALSE)</f>
        <v/>
      </c>
    </row>
    <row r="621">
      <c r="A621" s="7" t="inlineStr">
        <is>
          <t>11062000</t>
        </is>
      </c>
      <c r="B621" s="10" t="inlineStr">
        <is>
          <t>Winema National Forest Units</t>
        </is>
      </c>
      <c r="C621" s="10" t="n">
        <v>1</v>
      </c>
      <c r="D621">
        <f>VLOOKUP($A621, 'CARA Prod2'!$A$2:$C$1138, 2, FALSE)</f>
        <v/>
      </c>
      <c r="E621">
        <f>VLOOKUP($A621, 'CARA Prod2'!$A$2:$C$1138, 3, FALSE)</f>
        <v/>
      </c>
      <c r="F621">
        <f>IF(B621=D621, TRUE, FALSE)</f>
        <v/>
      </c>
      <c r="G621">
        <f>IF(C621=E621, TRUE, FALSE)</f>
        <v/>
      </c>
      <c r="H621">
        <f>IF(F621=G621, TRUE, FALSE)</f>
        <v/>
      </c>
    </row>
    <row r="622">
      <c r="A622" s="7" t="inlineStr">
        <is>
          <t>11062001</t>
        </is>
      </c>
      <c r="B622" s="10" t="inlineStr">
        <is>
          <t>Chemult Ranger District</t>
        </is>
      </c>
      <c r="C622" s="10" t="n">
        <v>1</v>
      </c>
      <c r="D622">
        <f>VLOOKUP($A622, 'CARA Prod2'!$A$2:$C$1138, 2, FALSE)</f>
        <v/>
      </c>
      <c r="E622">
        <f>VLOOKUP($A622, 'CARA Prod2'!$A$2:$C$1138, 3, FALSE)</f>
        <v/>
      </c>
      <c r="F622">
        <f>IF(B622=D622, TRUE, FALSE)</f>
        <v/>
      </c>
      <c r="G622">
        <f>IF(C622=E622, TRUE, FALSE)</f>
        <v/>
      </c>
      <c r="H622">
        <f>IF(F622=G622, TRUE, FALSE)</f>
        <v/>
      </c>
    </row>
    <row r="623">
      <c r="A623" s="7" t="inlineStr">
        <is>
          <t>11062002</t>
        </is>
      </c>
      <c r="B623" s="10" t="inlineStr">
        <is>
          <t>Chiloquin Ranger District</t>
        </is>
      </c>
      <c r="C623" s="10" t="n">
        <v>1</v>
      </c>
      <c r="D623">
        <f>VLOOKUP($A623, 'CARA Prod2'!$A$2:$C$1138, 2, FALSE)</f>
        <v/>
      </c>
      <c r="E623">
        <f>VLOOKUP($A623, 'CARA Prod2'!$A$2:$C$1138, 3, FALSE)</f>
        <v/>
      </c>
      <c r="F623">
        <f>IF(B623=D623, TRUE, FALSE)</f>
        <v/>
      </c>
      <c r="G623">
        <f>IF(C623=E623, TRUE, FALSE)</f>
        <v/>
      </c>
      <c r="H623">
        <f>IF(F623=G623, TRUE, FALSE)</f>
        <v/>
      </c>
    </row>
    <row r="624">
      <c r="A624" s="7" t="inlineStr">
        <is>
          <t>11062003</t>
        </is>
      </c>
      <c r="B624" s="10" t="inlineStr">
        <is>
          <t>Klamath Ranger District</t>
        </is>
      </c>
      <c r="C624" s="10" t="n">
        <v>1</v>
      </c>
      <c r="D624">
        <f>VLOOKUP($A624, 'CARA Prod2'!$A$2:$C$1138, 2, FALSE)</f>
        <v/>
      </c>
      <c r="E624">
        <f>VLOOKUP($A624, 'CARA Prod2'!$A$2:$C$1138, 3, FALSE)</f>
        <v/>
      </c>
      <c r="F624">
        <f>IF(B624=D624, TRUE, FALSE)</f>
        <v/>
      </c>
      <c r="G624">
        <f>IF(C624=E624, TRUE, FALSE)</f>
        <v/>
      </c>
      <c r="H624">
        <f>IF(F624=G624, TRUE, FALSE)</f>
        <v/>
      </c>
    </row>
    <row r="625">
      <c r="A625" s="7" t="inlineStr">
        <is>
          <t>110621</t>
        </is>
      </c>
      <c r="B625" s="10" t="inlineStr">
        <is>
          <t>Colville National Forest</t>
        </is>
      </c>
      <c r="C625" s="10" t="n">
        <v>1</v>
      </c>
      <c r="D625">
        <f>VLOOKUP($A625, 'CARA Prod2'!$A$2:$C$1138, 2, FALSE)</f>
        <v/>
      </c>
      <c r="E625">
        <f>VLOOKUP($A625, 'CARA Prod2'!$A$2:$C$1138, 3, FALSE)</f>
        <v/>
      </c>
      <c r="F625">
        <f>IF(B625=D625, TRUE, FALSE)</f>
        <v/>
      </c>
      <c r="G625">
        <f>IF(C625=E625, TRUE, FALSE)</f>
        <v/>
      </c>
      <c r="H625">
        <f>IF(F625=G625, TRUE, FALSE)</f>
        <v/>
      </c>
    </row>
    <row r="626">
      <c r="A626" s="7" t="inlineStr">
        <is>
          <t>11062100</t>
        </is>
      </c>
      <c r="B626" s="10" t="inlineStr">
        <is>
          <t>Colville National Forest All Units</t>
        </is>
      </c>
      <c r="C626" s="10" t="n">
        <v>1</v>
      </c>
      <c r="D626">
        <f>VLOOKUP($A626, 'CARA Prod2'!$A$2:$C$1138, 2, FALSE)</f>
        <v/>
      </c>
      <c r="E626">
        <f>VLOOKUP($A626, 'CARA Prod2'!$A$2:$C$1138, 3, FALSE)</f>
        <v/>
      </c>
      <c r="F626">
        <f>IF(B626=D626, TRUE, FALSE)</f>
        <v/>
      </c>
      <c r="G626">
        <f>IF(C626=E626, TRUE, FALSE)</f>
        <v/>
      </c>
      <c r="H626">
        <f>IF(F626=G626, TRUE, FALSE)</f>
        <v/>
      </c>
    </row>
    <row r="627">
      <c r="A627" s="7" t="inlineStr">
        <is>
          <t>11062101</t>
        </is>
      </c>
      <c r="B627" s="10" t="inlineStr">
        <is>
          <t>Colville Ranger District</t>
        </is>
      </c>
      <c r="C627" s="10" t="n">
        <v>1</v>
      </c>
      <c r="D627">
        <f>VLOOKUP($A627, 'CARA Prod2'!$A$2:$C$1138, 2, FALSE)</f>
        <v/>
      </c>
      <c r="E627">
        <f>VLOOKUP($A627, 'CARA Prod2'!$A$2:$C$1138, 3, FALSE)</f>
        <v/>
      </c>
      <c r="F627">
        <f>IF(B627=D627, TRUE, FALSE)</f>
        <v/>
      </c>
      <c r="G627">
        <f>IF(C627=E627, TRUE, FALSE)</f>
        <v/>
      </c>
      <c r="H627">
        <f>IF(F627=G627, TRUE, FALSE)</f>
        <v/>
      </c>
    </row>
    <row r="628">
      <c r="A628" s="7" t="inlineStr">
        <is>
          <t>11062102</t>
        </is>
      </c>
      <c r="B628" s="10" t="inlineStr">
        <is>
          <t>Kettle Falls Ranger District</t>
        </is>
      </c>
      <c r="C628" s="10" t="n">
        <v>1</v>
      </c>
      <c r="D628">
        <f>VLOOKUP($A628, 'CARA Prod2'!$A$2:$C$1138, 2, FALSE)</f>
        <v/>
      </c>
      <c r="E628">
        <f>VLOOKUP($A628, 'CARA Prod2'!$A$2:$C$1138, 3, FALSE)</f>
        <v/>
      </c>
      <c r="F628">
        <f>IF(B628=D628, TRUE, FALSE)</f>
        <v/>
      </c>
      <c r="G628">
        <f>IF(C628=E628, TRUE, FALSE)</f>
        <v/>
      </c>
      <c r="H628">
        <f>IF(F628=G628, TRUE, FALSE)</f>
        <v/>
      </c>
    </row>
    <row r="629">
      <c r="A629" s="7" t="inlineStr">
        <is>
          <t>11062103</t>
        </is>
      </c>
      <c r="B629" s="10" t="inlineStr">
        <is>
          <t>Newport Ranger District</t>
        </is>
      </c>
      <c r="C629" s="10" t="n">
        <v>1</v>
      </c>
      <c r="D629">
        <f>VLOOKUP($A629, 'CARA Prod2'!$A$2:$C$1138, 2, FALSE)</f>
        <v/>
      </c>
      <c r="E629">
        <f>VLOOKUP($A629, 'CARA Prod2'!$A$2:$C$1138, 3, FALSE)</f>
        <v/>
      </c>
      <c r="F629">
        <f>IF(B629=D629, TRUE, FALSE)</f>
        <v/>
      </c>
      <c r="G629">
        <f>IF(C629=E629, TRUE, FALSE)</f>
        <v/>
      </c>
      <c r="H629">
        <f>IF(F629=G629, TRUE, FALSE)</f>
        <v/>
      </c>
    </row>
    <row r="630">
      <c r="A630" s="7" t="inlineStr">
        <is>
          <t>11062104</t>
        </is>
      </c>
      <c r="B630" s="10" t="inlineStr">
        <is>
          <t>Republic Ranger District</t>
        </is>
      </c>
      <c r="C630" s="10" t="n">
        <v>1</v>
      </c>
      <c r="D630">
        <f>VLOOKUP($A630, 'CARA Prod2'!$A$2:$C$1138, 2, FALSE)</f>
        <v/>
      </c>
      <c r="E630">
        <f>VLOOKUP($A630, 'CARA Prod2'!$A$2:$C$1138, 3, FALSE)</f>
        <v/>
      </c>
      <c r="F630">
        <f>IF(B630=D630, TRUE, FALSE)</f>
        <v/>
      </c>
      <c r="G630">
        <f>IF(C630=E630, TRUE, FALSE)</f>
        <v/>
      </c>
      <c r="H630">
        <f>IF(F630=G630, TRUE, FALSE)</f>
        <v/>
      </c>
    </row>
    <row r="631">
      <c r="A631" s="7" t="inlineStr">
        <is>
          <t>11062105</t>
        </is>
      </c>
      <c r="B631" s="10" t="inlineStr">
        <is>
          <t>Sullivan Lake Ranger District</t>
        </is>
      </c>
      <c r="C631" s="10" t="n">
        <v>1</v>
      </c>
      <c r="D631">
        <f>VLOOKUP($A631, 'CARA Prod2'!$A$2:$C$1138, 2, FALSE)</f>
        <v/>
      </c>
      <c r="E631">
        <f>VLOOKUP($A631, 'CARA Prod2'!$A$2:$C$1138, 3, FALSE)</f>
        <v/>
      </c>
      <c r="F631">
        <f>IF(B631=D631, TRUE, FALSE)</f>
        <v/>
      </c>
      <c r="G631">
        <f>IF(C631=E631, TRUE, FALSE)</f>
        <v/>
      </c>
      <c r="H631">
        <f>IF(F631=G631, TRUE, FALSE)</f>
        <v/>
      </c>
    </row>
    <row r="632">
      <c r="A632" s="7" t="inlineStr">
        <is>
          <t>11062112</t>
        </is>
      </c>
      <c r="B632" s="10" t="inlineStr">
        <is>
          <t>Three Rivers Ranger District</t>
        </is>
      </c>
      <c r="C632" s="10" t="n">
        <v>1</v>
      </c>
      <c r="D632">
        <f>VLOOKUP($A632, 'CARA Prod2'!$A$2:$C$1138, 2, FALSE)</f>
        <v/>
      </c>
      <c r="E632">
        <f>VLOOKUP($A632, 'CARA Prod2'!$A$2:$C$1138, 3, FALSE)</f>
        <v/>
      </c>
      <c r="F632">
        <f>IF(B632=D632, TRUE, FALSE)</f>
        <v/>
      </c>
      <c r="G632">
        <f>IF(C632=E632, TRUE, FALSE)</f>
        <v/>
      </c>
      <c r="H632">
        <f>IF(F632=G632, TRUE, FALSE)</f>
        <v/>
      </c>
    </row>
    <row r="633">
      <c r="A633" s="7" t="inlineStr">
        <is>
          <t>110622</t>
        </is>
      </c>
      <c r="B633" s="10" t="inlineStr">
        <is>
          <t>Columbia River Gorge National Scenic Area</t>
        </is>
      </c>
      <c r="C633" s="10" t="n">
        <v>1</v>
      </c>
      <c r="D633">
        <f>VLOOKUP($A633, 'CARA Prod2'!$A$2:$C$1138, 2, FALSE)</f>
        <v/>
      </c>
      <c r="E633">
        <f>VLOOKUP($A633, 'CARA Prod2'!$A$2:$C$1138, 3, FALSE)</f>
        <v/>
      </c>
      <c r="F633">
        <f>IF(B633=D633, TRUE, FALSE)</f>
        <v/>
      </c>
      <c r="G633">
        <f>IF(C633=E633, TRUE, FALSE)</f>
        <v/>
      </c>
      <c r="H633">
        <f>IF(F633=G633, TRUE, FALSE)</f>
        <v/>
      </c>
    </row>
    <row r="634">
      <c r="A634" s="7" t="inlineStr">
        <is>
          <t>11062200</t>
        </is>
      </c>
      <c r="B634" s="10" t="inlineStr">
        <is>
          <t>Columbia River Gorge National Scenic Area Unit</t>
        </is>
      </c>
      <c r="C634" s="10" t="n">
        <v>1</v>
      </c>
      <c r="D634">
        <f>VLOOKUP($A634, 'CARA Prod2'!$A$2:$C$1138, 2, FALSE)</f>
        <v/>
      </c>
      <c r="E634">
        <f>VLOOKUP($A634, 'CARA Prod2'!$A$2:$C$1138, 3, FALSE)</f>
        <v/>
      </c>
      <c r="F634">
        <f>IF(B634=D634, TRUE, FALSE)</f>
        <v/>
      </c>
      <c r="G634">
        <f>IF(C634=E634, TRUE, FALSE)</f>
        <v/>
      </c>
      <c r="H634">
        <f>IF(F634=G634, TRUE, FALSE)</f>
        <v/>
      </c>
    </row>
    <row r="635">
      <c r="A635" s="7" t="inlineStr">
        <is>
          <t>1108</t>
        </is>
      </c>
      <c r="B635" s="10" t="inlineStr">
        <is>
          <t>R8 - Southern Region</t>
        </is>
      </c>
      <c r="C635" s="10" t="n">
        <v>1</v>
      </c>
      <c r="D635">
        <f>VLOOKUP($A635, 'CARA Prod2'!$A$2:$C$1138, 2, FALSE)</f>
        <v/>
      </c>
      <c r="E635">
        <f>VLOOKUP($A635, 'CARA Prod2'!$A$2:$C$1138, 3, FALSE)</f>
        <v/>
      </c>
      <c r="F635">
        <f>IF(B635=D635, TRUE, FALSE)</f>
        <v/>
      </c>
      <c r="G635">
        <f>IF(C635=E635, TRUE, FALSE)</f>
        <v/>
      </c>
      <c r="H635">
        <f>IF(F635=G635, TRUE, FALSE)</f>
        <v/>
      </c>
    </row>
    <row r="636">
      <c r="A636" s="7" t="inlineStr">
        <is>
          <t>110800</t>
        </is>
      </c>
      <c r="B636" s="10" t="inlineStr">
        <is>
          <t>R8 - Southern Region All Units</t>
        </is>
      </c>
      <c r="C636" s="10" t="n">
        <v>1</v>
      </c>
      <c r="D636">
        <f>VLOOKUP($A636, 'CARA Prod2'!$A$2:$C$1138, 2, FALSE)</f>
        <v/>
      </c>
      <c r="E636">
        <f>VLOOKUP($A636, 'CARA Prod2'!$A$2:$C$1138, 3, FALSE)</f>
        <v/>
      </c>
      <c r="F636">
        <f>IF(B636=D636, TRUE, FALSE)</f>
        <v/>
      </c>
      <c r="G636">
        <f>IF(C636=E636, TRUE, FALSE)</f>
        <v/>
      </c>
      <c r="H636">
        <f>IF(F636=G636, TRUE, FALSE)</f>
        <v/>
      </c>
    </row>
    <row r="637">
      <c r="A637" s="7" t="inlineStr">
        <is>
          <t>11080000</t>
        </is>
      </c>
      <c r="B637" s="10" t="inlineStr">
        <is>
          <t>R8 - Southern Region All Units</t>
        </is>
      </c>
      <c r="C637" s="10" t="n">
        <v>1</v>
      </c>
      <c r="D637">
        <f>VLOOKUP($A637, 'CARA Prod2'!$A$2:$C$1138, 2, FALSE)</f>
        <v/>
      </c>
      <c r="E637">
        <f>VLOOKUP($A637, 'CARA Prod2'!$A$2:$C$1138, 3, FALSE)</f>
        <v/>
      </c>
      <c r="F637">
        <f>IF(B637=D637, TRUE, FALSE)</f>
        <v/>
      </c>
      <c r="G637">
        <f>IF(C637=E637, TRUE, FALSE)</f>
        <v/>
      </c>
      <c r="H637">
        <f>IF(F637=G637, TRUE, FALSE)</f>
        <v/>
      </c>
    </row>
    <row r="638">
      <c r="A638" s="7" t="inlineStr">
        <is>
          <t>110801</t>
        </is>
      </c>
      <c r="B638" s="10" t="inlineStr">
        <is>
          <t>National Forests in Alabama</t>
        </is>
      </c>
      <c r="C638" s="10" t="n">
        <v>1</v>
      </c>
      <c r="D638">
        <f>VLOOKUP($A638, 'CARA Prod2'!$A$2:$C$1138, 2, FALSE)</f>
        <v/>
      </c>
      <c r="E638">
        <f>VLOOKUP($A638, 'CARA Prod2'!$A$2:$C$1138, 3, FALSE)</f>
        <v/>
      </c>
      <c r="F638">
        <f>IF(B638=D638, TRUE, FALSE)</f>
        <v/>
      </c>
      <c r="G638">
        <f>IF(C638=E638, TRUE, FALSE)</f>
        <v/>
      </c>
      <c r="H638">
        <f>IF(F638=G638, TRUE, FALSE)</f>
        <v/>
      </c>
    </row>
    <row r="639">
      <c r="A639" s="7" t="inlineStr">
        <is>
          <t>11080100</t>
        </is>
      </c>
      <c r="B639" s="10" t="inlineStr">
        <is>
          <t>National Forests in Alabama All Units</t>
        </is>
      </c>
      <c r="C639" s="10" t="n">
        <v>1</v>
      </c>
      <c r="D639">
        <f>VLOOKUP($A639, 'CARA Prod2'!$A$2:$C$1138, 2, FALSE)</f>
        <v/>
      </c>
      <c r="E639">
        <f>VLOOKUP($A639, 'CARA Prod2'!$A$2:$C$1138, 3, FALSE)</f>
        <v/>
      </c>
      <c r="F639">
        <f>IF(B639=D639, TRUE, FALSE)</f>
        <v/>
      </c>
      <c r="G639">
        <f>IF(C639=E639, TRUE, FALSE)</f>
        <v/>
      </c>
      <c r="H639">
        <f>IF(F639=G639, TRUE, FALSE)</f>
        <v/>
      </c>
    </row>
    <row r="640">
      <c r="A640" s="7" t="inlineStr">
        <is>
          <t>11080101</t>
        </is>
      </c>
      <c r="B640" s="10" t="inlineStr">
        <is>
          <t>Bankhead Ranger District</t>
        </is>
      </c>
      <c r="C640" s="10" t="n">
        <v>1</v>
      </c>
      <c r="D640">
        <f>VLOOKUP($A640, 'CARA Prod2'!$A$2:$C$1138, 2, FALSE)</f>
        <v/>
      </c>
      <c r="E640">
        <f>VLOOKUP($A640, 'CARA Prod2'!$A$2:$C$1138, 3, FALSE)</f>
        <v/>
      </c>
      <c r="F640">
        <f>IF(B640=D640, TRUE, FALSE)</f>
        <v/>
      </c>
      <c r="G640">
        <f>IF(C640=E640, TRUE, FALSE)</f>
        <v/>
      </c>
      <c r="H640">
        <f>IF(F640=G640, TRUE, FALSE)</f>
        <v/>
      </c>
    </row>
    <row r="641">
      <c r="A641" s="7" t="inlineStr">
        <is>
          <t>11080103</t>
        </is>
      </c>
      <c r="B641" s="10" t="inlineStr">
        <is>
          <t>Conecuh Ranger District</t>
        </is>
      </c>
      <c r="C641" s="10" t="n">
        <v>1</v>
      </c>
      <c r="D641">
        <f>VLOOKUP($A641, 'CARA Prod2'!$A$2:$C$1138, 2, FALSE)</f>
        <v/>
      </c>
      <c r="E641">
        <f>VLOOKUP($A641, 'CARA Prod2'!$A$2:$C$1138, 3, FALSE)</f>
        <v/>
      </c>
      <c r="F641">
        <f>IF(B641=D641, TRUE, FALSE)</f>
        <v/>
      </c>
      <c r="G641">
        <f>IF(C641=E641, TRUE, FALSE)</f>
        <v/>
      </c>
      <c r="H641">
        <f>IF(F641=G641, TRUE, FALSE)</f>
        <v/>
      </c>
    </row>
    <row r="642">
      <c r="A642" s="7" t="inlineStr">
        <is>
          <t>11080104</t>
        </is>
      </c>
      <c r="B642" s="10" t="inlineStr">
        <is>
          <t>Oakmulgee Ranger District</t>
        </is>
      </c>
      <c r="C642" s="10" t="n">
        <v>1</v>
      </c>
      <c r="D642">
        <f>VLOOKUP($A642, 'CARA Prod2'!$A$2:$C$1138, 2, FALSE)</f>
        <v/>
      </c>
      <c r="E642">
        <f>VLOOKUP($A642, 'CARA Prod2'!$A$2:$C$1138, 3, FALSE)</f>
        <v/>
      </c>
      <c r="F642">
        <f>IF(B642=D642, TRUE, FALSE)</f>
        <v/>
      </c>
      <c r="G642">
        <f>IF(C642=E642, TRUE, FALSE)</f>
        <v/>
      </c>
      <c r="H642">
        <f>IF(F642=G642, TRUE, FALSE)</f>
        <v/>
      </c>
    </row>
    <row r="643">
      <c r="A643" s="7" t="inlineStr">
        <is>
          <t>11080105</t>
        </is>
      </c>
      <c r="B643" s="10" t="inlineStr">
        <is>
          <t>Shoal Creek Ranger District</t>
        </is>
      </c>
      <c r="C643" s="10" t="n">
        <v>1</v>
      </c>
      <c r="D643">
        <f>VLOOKUP($A643, 'CARA Prod2'!$A$2:$C$1138, 2, FALSE)</f>
        <v/>
      </c>
      <c r="E643">
        <f>VLOOKUP($A643, 'CARA Prod2'!$A$2:$C$1138, 3, FALSE)</f>
        <v/>
      </c>
      <c r="F643">
        <f>IF(B643=D643, TRUE, FALSE)</f>
        <v/>
      </c>
      <c r="G643">
        <f>IF(C643=E643, TRUE, FALSE)</f>
        <v/>
      </c>
      <c r="H643">
        <f>IF(F643=G643, TRUE, FALSE)</f>
        <v/>
      </c>
    </row>
    <row r="644">
      <c r="A644" s="7" t="inlineStr">
        <is>
          <t>11080106</t>
        </is>
      </c>
      <c r="B644" s="10" t="inlineStr">
        <is>
          <t>Talladega Ranger District</t>
        </is>
      </c>
      <c r="C644" s="10" t="n">
        <v>1</v>
      </c>
      <c r="D644">
        <f>VLOOKUP($A644, 'CARA Prod2'!$A$2:$C$1138, 2, FALSE)</f>
        <v/>
      </c>
      <c r="E644">
        <f>VLOOKUP($A644, 'CARA Prod2'!$A$2:$C$1138, 3, FALSE)</f>
        <v/>
      </c>
      <c r="F644">
        <f>IF(B644=D644, TRUE, FALSE)</f>
        <v/>
      </c>
      <c r="G644">
        <f>IF(C644=E644, TRUE, FALSE)</f>
        <v/>
      </c>
      <c r="H644">
        <f>IF(F644=G644, TRUE, FALSE)</f>
        <v/>
      </c>
    </row>
    <row r="645">
      <c r="A645" s="7" t="inlineStr">
        <is>
          <t>11080107</t>
        </is>
      </c>
      <c r="B645" s="10" t="inlineStr">
        <is>
          <t>Tuskegee Ranger District</t>
        </is>
      </c>
      <c r="C645" s="10" t="n">
        <v>1</v>
      </c>
      <c r="D645">
        <f>VLOOKUP($A645, 'CARA Prod2'!$A$2:$C$1138, 2, FALSE)</f>
        <v/>
      </c>
      <c r="E645">
        <f>VLOOKUP($A645, 'CARA Prod2'!$A$2:$C$1138, 3, FALSE)</f>
        <v/>
      </c>
      <c r="F645">
        <f>IF(B645=D645, TRUE, FALSE)</f>
        <v/>
      </c>
      <c r="G645">
        <f>IF(C645=E645, TRUE, FALSE)</f>
        <v/>
      </c>
      <c r="H645">
        <f>IF(F645=G645, TRUE, FALSE)</f>
        <v/>
      </c>
    </row>
    <row r="646">
      <c r="A646" s="7" t="inlineStr">
        <is>
          <t>110802</t>
        </is>
      </c>
      <c r="B646" s="10" t="inlineStr">
        <is>
          <t>Daniel Boone National Forest</t>
        </is>
      </c>
      <c r="C646" s="10" t="n">
        <v>1</v>
      </c>
      <c r="D646">
        <f>VLOOKUP($A646, 'CARA Prod2'!$A$2:$C$1138, 2, FALSE)</f>
        <v/>
      </c>
      <c r="E646">
        <f>VLOOKUP($A646, 'CARA Prod2'!$A$2:$C$1138, 3, FALSE)</f>
        <v/>
      </c>
      <c r="F646">
        <f>IF(B646=D646, TRUE, FALSE)</f>
        <v/>
      </c>
      <c r="G646">
        <f>IF(C646=E646, TRUE, FALSE)</f>
        <v/>
      </c>
      <c r="H646">
        <f>IF(F646=G646, TRUE, FALSE)</f>
        <v/>
      </c>
    </row>
    <row r="647">
      <c r="A647" s="7" t="inlineStr">
        <is>
          <t>11080200</t>
        </is>
      </c>
      <c r="B647" s="10" t="inlineStr">
        <is>
          <t>Daniel Boone National Forest All Units</t>
        </is>
      </c>
      <c r="C647" s="10" t="n">
        <v>1</v>
      </c>
      <c r="D647">
        <f>VLOOKUP($A647, 'CARA Prod2'!$A$2:$C$1138, 2, FALSE)</f>
        <v/>
      </c>
      <c r="E647">
        <f>VLOOKUP($A647, 'CARA Prod2'!$A$2:$C$1138, 3, FALSE)</f>
        <v/>
      </c>
      <c r="F647">
        <f>IF(B647=D647, TRUE, FALSE)</f>
        <v/>
      </c>
      <c r="G647">
        <f>IF(C647=E647, TRUE, FALSE)</f>
        <v/>
      </c>
      <c r="H647">
        <f>IF(F647=G647, TRUE, FALSE)</f>
        <v/>
      </c>
    </row>
    <row r="648">
      <c r="A648" s="7" t="inlineStr">
        <is>
          <t>11080211</t>
        </is>
      </c>
      <c r="B648" s="10" t="inlineStr">
        <is>
          <t>Cumberland  Ranger District</t>
        </is>
      </c>
      <c r="C648" s="10" t="n">
        <v>1</v>
      </c>
      <c r="D648">
        <f>VLOOKUP($A648, 'CARA Prod2'!$A$2:$C$1138, 2, FALSE)</f>
        <v/>
      </c>
      <c r="E648">
        <f>VLOOKUP($A648, 'CARA Prod2'!$A$2:$C$1138, 3, FALSE)</f>
        <v/>
      </c>
      <c r="F648">
        <f>IF(B648=D648, TRUE, FALSE)</f>
        <v/>
      </c>
      <c r="G648">
        <f>IF(C648=E648, TRUE, FALSE)</f>
        <v/>
      </c>
      <c r="H648">
        <f>IF(F648=G648, TRUE, FALSE)</f>
        <v/>
      </c>
    </row>
    <row r="649">
      <c r="A649" s="7" t="inlineStr">
        <is>
          <t>11080212</t>
        </is>
      </c>
      <c r="B649" s="10" t="inlineStr">
        <is>
          <t>Stanton Ranger District</t>
        </is>
      </c>
      <c r="C649" s="10" t="n">
        <v>1</v>
      </c>
      <c r="D649">
        <f>VLOOKUP($A649, 'CARA Prod2'!$A$2:$C$1138, 2, FALSE)</f>
        <v/>
      </c>
      <c r="E649">
        <f>VLOOKUP($A649, 'CARA Prod2'!$A$2:$C$1138, 3, FALSE)</f>
        <v/>
      </c>
      <c r="F649">
        <f>IF(B649=D649, TRUE, FALSE)</f>
        <v/>
      </c>
      <c r="G649">
        <f>IF(C649=E649, TRUE, FALSE)</f>
        <v/>
      </c>
      <c r="H649">
        <f>IF(F649=G649, TRUE, FALSE)</f>
        <v/>
      </c>
    </row>
    <row r="650">
      <c r="A650" s="7" t="inlineStr">
        <is>
          <t>11080213</t>
        </is>
      </c>
      <c r="B650" s="10" t="inlineStr">
        <is>
          <t>Berea Ranger District</t>
        </is>
      </c>
      <c r="C650" s="10" t="n">
        <v>1</v>
      </c>
      <c r="D650">
        <f>VLOOKUP($A650, 'CARA Prod2'!$A$2:$C$1138, 2, FALSE)</f>
        <v/>
      </c>
      <c r="E650">
        <f>VLOOKUP($A650, 'CARA Prod2'!$A$2:$C$1138, 3, FALSE)</f>
        <v/>
      </c>
      <c r="F650">
        <f>IF(B650=D650, TRUE, FALSE)</f>
        <v/>
      </c>
      <c r="G650">
        <f>IF(C650=E650, TRUE, FALSE)</f>
        <v/>
      </c>
      <c r="H650">
        <f>IF(F650=G650, TRUE, FALSE)</f>
        <v/>
      </c>
    </row>
    <row r="651">
      <c r="A651" s="7" t="inlineStr">
        <is>
          <t>11080214</t>
        </is>
      </c>
      <c r="B651" s="10" t="inlineStr">
        <is>
          <t>London Ranger District</t>
        </is>
      </c>
      <c r="C651" s="10" t="n">
        <v>1</v>
      </c>
      <c r="D651">
        <f>VLOOKUP($A651, 'CARA Prod2'!$A$2:$C$1138, 2, FALSE)</f>
        <v/>
      </c>
      <c r="E651">
        <f>VLOOKUP($A651, 'CARA Prod2'!$A$2:$C$1138, 3, FALSE)</f>
        <v/>
      </c>
      <c r="F651">
        <f>IF(B651=D651, TRUE, FALSE)</f>
        <v/>
      </c>
      <c r="G651">
        <f>IF(C651=E651, TRUE, FALSE)</f>
        <v/>
      </c>
      <c r="H651">
        <f>IF(F651=G651, TRUE, FALSE)</f>
        <v/>
      </c>
    </row>
    <row r="652">
      <c r="A652" s="7" t="inlineStr">
        <is>
          <t>11080215</t>
        </is>
      </c>
      <c r="B652" s="10" t="inlineStr">
        <is>
          <t>Somerset Ranger District</t>
        </is>
      </c>
      <c r="C652" s="10" t="n">
        <v>1</v>
      </c>
      <c r="D652">
        <f>VLOOKUP($A652, 'CARA Prod2'!$A$2:$C$1138, 2, FALSE)</f>
        <v/>
      </c>
      <c r="E652">
        <f>VLOOKUP($A652, 'CARA Prod2'!$A$2:$C$1138, 3, FALSE)</f>
        <v/>
      </c>
      <c r="F652">
        <f>IF(B652=D652, TRUE, FALSE)</f>
        <v/>
      </c>
      <c r="G652">
        <f>IF(C652=E652, TRUE, FALSE)</f>
        <v/>
      </c>
      <c r="H652">
        <f>IF(F652=G652, TRUE, FALSE)</f>
        <v/>
      </c>
    </row>
    <row r="653">
      <c r="A653" s="7" t="inlineStr">
        <is>
          <t>11080216</t>
        </is>
      </c>
      <c r="B653" s="10" t="inlineStr">
        <is>
          <t>Stearns Ranger District</t>
        </is>
      </c>
      <c r="C653" s="10" t="n">
        <v>1</v>
      </c>
      <c r="D653">
        <f>VLOOKUP($A653, 'CARA Prod2'!$A$2:$C$1138, 2, FALSE)</f>
        <v/>
      </c>
      <c r="E653">
        <f>VLOOKUP($A653, 'CARA Prod2'!$A$2:$C$1138, 3, FALSE)</f>
        <v/>
      </c>
      <c r="F653">
        <f>IF(B653=D653, TRUE, FALSE)</f>
        <v/>
      </c>
      <c r="G653">
        <f>IF(C653=E653, TRUE, FALSE)</f>
        <v/>
      </c>
      <c r="H653">
        <f>IF(F653=G653, TRUE, FALSE)</f>
        <v/>
      </c>
    </row>
    <row r="654">
      <c r="A654" s="7" t="inlineStr">
        <is>
          <t>11080217</t>
        </is>
      </c>
      <c r="B654" s="10" t="inlineStr">
        <is>
          <t>Redbird Ranger District</t>
        </is>
      </c>
      <c r="C654" s="10" t="n">
        <v>1</v>
      </c>
      <c r="D654">
        <f>VLOOKUP($A654, 'CARA Prod2'!$A$2:$C$1138, 2, FALSE)</f>
        <v/>
      </c>
      <c r="E654">
        <f>VLOOKUP($A654, 'CARA Prod2'!$A$2:$C$1138, 3, FALSE)</f>
        <v/>
      </c>
      <c r="F654">
        <f>IF(B654=D654, TRUE, FALSE)</f>
        <v/>
      </c>
      <c r="G654">
        <f>IF(C654=E654, TRUE, FALSE)</f>
        <v/>
      </c>
      <c r="H654">
        <f>IF(F654=G654, TRUE, FALSE)</f>
        <v/>
      </c>
    </row>
    <row r="655">
      <c r="A655" s="7" t="inlineStr">
        <is>
          <t>110803</t>
        </is>
      </c>
      <c r="B655" s="10" t="inlineStr">
        <is>
          <t>Chattahoochee-Oconee National Forests</t>
        </is>
      </c>
      <c r="C655" s="10" t="n">
        <v>1</v>
      </c>
      <c r="D655">
        <f>VLOOKUP($A655, 'CARA Prod2'!$A$2:$C$1138, 2, FALSE)</f>
        <v/>
      </c>
      <c r="E655">
        <f>VLOOKUP($A655, 'CARA Prod2'!$A$2:$C$1138, 3, FALSE)</f>
        <v/>
      </c>
      <c r="F655">
        <f>IF(B655=D655, TRUE, FALSE)</f>
        <v/>
      </c>
      <c r="G655">
        <f>IF(C655=E655, TRUE, FALSE)</f>
        <v/>
      </c>
      <c r="H655">
        <f>IF(F655=G655, TRUE, FALSE)</f>
        <v/>
      </c>
    </row>
    <row r="656">
      <c r="A656" s="7" t="inlineStr">
        <is>
          <t>11080300</t>
        </is>
      </c>
      <c r="B656" s="10" t="inlineStr">
        <is>
          <t>Chattahoochee-Oconee National Forest All Units</t>
        </is>
      </c>
      <c r="C656" s="10" t="n">
        <v>1</v>
      </c>
      <c r="D656">
        <f>VLOOKUP($A656, 'CARA Prod2'!$A$2:$C$1138, 2, FALSE)</f>
        <v/>
      </c>
      <c r="E656">
        <f>VLOOKUP($A656, 'CARA Prod2'!$A$2:$C$1138, 3, FALSE)</f>
        <v/>
      </c>
      <c r="F656">
        <f>IF(B656=D656, TRUE, FALSE)</f>
        <v/>
      </c>
      <c r="G656">
        <f>IF(C656=E656, TRUE, FALSE)</f>
        <v/>
      </c>
      <c r="H656">
        <f>IF(F656=G656, TRUE, FALSE)</f>
        <v/>
      </c>
    </row>
    <row r="657">
      <c r="A657" s="7" t="inlineStr">
        <is>
          <t>11080301</t>
        </is>
      </c>
      <c r="B657" s="10" t="inlineStr">
        <is>
          <t>Conasauga Ranger District</t>
        </is>
      </c>
      <c r="C657" s="10" t="n">
        <v>1</v>
      </c>
      <c r="D657">
        <f>VLOOKUP($A657, 'CARA Prod2'!$A$2:$C$1138, 2, FALSE)</f>
        <v/>
      </c>
      <c r="E657">
        <f>VLOOKUP($A657, 'CARA Prod2'!$A$2:$C$1138, 3, FALSE)</f>
        <v/>
      </c>
      <c r="F657">
        <f>IF(B657=D657, TRUE, FALSE)</f>
        <v/>
      </c>
      <c r="G657">
        <f>IF(C657=E657, TRUE, FALSE)</f>
        <v/>
      </c>
      <c r="H657">
        <f>IF(F657=G657, TRUE, FALSE)</f>
        <v/>
      </c>
    </row>
    <row r="658">
      <c r="A658" s="7" t="inlineStr">
        <is>
          <t>11080302</t>
        </is>
      </c>
      <c r="B658" s="10" t="inlineStr">
        <is>
          <t>Toccoa Ranger District</t>
        </is>
      </c>
      <c r="C658" s="10" t="n">
        <v>1</v>
      </c>
      <c r="D658">
        <f>VLOOKUP($A658, 'CARA Prod2'!$A$2:$C$1138, 2, FALSE)</f>
        <v/>
      </c>
      <c r="E658">
        <f>VLOOKUP($A658, 'CARA Prod2'!$A$2:$C$1138, 3, FALSE)</f>
        <v/>
      </c>
      <c r="F658">
        <f>IF(B658=D658, TRUE, FALSE)</f>
        <v/>
      </c>
      <c r="G658">
        <f>IF(C658=E658, TRUE, FALSE)</f>
        <v/>
      </c>
      <c r="H658">
        <f>IF(F658=G658, TRUE, FALSE)</f>
        <v/>
      </c>
    </row>
    <row r="659">
      <c r="A659" s="7" t="inlineStr">
        <is>
          <t>11080304</t>
        </is>
      </c>
      <c r="B659" s="10" t="inlineStr">
        <is>
          <t>Blueridge Ranger District</t>
        </is>
      </c>
      <c r="C659" s="10" t="n">
        <v>1</v>
      </c>
      <c r="D659">
        <f>VLOOKUP($A659, 'CARA Prod2'!$A$2:$C$1138, 2, FALSE)</f>
        <v/>
      </c>
      <c r="E659">
        <f>VLOOKUP($A659, 'CARA Prod2'!$A$2:$C$1138, 3, FALSE)</f>
        <v/>
      </c>
      <c r="F659">
        <f>IF(B659=D659, TRUE, FALSE)</f>
        <v/>
      </c>
      <c r="G659">
        <f>IF(C659=E659, TRUE, FALSE)</f>
        <v/>
      </c>
      <c r="H659">
        <f>IF(F659=G659, TRUE, FALSE)</f>
        <v/>
      </c>
    </row>
    <row r="660">
      <c r="A660" s="7" t="inlineStr">
        <is>
          <t>11080305</t>
        </is>
      </c>
      <c r="B660" s="10" t="inlineStr">
        <is>
          <t>Tallulah Ranger District</t>
        </is>
      </c>
      <c r="C660" s="10" t="n">
        <v>1</v>
      </c>
      <c r="D660">
        <f>VLOOKUP($A660, 'CARA Prod2'!$A$2:$C$1138, 2, FALSE)</f>
        <v/>
      </c>
      <c r="E660">
        <f>VLOOKUP($A660, 'CARA Prod2'!$A$2:$C$1138, 3, FALSE)</f>
        <v/>
      </c>
      <c r="F660">
        <f>IF(B660=D660, TRUE, FALSE)</f>
        <v/>
      </c>
      <c r="G660">
        <f>IF(C660=E660, TRUE, FALSE)</f>
        <v/>
      </c>
      <c r="H660">
        <f>IF(F660=G660, TRUE, FALSE)</f>
        <v/>
      </c>
    </row>
    <row r="661">
      <c r="A661" s="7" t="inlineStr">
        <is>
          <t>11080306</t>
        </is>
      </c>
      <c r="B661" s="10" t="inlineStr">
        <is>
          <t>Chattooga River Ranger District</t>
        </is>
      </c>
      <c r="C661" s="10" t="n">
        <v>1</v>
      </c>
      <c r="D661">
        <f>VLOOKUP($A661, 'CARA Prod2'!$A$2:$C$1138, 2, FALSE)</f>
        <v/>
      </c>
      <c r="E661">
        <f>VLOOKUP($A661, 'CARA Prod2'!$A$2:$C$1138, 3, FALSE)</f>
        <v/>
      </c>
      <c r="F661">
        <f>IF(B661=D661, TRUE, FALSE)</f>
        <v/>
      </c>
      <c r="G661">
        <f>IF(C661=E661, TRUE, FALSE)</f>
        <v/>
      </c>
      <c r="H661">
        <f>IF(F661=G661, TRUE, FALSE)</f>
        <v/>
      </c>
    </row>
    <row r="662">
      <c r="A662" s="7" t="inlineStr">
        <is>
          <t>11080307</t>
        </is>
      </c>
      <c r="B662" s="10" t="inlineStr">
        <is>
          <t>Cohutta Ranger District</t>
        </is>
      </c>
      <c r="C662" s="10" t="n">
        <v>1</v>
      </c>
      <c r="D662">
        <f>VLOOKUP($A662, 'CARA Prod2'!$A$2:$C$1138, 2, FALSE)</f>
        <v/>
      </c>
      <c r="E662">
        <f>VLOOKUP($A662, 'CARA Prod2'!$A$2:$C$1138, 3, FALSE)</f>
        <v/>
      </c>
      <c r="F662">
        <f>IF(B662=D662, TRUE, FALSE)</f>
        <v/>
      </c>
      <c r="G662">
        <f>IF(C662=E662, TRUE, FALSE)</f>
        <v/>
      </c>
      <c r="H662">
        <f>IF(F662=G662, TRUE, FALSE)</f>
        <v/>
      </c>
    </row>
    <row r="663">
      <c r="A663" s="7" t="inlineStr">
        <is>
          <t>11080308</t>
        </is>
      </c>
      <c r="B663" s="10" t="inlineStr">
        <is>
          <t>Oconee Ranger District</t>
        </is>
      </c>
      <c r="C663" s="10" t="n">
        <v>1</v>
      </c>
      <c r="D663">
        <f>VLOOKUP($A663, 'CARA Prod2'!$A$2:$C$1138, 2, FALSE)</f>
        <v/>
      </c>
      <c r="E663">
        <f>VLOOKUP($A663, 'CARA Prod2'!$A$2:$C$1138, 3, FALSE)</f>
        <v/>
      </c>
      <c r="F663">
        <f>IF(B663=D663, TRUE, FALSE)</f>
        <v/>
      </c>
      <c r="G663">
        <f>IF(C663=E663, TRUE, FALSE)</f>
        <v/>
      </c>
      <c r="H663">
        <f>IF(F663=G663, TRUE, FALSE)</f>
        <v/>
      </c>
    </row>
    <row r="664">
      <c r="A664" s="7" t="inlineStr">
        <is>
          <t>110804</t>
        </is>
      </c>
      <c r="B664" s="10" t="inlineStr">
        <is>
          <t>Cherokee National Forest</t>
        </is>
      </c>
      <c r="C664" s="10" t="n">
        <v>1</v>
      </c>
      <c r="D664">
        <f>VLOOKUP($A664, 'CARA Prod2'!$A$2:$C$1138, 2, FALSE)</f>
        <v/>
      </c>
      <c r="E664">
        <f>VLOOKUP($A664, 'CARA Prod2'!$A$2:$C$1138, 3, FALSE)</f>
        <v/>
      </c>
      <c r="F664">
        <f>IF(B664=D664, TRUE, FALSE)</f>
        <v/>
      </c>
      <c r="G664">
        <f>IF(C664=E664, TRUE, FALSE)</f>
        <v/>
      </c>
      <c r="H664">
        <f>IF(F664=G664, TRUE, FALSE)</f>
        <v/>
      </c>
    </row>
    <row r="665">
      <c r="A665" s="7" t="inlineStr">
        <is>
          <t>11080400</t>
        </is>
      </c>
      <c r="B665" s="10" t="inlineStr">
        <is>
          <t>Cherokee National Forest All Units</t>
        </is>
      </c>
      <c r="C665" s="10" t="n">
        <v>1</v>
      </c>
      <c r="D665">
        <f>VLOOKUP($A665, 'CARA Prod2'!$A$2:$C$1138, 2, FALSE)</f>
        <v/>
      </c>
      <c r="E665">
        <f>VLOOKUP($A665, 'CARA Prod2'!$A$2:$C$1138, 3, FALSE)</f>
        <v/>
      </c>
      <c r="F665">
        <f>IF(B665=D665, TRUE, FALSE)</f>
        <v/>
      </c>
      <c r="G665">
        <f>IF(C665=E665, TRUE, FALSE)</f>
        <v/>
      </c>
      <c r="H665">
        <f>IF(F665=G665, TRUE, FALSE)</f>
        <v/>
      </c>
    </row>
    <row r="666">
      <c r="A666" s="7" t="inlineStr">
        <is>
          <t>11080401</t>
        </is>
      </c>
      <c r="B666" s="10" t="inlineStr">
        <is>
          <t>Hiwassee Ranger District</t>
        </is>
      </c>
      <c r="C666" s="10" t="n">
        <v>1</v>
      </c>
      <c r="D666">
        <f>VLOOKUP($A666, 'CARA Prod2'!$A$2:$C$1138, 2, FALSE)</f>
        <v/>
      </c>
      <c r="E666">
        <f>VLOOKUP($A666, 'CARA Prod2'!$A$2:$C$1138, 3, FALSE)</f>
        <v/>
      </c>
      <c r="F666">
        <f>IF(B666=D666, TRUE, FALSE)</f>
        <v/>
      </c>
      <c r="G666">
        <f>IF(C666=E666, TRUE, FALSE)</f>
        <v/>
      </c>
      <c r="H666">
        <f>IF(F666=G666, TRUE, FALSE)</f>
        <v/>
      </c>
    </row>
    <row r="667">
      <c r="A667" s="7" t="inlineStr">
        <is>
          <t>11080402</t>
        </is>
      </c>
      <c r="B667" s="10" t="inlineStr">
        <is>
          <t>Nolichucky Ranger District</t>
        </is>
      </c>
      <c r="C667" s="10" t="n">
        <v>1</v>
      </c>
      <c r="D667">
        <f>VLOOKUP($A667, 'CARA Prod2'!$A$2:$C$1138, 2, FALSE)</f>
        <v/>
      </c>
      <c r="E667">
        <f>VLOOKUP($A667, 'CARA Prod2'!$A$2:$C$1138, 3, FALSE)</f>
        <v/>
      </c>
      <c r="F667">
        <f>IF(B667=D667, TRUE, FALSE)</f>
        <v/>
      </c>
      <c r="G667">
        <f>IF(C667=E667, TRUE, FALSE)</f>
        <v/>
      </c>
      <c r="H667">
        <f>IF(F667=G667, TRUE, FALSE)</f>
        <v/>
      </c>
    </row>
    <row r="668">
      <c r="A668" s="7" t="inlineStr">
        <is>
          <t>11080403</t>
        </is>
      </c>
      <c r="B668" s="10" t="inlineStr">
        <is>
          <t>Ocoee Ranger District</t>
        </is>
      </c>
      <c r="C668" s="10" t="n">
        <v>1</v>
      </c>
      <c r="D668">
        <f>VLOOKUP($A668, 'CARA Prod2'!$A$2:$C$1138, 2, FALSE)</f>
        <v/>
      </c>
      <c r="E668">
        <f>VLOOKUP($A668, 'CARA Prod2'!$A$2:$C$1138, 3, FALSE)</f>
        <v/>
      </c>
      <c r="F668">
        <f>IF(B668=D668, TRUE, FALSE)</f>
        <v/>
      </c>
      <c r="G668">
        <f>IF(C668=E668, TRUE, FALSE)</f>
        <v/>
      </c>
      <c r="H668">
        <f>IF(F668=G668, TRUE, FALSE)</f>
        <v/>
      </c>
    </row>
    <row r="669">
      <c r="A669" s="7" t="inlineStr">
        <is>
          <t>11080404</t>
        </is>
      </c>
      <c r="B669" s="10" t="inlineStr">
        <is>
          <t>Tellico Ranger District</t>
        </is>
      </c>
      <c r="C669" s="10" t="n">
        <v>1</v>
      </c>
      <c r="D669">
        <f>VLOOKUP($A669, 'CARA Prod2'!$A$2:$C$1138, 2, FALSE)</f>
        <v/>
      </c>
      <c r="E669">
        <f>VLOOKUP($A669, 'CARA Prod2'!$A$2:$C$1138, 3, FALSE)</f>
        <v/>
      </c>
      <c r="F669">
        <f>IF(B669=D669, TRUE, FALSE)</f>
        <v/>
      </c>
      <c r="G669">
        <f>IF(C669=E669, TRUE, FALSE)</f>
        <v/>
      </c>
      <c r="H669">
        <f>IF(F669=G669, TRUE, FALSE)</f>
        <v/>
      </c>
    </row>
    <row r="670">
      <c r="A670" s="7" t="inlineStr">
        <is>
          <t>11080405</t>
        </is>
      </c>
      <c r="B670" s="10" t="inlineStr">
        <is>
          <t>Unaka Ranger District</t>
        </is>
      </c>
      <c r="C670" s="10" t="n">
        <v>1</v>
      </c>
      <c r="D670">
        <f>VLOOKUP($A670, 'CARA Prod2'!$A$2:$C$1138, 2, FALSE)</f>
        <v/>
      </c>
      <c r="E670">
        <f>VLOOKUP($A670, 'CARA Prod2'!$A$2:$C$1138, 3, FALSE)</f>
        <v/>
      </c>
      <c r="F670">
        <f>IF(B670=D670, TRUE, FALSE)</f>
        <v/>
      </c>
      <c r="G670">
        <f>IF(C670=E670, TRUE, FALSE)</f>
        <v/>
      </c>
      <c r="H670">
        <f>IF(F670=G670, TRUE, FALSE)</f>
        <v/>
      </c>
    </row>
    <row r="671">
      <c r="A671" s="7" t="inlineStr">
        <is>
          <t>11080406</t>
        </is>
      </c>
      <c r="B671" s="10" t="inlineStr">
        <is>
          <t>Watauga Ranger District</t>
        </is>
      </c>
      <c r="C671" s="10" t="n">
        <v>1</v>
      </c>
      <c r="D671">
        <f>VLOOKUP($A671, 'CARA Prod2'!$A$2:$C$1138, 2, FALSE)</f>
        <v/>
      </c>
      <c r="E671">
        <f>VLOOKUP($A671, 'CARA Prod2'!$A$2:$C$1138, 3, FALSE)</f>
        <v/>
      </c>
      <c r="F671">
        <f>IF(B671=D671, TRUE, FALSE)</f>
        <v/>
      </c>
      <c r="G671">
        <f>IF(C671=E671, TRUE, FALSE)</f>
        <v/>
      </c>
      <c r="H671">
        <f>IF(F671=G671, TRUE, FALSE)</f>
        <v/>
      </c>
    </row>
    <row r="672">
      <c r="A672" s="7" t="inlineStr">
        <is>
          <t>110805</t>
        </is>
      </c>
      <c r="B672" s="10" t="inlineStr">
        <is>
          <t>National Forests In Florida</t>
        </is>
      </c>
      <c r="C672" s="10" t="n">
        <v>1</v>
      </c>
      <c r="D672">
        <f>VLOOKUP($A672, 'CARA Prod2'!$A$2:$C$1138, 2, FALSE)</f>
        <v/>
      </c>
      <c r="E672">
        <f>VLOOKUP($A672, 'CARA Prod2'!$A$2:$C$1138, 3, FALSE)</f>
        <v/>
      </c>
      <c r="F672">
        <f>IF(B672=D672, TRUE, FALSE)</f>
        <v/>
      </c>
      <c r="G672">
        <f>IF(C672=E672, TRUE, FALSE)</f>
        <v/>
      </c>
      <c r="H672">
        <f>IF(F672=G672, TRUE, FALSE)</f>
        <v/>
      </c>
    </row>
    <row r="673">
      <c r="A673" s="7" t="inlineStr">
        <is>
          <t>11080500</t>
        </is>
      </c>
      <c r="B673" s="10" t="inlineStr">
        <is>
          <t>National Forests In Florida All Units</t>
        </is>
      </c>
      <c r="C673" s="10" t="n">
        <v>1</v>
      </c>
      <c r="D673">
        <f>VLOOKUP($A673, 'CARA Prod2'!$A$2:$C$1138, 2, FALSE)</f>
        <v/>
      </c>
      <c r="E673">
        <f>VLOOKUP($A673, 'CARA Prod2'!$A$2:$C$1138, 3, FALSE)</f>
        <v/>
      </c>
      <c r="F673">
        <f>IF(B673=D673, TRUE, FALSE)</f>
        <v/>
      </c>
      <c r="G673">
        <f>IF(C673=E673, TRUE, FALSE)</f>
        <v/>
      </c>
      <c r="H673">
        <f>IF(F673=G673, TRUE, FALSE)</f>
        <v/>
      </c>
    </row>
    <row r="674">
      <c r="A674" s="7" t="inlineStr">
        <is>
          <t>11080501</t>
        </is>
      </c>
      <c r="B674" s="10" t="inlineStr">
        <is>
          <t>Apalachicola Ranger District</t>
        </is>
      </c>
      <c r="C674" s="10" t="n">
        <v>1</v>
      </c>
      <c r="D674">
        <f>VLOOKUP($A674, 'CARA Prod2'!$A$2:$C$1138, 2, FALSE)</f>
        <v/>
      </c>
      <c r="E674">
        <f>VLOOKUP($A674, 'CARA Prod2'!$A$2:$C$1138, 3, FALSE)</f>
        <v/>
      </c>
      <c r="F674">
        <f>IF(B674=D674, TRUE, FALSE)</f>
        <v/>
      </c>
      <c r="G674">
        <f>IF(C674=E674, TRUE, FALSE)</f>
        <v/>
      </c>
      <c r="H674">
        <f>IF(F674=G674, TRUE, FALSE)</f>
        <v/>
      </c>
    </row>
    <row r="675">
      <c r="A675" s="7" t="inlineStr">
        <is>
          <t>11080502</t>
        </is>
      </c>
      <c r="B675" s="10" t="inlineStr">
        <is>
          <t>Lake George Ranger District</t>
        </is>
      </c>
      <c r="C675" s="10" t="n">
        <v>1</v>
      </c>
      <c r="D675">
        <f>VLOOKUP($A675, 'CARA Prod2'!$A$2:$C$1138, 2, FALSE)</f>
        <v/>
      </c>
      <c r="E675">
        <f>VLOOKUP($A675, 'CARA Prod2'!$A$2:$C$1138, 3, FALSE)</f>
        <v/>
      </c>
      <c r="F675">
        <f>IF(B675=D675, TRUE, FALSE)</f>
        <v/>
      </c>
      <c r="G675">
        <f>IF(C675=E675, TRUE, FALSE)</f>
        <v/>
      </c>
      <c r="H675">
        <f>IF(F675=G675, TRUE, FALSE)</f>
        <v/>
      </c>
    </row>
    <row r="676">
      <c r="A676" s="7" t="inlineStr">
        <is>
          <t>11080504</t>
        </is>
      </c>
      <c r="B676" s="10" t="inlineStr">
        <is>
          <t>Osceola Ranger District</t>
        </is>
      </c>
      <c r="C676" s="10" t="n">
        <v>1</v>
      </c>
      <c r="D676">
        <f>VLOOKUP($A676, 'CARA Prod2'!$A$2:$C$1138, 2, FALSE)</f>
        <v/>
      </c>
      <c r="E676">
        <f>VLOOKUP($A676, 'CARA Prod2'!$A$2:$C$1138, 3, FALSE)</f>
        <v/>
      </c>
      <c r="F676">
        <f>IF(B676=D676, TRUE, FALSE)</f>
        <v/>
      </c>
      <c r="G676">
        <f>IF(C676=E676, TRUE, FALSE)</f>
        <v/>
      </c>
      <c r="H676">
        <f>IF(F676=G676, TRUE, FALSE)</f>
        <v/>
      </c>
    </row>
    <row r="677">
      <c r="A677" s="7" t="inlineStr">
        <is>
          <t>11080505</t>
        </is>
      </c>
      <c r="B677" s="10" t="inlineStr">
        <is>
          <t>Seminole Ranger District</t>
        </is>
      </c>
      <c r="C677" s="10" t="n">
        <v>1</v>
      </c>
      <c r="D677">
        <f>VLOOKUP($A677, 'CARA Prod2'!$A$2:$C$1138, 2, FALSE)</f>
        <v/>
      </c>
      <c r="E677">
        <f>VLOOKUP($A677, 'CARA Prod2'!$A$2:$C$1138, 3, FALSE)</f>
        <v/>
      </c>
      <c r="F677">
        <f>IF(B677=D677, TRUE, FALSE)</f>
        <v/>
      </c>
      <c r="G677">
        <f>IF(C677=E677, TRUE, FALSE)</f>
        <v/>
      </c>
      <c r="H677">
        <f>IF(F677=G677, TRUE, FALSE)</f>
        <v/>
      </c>
    </row>
    <row r="678">
      <c r="A678" s="7" t="inlineStr">
        <is>
          <t>11080506</t>
        </is>
      </c>
      <c r="B678" s="10" t="inlineStr">
        <is>
          <t>Wakulla Ranger District</t>
        </is>
      </c>
      <c r="C678" s="10" t="n">
        <v>1</v>
      </c>
      <c r="D678">
        <f>VLOOKUP($A678, 'CARA Prod2'!$A$2:$C$1138, 2, FALSE)</f>
        <v/>
      </c>
      <c r="E678">
        <f>VLOOKUP($A678, 'CARA Prod2'!$A$2:$C$1138, 3, FALSE)</f>
        <v/>
      </c>
      <c r="F678">
        <f>IF(B678=D678, TRUE, FALSE)</f>
        <v/>
      </c>
      <c r="G678">
        <f>IF(C678=E678, TRUE, FALSE)</f>
        <v/>
      </c>
      <c r="H678">
        <f>IF(F678=G678, TRUE, FALSE)</f>
        <v/>
      </c>
    </row>
    <row r="679">
      <c r="A679" s="7" t="inlineStr">
        <is>
          <t>110806</t>
        </is>
      </c>
      <c r="B679" s="10" t="inlineStr">
        <is>
          <t>Kisatchie National Forest</t>
        </is>
      </c>
      <c r="C679" s="10" t="n">
        <v>1</v>
      </c>
      <c r="D679">
        <f>VLOOKUP($A679, 'CARA Prod2'!$A$2:$C$1138, 2, FALSE)</f>
        <v/>
      </c>
      <c r="E679">
        <f>VLOOKUP($A679, 'CARA Prod2'!$A$2:$C$1138, 3, FALSE)</f>
        <v/>
      </c>
      <c r="F679">
        <f>IF(B679=D679, TRUE, FALSE)</f>
        <v/>
      </c>
      <c r="G679">
        <f>IF(C679=E679, TRUE, FALSE)</f>
        <v/>
      </c>
      <c r="H679">
        <f>IF(F679=G679, TRUE, FALSE)</f>
        <v/>
      </c>
    </row>
    <row r="680">
      <c r="A680" s="7" t="inlineStr">
        <is>
          <t>11080600</t>
        </is>
      </c>
      <c r="B680" s="10" t="inlineStr">
        <is>
          <t>Kisatchie National Forest All Units</t>
        </is>
      </c>
      <c r="C680" s="10" t="n">
        <v>1</v>
      </c>
      <c r="D680">
        <f>VLOOKUP($A680, 'CARA Prod2'!$A$2:$C$1138, 2, FALSE)</f>
        <v/>
      </c>
      <c r="E680">
        <f>VLOOKUP($A680, 'CARA Prod2'!$A$2:$C$1138, 3, FALSE)</f>
        <v/>
      </c>
      <c r="F680">
        <f>IF(B680=D680, TRUE, FALSE)</f>
        <v/>
      </c>
      <c r="G680">
        <f>IF(C680=E680, TRUE, FALSE)</f>
        <v/>
      </c>
      <c r="H680">
        <f>IF(F680=G680, TRUE, FALSE)</f>
        <v/>
      </c>
    </row>
    <row r="681">
      <c r="A681" s="7" t="inlineStr">
        <is>
          <t>11080601</t>
        </is>
      </c>
      <c r="B681" s="10" t="inlineStr">
        <is>
          <t>Catahoula Ranger District</t>
        </is>
      </c>
      <c r="C681" s="10" t="n">
        <v>1</v>
      </c>
      <c r="D681">
        <f>VLOOKUP($A681, 'CARA Prod2'!$A$2:$C$1138, 2, FALSE)</f>
        <v/>
      </c>
      <c r="E681">
        <f>VLOOKUP($A681, 'CARA Prod2'!$A$2:$C$1138, 3, FALSE)</f>
        <v/>
      </c>
      <c r="F681">
        <f>IF(B681=D681, TRUE, FALSE)</f>
        <v/>
      </c>
      <c r="G681">
        <f>IF(C681=E681, TRUE, FALSE)</f>
        <v/>
      </c>
      <c r="H681">
        <f>IF(F681=G681, TRUE, FALSE)</f>
        <v/>
      </c>
    </row>
    <row r="682">
      <c r="A682" s="7" t="inlineStr">
        <is>
          <t>11080602</t>
        </is>
      </c>
      <c r="B682" s="10" t="inlineStr">
        <is>
          <t>Calcasieu Ranger District</t>
        </is>
      </c>
      <c r="C682" s="10" t="n">
        <v>1</v>
      </c>
      <c r="D682">
        <f>VLOOKUP($A682, 'CARA Prod2'!$A$2:$C$1138, 2, FALSE)</f>
        <v/>
      </c>
      <c r="E682">
        <f>VLOOKUP($A682, 'CARA Prod2'!$A$2:$C$1138, 3, FALSE)</f>
        <v/>
      </c>
      <c r="F682">
        <f>IF(B682=D682, TRUE, FALSE)</f>
        <v/>
      </c>
      <c r="G682">
        <f>IF(C682=E682, TRUE, FALSE)</f>
        <v/>
      </c>
      <c r="H682">
        <f>IF(F682=G682, TRUE, FALSE)</f>
        <v/>
      </c>
    </row>
    <row r="683">
      <c r="A683" s="7" t="inlineStr">
        <is>
          <t>11080603</t>
        </is>
      </c>
      <c r="B683" s="10" t="inlineStr">
        <is>
          <t>Kisatchie Ranger District</t>
        </is>
      </c>
      <c r="C683" s="10" t="n">
        <v>1</v>
      </c>
      <c r="D683">
        <f>VLOOKUP($A683, 'CARA Prod2'!$A$2:$C$1138, 2, FALSE)</f>
        <v/>
      </c>
      <c r="E683">
        <f>VLOOKUP($A683, 'CARA Prod2'!$A$2:$C$1138, 3, FALSE)</f>
        <v/>
      </c>
      <c r="F683">
        <f>IF(B683=D683, TRUE, FALSE)</f>
        <v/>
      </c>
      <c r="G683">
        <f>IF(C683=E683, TRUE, FALSE)</f>
        <v/>
      </c>
      <c r="H683">
        <f>IF(F683=G683, TRUE, FALSE)</f>
        <v/>
      </c>
    </row>
    <row r="684">
      <c r="A684" s="7" t="inlineStr">
        <is>
          <t>11080604</t>
        </is>
      </c>
      <c r="B684" s="10" t="inlineStr">
        <is>
          <t>Winn Ranger District</t>
        </is>
      </c>
      <c r="C684" s="10" t="n">
        <v>1</v>
      </c>
      <c r="D684">
        <f>VLOOKUP($A684, 'CARA Prod2'!$A$2:$C$1138, 2, FALSE)</f>
        <v/>
      </c>
      <c r="E684">
        <f>VLOOKUP($A684, 'CARA Prod2'!$A$2:$C$1138, 3, FALSE)</f>
        <v/>
      </c>
      <c r="F684">
        <f>IF(B684=D684, TRUE, FALSE)</f>
        <v/>
      </c>
      <c r="G684">
        <f>IF(C684=E684, TRUE, FALSE)</f>
        <v/>
      </c>
      <c r="H684">
        <f>IF(F684=G684, TRUE, FALSE)</f>
        <v/>
      </c>
    </row>
    <row r="685">
      <c r="A685" s="7" t="inlineStr">
        <is>
          <t>11080606</t>
        </is>
      </c>
      <c r="B685" s="10" t="inlineStr">
        <is>
          <t>Caney Ranger District</t>
        </is>
      </c>
      <c r="C685" s="10" t="n">
        <v>1</v>
      </c>
      <c r="D685">
        <f>VLOOKUP($A685, 'CARA Prod2'!$A$2:$C$1138, 2, FALSE)</f>
        <v/>
      </c>
      <c r="E685">
        <f>VLOOKUP($A685, 'CARA Prod2'!$A$2:$C$1138, 3, FALSE)</f>
        <v/>
      </c>
      <c r="F685">
        <f>IF(B685=D685, TRUE, FALSE)</f>
        <v/>
      </c>
      <c r="G685">
        <f>IF(C685=E685, TRUE, FALSE)</f>
        <v/>
      </c>
      <c r="H685">
        <f>IF(F685=G685, TRUE, FALSE)</f>
        <v/>
      </c>
    </row>
    <row r="686">
      <c r="A686" s="7" t="inlineStr">
        <is>
          <t>110807</t>
        </is>
      </c>
      <c r="B686" s="10" t="inlineStr">
        <is>
          <t>National Forests In Mississippi</t>
        </is>
      </c>
      <c r="C686" s="10" t="n">
        <v>1</v>
      </c>
      <c r="D686">
        <f>VLOOKUP($A686, 'CARA Prod2'!$A$2:$C$1138, 2, FALSE)</f>
        <v/>
      </c>
      <c r="E686">
        <f>VLOOKUP($A686, 'CARA Prod2'!$A$2:$C$1138, 3, FALSE)</f>
        <v/>
      </c>
      <c r="F686">
        <f>IF(B686=D686, TRUE, FALSE)</f>
        <v/>
      </c>
      <c r="G686">
        <f>IF(C686=E686, TRUE, FALSE)</f>
        <v/>
      </c>
      <c r="H686">
        <f>IF(F686=G686, TRUE, FALSE)</f>
        <v/>
      </c>
    </row>
    <row r="687">
      <c r="A687" s="7" t="inlineStr">
        <is>
          <t>11080700</t>
        </is>
      </c>
      <c r="B687" s="10" t="inlineStr">
        <is>
          <t>National Forests In Mississippi All Units</t>
        </is>
      </c>
      <c r="C687" s="10" t="n">
        <v>1</v>
      </c>
      <c r="D687">
        <f>VLOOKUP($A687, 'CARA Prod2'!$A$2:$C$1138, 2, FALSE)</f>
        <v/>
      </c>
      <c r="E687">
        <f>VLOOKUP($A687, 'CARA Prod2'!$A$2:$C$1138, 3, FALSE)</f>
        <v/>
      </c>
      <c r="F687">
        <f>IF(B687=D687, TRUE, FALSE)</f>
        <v/>
      </c>
      <c r="G687">
        <f>IF(C687=E687, TRUE, FALSE)</f>
        <v/>
      </c>
      <c r="H687">
        <f>IF(F687=G687, TRUE, FALSE)</f>
        <v/>
      </c>
    </row>
    <row r="688">
      <c r="A688" s="7" t="inlineStr">
        <is>
          <t>11080701</t>
        </is>
      </c>
      <c r="B688" s="10" t="inlineStr">
        <is>
          <t>Bienville Ranger District</t>
        </is>
      </c>
      <c r="C688" s="10" t="n">
        <v>1</v>
      </c>
      <c r="D688">
        <f>VLOOKUP($A688, 'CARA Prod2'!$A$2:$C$1138, 2, FALSE)</f>
        <v/>
      </c>
      <c r="E688">
        <f>VLOOKUP($A688, 'CARA Prod2'!$A$2:$C$1138, 3, FALSE)</f>
        <v/>
      </c>
      <c r="F688">
        <f>IF(B688=D688, TRUE, FALSE)</f>
        <v/>
      </c>
      <c r="G688">
        <f>IF(C688=E688, TRUE, FALSE)</f>
        <v/>
      </c>
      <c r="H688">
        <f>IF(F688=G688, TRUE, FALSE)</f>
        <v/>
      </c>
    </row>
    <row r="689">
      <c r="A689" s="7" t="inlineStr">
        <is>
          <t>11080702</t>
        </is>
      </c>
      <c r="B689" s="10" t="inlineStr">
        <is>
          <t>De Soto Ranger District</t>
        </is>
      </c>
      <c r="C689" s="10" t="n">
        <v>1</v>
      </c>
      <c r="D689">
        <f>VLOOKUP($A689, 'CARA Prod2'!$A$2:$C$1138, 2, FALSE)</f>
        <v/>
      </c>
      <c r="E689">
        <f>VLOOKUP($A689, 'CARA Prod2'!$A$2:$C$1138, 3, FALSE)</f>
        <v/>
      </c>
      <c r="F689">
        <f>IF(B689=D689, TRUE, FALSE)</f>
        <v/>
      </c>
      <c r="G689">
        <f>IF(C689=E689, TRUE, FALSE)</f>
        <v/>
      </c>
      <c r="H689">
        <f>IF(F689=G689, TRUE, FALSE)</f>
        <v/>
      </c>
    </row>
    <row r="690">
      <c r="A690" s="7" t="inlineStr">
        <is>
          <t>11080704</t>
        </is>
      </c>
      <c r="B690" s="10" t="inlineStr">
        <is>
          <t>Homochitto Ranger District</t>
        </is>
      </c>
      <c r="C690" s="10" t="n">
        <v>1</v>
      </c>
      <c r="D690">
        <f>VLOOKUP($A690, 'CARA Prod2'!$A$2:$C$1138, 2, FALSE)</f>
        <v/>
      </c>
      <c r="E690">
        <f>VLOOKUP($A690, 'CARA Prod2'!$A$2:$C$1138, 3, FALSE)</f>
        <v/>
      </c>
      <c r="F690">
        <f>IF(B690=D690, TRUE, FALSE)</f>
        <v/>
      </c>
      <c r="G690">
        <f>IF(C690=E690, TRUE, FALSE)</f>
        <v/>
      </c>
      <c r="H690">
        <f>IF(F690=G690, TRUE, FALSE)</f>
        <v/>
      </c>
    </row>
    <row r="691">
      <c r="A691" s="7" t="inlineStr">
        <is>
          <t>11080705</t>
        </is>
      </c>
      <c r="B691" s="10" t="inlineStr">
        <is>
          <t>Chickasawhay Ranger District</t>
        </is>
      </c>
      <c r="C691" s="10" t="n">
        <v>1</v>
      </c>
      <c r="D691">
        <f>VLOOKUP($A691, 'CARA Prod2'!$A$2:$C$1138, 2, FALSE)</f>
        <v/>
      </c>
      <c r="E691">
        <f>VLOOKUP($A691, 'CARA Prod2'!$A$2:$C$1138, 3, FALSE)</f>
        <v/>
      </c>
      <c r="F691">
        <f>IF(B691=D691, TRUE, FALSE)</f>
        <v/>
      </c>
      <c r="G691">
        <f>IF(C691=E691, TRUE, FALSE)</f>
        <v/>
      </c>
      <c r="H691">
        <f>IF(F691=G691, TRUE, FALSE)</f>
        <v/>
      </c>
    </row>
    <row r="692">
      <c r="A692" s="7" t="inlineStr">
        <is>
          <t>11080706</t>
        </is>
      </c>
      <c r="B692" s="10" t="inlineStr">
        <is>
          <t>Delta Ranger District</t>
        </is>
      </c>
      <c r="C692" s="10" t="n">
        <v>1</v>
      </c>
      <c r="D692">
        <f>VLOOKUP($A692, 'CARA Prod2'!$A$2:$C$1138, 2, FALSE)</f>
        <v/>
      </c>
      <c r="E692">
        <f>VLOOKUP($A692, 'CARA Prod2'!$A$2:$C$1138, 3, FALSE)</f>
        <v/>
      </c>
      <c r="F692">
        <f>IF(B692=D692, TRUE, FALSE)</f>
        <v/>
      </c>
      <c r="G692">
        <f>IF(C692=E692, TRUE, FALSE)</f>
        <v/>
      </c>
      <c r="H692">
        <f>IF(F692=G692, TRUE, FALSE)</f>
        <v/>
      </c>
    </row>
    <row r="693">
      <c r="A693" s="7" t="inlineStr">
        <is>
          <t>11080707</t>
        </is>
      </c>
      <c r="B693" s="10" t="inlineStr">
        <is>
          <t>Holly Springs Ranger District</t>
        </is>
      </c>
      <c r="C693" s="10" t="n">
        <v>1</v>
      </c>
      <c r="D693">
        <f>VLOOKUP($A693, 'CARA Prod2'!$A$2:$C$1138, 2, FALSE)</f>
        <v/>
      </c>
      <c r="E693">
        <f>VLOOKUP($A693, 'CARA Prod2'!$A$2:$C$1138, 3, FALSE)</f>
        <v/>
      </c>
      <c r="F693">
        <f>IF(B693=D693, TRUE, FALSE)</f>
        <v/>
      </c>
      <c r="G693">
        <f>IF(C693=E693, TRUE, FALSE)</f>
        <v/>
      </c>
      <c r="H693">
        <f>IF(F693=G693, TRUE, FALSE)</f>
        <v/>
      </c>
    </row>
    <row r="694">
      <c r="A694" s="7" t="inlineStr">
        <is>
          <t>11080717</t>
        </is>
      </c>
      <c r="B694" s="10" t="inlineStr">
        <is>
          <t>Tombigbee Ranger District</t>
        </is>
      </c>
      <c r="C694" s="10" t="n">
        <v>1</v>
      </c>
      <c r="D694">
        <f>VLOOKUP($A694, 'CARA Prod2'!$A$2:$C$1138, 2, FALSE)</f>
        <v/>
      </c>
      <c r="E694">
        <f>VLOOKUP($A694, 'CARA Prod2'!$A$2:$C$1138, 3, FALSE)</f>
        <v/>
      </c>
      <c r="F694">
        <f>IF(B694=D694, TRUE, FALSE)</f>
        <v/>
      </c>
      <c r="G694">
        <f>IF(C694=E694, TRUE, FALSE)</f>
        <v/>
      </c>
      <c r="H694">
        <f>IF(F694=G694, TRUE, FALSE)</f>
        <v/>
      </c>
    </row>
    <row r="695">
      <c r="A695" s="7" t="inlineStr">
        <is>
          <t>110808</t>
        </is>
      </c>
      <c r="B695" s="10" t="inlineStr">
        <is>
          <t>George Washington and Jefferson National Forest</t>
        </is>
      </c>
      <c r="C695" s="10" t="n">
        <v>1</v>
      </c>
      <c r="D695">
        <f>VLOOKUP($A695, 'CARA Prod2'!$A$2:$C$1138, 2, FALSE)</f>
        <v/>
      </c>
      <c r="E695">
        <f>VLOOKUP($A695, 'CARA Prod2'!$A$2:$C$1138, 3, FALSE)</f>
        <v/>
      </c>
      <c r="F695">
        <f>IF(B695=D695, TRUE, FALSE)</f>
        <v/>
      </c>
      <c r="G695">
        <f>IF(C695=E695, TRUE, FALSE)</f>
        <v/>
      </c>
      <c r="H695">
        <f>IF(F695=G695, TRUE, FALSE)</f>
        <v/>
      </c>
    </row>
    <row r="696">
      <c r="A696" s="7" t="inlineStr">
        <is>
          <t>11080800</t>
        </is>
      </c>
      <c r="B696" s="10" t="inlineStr">
        <is>
          <t>George Washington and Jefferson National Forest All Units</t>
        </is>
      </c>
      <c r="C696" s="10" t="n">
        <v>1</v>
      </c>
      <c r="D696">
        <f>VLOOKUP($A696, 'CARA Prod2'!$A$2:$C$1138, 2, FALSE)</f>
        <v/>
      </c>
      <c r="E696">
        <f>VLOOKUP($A696, 'CARA Prod2'!$A$2:$C$1138, 3, FALSE)</f>
        <v/>
      </c>
      <c r="F696">
        <f>IF(B696=D696, TRUE, FALSE)</f>
        <v/>
      </c>
      <c r="G696">
        <f>IF(C696=E696, TRUE, FALSE)</f>
        <v/>
      </c>
      <c r="H696">
        <f>IF(F696=G696, TRUE, FALSE)</f>
        <v/>
      </c>
    </row>
    <row r="697">
      <c r="A697" s="7" t="inlineStr">
        <is>
          <t>11080801</t>
        </is>
      </c>
      <c r="B697" s="10" t="inlineStr">
        <is>
          <t>Deerfield Ranger District</t>
        </is>
      </c>
      <c r="C697" s="10" t="n">
        <v>1</v>
      </c>
      <c r="D697">
        <f>VLOOKUP($A697, 'CARA Prod2'!$A$2:$C$1138, 2, FALSE)</f>
        <v/>
      </c>
      <c r="E697">
        <f>VLOOKUP($A697, 'CARA Prod2'!$A$2:$C$1138, 3, FALSE)</f>
        <v/>
      </c>
      <c r="F697">
        <f>IF(B697=D697, TRUE, FALSE)</f>
        <v/>
      </c>
      <c r="G697">
        <f>IF(C697=E697, TRUE, FALSE)</f>
        <v/>
      </c>
      <c r="H697">
        <f>IF(F697=G697, TRUE, FALSE)</f>
        <v/>
      </c>
    </row>
    <row r="698">
      <c r="A698" s="7" t="inlineStr">
        <is>
          <t>11080802</t>
        </is>
      </c>
      <c r="B698" s="10" t="inlineStr">
        <is>
          <t>North River Ranger District</t>
        </is>
      </c>
      <c r="C698" s="10" t="n">
        <v>1</v>
      </c>
      <c r="D698">
        <f>VLOOKUP($A698, 'CARA Prod2'!$A$2:$C$1138, 2, FALSE)</f>
        <v/>
      </c>
      <c r="E698">
        <f>VLOOKUP($A698, 'CARA Prod2'!$A$2:$C$1138, 3, FALSE)</f>
        <v/>
      </c>
      <c r="F698">
        <f>IF(B698=D698, TRUE, FALSE)</f>
        <v/>
      </c>
      <c r="G698">
        <f>IF(C698=E698, TRUE, FALSE)</f>
        <v/>
      </c>
      <c r="H698">
        <f>IF(F698=G698, TRUE, FALSE)</f>
        <v/>
      </c>
    </row>
    <row r="699">
      <c r="A699" s="7" t="inlineStr">
        <is>
          <t>11080803</t>
        </is>
      </c>
      <c r="B699" s="10" t="inlineStr">
        <is>
          <t>James River Ranger District</t>
        </is>
      </c>
      <c r="C699" s="10" t="n">
        <v>1</v>
      </c>
      <c r="D699">
        <f>VLOOKUP($A699, 'CARA Prod2'!$A$2:$C$1138, 2, FALSE)</f>
        <v/>
      </c>
      <c r="E699">
        <f>VLOOKUP($A699, 'CARA Prod2'!$A$2:$C$1138, 3, FALSE)</f>
        <v/>
      </c>
      <c r="F699">
        <f>IF(B699=D699, TRUE, FALSE)</f>
        <v/>
      </c>
      <c r="G699">
        <f>IF(C699=E699, TRUE, FALSE)</f>
        <v/>
      </c>
      <c r="H699">
        <f>IF(F699=G699, TRUE, FALSE)</f>
        <v/>
      </c>
    </row>
    <row r="700">
      <c r="A700" s="7" t="inlineStr">
        <is>
          <t>11080804</t>
        </is>
      </c>
      <c r="B700" s="10" t="inlineStr">
        <is>
          <t>Lee Ranger District</t>
        </is>
      </c>
      <c r="C700" s="10" t="n">
        <v>1</v>
      </c>
      <c r="D700">
        <f>VLOOKUP($A700, 'CARA Prod2'!$A$2:$C$1138, 2, FALSE)</f>
        <v/>
      </c>
      <c r="E700">
        <f>VLOOKUP($A700, 'CARA Prod2'!$A$2:$C$1138, 3, FALSE)</f>
        <v/>
      </c>
      <c r="F700">
        <f>IF(B700=D700, TRUE, FALSE)</f>
        <v/>
      </c>
      <c r="G700">
        <f>IF(C700=E700, TRUE, FALSE)</f>
        <v/>
      </c>
      <c r="H700">
        <f>IF(F700=G700, TRUE, FALSE)</f>
        <v/>
      </c>
    </row>
    <row r="701">
      <c r="A701" s="7" t="inlineStr">
        <is>
          <t>11080806</t>
        </is>
      </c>
      <c r="B701" s="10" t="inlineStr">
        <is>
          <t>Warm Springs Ranger District</t>
        </is>
      </c>
      <c r="C701" s="10" t="n">
        <v>1</v>
      </c>
      <c r="D701">
        <f>VLOOKUP($A701, 'CARA Prod2'!$A$2:$C$1138, 2, FALSE)</f>
        <v/>
      </c>
      <c r="E701">
        <f>VLOOKUP($A701, 'CARA Prod2'!$A$2:$C$1138, 3, FALSE)</f>
        <v/>
      </c>
      <c r="F701">
        <f>IF(B701=D701, TRUE, FALSE)</f>
        <v/>
      </c>
      <c r="G701">
        <f>IF(C701=E701, TRUE, FALSE)</f>
        <v/>
      </c>
      <c r="H701">
        <f>IF(F701=G701, TRUE, FALSE)</f>
        <v/>
      </c>
    </row>
    <row r="702">
      <c r="A702" s="7" t="inlineStr">
        <is>
          <t>11080811</t>
        </is>
      </c>
      <c r="B702" s="10" t="inlineStr">
        <is>
          <t>Eastern Divide Ranger District</t>
        </is>
      </c>
      <c r="C702" s="10" t="n">
        <v>1</v>
      </c>
      <c r="D702">
        <f>VLOOKUP($A702, 'CARA Prod2'!$A$2:$C$1138, 2, FALSE)</f>
        <v/>
      </c>
      <c r="E702">
        <f>VLOOKUP($A702, 'CARA Prod2'!$A$2:$C$1138, 3, FALSE)</f>
        <v/>
      </c>
      <c r="F702">
        <f>IF(B702=D702, TRUE, FALSE)</f>
        <v/>
      </c>
      <c r="G702">
        <f>IF(C702=E702, TRUE, FALSE)</f>
        <v/>
      </c>
      <c r="H702">
        <f>IF(F702=G702, TRUE, FALSE)</f>
        <v/>
      </c>
    </row>
    <row r="703">
      <c r="A703" s="7" t="inlineStr">
        <is>
          <t>11080812</t>
        </is>
      </c>
      <c r="B703" s="10" t="inlineStr">
        <is>
          <t>Clinch Ranger District</t>
        </is>
      </c>
      <c r="C703" s="10" t="n">
        <v>1</v>
      </c>
      <c r="D703">
        <f>VLOOKUP($A703, 'CARA Prod2'!$A$2:$C$1138, 2, FALSE)</f>
        <v/>
      </c>
      <c r="E703">
        <f>VLOOKUP($A703, 'CARA Prod2'!$A$2:$C$1138, 3, FALSE)</f>
        <v/>
      </c>
      <c r="F703">
        <f>IF(B703=D703, TRUE, FALSE)</f>
        <v/>
      </c>
      <c r="G703">
        <f>IF(C703=E703, TRUE, FALSE)</f>
        <v/>
      </c>
      <c r="H703">
        <f>IF(F703=G703, TRUE, FALSE)</f>
        <v/>
      </c>
    </row>
    <row r="704">
      <c r="A704" s="7" t="inlineStr">
        <is>
          <t>11080813</t>
        </is>
      </c>
      <c r="B704" s="10" t="inlineStr">
        <is>
          <t>Glenwood and Pedlar Ranger Districts</t>
        </is>
      </c>
      <c r="C704" s="10" t="n">
        <v>1</v>
      </c>
      <c r="D704">
        <f>VLOOKUP($A704, 'CARA Prod2'!$A$2:$C$1138, 2, FALSE)</f>
        <v/>
      </c>
      <c r="E704">
        <f>VLOOKUP($A704, 'CARA Prod2'!$A$2:$C$1138, 3, FALSE)</f>
        <v/>
      </c>
      <c r="F704">
        <f>IF(B704=D704, TRUE, FALSE)</f>
        <v/>
      </c>
      <c r="G704">
        <f>IF(C704=E704, TRUE, FALSE)</f>
        <v/>
      </c>
      <c r="H704">
        <f>IF(F704=G704, TRUE, FALSE)</f>
        <v/>
      </c>
    </row>
    <row r="705">
      <c r="A705" s="7" t="inlineStr">
        <is>
          <t>11080814</t>
        </is>
      </c>
      <c r="B705" s="10" t="inlineStr">
        <is>
          <t>Mount Rogers National Recreation Area</t>
        </is>
      </c>
      <c r="C705" s="10" t="n">
        <v>1</v>
      </c>
      <c r="D705">
        <f>VLOOKUP($A705, 'CARA Prod2'!$A$2:$C$1138, 2, FALSE)</f>
        <v/>
      </c>
      <c r="E705">
        <f>VLOOKUP($A705, 'CARA Prod2'!$A$2:$C$1138, 3, FALSE)</f>
        <v/>
      </c>
      <c r="F705">
        <f>IF(B705=D705, TRUE, FALSE)</f>
        <v/>
      </c>
      <c r="G705">
        <f>IF(C705=E705, TRUE, FALSE)</f>
        <v/>
      </c>
      <c r="H705">
        <f>IF(F705=G705, TRUE, FALSE)</f>
        <v/>
      </c>
    </row>
    <row r="706">
      <c r="A706" s="7" t="inlineStr">
        <is>
          <t>11080815</t>
        </is>
      </c>
      <c r="B706" s="10" t="inlineStr">
        <is>
          <t>New Castle Ranger District</t>
        </is>
      </c>
      <c r="C706" s="10" t="n">
        <v>1</v>
      </c>
      <c r="D706">
        <f>VLOOKUP($A706, 'CARA Prod2'!$A$2:$C$1138, 2, FALSE)</f>
        <v/>
      </c>
      <c r="E706">
        <f>VLOOKUP($A706, 'CARA Prod2'!$A$2:$C$1138, 3, FALSE)</f>
        <v/>
      </c>
      <c r="F706">
        <f>IF(B706=D706, TRUE, FALSE)</f>
        <v/>
      </c>
      <c r="G706">
        <f>IF(C706=E706, TRUE, FALSE)</f>
        <v/>
      </c>
      <c r="H706">
        <f>IF(F706=G706, TRUE, FALSE)</f>
        <v/>
      </c>
    </row>
    <row r="707">
      <c r="A707" s="7" t="inlineStr">
        <is>
          <t>110809</t>
        </is>
      </c>
      <c r="B707" s="10" t="inlineStr">
        <is>
          <t>Ouachita National Forest</t>
        </is>
      </c>
      <c r="C707" s="10" t="n">
        <v>1</v>
      </c>
      <c r="D707">
        <f>VLOOKUP($A707, 'CARA Prod2'!$A$2:$C$1138, 2, FALSE)</f>
        <v/>
      </c>
      <c r="E707">
        <f>VLOOKUP($A707, 'CARA Prod2'!$A$2:$C$1138, 3, FALSE)</f>
        <v/>
      </c>
      <c r="F707">
        <f>IF(B707=D707, TRUE, FALSE)</f>
        <v/>
      </c>
      <c r="G707">
        <f>IF(C707=E707, TRUE, FALSE)</f>
        <v/>
      </c>
      <c r="H707">
        <f>IF(F707=G707, TRUE, FALSE)</f>
        <v/>
      </c>
    </row>
    <row r="708">
      <c r="A708" s="7" t="inlineStr">
        <is>
          <t>11080900</t>
        </is>
      </c>
      <c r="B708" s="10" t="inlineStr">
        <is>
          <t>Ouachita National Forest All Units</t>
        </is>
      </c>
      <c r="C708" s="10" t="n">
        <v>1</v>
      </c>
      <c r="D708">
        <f>VLOOKUP($A708, 'CARA Prod2'!$A$2:$C$1138, 2, FALSE)</f>
        <v/>
      </c>
      <c r="E708">
        <f>VLOOKUP($A708, 'CARA Prod2'!$A$2:$C$1138, 3, FALSE)</f>
        <v/>
      </c>
      <c r="F708">
        <f>IF(B708=D708, TRUE, FALSE)</f>
        <v/>
      </c>
      <c r="G708">
        <f>IF(C708=E708, TRUE, FALSE)</f>
        <v/>
      </c>
      <c r="H708">
        <f>IF(F708=G708, TRUE, FALSE)</f>
        <v/>
      </c>
    </row>
    <row r="709">
      <c r="A709" s="7" t="inlineStr">
        <is>
          <t>11080901</t>
        </is>
      </c>
      <c r="B709" s="10" t="inlineStr">
        <is>
          <t>Choctaw Ranger District</t>
        </is>
      </c>
      <c r="C709" s="10" t="n">
        <v>1</v>
      </c>
      <c r="D709">
        <f>VLOOKUP($A709, 'CARA Prod2'!$A$2:$C$1138, 2, FALSE)</f>
        <v/>
      </c>
      <c r="E709">
        <f>VLOOKUP($A709, 'CARA Prod2'!$A$2:$C$1138, 3, FALSE)</f>
        <v/>
      </c>
      <c r="F709">
        <f>IF(B709=D709, TRUE, FALSE)</f>
        <v/>
      </c>
      <c r="G709">
        <f>IF(C709=E709, TRUE, FALSE)</f>
        <v/>
      </c>
      <c r="H709">
        <f>IF(F709=G709, TRUE, FALSE)</f>
        <v/>
      </c>
    </row>
    <row r="710">
      <c r="A710" s="7" t="inlineStr">
        <is>
          <t>11080902</t>
        </is>
      </c>
      <c r="B710" s="10" t="inlineStr">
        <is>
          <t>Caddo Ranger District</t>
        </is>
      </c>
      <c r="C710" s="10" t="n">
        <v>1</v>
      </c>
      <c r="D710">
        <f>VLOOKUP($A710, 'CARA Prod2'!$A$2:$C$1138, 2, FALSE)</f>
        <v/>
      </c>
      <c r="E710">
        <f>VLOOKUP($A710, 'CARA Prod2'!$A$2:$C$1138, 3, FALSE)</f>
        <v/>
      </c>
      <c r="F710">
        <f>IF(B710=D710, TRUE, FALSE)</f>
        <v/>
      </c>
      <c r="G710">
        <f>IF(C710=E710, TRUE, FALSE)</f>
        <v/>
      </c>
      <c r="H710">
        <f>IF(F710=G710, TRUE, FALSE)</f>
        <v/>
      </c>
    </row>
    <row r="711">
      <c r="A711" s="7" t="inlineStr">
        <is>
          <t>11080903</t>
        </is>
      </c>
      <c r="B711" s="10" t="inlineStr">
        <is>
          <t>Cold Springs Ranger District</t>
        </is>
      </c>
      <c r="C711" s="10" t="n">
        <v>1</v>
      </c>
      <c r="D711">
        <f>VLOOKUP($A711, 'CARA Prod2'!$A$2:$C$1138, 2, FALSE)</f>
        <v/>
      </c>
      <c r="E711">
        <f>VLOOKUP($A711, 'CARA Prod2'!$A$2:$C$1138, 3, FALSE)</f>
        <v/>
      </c>
      <c r="F711">
        <f>IF(B711=D711, TRUE, FALSE)</f>
        <v/>
      </c>
      <c r="G711">
        <f>IF(C711=E711, TRUE, FALSE)</f>
        <v/>
      </c>
      <c r="H711">
        <f>IF(F711=G711, TRUE, FALSE)</f>
        <v/>
      </c>
    </row>
    <row r="712">
      <c r="A712" s="7" t="inlineStr">
        <is>
          <t>11080904</t>
        </is>
      </c>
      <c r="B712" s="10" t="inlineStr">
        <is>
          <t>Fourche Ranger District</t>
        </is>
      </c>
      <c r="C712" s="10" t="n">
        <v>1</v>
      </c>
      <c r="D712">
        <f>VLOOKUP($A712, 'CARA Prod2'!$A$2:$C$1138, 2, FALSE)</f>
        <v/>
      </c>
      <c r="E712">
        <f>VLOOKUP($A712, 'CARA Prod2'!$A$2:$C$1138, 3, FALSE)</f>
        <v/>
      </c>
      <c r="F712">
        <f>IF(B712=D712, TRUE, FALSE)</f>
        <v/>
      </c>
      <c r="G712">
        <f>IF(C712=E712, TRUE, FALSE)</f>
        <v/>
      </c>
      <c r="H712">
        <f>IF(F712=G712, TRUE, FALSE)</f>
        <v/>
      </c>
    </row>
    <row r="713">
      <c r="A713" s="7" t="inlineStr">
        <is>
          <t>11080905</t>
        </is>
      </c>
      <c r="B713" s="10" t="inlineStr">
        <is>
          <t>Jessieville Ranger District</t>
        </is>
      </c>
      <c r="C713" s="10" t="n">
        <v>1</v>
      </c>
      <c r="D713">
        <f>VLOOKUP($A713, 'CARA Prod2'!$A$2:$C$1138, 2, FALSE)</f>
        <v/>
      </c>
      <c r="E713">
        <f>VLOOKUP($A713, 'CARA Prod2'!$A$2:$C$1138, 3, FALSE)</f>
        <v/>
      </c>
      <c r="F713">
        <f>IF(B713=D713, TRUE, FALSE)</f>
        <v/>
      </c>
      <c r="G713">
        <f>IF(C713=E713, TRUE, FALSE)</f>
        <v/>
      </c>
      <c r="H713">
        <f>IF(F713=G713, TRUE, FALSE)</f>
        <v/>
      </c>
    </row>
    <row r="714">
      <c r="A714" s="7" t="inlineStr">
        <is>
          <t>11080906</t>
        </is>
      </c>
      <c r="B714" s="10" t="inlineStr">
        <is>
          <t>Kiamichi Ranger District</t>
        </is>
      </c>
      <c r="C714" s="10" t="n">
        <v>1</v>
      </c>
      <c r="D714">
        <f>VLOOKUP($A714, 'CARA Prod2'!$A$2:$C$1138, 2, FALSE)</f>
        <v/>
      </c>
      <c r="E714">
        <f>VLOOKUP($A714, 'CARA Prod2'!$A$2:$C$1138, 3, FALSE)</f>
        <v/>
      </c>
      <c r="F714">
        <f>IF(B714=D714, TRUE, FALSE)</f>
        <v/>
      </c>
      <c r="G714">
        <f>IF(C714=E714, TRUE, FALSE)</f>
        <v/>
      </c>
      <c r="H714">
        <f>IF(F714=G714, TRUE, FALSE)</f>
        <v/>
      </c>
    </row>
    <row r="715">
      <c r="A715" s="7" t="inlineStr">
        <is>
          <t>11080907</t>
        </is>
      </c>
      <c r="B715" s="10" t="inlineStr">
        <is>
          <t>Mena Ranger District</t>
        </is>
      </c>
      <c r="C715" s="10" t="n">
        <v>1</v>
      </c>
      <c r="D715">
        <f>VLOOKUP($A715, 'CARA Prod2'!$A$2:$C$1138, 2, FALSE)</f>
        <v/>
      </c>
      <c r="E715">
        <f>VLOOKUP($A715, 'CARA Prod2'!$A$2:$C$1138, 3, FALSE)</f>
        <v/>
      </c>
      <c r="F715">
        <f>IF(B715=D715, TRUE, FALSE)</f>
        <v/>
      </c>
      <c r="G715">
        <f>IF(C715=E715, TRUE, FALSE)</f>
        <v/>
      </c>
      <c r="H715">
        <f>IF(F715=G715, TRUE, FALSE)</f>
        <v/>
      </c>
    </row>
    <row r="716">
      <c r="A716" s="7" t="inlineStr">
        <is>
          <t>11080908</t>
        </is>
      </c>
      <c r="B716" s="10" t="inlineStr">
        <is>
          <t>Oden Ranger District</t>
        </is>
      </c>
      <c r="C716" s="10" t="n">
        <v>1</v>
      </c>
      <c r="D716">
        <f>VLOOKUP($A716, 'CARA Prod2'!$A$2:$C$1138, 2, FALSE)</f>
        <v/>
      </c>
      <c r="E716">
        <f>VLOOKUP($A716, 'CARA Prod2'!$A$2:$C$1138, 3, FALSE)</f>
        <v/>
      </c>
      <c r="F716">
        <f>IF(B716=D716, TRUE, FALSE)</f>
        <v/>
      </c>
      <c r="G716">
        <f>IF(C716=E716, TRUE, FALSE)</f>
        <v/>
      </c>
      <c r="H716">
        <f>IF(F716=G716, TRUE, FALSE)</f>
        <v/>
      </c>
    </row>
    <row r="717">
      <c r="A717" s="7" t="inlineStr">
        <is>
          <t>11080909</t>
        </is>
      </c>
      <c r="B717" s="10" t="inlineStr">
        <is>
          <t>Poteau Ranger District</t>
        </is>
      </c>
      <c r="C717" s="10" t="n">
        <v>1</v>
      </c>
      <c r="D717">
        <f>VLOOKUP($A717, 'CARA Prod2'!$A$2:$C$1138, 2, FALSE)</f>
        <v/>
      </c>
      <c r="E717">
        <f>VLOOKUP($A717, 'CARA Prod2'!$A$2:$C$1138, 3, FALSE)</f>
        <v/>
      </c>
      <c r="F717">
        <f>IF(B717=D717, TRUE, FALSE)</f>
        <v/>
      </c>
      <c r="G717">
        <f>IF(C717=E717, TRUE, FALSE)</f>
        <v/>
      </c>
      <c r="H717">
        <f>IF(F717=G717, TRUE, FALSE)</f>
        <v/>
      </c>
    </row>
    <row r="718">
      <c r="A718" s="7" t="inlineStr">
        <is>
          <t>11080910</t>
        </is>
      </c>
      <c r="B718" s="10" t="inlineStr">
        <is>
          <t>Womble Ranger District</t>
        </is>
      </c>
      <c r="C718" s="10" t="n">
        <v>1</v>
      </c>
      <c r="D718">
        <f>VLOOKUP($A718, 'CARA Prod2'!$A$2:$C$1138, 2, FALSE)</f>
        <v/>
      </c>
      <c r="E718">
        <f>VLOOKUP($A718, 'CARA Prod2'!$A$2:$C$1138, 3, FALSE)</f>
        <v/>
      </c>
      <c r="F718">
        <f>IF(B718=D718, TRUE, FALSE)</f>
        <v/>
      </c>
      <c r="G718">
        <f>IF(C718=E718, TRUE, FALSE)</f>
        <v/>
      </c>
      <c r="H718">
        <f>IF(F718=G718, TRUE, FALSE)</f>
        <v/>
      </c>
    </row>
    <row r="719">
      <c r="A719" s="7" t="inlineStr">
        <is>
          <t>11080911</t>
        </is>
      </c>
      <c r="B719" s="10" t="inlineStr">
        <is>
          <t>Winona Ranger District</t>
        </is>
      </c>
      <c r="C719" s="10" t="n">
        <v>1</v>
      </c>
      <c r="D719">
        <f>VLOOKUP($A719, 'CARA Prod2'!$A$2:$C$1138, 2, FALSE)</f>
        <v/>
      </c>
      <c r="E719">
        <f>VLOOKUP($A719, 'CARA Prod2'!$A$2:$C$1138, 3, FALSE)</f>
        <v/>
      </c>
      <c r="F719">
        <f>IF(B719=D719, TRUE, FALSE)</f>
        <v/>
      </c>
      <c r="G719">
        <f>IF(C719=E719, TRUE, FALSE)</f>
        <v/>
      </c>
      <c r="H719">
        <f>IF(F719=G719, TRUE, FALSE)</f>
        <v/>
      </c>
    </row>
    <row r="720">
      <c r="A720" s="7" t="inlineStr">
        <is>
          <t>11080912</t>
        </is>
      </c>
      <c r="B720" s="10" t="inlineStr">
        <is>
          <t>Tiak Ranger District</t>
        </is>
      </c>
      <c r="C720" s="10" t="n">
        <v>1</v>
      </c>
      <c r="D720">
        <f>VLOOKUP($A720, 'CARA Prod2'!$A$2:$C$1138, 2, FALSE)</f>
        <v/>
      </c>
      <c r="E720">
        <f>VLOOKUP($A720, 'CARA Prod2'!$A$2:$C$1138, 3, FALSE)</f>
        <v/>
      </c>
      <c r="F720">
        <f>IF(B720=D720, TRUE, FALSE)</f>
        <v/>
      </c>
      <c r="G720">
        <f>IF(C720=E720, TRUE, FALSE)</f>
        <v/>
      </c>
      <c r="H720">
        <f>IF(F720=G720, TRUE, FALSE)</f>
        <v/>
      </c>
    </row>
    <row r="721">
      <c r="A721" s="7" t="inlineStr">
        <is>
          <t>110810</t>
        </is>
      </c>
      <c r="B721" s="10" t="inlineStr">
        <is>
          <t>Ozark-St. Francis National Forests</t>
        </is>
      </c>
      <c r="C721" s="10" t="n">
        <v>1</v>
      </c>
      <c r="D721">
        <f>VLOOKUP($A721, 'CARA Prod2'!$A$2:$C$1138, 2, FALSE)</f>
        <v/>
      </c>
      <c r="E721">
        <f>VLOOKUP($A721, 'CARA Prod2'!$A$2:$C$1138, 3, FALSE)</f>
        <v/>
      </c>
      <c r="F721">
        <f>IF(B721=D721, TRUE, FALSE)</f>
        <v/>
      </c>
      <c r="G721">
        <f>IF(C721=E721, TRUE, FALSE)</f>
        <v/>
      </c>
      <c r="H721">
        <f>IF(F721=G721, TRUE, FALSE)</f>
        <v/>
      </c>
    </row>
    <row r="722">
      <c r="A722" s="7" t="inlineStr">
        <is>
          <t>11081000</t>
        </is>
      </c>
      <c r="B722" s="10" t="inlineStr">
        <is>
          <t>Ozark-St. Francis National Forest All Units</t>
        </is>
      </c>
      <c r="C722" s="10" t="n">
        <v>1</v>
      </c>
      <c r="D722">
        <f>VLOOKUP($A722, 'CARA Prod2'!$A$2:$C$1138, 2, FALSE)</f>
        <v/>
      </c>
      <c r="E722">
        <f>VLOOKUP($A722, 'CARA Prod2'!$A$2:$C$1138, 3, FALSE)</f>
        <v/>
      </c>
      <c r="F722">
        <f>IF(B722=D722, TRUE, FALSE)</f>
        <v/>
      </c>
      <c r="G722">
        <f>IF(C722=E722, TRUE, FALSE)</f>
        <v/>
      </c>
      <c r="H722">
        <f>IF(F722=G722, TRUE, FALSE)</f>
        <v/>
      </c>
    </row>
    <row r="723">
      <c r="A723" s="7" t="inlineStr">
        <is>
          <t>11081001</t>
        </is>
      </c>
      <c r="B723" s="10" t="inlineStr">
        <is>
          <t>Sylamore Ranger District</t>
        </is>
      </c>
      <c r="C723" s="10" t="n">
        <v>1</v>
      </c>
      <c r="D723">
        <f>VLOOKUP($A723, 'CARA Prod2'!$A$2:$C$1138, 2, FALSE)</f>
        <v/>
      </c>
      <c r="E723">
        <f>VLOOKUP($A723, 'CARA Prod2'!$A$2:$C$1138, 3, FALSE)</f>
        <v/>
      </c>
      <c r="F723">
        <f>IF(B723=D723, TRUE, FALSE)</f>
        <v/>
      </c>
      <c r="G723">
        <f>IF(C723=E723, TRUE, FALSE)</f>
        <v/>
      </c>
      <c r="H723">
        <f>IF(F723=G723, TRUE, FALSE)</f>
        <v/>
      </c>
    </row>
    <row r="724">
      <c r="A724" s="7" t="inlineStr">
        <is>
          <t>11081002</t>
        </is>
      </c>
      <c r="B724" s="10" t="inlineStr">
        <is>
          <t>Buffalo Ranger District</t>
        </is>
      </c>
      <c r="C724" s="10" t="n">
        <v>1</v>
      </c>
      <c r="D724">
        <f>VLOOKUP($A724, 'CARA Prod2'!$A$2:$C$1138, 2, FALSE)</f>
        <v/>
      </c>
      <c r="E724">
        <f>VLOOKUP($A724, 'CARA Prod2'!$A$2:$C$1138, 3, FALSE)</f>
        <v/>
      </c>
      <c r="F724">
        <f>IF(B724=D724, TRUE, FALSE)</f>
        <v/>
      </c>
      <c r="G724">
        <f>IF(C724=E724, TRUE, FALSE)</f>
        <v/>
      </c>
      <c r="H724">
        <f>IF(F724=G724, TRUE, FALSE)</f>
        <v/>
      </c>
    </row>
    <row r="725">
      <c r="A725" s="7" t="inlineStr">
        <is>
          <t>11081003</t>
        </is>
      </c>
      <c r="B725" s="10" t="inlineStr">
        <is>
          <t>Bayou Ranger District</t>
        </is>
      </c>
      <c r="C725" s="10" t="n">
        <v>1</v>
      </c>
      <c r="D725">
        <f>VLOOKUP($A725, 'CARA Prod2'!$A$2:$C$1138, 2, FALSE)</f>
        <v/>
      </c>
      <c r="E725">
        <f>VLOOKUP($A725, 'CARA Prod2'!$A$2:$C$1138, 3, FALSE)</f>
        <v/>
      </c>
      <c r="F725">
        <f>IF(B725=D725, TRUE, FALSE)</f>
        <v/>
      </c>
      <c r="G725">
        <f>IF(C725=E725, TRUE, FALSE)</f>
        <v/>
      </c>
      <c r="H725">
        <f>IF(F725=G725, TRUE, FALSE)</f>
        <v/>
      </c>
    </row>
    <row r="726">
      <c r="A726" s="7" t="inlineStr">
        <is>
          <t>11081004</t>
        </is>
      </c>
      <c r="B726" s="10" t="inlineStr">
        <is>
          <t>Pleasant Hill Ranger District</t>
        </is>
      </c>
      <c r="C726" s="10" t="n">
        <v>1</v>
      </c>
      <c r="D726">
        <f>VLOOKUP($A726, 'CARA Prod2'!$A$2:$C$1138, 2, FALSE)</f>
        <v/>
      </c>
      <c r="E726">
        <f>VLOOKUP($A726, 'CARA Prod2'!$A$2:$C$1138, 3, FALSE)</f>
        <v/>
      </c>
      <c r="F726">
        <f>IF(B726=D726, TRUE, FALSE)</f>
        <v/>
      </c>
      <c r="G726">
        <f>IF(C726=E726, TRUE, FALSE)</f>
        <v/>
      </c>
      <c r="H726">
        <f>IF(F726=G726, TRUE, FALSE)</f>
        <v/>
      </c>
    </row>
    <row r="727">
      <c r="A727" s="7" t="inlineStr">
        <is>
          <t>11081005</t>
        </is>
      </c>
      <c r="B727" s="10" t="inlineStr">
        <is>
          <t>Boston Mountain Ranger District</t>
        </is>
      </c>
      <c r="C727" s="10" t="n">
        <v>1</v>
      </c>
      <c r="D727">
        <f>VLOOKUP($A727, 'CARA Prod2'!$A$2:$C$1138, 2, FALSE)</f>
        <v/>
      </c>
      <c r="E727">
        <f>VLOOKUP($A727, 'CARA Prod2'!$A$2:$C$1138, 3, FALSE)</f>
        <v/>
      </c>
      <c r="F727">
        <f>IF(B727=D727, TRUE, FALSE)</f>
        <v/>
      </c>
      <c r="G727">
        <f>IF(C727=E727, TRUE, FALSE)</f>
        <v/>
      </c>
      <c r="H727">
        <f>IF(F727=G727, TRUE, FALSE)</f>
        <v/>
      </c>
    </row>
    <row r="728">
      <c r="A728" s="7" t="inlineStr">
        <is>
          <t>11081006</t>
        </is>
      </c>
      <c r="B728" s="10" t="inlineStr">
        <is>
          <t>Magazine Mountain Ranger District</t>
        </is>
      </c>
      <c r="C728" s="10" t="n">
        <v>1</v>
      </c>
      <c r="D728">
        <f>VLOOKUP($A728, 'CARA Prod2'!$A$2:$C$1138, 2, FALSE)</f>
        <v/>
      </c>
      <c r="E728">
        <f>VLOOKUP($A728, 'CARA Prod2'!$A$2:$C$1138, 3, FALSE)</f>
        <v/>
      </c>
      <c r="F728">
        <f>IF(B728=D728, TRUE, FALSE)</f>
        <v/>
      </c>
      <c r="G728">
        <f>IF(C728=E728, TRUE, FALSE)</f>
        <v/>
      </c>
      <c r="H728">
        <f>IF(F728=G728, TRUE, FALSE)</f>
        <v/>
      </c>
    </row>
    <row r="729">
      <c r="A729" s="7" t="inlineStr">
        <is>
          <t>11081007</t>
        </is>
      </c>
      <c r="B729" s="10" t="inlineStr">
        <is>
          <t>St. Francis Ranger District</t>
        </is>
      </c>
      <c r="C729" s="10" t="n">
        <v>1</v>
      </c>
      <c r="D729">
        <f>VLOOKUP($A729, 'CARA Prod2'!$A$2:$C$1138, 2, FALSE)</f>
        <v/>
      </c>
      <c r="E729">
        <f>VLOOKUP($A729, 'CARA Prod2'!$A$2:$C$1138, 3, FALSE)</f>
        <v/>
      </c>
      <c r="F729">
        <f>IF(B729=D729, TRUE, FALSE)</f>
        <v/>
      </c>
      <c r="G729">
        <f>IF(C729=E729, TRUE, FALSE)</f>
        <v/>
      </c>
      <c r="H729">
        <f>IF(F729=G729, TRUE, FALSE)</f>
        <v/>
      </c>
    </row>
    <row r="730">
      <c r="A730" s="7" t="inlineStr">
        <is>
          <t>110811</t>
        </is>
      </c>
      <c r="B730" s="10" t="inlineStr">
        <is>
          <t>National Forests In North Carolina</t>
        </is>
      </c>
      <c r="C730" s="10" t="n">
        <v>1</v>
      </c>
      <c r="D730">
        <f>VLOOKUP($A730, 'CARA Prod2'!$A$2:$C$1138, 2, FALSE)</f>
        <v/>
      </c>
      <c r="E730">
        <f>VLOOKUP($A730, 'CARA Prod2'!$A$2:$C$1138, 3, FALSE)</f>
        <v/>
      </c>
      <c r="F730">
        <f>IF(B730=D730, TRUE, FALSE)</f>
        <v/>
      </c>
      <c r="G730">
        <f>IF(C730=E730, TRUE, FALSE)</f>
        <v/>
      </c>
      <c r="H730">
        <f>IF(F730=G730, TRUE, FALSE)</f>
        <v/>
      </c>
    </row>
    <row r="731">
      <c r="A731" s="7" t="inlineStr">
        <is>
          <t>11081100</t>
        </is>
      </c>
      <c r="B731" s="10" t="inlineStr">
        <is>
          <t>National Forests In North Carolina All Units</t>
        </is>
      </c>
      <c r="C731" s="10" t="n">
        <v>1</v>
      </c>
      <c r="D731">
        <f>VLOOKUP($A731, 'CARA Prod2'!$A$2:$C$1138, 2, FALSE)</f>
        <v/>
      </c>
      <c r="E731">
        <f>VLOOKUP($A731, 'CARA Prod2'!$A$2:$C$1138, 3, FALSE)</f>
        <v/>
      </c>
      <c r="F731">
        <f>IF(B731=D731, TRUE, FALSE)</f>
        <v/>
      </c>
      <c r="G731">
        <f>IF(C731=E731, TRUE, FALSE)</f>
        <v/>
      </c>
      <c r="H731">
        <f>IF(F731=G731, TRUE, FALSE)</f>
        <v/>
      </c>
    </row>
    <row r="732">
      <c r="A732" s="7" t="inlineStr">
        <is>
          <t>11081101</t>
        </is>
      </c>
      <c r="B732" s="10" t="inlineStr">
        <is>
          <t>Appalachian Ranger District</t>
        </is>
      </c>
      <c r="C732" s="10" t="n">
        <v>1</v>
      </c>
      <c r="D732">
        <f>VLOOKUP($A732, 'CARA Prod2'!$A$2:$C$1138, 2, FALSE)</f>
        <v/>
      </c>
      <c r="E732">
        <f>VLOOKUP($A732, 'CARA Prod2'!$A$2:$C$1138, 3, FALSE)</f>
        <v/>
      </c>
      <c r="F732">
        <f>IF(B732=D732, TRUE, FALSE)</f>
        <v/>
      </c>
      <c r="G732">
        <f>IF(C732=E732, TRUE, FALSE)</f>
        <v/>
      </c>
      <c r="H732">
        <f>IF(F732=G732, TRUE, FALSE)</f>
        <v/>
      </c>
    </row>
    <row r="733">
      <c r="A733" s="7" t="inlineStr">
        <is>
          <t>11081102</t>
        </is>
      </c>
      <c r="B733" s="10" t="inlineStr">
        <is>
          <t>Cheoah Ranger District</t>
        </is>
      </c>
      <c r="C733" s="10" t="n">
        <v>1</v>
      </c>
      <c r="D733">
        <f>VLOOKUP($A733, 'CARA Prod2'!$A$2:$C$1138, 2, FALSE)</f>
        <v/>
      </c>
      <c r="E733">
        <f>VLOOKUP($A733, 'CARA Prod2'!$A$2:$C$1138, 3, FALSE)</f>
        <v/>
      </c>
      <c r="F733">
        <f>IF(B733=D733, TRUE, FALSE)</f>
        <v/>
      </c>
      <c r="G733">
        <f>IF(C733=E733, TRUE, FALSE)</f>
        <v/>
      </c>
      <c r="H733">
        <f>IF(F733=G733, TRUE, FALSE)</f>
        <v/>
      </c>
    </row>
    <row r="734">
      <c r="A734" s="7" t="inlineStr">
        <is>
          <t>11081103</t>
        </is>
      </c>
      <c r="B734" s="10" t="inlineStr">
        <is>
          <t>Croatan Ranger District</t>
        </is>
      </c>
      <c r="C734" s="10" t="n">
        <v>1</v>
      </c>
      <c r="D734">
        <f>VLOOKUP($A734, 'CARA Prod2'!$A$2:$C$1138, 2, FALSE)</f>
        <v/>
      </c>
      <c r="E734">
        <f>VLOOKUP($A734, 'CARA Prod2'!$A$2:$C$1138, 3, FALSE)</f>
        <v/>
      </c>
      <c r="F734">
        <f>IF(B734=D734, TRUE, FALSE)</f>
        <v/>
      </c>
      <c r="G734">
        <f>IF(C734=E734, TRUE, FALSE)</f>
        <v/>
      </c>
      <c r="H734">
        <f>IF(F734=G734, TRUE, FALSE)</f>
        <v/>
      </c>
    </row>
    <row r="735">
      <c r="A735" s="7" t="inlineStr">
        <is>
          <t>11081104</t>
        </is>
      </c>
      <c r="B735" s="10" t="inlineStr">
        <is>
          <t>French Broad Ranger District</t>
        </is>
      </c>
      <c r="C735" s="10" t="n">
        <v>1</v>
      </c>
      <c r="D735">
        <f>VLOOKUP($A735, 'CARA Prod2'!$A$2:$C$1138, 2, FALSE)</f>
        <v/>
      </c>
      <c r="E735">
        <f>VLOOKUP($A735, 'CARA Prod2'!$A$2:$C$1138, 3, FALSE)</f>
        <v/>
      </c>
      <c r="F735">
        <f>IF(B735=D735, TRUE, FALSE)</f>
        <v/>
      </c>
      <c r="G735">
        <f>IF(C735=E735, TRUE, FALSE)</f>
        <v/>
      </c>
      <c r="H735">
        <f>IF(F735=G735, TRUE, FALSE)</f>
        <v/>
      </c>
    </row>
    <row r="736">
      <c r="A736" s="7" t="inlineStr">
        <is>
          <t>11081105</t>
        </is>
      </c>
      <c r="B736" s="10" t="inlineStr">
        <is>
          <t>Grandfather Ranger District</t>
        </is>
      </c>
      <c r="C736" s="10" t="n">
        <v>1</v>
      </c>
      <c r="D736">
        <f>VLOOKUP($A736, 'CARA Prod2'!$A$2:$C$1138, 2, FALSE)</f>
        <v/>
      </c>
      <c r="E736">
        <f>VLOOKUP($A736, 'CARA Prod2'!$A$2:$C$1138, 3, FALSE)</f>
        <v/>
      </c>
      <c r="F736">
        <f>IF(B736=D736, TRUE, FALSE)</f>
        <v/>
      </c>
      <c r="G736">
        <f>IF(C736=E736, TRUE, FALSE)</f>
        <v/>
      </c>
      <c r="H736">
        <f>IF(F736=G736, TRUE, FALSE)</f>
        <v/>
      </c>
    </row>
    <row r="737">
      <c r="A737" s="7" t="inlineStr">
        <is>
          <t>11081106</t>
        </is>
      </c>
      <c r="B737" s="10" t="inlineStr">
        <is>
          <t>Highlands Ranger District</t>
        </is>
      </c>
      <c r="C737" s="10" t="n">
        <v>1</v>
      </c>
      <c r="D737">
        <f>VLOOKUP($A737, 'CARA Prod2'!$A$2:$C$1138, 2, FALSE)</f>
        <v/>
      </c>
      <c r="E737">
        <f>VLOOKUP($A737, 'CARA Prod2'!$A$2:$C$1138, 3, FALSE)</f>
        <v/>
      </c>
      <c r="F737">
        <f>IF(B737=D737, TRUE, FALSE)</f>
        <v/>
      </c>
      <c r="G737">
        <f>IF(C737=E737, TRUE, FALSE)</f>
        <v/>
      </c>
      <c r="H737">
        <f>IF(F737=G737, TRUE, FALSE)</f>
        <v/>
      </c>
    </row>
    <row r="738">
      <c r="A738" s="7" t="inlineStr">
        <is>
          <t>11081107</t>
        </is>
      </c>
      <c r="B738" s="10" t="inlineStr">
        <is>
          <t>Pisgah Ranger District</t>
        </is>
      </c>
      <c r="C738" s="10" t="n">
        <v>1</v>
      </c>
      <c r="D738">
        <f>VLOOKUP($A738, 'CARA Prod2'!$A$2:$C$1138, 2, FALSE)</f>
        <v/>
      </c>
      <c r="E738">
        <f>VLOOKUP($A738, 'CARA Prod2'!$A$2:$C$1138, 3, FALSE)</f>
        <v/>
      </c>
      <c r="F738">
        <f>IF(B738=D738, TRUE, FALSE)</f>
        <v/>
      </c>
      <c r="G738">
        <f>IF(C738=E738, TRUE, FALSE)</f>
        <v/>
      </c>
      <c r="H738">
        <f>IF(F738=G738, TRUE, FALSE)</f>
        <v/>
      </c>
    </row>
    <row r="739">
      <c r="A739" s="7" t="inlineStr">
        <is>
          <t>11081108</t>
        </is>
      </c>
      <c r="B739" s="10" t="inlineStr">
        <is>
          <t>Appalachian Ranger District</t>
        </is>
      </c>
      <c r="C739" s="10" t="n">
        <v>1</v>
      </c>
      <c r="D739">
        <f>VLOOKUP($A739, 'CARA Prod2'!$A$2:$C$1138, 2, FALSE)</f>
        <v/>
      </c>
      <c r="E739">
        <f>VLOOKUP($A739, 'CARA Prod2'!$A$2:$C$1138, 3, FALSE)</f>
        <v/>
      </c>
      <c r="F739">
        <f>IF(B739=D739, TRUE, FALSE)</f>
        <v/>
      </c>
      <c r="G739">
        <f>IF(C739=E739, TRUE, FALSE)</f>
        <v/>
      </c>
      <c r="H739">
        <f>IF(F739=G739, TRUE, FALSE)</f>
        <v/>
      </c>
    </row>
    <row r="740">
      <c r="A740" s="7" t="inlineStr">
        <is>
          <t>11081109</t>
        </is>
      </c>
      <c r="B740" s="10" t="inlineStr">
        <is>
          <t>Tusquittee Ranger District</t>
        </is>
      </c>
      <c r="C740" s="10" t="n">
        <v>1</v>
      </c>
      <c r="D740">
        <f>VLOOKUP($A740, 'CARA Prod2'!$A$2:$C$1138, 2, FALSE)</f>
        <v/>
      </c>
      <c r="E740">
        <f>VLOOKUP($A740, 'CARA Prod2'!$A$2:$C$1138, 3, FALSE)</f>
        <v/>
      </c>
      <c r="F740">
        <f>IF(B740=D740, TRUE, FALSE)</f>
        <v/>
      </c>
      <c r="G740">
        <f>IF(C740=E740, TRUE, FALSE)</f>
        <v/>
      </c>
      <c r="H740">
        <f>IF(F740=G740, TRUE, FALSE)</f>
        <v/>
      </c>
    </row>
    <row r="741">
      <c r="A741" s="7" t="inlineStr">
        <is>
          <t>11081110</t>
        </is>
      </c>
      <c r="B741" s="10" t="inlineStr">
        <is>
          <t>Uwharrie Ranger District</t>
        </is>
      </c>
      <c r="C741" s="10" t="n">
        <v>1</v>
      </c>
      <c r="D741">
        <f>VLOOKUP($A741, 'CARA Prod2'!$A$2:$C$1138, 2, FALSE)</f>
        <v/>
      </c>
      <c r="E741">
        <f>VLOOKUP($A741, 'CARA Prod2'!$A$2:$C$1138, 3, FALSE)</f>
        <v/>
      </c>
      <c r="F741">
        <f>IF(B741=D741, TRUE, FALSE)</f>
        <v/>
      </c>
      <c r="G741">
        <f>IF(C741=E741, TRUE, FALSE)</f>
        <v/>
      </c>
      <c r="H741">
        <f>IF(F741=G741, TRUE, FALSE)</f>
        <v/>
      </c>
    </row>
    <row r="742">
      <c r="A742" s="7" t="inlineStr">
        <is>
          <t>11081111</t>
        </is>
      </c>
      <c r="B742" s="10" t="inlineStr">
        <is>
          <t>Nantahala Ranger District</t>
        </is>
      </c>
      <c r="C742" s="10" t="n">
        <v>1</v>
      </c>
      <c r="D742">
        <f>VLOOKUP($A742, 'CARA Prod2'!$A$2:$C$1138, 2, FALSE)</f>
        <v/>
      </c>
      <c r="E742">
        <f>VLOOKUP($A742, 'CARA Prod2'!$A$2:$C$1138, 3, FALSE)</f>
        <v/>
      </c>
      <c r="F742">
        <f>IF(B742=D742, TRUE, FALSE)</f>
        <v/>
      </c>
      <c r="G742">
        <f>IF(C742=E742, TRUE, FALSE)</f>
        <v/>
      </c>
      <c r="H742">
        <f>IF(F742=G742, TRUE, FALSE)</f>
        <v/>
      </c>
    </row>
    <row r="743">
      <c r="A743" s="7" t="inlineStr">
        <is>
          <t>110812</t>
        </is>
      </c>
      <c r="B743" s="10" t="inlineStr">
        <is>
          <t>Francis Marion and Sumter National Forests</t>
        </is>
      </c>
      <c r="C743" s="10" t="n">
        <v>1</v>
      </c>
      <c r="D743">
        <f>VLOOKUP($A743, 'CARA Prod2'!$A$2:$C$1138, 2, FALSE)</f>
        <v/>
      </c>
      <c r="E743">
        <f>VLOOKUP($A743, 'CARA Prod2'!$A$2:$C$1138, 3, FALSE)</f>
        <v/>
      </c>
      <c r="F743">
        <f>IF(B743=D743, TRUE, FALSE)</f>
        <v/>
      </c>
      <c r="G743">
        <f>IF(C743=E743, TRUE, FALSE)</f>
        <v/>
      </c>
      <c r="H743">
        <f>IF(F743=G743, TRUE, FALSE)</f>
        <v/>
      </c>
    </row>
    <row r="744">
      <c r="A744" s="7" t="inlineStr">
        <is>
          <t>11081200</t>
        </is>
      </c>
      <c r="B744" s="10" t="inlineStr">
        <is>
          <t>Francis Marion and Sumter National Forest All Units</t>
        </is>
      </c>
      <c r="C744" s="10" t="n">
        <v>1</v>
      </c>
      <c r="D744">
        <f>VLOOKUP($A744, 'CARA Prod2'!$A$2:$C$1138, 2, FALSE)</f>
        <v/>
      </c>
      <c r="E744">
        <f>VLOOKUP($A744, 'CARA Prod2'!$A$2:$C$1138, 3, FALSE)</f>
        <v/>
      </c>
      <c r="F744">
        <f>IF(B744=D744, TRUE, FALSE)</f>
        <v/>
      </c>
      <c r="G744">
        <f>IF(C744=E744, TRUE, FALSE)</f>
        <v/>
      </c>
      <c r="H744">
        <f>IF(F744=G744, TRUE, FALSE)</f>
        <v/>
      </c>
    </row>
    <row r="745">
      <c r="A745" s="7" t="inlineStr">
        <is>
          <t>11081201</t>
        </is>
      </c>
      <c r="B745" s="10" t="inlineStr">
        <is>
          <t>Enoree Ranger District</t>
        </is>
      </c>
      <c r="C745" s="10" t="n">
        <v>1</v>
      </c>
      <c r="D745">
        <f>VLOOKUP($A745, 'CARA Prod2'!$A$2:$C$1138, 2, FALSE)</f>
        <v/>
      </c>
      <c r="E745">
        <f>VLOOKUP($A745, 'CARA Prod2'!$A$2:$C$1138, 3, FALSE)</f>
        <v/>
      </c>
      <c r="F745">
        <f>IF(B745=D745, TRUE, FALSE)</f>
        <v/>
      </c>
      <c r="G745">
        <f>IF(C745=E745, TRUE, FALSE)</f>
        <v/>
      </c>
      <c r="H745">
        <f>IF(F745=G745, TRUE, FALSE)</f>
        <v/>
      </c>
    </row>
    <row r="746">
      <c r="A746" s="7" t="inlineStr">
        <is>
          <t>11081202</t>
        </is>
      </c>
      <c r="B746" s="10" t="inlineStr">
        <is>
          <t>Andrew Pickens Ranger District</t>
        </is>
      </c>
      <c r="C746" s="10" t="n">
        <v>1</v>
      </c>
      <c r="D746">
        <f>VLOOKUP($A746, 'CARA Prod2'!$A$2:$C$1138, 2, FALSE)</f>
        <v/>
      </c>
      <c r="E746">
        <f>VLOOKUP($A746, 'CARA Prod2'!$A$2:$C$1138, 3, FALSE)</f>
        <v/>
      </c>
      <c r="F746">
        <f>IF(B746=D746, TRUE, FALSE)</f>
        <v/>
      </c>
      <c r="G746">
        <f>IF(C746=E746, TRUE, FALSE)</f>
        <v/>
      </c>
      <c r="H746">
        <f>IF(F746=G746, TRUE, FALSE)</f>
        <v/>
      </c>
    </row>
    <row r="747">
      <c r="A747" s="7" t="inlineStr">
        <is>
          <t>11081203</t>
        </is>
      </c>
      <c r="B747" s="10" t="inlineStr">
        <is>
          <t>Long Cane Ranger District</t>
        </is>
      </c>
      <c r="C747" s="10" t="n">
        <v>1</v>
      </c>
      <c r="D747">
        <f>VLOOKUP($A747, 'CARA Prod2'!$A$2:$C$1138, 2, FALSE)</f>
        <v/>
      </c>
      <c r="E747">
        <f>VLOOKUP($A747, 'CARA Prod2'!$A$2:$C$1138, 3, FALSE)</f>
        <v/>
      </c>
      <c r="F747">
        <f>IF(B747=D747, TRUE, FALSE)</f>
        <v/>
      </c>
      <c r="G747">
        <f>IF(C747=E747, TRUE, FALSE)</f>
        <v/>
      </c>
      <c r="H747">
        <f>IF(F747=G747, TRUE, FALSE)</f>
        <v/>
      </c>
    </row>
    <row r="748">
      <c r="A748" s="7" t="inlineStr">
        <is>
          <t>11081205</t>
        </is>
      </c>
      <c r="B748" s="10" t="inlineStr">
        <is>
          <t>Wambaw Ranger District</t>
        </is>
      </c>
      <c r="C748" s="10" t="n">
        <v>1</v>
      </c>
      <c r="D748">
        <f>VLOOKUP($A748, 'CARA Prod2'!$A$2:$C$1138, 2, FALSE)</f>
        <v/>
      </c>
      <c r="E748">
        <f>VLOOKUP($A748, 'CARA Prod2'!$A$2:$C$1138, 3, FALSE)</f>
        <v/>
      </c>
      <c r="F748">
        <f>IF(B748=D748, TRUE, FALSE)</f>
        <v/>
      </c>
      <c r="G748">
        <f>IF(C748=E748, TRUE, FALSE)</f>
        <v/>
      </c>
      <c r="H748">
        <f>IF(F748=G748, TRUE, FALSE)</f>
        <v/>
      </c>
    </row>
    <row r="749">
      <c r="A749" s="7" t="inlineStr">
        <is>
          <t>11081206</t>
        </is>
      </c>
      <c r="B749" s="10" t="inlineStr">
        <is>
          <t>Witherbee Ranger District</t>
        </is>
      </c>
      <c r="C749" s="10" t="n">
        <v>1</v>
      </c>
      <c r="D749">
        <f>VLOOKUP($A749, 'CARA Prod2'!$A$2:$C$1138, 2, FALSE)</f>
        <v/>
      </c>
      <c r="E749">
        <f>VLOOKUP($A749, 'CARA Prod2'!$A$2:$C$1138, 3, FALSE)</f>
        <v/>
      </c>
      <c r="F749">
        <f>IF(B749=D749, TRUE, FALSE)</f>
        <v/>
      </c>
      <c r="G749">
        <f>IF(C749=E749, TRUE, FALSE)</f>
        <v/>
      </c>
      <c r="H749">
        <f>IF(F749=G749, TRUE, FALSE)</f>
        <v/>
      </c>
    </row>
    <row r="750">
      <c r="A750" s="7" t="inlineStr">
        <is>
          <t>110813</t>
        </is>
      </c>
      <c r="B750" s="10" t="inlineStr">
        <is>
          <t>National Forests In Texas</t>
        </is>
      </c>
      <c r="C750" s="10" t="n">
        <v>1</v>
      </c>
      <c r="D750">
        <f>VLOOKUP($A750, 'CARA Prod2'!$A$2:$C$1138, 2, FALSE)</f>
        <v/>
      </c>
      <c r="E750">
        <f>VLOOKUP($A750, 'CARA Prod2'!$A$2:$C$1138, 3, FALSE)</f>
        <v/>
      </c>
      <c r="F750">
        <f>IF(B750=D750, TRUE, FALSE)</f>
        <v/>
      </c>
      <c r="G750">
        <f>IF(C750=E750, TRUE, FALSE)</f>
        <v/>
      </c>
      <c r="H750">
        <f>IF(F750=G750, TRUE, FALSE)</f>
        <v/>
      </c>
    </row>
    <row r="751">
      <c r="A751" s="7" t="inlineStr">
        <is>
          <t>11081300</t>
        </is>
      </c>
      <c r="B751" s="10" t="inlineStr">
        <is>
          <t>National Forests In Texas All Units</t>
        </is>
      </c>
      <c r="C751" s="10" t="n">
        <v>1</v>
      </c>
      <c r="D751">
        <f>VLOOKUP($A751, 'CARA Prod2'!$A$2:$C$1138, 2, FALSE)</f>
        <v/>
      </c>
      <c r="E751">
        <f>VLOOKUP($A751, 'CARA Prod2'!$A$2:$C$1138, 3, FALSE)</f>
        <v/>
      </c>
      <c r="F751">
        <f>IF(B751=D751, TRUE, FALSE)</f>
        <v/>
      </c>
      <c r="G751">
        <f>IF(C751=E751, TRUE, FALSE)</f>
        <v/>
      </c>
      <c r="H751">
        <f>IF(F751=G751, TRUE, FALSE)</f>
        <v/>
      </c>
    </row>
    <row r="752">
      <c r="A752" s="7" t="inlineStr">
        <is>
          <t>11081301</t>
        </is>
      </c>
      <c r="B752" s="10" t="inlineStr">
        <is>
          <t>Angelina Ranger District</t>
        </is>
      </c>
      <c r="C752" s="10" t="n">
        <v>1</v>
      </c>
      <c r="D752">
        <f>VLOOKUP($A752, 'CARA Prod2'!$A$2:$C$1138, 2, FALSE)</f>
        <v/>
      </c>
      <c r="E752">
        <f>VLOOKUP($A752, 'CARA Prod2'!$A$2:$C$1138, 3, FALSE)</f>
        <v/>
      </c>
      <c r="F752">
        <f>IF(B752=D752, TRUE, FALSE)</f>
        <v/>
      </c>
      <c r="G752">
        <f>IF(C752=E752, TRUE, FALSE)</f>
        <v/>
      </c>
      <c r="H752">
        <f>IF(F752=G752, TRUE, FALSE)</f>
        <v/>
      </c>
    </row>
    <row r="753">
      <c r="A753" s="7" t="inlineStr">
        <is>
          <t>11081303</t>
        </is>
      </c>
      <c r="B753" s="10" t="inlineStr">
        <is>
          <t>Davy Crockett Ranger District</t>
        </is>
      </c>
      <c r="C753" s="10" t="n">
        <v>1</v>
      </c>
      <c r="D753">
        <f>VLOOKUP($A753, 'CARA Prod2'!$A$2:$C$1138, 2, FALSE)</f>
        <v/>
      </c>
      <c r="E753">
        <f>VLOOKUP($A753, 'CARA Prod2'!$A$2:$C$1138, 3, FALSE)</f>
        <v/>
      </c>
      <c r="F753">
        <f>IF(B753=D753, TRUE, FALSE)</f>
        <v/>
      </c>
      <c r="G753">
        <f>IF(C753=E753, TRUE, FALSE)</f>
        <v/>
      </c>
      <c r="H753">
        <f>IF(F753=G753, TRUE, FALSE)</f>
        <v/>
      </c>
    </row>
    <row r="754">
      <c r="A754" s="7" t="inlineStr">
        <is>
          <t>11081304</t>
        </is>
      </c>
      <c r="B754" s="10" t="inlineStr">
        <is>
          <t>Sam Houston Ranger District</t>
        </is>
      </c>
      <c r="C754" s="10" t="n">
        <v>1</v>
      </c>
      <c r="D754">
        <f>VLOOKUP($A754, 'CARA Prod2'!$A$2:$C$1138, 2, FALSE)</f>
        <v/>
      </c>
      <c r="E754">
        <f>VLOOKUP($A754, 'CARA Prod2'!$A$2:$C$1138, 3, FALSE)</f>
        <v/>
      </c>
      <c r="F754">
        <f>IF(B754=D754, TRUE, FALSE)</f>
        <v/>
      </c>
      <c r="G754">
        <f>IF(C754=E754, TRUE, FALSE)</f>
        <v/>
      </c>
      <c r="H754">
        <f>IF(F754=G754, TRUE, FALSE)</f>
        <v/>
      </c>
    </row>
    <row r="755">
      <c r="A755" s="7" t="inlineStr">
        <is>
          <t>11081307</t>
        </is>
      </c>
      <c r="B755" s="10" t="inlineStr">
        <is>
          <t>Sabine Ranger District</t>
        </is>
      </c>
      <c r="C755" s="10" t="n">
        <v>1</v>
      </c>
      <c r="D755">
        <f>VLOOKUP($A755, 'CARA Prod2'!$A$2:$C$1138, 2, FALSE)</f>
        <v/>
      </c>
      <c r="E755">
        <f>VLOOKUP($A755, 'CARA Prod2'!$A$2:$C$1138, 3, FALSE)</f>
        <v/>
      </c>
      <c r="F755">
        <f>IF(B755=D755, TRUE, FALSE)</f>
        <v/>
      </c>
      <c r="G755">
        <f>IF(C755=E755, TRUE, FALSE)</f>
        <v/>
      </c>
      <c r="H755">
        <f>IF(F755=G755, TRUE, FALSE)</f>
        <v/>
      </c>
    </row>
    <row r="756">
      <c r="A756" s="7" t="inlineStr">
        <is>
          <t>11081308</t>
        </is>
      </c>
      <c r="B756" s="10" t="inlineStr">
        <is>
          <t>Caddo - Lyndon B. Johnson National Grasslands</t>
        </is>
      </c>
      <c r="C756" s="10" t="n">
        <v>1</v>
      </c>
      <c r="D756">
        <f>VLOOKUP($A756, 'CARA Prod2'!$A$2:$C$1138, 2, FALSE)</f>
        <v/>
      </c>
      <c r="E756">
        <f>VLOOKUP($A756, 'CARA Prod2'!$A$2:$C$1138, 3, FALSE)</f>
        <v/>
      </c>
      <c r="F756">
        <f>IF(B756=D756, TRUE, FALSE)</f>
        <v/>
      </c>
      <c r="G756">
        <f>IF(C756=E756, TRUE, FALSE)</f>
        <v/>
      </c>
      <c r="H756">
        <f>IF(F756=G756, TRUE, FALSE)</f>
        <v/>
      </c>
    </row>
    <row r="757">
      <c r="A757" s="7" t="inlineStr">
        <is>
          <t>110816</t>
        </is>
      </c>
      <c r="B757" s="10" t="inlineStr">
        <is>
          <t>El Yunque National Forest</t>
        </is>
      </c>
      <c r="C757" s="10" t="n">
        <v>1</v>
      </c>
      <c r="D757">
        <f>VLOOKUP($A757, 'CARA Prod2'!$A$2:$C$1138, 2, FALSE)</f>
        <v/>
      </c>
      <c r="E757">
        <f>VLOOKUP($A757, 'CARA Prod2'!$A$2:$C$1138, 3, FALSE)</f>
        <v/>
      </c>
      <c r="F757">
        <f>IF(B757=D757, TRUE, FALSE)</f>
        <v/>
      </c>
      <c r="G757">
        <f>IF(C757=E757, TRUE, FALSE)</f>
        <v/>
      </c>
      <c r="H757">
        <f>IF(F757=G757, TRUE, FALSE)</f>
        <v/>
      </c>
    </row>
    <row r="758">
      <c r="A758" s="7" t="inlineStr">
        <is>
          <t>11081600</t>
        </is>
      </c>
      <c r="B758" s="10" t="inlineStr">
        <is>
          <t>El Yunque National Forest All Units</t>
        </is>
      </c>
      <c r="C758" s="10" t="n">
        <v>1</v>
      </c>
      <c r="D758">
        <f>VLOOKUP($A758, 'CARA Prod2'!$A$2:$C$1138, 2, FALSE)</f>
        <v/>
      </c>
      <c r="E758">
        <f>VLOOKUP($A758, 'CARA Prod2'!$A$2:$C$1138, 3, FALSE)</f>
        <v/>
      </c>
      <c r="F758">
        <f>IF(B758=D758, TRUE, FALSE)</f>
        <v/>
      </c>
      <c r="G758">
        <f>IF(C758=E758, TRUE, FALSE)</f>
        <v/>
      </c>
      <c r="H758">
        <f>IF(F758=G758, TRUE, FALSE)</f>
        <v/>
      </c>
    </row>
    <row r="759">
      <c r="A759" s="7" t="inlineStr">
        <is>
          <t>11081601</t>
        </is>
      </c>
      <c r="B759" s="10" t="inlineStr">
        <is>
          <t>Catalina Field Office</t>
        </is>
      </c>
      <c r="C759" s="10" t="n">
        <v>1</v>
      </c>
      <c r="D759">
        <f>VLOOKUP($A759, 'CARA Prod2'!$A$2:$C$1138, 2, FALSE)</f>
        <v/>
      </c>
      <c r="E759">
        <f>VLOOKUP($A759, 'CARA Prod2'!$A$2:$C$1138, 3, FALSE)</f>
        <v/>
      </c>
      <c r="F759">
        <f>IF(B759=D759, TRUE, FALSE)</f>
        <v/>
      </c>
      <c r="G759">
        <f>IF(C759=E759, TRUE, FALSE)</f>
        <v/>
      </c>
      <c r="H759">
        <f>IF(F759=G759, TRUE, FALSE)</f>
        <v/>
      </c>
    </row>
    <row r="760">
      <c r="A760" s="7" t="inlineStr">
        <is>
          <t>110836</t>
        </is>
      </c>
      <c r="B760" s="10" t="inlineStr">
        <is>
          <t>Savannah River Natural Resource Management and Research Insititute</t>
        </is>
      </c>
      <c r="C760" s="10" t="n">
        <v>1</v>
      </c>
      <c r="D760">
        <f>VLOOKUP($A760, 'CARA Prod2'!$A$2:$C$1138, 2, FALSE)</f>
        <v/>
      </c>
      <c r="E760">
        <f>VLOOKUP($A760, 'CARA Prod2'!$A$2:$C$1138, 3, FALSE)</f>
        <v/>
      </c>
      <c r="F760">
        <f>IF(B760=D760, TRUE, FALSE)</f>
        <v/>
      </c>
      <c r="G760">
        <f>IF(C760=E760, TRUE, FALSE)</f>
        <v/>
      </c>
      <c r="H760">
        <f>IF(F760=G760, TRUE, FALSE)</f>
        <v/>
      </c>
    </row>
    <row r="761">
      <c r="A761" s="7" t="inlineStr">
        <is>
          <t>11083600</t>
        </is>
      </c>
      <c r="B761" s="10" t="inlineStr">
        <is>
          <t>Savannah River Natural Resource Management and Res All Units</t>
        </is>
      </c>
      <c r="C761" s="10" t="n">
        <v>1</v>
      </c>
      <c r="D761">
        <f>VLOOKUP($A761, 'CARA Prod2'!$A$2:$C$1138, 2, FALSE)</f>
        <v/>
      </c>
      <c r="E761">
        <f>VLOOKUP($A761, 'CARA Prod2'!$A$2:$C$1138, 3, FALSE)</f>
        <v/>
      </c>
      <c r="F761">
        <f>IF(B761=D761, TRUE, FALSE)</f>
        <v/>
      </c>
      <c r="G761">
        <f>IF(C761=E761, TRUE, FALSE)</f>
        <v/>
      </c>
      <c r="H761">
        <f>IF(F761=G761, TRUE, FALSE)</f>
        <v/>
      </c>
    </row>
    <row r="762">
      <c r="A762" s="7" t="inlineStr">
        <is>
          <t>110860</t>
        </is>
      </c>
      <c r="B762" s="10" t="inlineStr">
        <is>
          <t>Land Between the Lakes National Recreation Area</t>
        </is>
      </c>
      <c r="C762" s="10" t="n">
        <v>1</v>
      </c>
      <c r="D762">
        <f>VLOOKUP($A762, 'CARA Prod2'!$A$2:$C$1138, 2, FALSE)</f>
        <v/>
      </c>
      <c r="E762">
        <f>VLOOKUP($A762, 'CARA Prod2'!$A$2:$C$1138, 3, FALSE)</f>
        <v/>
      </c>
      <c r="F762">
        <f>IF(B762=D762, TRUE, FALSE)</f>
        <v/>
      </c>
      <c r="G762">
        <f>IF(C762=E762, TRUE, FALSE)</f>
        <v/>
      </c>
      <c r="H762">
        <f>IF(F762=G762, TRUE, FALSE)</f>
        <v/>
      </c>
    </row>
    <row r="763">
      <c r="A763" s="7" t="inlineStr">
        <is>
          <t>11086000</t>
        </is>
      </c>
      <c r="B763" s="10" t="inlineStr">
        <is>
          <t>Land Between the Lakes National Recreation Area All Units</t>
        </is>
      </c>
      <c r="C763" s="10" t="n">
        <v>1</v>
      </c>
      <c r="D763">
        <f>VLOOKUP($A763, 'CARA Prod2'!$A$2:$C$1138, 2, FALSE)</f>
        <v/>
      </c>
      <c r="E763">
        <f>VLOOKUP($A763, 'CARA Prod2'!$A$2:$C$1138, 3, FALSE)</f>
        <v/>
      </c>
      <c r="F763">
        <f>IF(B763=D763, TRUE, FALSE)</f>
        <v/>
      </c>
      <c r="G763">
        <f>IF(C763=E763, TRUE, FALSE)</f>
        <v/>
      </c>
      <c r="H763">
        <f>IF(F763=G763, TRUE, FALSE)</f>
        <v/>
      </c>
    </row>
    <row r="764">
      <c r="A764" s="7" t="inlineStr">
        <is>
          <t>1109</t>
        </is>
      </c>
      <c r="B764" s="10" t="inlineStr">
        <is>
          <t>R9 - Eastern Region</t>
        </is>
      </c>
      <c r="C764" s="10" t="n">
        <v>1</v>
      </c>
      <c r="D764">
        <f>VLOOKUP($A764, 'CARA Prod2'!$A$2:$C$1138, 2, FALSE)</f>
        <v/>
      </c>
      <c r="E764">
        <f>VLOOKUP($A764, 'CARA Prod2'!$A$2:$C$1138, 3, FALSE)</f>
        <v/>
      </c>
      <c r="F764">
        <f>IF(B764=D764, TRUE, FALSE)</f>
        <v/>
      </c>
      <c r="G764">
        <f>IF(C764=E764, TRUE, FALSE)</f>
        <v/>
      </c>
      <c r="H764">
        <f>IF(F764=G764, TRUE, FALSE)</f>
        <v/>
      </c>
    </row>
    <row r="765">
      <c r="A765" s="7" t="inlineStr">
        <is>
          <t>110900</t>
        </is>
      </c>
      <c r="B765" s="10" t="inlineStr">
        <is>
          <t>R9 - Eastern Region All Units</t>
        </is>
      </c>
      <c r="C765" s="10" t="n">
        <v>1</v>
      </c>
      <c r="D765">
        <f>VLOOKUP($A765, 'CARA Prod2'!$A$2:$C$1138, 2, FALSE)</f>
        <v/>
      </c>
      <c r="E765">
        <f>VLOOKUP($A765, 'CARA Prod2'!$A$2:$C$1138, 3, FALSE)</f>
        <v/>
      </c>
      <c r="F765">
        <f>IF(B765=D765, TRUE, FALSE)</f>
        <v/>
      </c>
      <c r="G765">
        <f>IF(C765=E765, TRUE, FALSE)</f>
        <v/>
      </c>
      <c r="H765">
        <f>IF(F765=G765, TRUE, FALSE)</f>
        <v/>
      </c>
    </row>
    <row r="766">
      <c r="A766" s="7" t="inlineStr">
        <is>
          <t>11090000</t>
        </is>
      </c>
      <c r="B766" s="10" t="inlineStr">
        <is>
          <t>R9 - Eastern Region All Units</t>
        </is>
      </c>
      <c r="C766" s="10" t="n">
        <v>1</v>
      </c>
      <c r="D766">
        <f>VLOOKUP($A766, 'CARA Prod2'!$A$2:$C$1138, 2, FALSE)</f>
        <v/>
      </c>
      <c r="E766">
        <f>VLOOKUP($A766, 'CARA Prod2'!$A$2:$C$1138, 3, FALSE)</f>
        <v/>
      </c>
      <c r="F766">
        <f>IF(B766=D766, TRUE, FALSE)</f>
        <v/>
      </c>
      <c r="G766">
        <f>IF(C766=E766, TRUE, FALSE)</f>
        <v/>
      </c>
      <c r="H766">
        <f>IF(F766=G766, TRUE, FALSE)</f>
        <v/>
      </c>
    </row>
    <row r="767">
      <c r="A767" s="7" t="inlineStr">
        <is>
          <t>110903</t>
        </is>
      </c>
      <c r="B767" s="10" t="inlineStr">
        <is>
          <t>Chippewa National Forest</t>
        </is>
      </c>
      <c r="C767" s="10" t="n">
        <v>1</v>
      </c>
      <c r="D767">
        <f>VLOOKUP($A767, 'CARA Prod2'!$A$2:$C$1138, 2, FALSE)</f>
        <v/>
      </c>
      <c r="E767">
        <f>VLOOKUP($A767, 'CARA Prod2'!$A$2:$C$1138, 3, FALSE)</f>
        <v/>
      </c>
      <c r="F767">
        <f>IF(B767=D767, TRUE, FALSE)</f>
        <v/>
      </c>
      <c r="G767">
        <f>IF(C767=E767, TRUE, FALSE)</f>
        <v/>
      </c>
      <c r="H767">
        <f>IF(F767=G767, TRUE, FALSE)</f>
        <v/>
      </c>
    </row>
    <row r="768">
      <c r="A768" s="7" t="inlineStr">
        <is>
          <t>11090300</t>
        </is>
      </c>
      <c r="B768" s="10" t="inlineStr">
        <is>
          <t>Chippewa National Forest All Units</t>
        </is>
      </c>
      <c r="C768" s="10" t="n">
        <v>1</v>
      </c>
      <c r="D768">
        <f>VLOOKUP($A768, 'CARA Prod2'!$A$2:$C$1138, 2, FALSE)</f>
        <v/>
      </c>
      <c r="E768">
        <f>VLOOKUP($A768, 'CARA Prod2'!$A$2:$C$1138, 3, FALSE)</f>
        <v/>
      </c>
      <c r="F768">
        <f>IF(B768=D768, TRUE, FALSE)</f>
        <v/>
      </c>
      <c r="G768">
        <f>IF(C768=E768, TRUE, FALSE)</f>
        <v/>
      </c>
      <c r="H768">
        <f>IF(F768=G768, TRUE, FALSE)</f>
        <v/>
      </c>
    </row>
    <row r="769">
      <c r="A769" s="7" t="inlineStr">
        <is>
          <t>11090301</t>
        </is>
      </c>
      <c r="B769" s="10" t="inlineStr">
        <is>
          <t>Blackduck Ranger District</t>
        </is>
      </c>
      <c r="C769" s="10" t="n">
        <v>1</v>
      </c>
      <c r="D769">
        <f>VLOOKUP($A769, 'CARA Prod2'!$A$2:$C$1138, 2, FALSE)</f>
        <v/>
      </c>
      <c r="E769">
        <f>VLOOKUP($A769, 'CARA Prod2'!$A$2:$C$1138, 3, FALSE)</f>
        <v/>
      </c>
      <c r="F769">
        <f>IF(B769=D769, TRUE, FALSE)</f>
        <v/>
      </c>
      <c r="G769">
        <f>IF(C769=E769, TRUE, FALSE)</f>
        <v/>
      </c>
      <c r="H769">
        <f>IF(F769=G769, TRUE, FALSE)</f>
        <v/>
      </c>
    </row>
    <row r="770">
      <c r="A770" s="7" t="inlineStr">
        <is>
          <t>11090303</t>
        </is>
      </c>
      <c r="B770" s="10" t="inlineStr">
        <is>
          <t>Deer River Ranger District</t>
        </is>
      </c>
      <c r="C770" s="10" t="n">
        <v>1</v>
      </c>
      <c r="D770">
        <f>VLOOKUP($A770, 'CARA Prod2'!$A$2:$C$1138, 2, FALSE)</f>
        <v/>
      </c>
      <c r="E770">
        <f>VLOOKUP($A770, 'CARA Prod2'!$A$2:$C$1138, 3, FALSE)</f>
        <v/>
      </c>
      <c r="F770">
        <f>IF(B770=D770, TRUE, FALSE)</f>
        <v/>
      </c>
      <c r="G770">
        <f>IF(C770=E770, TRUE, FALSE)</f>
        <v/>
      </c>
      <c r="H770">
        <f>IF(F770=G770, TRUE, FALSE)</f>
        <v/>
      </c>
    </row>
    <row r="771">
      <c r="A771" s="7" t="inlineStr">
        <is>
          <t>11090305</t>
        </is>
      </c>
      <c r="B771" s="10" t="inlineStr">
        <is>
          <t>Walker Ranger District</t>
        </is>
      </c>
      <c r="C771" s="10" t="n">
        <v>1</v>
      </c>
      <c r="D771">
        <f>VLOOKUP($A771, 'CARA Prod2'!$A$2:$C$1138, 2, FALSE)</f>
        <v/>
      </c>
      <c r="E771">
        <f>VLOOKUP($A771, 'CARA Prod2'!$A$2:$C$1138, 3, FALSE)</f>
        <v/>
      </c>
      <c r="F771">
        <f>IF(B771=D771, TRUE, FALSE)</f>
        <v/>
      </c>
      <c r="G771">
        <f>IF(C771=E771, TRUE, FALSE)</f>
        <v/>
      </c>
      <c r="H771">
        <f>IF(F771=G771, TRUE, FALSE)</f>
        <v/>
      </c>
    </row>
    <row r="772">
      <c r="A772" s="7" t="inlineStr">
        <is>
          <t>110904</t>
        </is>
      </c>
      <c r="B772" s="10" t="inlineStr">
        <is>
          <t>Huron-Manistee National Forest</t>
        </is>
      </c>
      <c r="C772" s="10" t="n">
        <v>1</v>
      </c>
      <c r="D772">
        <f>VLOOKUP($A772, 'CARA Prod2'!$A$2:$C$1138, 2, FALSE)</f>
        <v/>
      </c>
      <c r="E772">
        <f>VLOOKUP($A772, 'CARA Prod2'!$A$2:$C$1138, 3, FALSE)</f>
        <v/>
      </c>
      <c r="F772">
        <f>IF(B772=D772, TRUE, FALSE)</f>
        <v/>
      </c>
      <c r="G772">
        <f>IF(C772=E772, TRUE, FALSE)</f>
        <v/>
      </c>
      <c r="H772">
        <f>IF(F772=G772, TRUE, FALSE)</f>
        <v/>
      </c>
    </row>
    <row r="773">
      <c r="A773" s="7" t="inlineStr">
        <is>
          <t>11090400</t>
        </is>
      </c>
      <c r="B773" s="10" t="inlineStr">
        <is>
          <t>Huron-Manistee National Forest All Units</t>
        </is>
      </c>
      <c r="C773" s="10" t="n">
        <v>1</v>
      </c>
      <c r="D773">
        <f>VLOOKUP($A773, 'CARA Prod2'!$A$2:$C$1138, 2, FALSE)</f>
        <v/>
      </c>
      <c r="E773">
        <f>VLOOKUP($A773, 'CARA Prod2'!$A$2:$C$1138, 3, FALSE)</f>
        <v/>
      </c>
      <c r="F773">
        <f>IF(B773=D773, TRUE, FALSE)</f>
        <v/>
      </c>
      <c r="G773">
        <f>IF(C773=E773, TRUE, FALSE)</f>
        <v/>
      </c>
      <c r="H773">
        <f>IF(F773=G773, TRUE, FALSE)</f>
        <v/>
      </c>
    </row>
    <row r="774">
      <c r="A774" s="7" t="inlineStr">
        <is>
          <t>11090401</t>
        </is>
      </c>
      <c r="B774" s="10" t="inlineStr">
        <is>
          <t>Baldwin/White Cloud Ranger District</t>
        </is>
      </c>
      <c r="C774" s="10" t="n">
        <v>1</v>
      </c>
      <c r="D774">
        <f>VLOOKUP($A774, 'CARA Prod2'!$A$2:$C$1138, 2, FALSE)</f>
        <v/>
      </c>
      <c r="E774">
        <f>VLOOKUP($A774, 'CARA Prod2'!$A$2:$C$1138, 3, FALSE)</f>
        <v/>
      </c>
      <c r="F774">
        <f>IF(B774=D774, TRUE, FALSE)</f>
        <v/>
      </c>
      <c r="G774">
        <f>IF(C774=E774, TRUE, FALSE)</f>
        <v/>
      </c>
      <c r="H774">
        <f>IF(F774=G774, TRUE, FALSE)</f>
        <v/>
      </c>
    </row>
    <row r="775">
      <c r="A775" s="7" t="inlineStr">
        <is>
          <t>11090402</t>
        </is>
      </c>
      <c r="B775" s="10" t="inlineStr">
        <is>
          <t>Cadillac Ranger District</t>
        </is>
      </c>
      <c r="C775" s="10" t="n">
        <v>1</v>
      </c>
      <c r="D775">
        <f>VLOOKUP($A775, 'CARA Prod2'!$A$2:$C$1138, 2, FALSE)</f>
        <v/>
      </c>
      <c r="E775">
        <f>VLOOKUP($A775, 'CARA Prod2'!$A$2:$C$1138, 3, FALSE)</f>
        <v/>
      </c>
      <c r="F775">
        <f>IF(B775=D775, TRUE, FALSE)</f>
        <v/>
      </c>
      <c r="G775">
        <f>IF(C775=E775, TRUE, FALSE)</f>
        <v/>
      </c>
      <c r="H775">
        <f>IF(F775=G775, TRUE, FALSE)</f>
        <v/>
      </c>
    </row>
    <row r="776">
      <c r="A776" s="7" t="inlineStr">
        <is>
          <t>11090403</t>
        </is>
      </c>
      <c r="B776" s="10" t="inlineStr">
        <is>
          <t>Cadillac/Manistee Ranger District</t>
        </is>
      </c>
      <c r="C776" s="10" t="n">
        <v>1</v>
      </c>
      <c r="D776">
        <f>VLOOKUP($A776, 'CARA Prod2'!$A$2:$C$1138, 2, FALSE)</f>
        <v/>
      </c>
      <c r="E776">
        <f>VLOOKUP($A776, 'CARA Prod2'!$A$2:$C$1138, 3, FALSE)</f>
        <v/>
      </c>
      <c r="F776">
        <f>IF(B776=D776, TRUE, FALSE)</f>
        <v/>
      </c>
      <c r="G776">
        <f>IF(C776=E776, TRUE, FALSE)</f>
        <v/>
      </c>
      <c r="H776">
        <f>IF(F776=G776, TRUE, FALSE)</f>
        <v/>
      </c>
    </row>
    <row r="777">
      <c r="A777" s="7" t="inlineStr">
        <is>
          <t>11090404</t>
        </is>
      </c>
      <c r="B777" s="10" t="inlineStr">
        <is>
          <t>White Cloud Ranger District</t>
        </is>
      </c>
      <c r="C777" s="10" t="n">
        <v>1</v>
      </c>
      <c r="D777">
        <f>VLOOKUP($A777, 'CARA Prod2'!$A$2:$C$1138, 2, FALSE)</f>
        <v/>
      </c>
      <c r="E777">
        <f>VLOOKUP($A777, 'CARA Prod2'!$A$2:$C$1138, 3, FALSE)</f>
        <v/>
      </c>
      <c r="F777">
        <f>IF(B777=D777, TRUE, FALSE)</f>
        <v/>
      </c>
      <c r="G777">
        <f>IF(C777=E777, TRUE, FALSE)</f>
        <v/>
      </c>
      <c r="H777">
        <f>IF(F777=G777, TRUE, FALSE)</f>
        <v/>
      </c>
    </row>
    <row r="778">
      <c r="A778" s="7" t="inlineStr">
        <is>
          <t>11090405</t>
        </is>
      </c>
      <c r="B778" s="10" t="inlineStr">
        <is>
          <t>Mio Ranger District</t>
        </is>
      </c>
      <c r="C778" s="10" t="n">
        <v>1</v>
      </c>
      <c r="D778">
        <f>VLOOKUP($A778, 'CARA Prod2'!$A$2:$C$1138, 2, FALSE)</f>
        <v/>
      </c>
      <c r="E778">
        <f>VLOOKUP($A778, 'CARA Prod2'!$A$2:$C$1138, 3, FALSE)</f>
        <v/>
      </c>
      <c r="F778">
        <f>IF(B778=D778, TRUE, FALSE)</f>
        <v/>
      </c>
      <c r="G778">
        <f>IF(C778=E778, TRUE, FALSE)</f>
        <v/>
      </c>
      <c r="H778">
        <f>IF(F778=G778, TRUE, FALSE)</f>
        <v/>
      </c>
    </row>
    <row r="779">
      <c r="A779" s="7" t="inlineStr">
        <is>
          <t>11090406</t>
        </is>
      </c>
      <c r="B779" s="10" t="inlineStr">
        <is>
          <t>Huron Shores Ranger District</t>
        </is>
      </c>
      <c r="C779" s="10" t="n">
        <v>1</v>
      </c>
      <c r="D779">
        <f>VLOOKUP($A779, 'CARA Prod2'!$A$2:$C$1138, 2, FALSE)</f>
        <v/>
      </c>
      <c r="E779">
        <f>VLOOKUP($A779, 'CARA Prod2'!$A$2:$C$1138, 3, FALSE)</f>
        <v/>
      </c>
      <c r="F779">
        <f>IF(B779=D779, TRUE, FALSE)</f>
        <v/>
      </c>
      <c r="G779">
        <f>IF(C779=E779, TRUE, FALSE)</f>
        <v/>
      </c>
      <c r="H779">
        <f>IF(F779=G779, TRUE, FALSE)</f>
        <v/>
      </c>
    </row>
    <row r="780">
      <c r="A780" s="7" t="inlineStr">
        <is>
          <t>11090407</t>
        </is>
      </c>
      <c r="B780" s="10" t="inlineStr">
        <is>
          <t>Harrisville Ranger District</t>
        </is>
      </c>
      <c r="C780" s="10" t="n">
        <v>1</v>
      </c>
      <c r="D780">
        <f>VLOOKUP($A780, 'CARA Prod2'!$A$2:$C$1138, 2, FALSE)</f>
        <v/>
      </c>
      <c r="E780">
        <f>VLOOKUP($A780, 'CARA Prod2'!$A$2:$C$1138, 3, FALSE)</f>
        <v/>
      </c>
      <c r="F780">
        <f>IF(B780=D780, TRUE, FALSE)</f>
        <v/>
      </c>
      <c r="G780">
        <f>IF(C780=E780, TRUE, FALSE)</f>
        <v/>
      </c>
      <c r="H780">
        <f>IF(F780=G780, TRUE, FALSE)</f>
        <v/>
      </c>
    </row>
    <row r="781">
      <c r="A781" s="7" t="inlineStr">
        <is>
          <t>110905</t>
        </is>
      </c>
      <c r="B781" s="10" t="inlineStr">
        <is>
          <t>Mark Twain National Forest</t>
        </is>
      </c>
      <c r="C781" s="10" t="n">
        <v>1</v>
      </c>
      <c r="D781">
        <f>VLOOKUP($A781, 'CARA Prod2'!$A$2:$C$1138, 2, FALSE)</f>
        <v/>
      </c>
      <c r="E781">
        <f>VLOOKUP($A781, 'CARA Prod2'!$A$2:$C$1138, 3, FALSE)</f>
        <v/>
      </c>
      <c r="F781">
        <f>IF(B781=D781, TRUE, FALSE)</f>
        <v/>
      </c>
      <c r="G781">
        <f>IF(C781=E781, TRUE, FALSE)</f>
        <v/>
      </c>
      <c r="H781">
        <f>IF(F781=G781, TRUE, FALSE)</f>
        <v/>
      </c>
    </row>
    <row r="782">
      <c r="A782" s="7" t="inlineStr">
        <is>
          <t>11090500</t>
        </is>
      </c>
      <c r="B782" s="10" t="inlineStr">
        <is>
          <t>Mark Twain National Forest All Units</t>
        </is>
      </c>
      <c r="C782" s="10" t="n">
        <v>1</v>
      </c>
      <c r="D782">
        <f>VLOOKUP($A782, 'CARA Prod2'!$A$2:$C$1138, 2, FALSE)</f>
        <v/>
      </c>
      <c r="E782">
        <f>VLOOKUP($A782, 'CARA Prod2'!$A$2:$C$1138, 3, FALSE)</f>
        <v/>
      </c>
      <c r="F782">
        <f>IF(B782=D782, TRUE, FALSE)</f>
        <v/>
      </c>
      <c r="G782">
        <f>IF(C782=E782, TRUE, FALSE)</f>
        <v/>
      </c>
      <c r="H782">
        <f>IF(F782=G782, TRUE, FALSE)</f>
        <v/>
      </c>
    </row>
    <row r="783">
      <c r="A783" s="7" t="inlineStr">
        <is>
          <t>11090503</t>
        </is>
      </c>
      <c r="B783" s="10" t="inlineStr">
        <is>
          <t>Houston / Rolla / Cedar Creek Ranger District</t>
        </is>
      </c>
      <c r="C783" s="10" t="n">
        <v>1</v>
      </c>
      <c r="D783">
        <f>VLOOKUP($A783, 'CARA Prod2'!$A$2:$C$1138, 2, FALSE)</f>
        <v/>
      </c>
      <c r="E783">
        <f>VLOOKUP($A783, 'CARA Prod2'!$A$2:$C$1138, 3, FALSE)</f>
        <v/>
      </c>
      <c r="F783">
        <f>IF(B783=D783, TRUE, FALSE)</f>
        <v/>
      </c>
      <c r="G783">
        <f>IF(C783=E783, TRUE, FALSE)</f>
        <v/>
      </c>
      <c r="H783">
        <f>IF(F783=G783, TRUE, FALSE)</f>
        <v/>
      </c>
    </row>
    <row r="784">
      <c r="A784" s="7" t="inlineStr">
        <is>
          <t>11090504</t>
        </is>
      </c>
      <c r="B784" s="10" t="inlineStr">
        <is>
          <t>Poplar Bluff Ranger District</t>
        </is>
      </c>
      <c r="C784" s="10" t="n">
        <v>1</v>
      </c>
      <c r="D784">
        <f>VLOOKUP($A784, 'CARA Prod2'!$A$2:$C$1138, 2, FALSE)</f>
        <v/>
      </c>
      <c r="E784">
        <f>VLOOKUP($A784, 'CARA Prod2'!$A$2:$C$1138, 3, FALSE)</f>
        <v/>
      </c>
      <c r="F784">
        <f>IF(B784=D784, TRUE, FALSE)</f>
        <v/>
      </c>
      <c r="G784">
        <f>IF(C784=E784, TRUE, FALSE)</f>
        <v/>
      </c>
      <c r="H784">
        <f>IF(F784=G784, TRUE, FALSE)</f>
        <v/>
      </c>
    </row>
    <row r="785">
      <c r="A785" s="7" t="inlineStr">
        <is>
          <t>11090505</t>
        </is>
      </c>
      <c r="B785" s="10" t="inlineStr">
        <is>
          <t>Potosi / Fredericktown Ranger District</t>
        </is>
      </c>
      <c r="C785" s="10" t="n">
        <v>1</v>
      </c>
      <c r="D785">
        <f>VLOOKUP($A785, 'CARA Prod2'!$A$2:$C$1138, 2, FALSE)</f>
        <v/>
      </c>
      <c r="E785">
        <f>VLOOKUP($A785, 'CARA Prod2'!$A$2:$C$1138, 3, FALSE)</f>
        <v/>
      </c>
      <c r="F785">
        <f>IF(B785=D785, TRUE, FALSE)</f>
        <v/>
      </c>
      <c r="G785">
        <f>IF(C785=E785, TRUE, FALSE)</f>
        <v/>
      </c>
      <c r="H785">
        <f>IF(F785=G785, TRUE, FALSE)</f>
        <v/>
      </c>
    </row>
    <row r="786">
      <c r="A786" s="7" t="inlineStr">
        <is>
          <t>11090507</t>
        </is>
      </c>
      <c r="B786" s="10" t="inlineStr">
        <is>
          <t>Salem Ranger District</t>
        </is>
      </c>
      <c r="C786" s="10" t="n">
        <v>1</v>
      </c>
      <c r="D786">
        <f>VLOOKUP($A786, 'CARA Prod2'!$A$2:$C$1138, 2, FALSE)</f>
        <v/>
      </c>
      <c r="E786">
        <f>VLOOKUP($A786, 'CARA Prod2'!$A$2:$C$1138, 3, FALSE)</f>
        <v/>
      </c>
      <c r="F786">
        <f>IF(B786=D786, TRUE, FALSE)</f>
        <v/>
      </c>
      <c r="G786">
        <f>IF(C786=E786, TRUE, FALSE)</f>
        <v/>
      </c>
      <c r="H786">
        <f>IF(F786=G786, TRUE, FALSE)</f>
        <v/>
      </c>
    </row>
    <row r="787">
      <c r="A787" s="7" t="inlineStr">
        <is>
          <t>11090521</t>
        </is>
      </c>
      <c r="B787" s="10" t="inlineStr">
        <is>
          <t>Ava / Cassville / Willow Springs Ranger District</t>
        </is>
      </c>
      <c r="C787" s="10" t="n">
        <v>1</v>
      </c>
      <c r="D787">
        <f>VLOOKUP($A787, 'CARA Prod2'!$A$2:$C$1138, 2, FALSE)</f>
        <v/>
      </c>
      <c r="E787">
        <f>VLOOKUP($A787, 'CARA Prod2'!$A$2:$C$1138, 3, FALSE)</f>
        <v/>
      </c>
      <c r="F787">
        <f>IF(B787=D787, TRUE, FALSE)</f>
        <v/>
      </c>
      <c r="G787">
        <f>IF(C787=E787, TRUE, FALSE)</f>
        <v/>
      </c>
      <c r="H787">
        <f>IF(F787=G787, TRUE, FALSE)</f>
        <v/>
      </c>
    </row>
    <row r="788">
      <c r="A788" s="7" t="inlineStr">
        <is>
          <t>11090523</t>
        </is>
      </c>
      <c r="B788" s="10" t="inlineStr">
        <is>
          <t>Doniphan / Eleven Point Ranger District</t>
        </is>
      </c>
      <c r="C788" s="10" t="n">
        <v>1</v>
      </c>
      <c r="D788">
        <f>VLOOKUP($A788, 'CARA Prod2'!$A$2:$C$1138, 2, FALSE)</f>
        <v/>
      </c>
      <c r="E788">
        <f>VLOOKUP($A788, 'CARA Prod2'!$A$2:$C$1138, 3, FALSE)</f>
        <v/>
      </c>
      <c r="F788">
        <f>IF(B788=D788, TRUE, FALSE)</f>
        <v/>
      </c>
      <c r="G788">
        <f>IF(C788=E788, TRUE, FALSE)</f>
        <v/>
      </c>
      <c r="H788">
        <f>IF(F788=G788, TRUE, FALSE)</f>
        <v/>
      </c>
    </row>
    <row r="789">
      <c r="A789" s="7" t="inlineStr">
        <is>
          <t>110907</t>
        </is>
      </c>
      <c r="B789" s="10" t="inlineStr">
        <is>
          <t>Ottawa National Forest</t>
        </is>
      </c>
      <c r="C789" s="10" t="n">
        <v>1</v>
      </c>
      <c r="D789">
        <f>VLOOKUP($A789, 'CARA Prod2'!$A$2:$C$1138, 2, FALSE)</f>
        <v/>
      </c>
      <c r="E789">
        <f>VLOOKUP($A789, 'CARA Prod2'!$A$2:$C$1138, 3, FALSE)</f>
        <v/>
      </c>
      <c r="F789">
        <f>IF(B789=D789, TRUE, FALSE)</f>
        <v/>
      </c>
      <c r="G789">
        <f>IF(C789=E789, TRUE, FALSE)</f>
        <v/>
      </c>
      <c r="H789">
        <f>IF(F789=G789, TRUE, FALSE)</f>
        <v/>
      </c>
    </row>
    <row r="790">
      <c r="A790" s="7" t="inlineStr">
        <is>
          <t>11090700</t>
        </is>
      </c>
      <c r="B790" s="10" t="inlineStr">
        <is>
          <t>Ottawa National Forest All Units</t>
        </is>
      </c>
      <c r="C790" s="10" t="n">
        <v>1</v>
      </c>
      <c r="D790">
        <f>VLOOKUP($A790, 'CARA Prod2'!$A$2:$C$1138, 2, FALSE)</f>
        <v/>
      </c>
      <c r="E790">
        <f>VLOOKUP($A790, 'CARA Prod2'!$A$2:$C$1138, 3, FALSE)</f>
        <v/>
      </c>
      <c r="F790">
        <f>IF(B790=D790, TRUE, FALSE)</f>
        <v/>
      </c>
      <c r="G790">
        <f>IF(C790=E790, TRUE, FALSE)</f>
        <v/>
      </c>
      <c r="H790">
        <f>IF(F790=G790, TRUE, FALSE)</f>
        <v/>
      </c>
    </row>
    <row r="791">
      <c r="A791" s="7" t="inlineStr">
        <is>
          <t>11090701</t>
        </is>
      </c>
      <c r="B791" s="10" t="inlineStr">
        <is>
          <t>Bergland Ranger District</t>
        </is>
      </c>
      <c r="C791" s="10" t="n">
        <v>1</v>
      </c>
      <c r="D791">
        <f>VLOOKUP($A791, 'CARA Prod2'!$A$2:$C$1138, 2, FALSE)</f>
        <v/>
      </c>
      <c r="E791">
        <f>VLOOKUP($A791, 'CARA Prod2'!$A$2:$C$1138, 3, FALSE)</f>
        <v/>
      </c>
      <c r="F791">
        <f>IF(B791=D791, TRUE, FALSE)</f>
        <v/>
      </c>
      <c r="G791">
        <f>IF(C791=E791, TRUE, FALSE)</f>
        <v/>
      </c>
      <c r="H791">
        <f>IF(F791=G791, TRUE, FALSE)</f>
        <v/>
      </c>
    </row>
    <row r="792">
      <c r="A792" s="7" t="inlineStr">
        <is>
          <t>11090702</t>
        </is>
      </c>
      <c r="B792" s="10" t="inlineStr">
        <is>
          <t>Bessemer Ranger District</t>
        </is>
      </c>
      <c r="C792" s="10" t="n">
        <v>1</v>
      </c>
      <c r="D792">
        <f>VLOOKUP($A792, 'CARA Prod2'!$A$2:$C$1138, 2, FALSE)</f>
        <v/>
      </c>
      <c r="E792">
        <f>VLOOKUP($A792, 'CARA Prod2'!$A$2:$C$1138, 3, FALSE)</f>
        <v/>
      </c>
      <c r="F792">
        <f>IF(B792=D792, TRUE, FALSE)</f>
        <v/>
      </c>
      <c r="G792">
        <f>IF(C792=E792, TRUE, FALSE)</f>
        <v/>
      </c>
      <c r="H792">
        <f>IF(F792=G792, TRUE, FALSE)</f>
        <v/>
      </c>
    </row>
    <row r="793">
      <c r="A793" s="7" t="inlineStr">
        <is>
          <t>11090703</t>
        </is>
      </c>
      <c r="B793" s="10" t="inlineStr">
        <is>
          <t>Iron River Ranger District</t>
        </is>
      </c>
      <c r="C793" s="10" t="n">
        <v>1</v>
      </c>
      <c r="D793">
        <f>VLOOKUP($A793, 'CARA Prod2'!$A$2:$C$1138, 2, FALSE)</f>
        <v/>
      </c>
      <c r="E793">
        <f>VLOOKUP($A793, 'CARA Prod2'!$A$2:$C$1138, 3, FALSE)</f>
        <v/>
      </c>
      <c r="F793">
        <f>IF(B793=D793, TRUE, FALSE)</f>
        <v/>
      </c>
      <c r="G793">
        <f>IF(C793=E793, TRUE, FALSE)</f>
        <v/>
      </c>
      <c r="H793">
        <f>IF(F793=G793, TRUE, FALSE)</f>
        <v/>
      </c>
    </row>
    <row r="794">
      <c r="A794" s="7" t="inlineStr">
        <is>
          <t>11090704</t>
        </is>
      </c>
      <c r="B794" s="10" t="inlineStr">
        <is>
          <t>Kenton Ranger District</t>
        </is>
      </c>
      <c r="C794" s="10" t="n">
        <v>1</v>
      </c>
      <c r="D794">
        <f>VLOOKUP($A794, 'CARA Prod2'!$A$2:$C$1138, 2, FALSE)</f>
        <v/>
      </c>
      <c r="E794">
        <f>VLOOKUP($A794, 'CARA Prod2'!$A$2:$C$1138, 3, FALSE)</f>
        <v/>
      </c>
      <c r="F794">
        <f>IF(B794=D794, TRUE, FALSE)</f>
        <v/>
      </c>
      <c r="G794">
        <f>IF(C794=E794, TRUE, FALSE)</f>
        <v/>
      </c>
      <c r="H794">
        <f>IF(F794=G794, TRUE, FALSE)</f>
        <v/>
      </c>
    </row>
    <row r="795">
      <c r="A795" s="7" t="inlineStr">
        <is>
          <t>11090705</t>
        </is>
      </c>
      <c r="B795" s="10" t="inlineStr">
        <is>
          <t>Ontonagon Ranger District</t>
        </is>
      </c>
      <c r="C795" s="10" t="n">
        <v>1</v>
      </c>
      <c r="D795">
        <f>VLOOKUP($A795, 'CARA Prod2'!$A$2:$C$1138, 2, FALSE)</f>
        <v/>
      </c>
      <c r="E795">
        <f>VLOOKUP($A795, 'CARA Prod2'!$A$2:$C$1138, 3, FALSE)</f>
        <v/>
      </c>
      <c r="F795">
        <f>IF(B795=D795, TRUE, FALSE)</f>
        <v/>
      </c>
      <c r="G795">
        <f>IF(C795=E795, TRUE, FALSE)</f>
        <v/>
      </c>
      <c r="H795">
        <f>IF(F795=G795, TRUE, FALSE)</f>
        <v/>
      </c>
    </row>
    <row r="796">
      <c r="A796" s="7" t="inlineStr">
        <is>
          <t>11090706</t>
        </is>
      </c>
      <c r="B796" s="10" t="inlineStr">
        <is>
          <t>Watersmeet Ranger District</t>
        </is>
      </c>
      <c r="C796" s="10" t="n">
        <v>1</v>
      </c>
      <c r="D796">
        <f>VLOOKUP($A796, 'CARA Prod2'!$A$2:$C$1138, 2, FALSE)</f>
        <v/>
      </c>
      <c r="E796">
        <f>VLOOKUP($A796, 'CARA Prod2'!$A$2:$C$1138, 3, FALSE)</f>
        <v/>
      </c>
      <c r="F796">
        <f>IF(B796=D796, TRUE, FALSE)</f>
        <v/>
      </c>
      <c r="G796">
        <f>IF(C796=E796, TRUE, FALSE)</f>
        <v/>
      </c>
      <c r="H796">
        <f>IF(F796=G796, TRUE, FALSE)</f>
        <v/>
      </c>
    </row>
    <row r="797">
      <c r="A797" s="7" t="inlineStr">
        <is>
          <t>110908</t>
        </is>
      </c>
      <c r="B797" s="10" t="inlineStr">
        <is>
          <t>Shawnee National Forest</t>
        </is>
      </c>
      <c r="C797" s="10" t="n">
        <v>1</v>
      </c>
      <c r="D797">
        <f>VLOOKUP($A797, 'CARA Prod2'!$A$2:$C$1138, 2, FALSE)</f>
        <v/>
      </c>
      <c r="E797">
        <f>VLOOKUP($A797, 'CARA Prod2'!$A$2:$C$1138, 3, FALSE)</f>
        <v/>
      </c>
      <c r="F797">
        <f>IF(B797=D797, TRUE, FALSE)</f>
        <v/>
      </c>
      <c r="G797">
        <f>IF(C797=E797, TRUE, FALSE)</f>
        <v/>
      </c>
      <c r="H797">
        <f>IF(F797=G797, TRUE, FALSE)</f>
        <v/>
      </c>
    </row>
    <row r="798">
      <c r="A798" s="7" t="inlineStr">
        <is>
          <t>11090800</t>
        </is>
      </c>
      <c r="B798" s="10" t="inlineStr">
        <is>
          <t>Shawnee National Forest All Units</t>
        </is>
      </c>
      <c r="C798" s="10" t="n">
        <v>1</v>
      </c>
      <c r="D798">
        <f>VLOOKUP($A798, 'CARA Prod2'!$A$2:$C$1138, 2, FALSE)</f>
        <v/>
      </c>
      <c r="E798">
        <f>VLOOKUP($A798, 'CARA Prod2'!$A$2:$C$1138, 3, FALSE)</f>
        <v/>
      </c>
      <c r="F798">
        <f>IF(B798=D798, TRUE, FALSE)</f>
        <v/>
      </c>
      <c r="G798">
        <f>IF(C798=E798, TRUE, FALSE)</f>
        <v/>
      </c>
      <c r="H798">
        <f>IF(F798=G798, TRUE, FALSE)</f>
        <v/>
      </c>
    </row>
    <row r="799">
      <c r="A799" s="7" t="inlineStr">
        <is>
          <t>11090801</t>
        </is>
      </c>
      <c r="B799" s="10" t="inlineStr">
        <is>
          <t>Elizabethtown Ranger District</t>
        </is>
      </c>
      <c r="C799" s="10" t="n">
        <v>1</v>
      </c>
      <c r="D799">
        <f>VLOOKUP($A799, 'CARA Prod2'!$A$2:$C$1138, 2, FALSE)</f>
        <v/>
      </c>
      <c r="E799">
        <f>VLOOKUP($A799, 'CARA Prod2'!$A$2:$C$1138, 3, FALSE)</f>
        <v/>
      </c>
      <c r="F799">
        <f>IF(B799=D799, TRUE, FALSE)</f>
        <v/>
      </c>
      <c r="G799">
        <f>IF(C799=E799, TRUE, FALSE)</f>
        <v/>
      </c>
      <c r="H799">
        <f>IF(F799=G799, TRUE, FALSE)</f>
        <v/>
      </c>
    </row>
    <row r="800">
      <c r="A800" s="7" t="inlineStr">
        <is>
          <t>11090802</t>
        </is>
      </c>
      <c r="B800" s="10" t="inlineStr">
        <is>
          <t>Mississippi Bluffs Ranger District</t>
        </is>
      </c>
      <c r="C800" s="10" t="n">
        <v>1</v>
      </c>
      <c r="D800">
        <f>VLOOKUP($A800, 'CARA Prod2'!$A$2:$C$1138, 2, FALSE)</f>
        <v/>
      </c>
      <c r="E800">
        <f>VLOOKUP($A800, 'CARA Prod2'!$A$2:$C$1138, 3, FALSE)</f>
        <v/>
      </c>
      <c r="F800">
        <f>IF(B800=D800, TRUE, FALSE)</f>
        <v/>
      </c>
      <c r="G800">
        <f>IF(C800=E800, TRUE, FALSE)</f>
        <v/>
      </c>
      <c r="H800">
        <f>IF(F800=G800, TRUE, FALSE)</f>
        <v/>
      </c>
    </row>
    <row r="801">
      <c r="A801" s="7" t="inlineStr">
        <is>
          <t>11090803</t>
        </is>
      </c>
      <c r="B801" s="10" t="inlineStr">
        <is>
          <t>Murphysboro Ranger District</t>
        </is>
      </c>
      <c r="C801" s="10" t="n">
        <v>1</v>
      </c>
      <c r="D801">
        <f>VLOOKUP($A801, 'CARA Prod2'!$A$2:$C$1138, 2, FALSE)</f>
        <v/>
      </c>
      <c r="E801">
        <f>VLOOKUP($A801, 'CARA Prod2'!$A$2:$C$1138, 3, FALSE)</f>
        <v/>
      </c>
      <c r="F801">
        <f>IF(B801=D801, TRUE, FALSE)</f>
        <v/>
      </c>
      <c r="G801">
        <f>IF(C801=E801, TRUE, FALSE)</f>
        <v/>
      </c>
      <c r="H801">
        <f>IF(F801=G801, TRUE, FALSE)</f>
        <v/>
      </c>
    </row>
    <row r="802">
      <c r="A802" s="7" t="inlineStr">
        <is>
          <t>11090804</t>
        </is>
      </c>
      <c r="B802" s="10" t="inlineStr">
        <is>
          <t>Hidden Springs Ranger District</t>
        </is>
      </c>
      <c r="C802" s="10" t="n">
        <v>1</v>
      </c>
      <c r="D802">
        <f>VLOOKUP($A802, 'CARA Prod2'!$A$2:$C$1138, 2, FALSE)</f>
        <v/>
      </c>
      <c r="E802">
        <f>VLOOKUP($A802, 'CARA Prod2'!$A$2:$C$1138, 3, FALSE)</f>
        <v/>
      </c>
      <c r="F802">
        <f>IF(B802=D802, TRUE, FALSE)</f>
        <v/>
      </c>
      <c r="G802">
        <f>IF(C802=E802, TRUE, FALSE)</f>
        <v/>
      </c>
      <c r="H802">
        <f>IF(F802=G802, TRUE, FALSE)</f>
        <v/>
      </c>
    </row>
    <row r="803">
      <c r="A803" s="7" t="inlineStr">
        <is>
          <t>110909</t>
        </is>
      </c>
      <c r="B803" s="10" t="inlineStr">
        <is>
          <t>Superior National Forest</t>
        </is>
      </c>
      <c r="C803" s="10" t="n">
        <v>1</v>
      </c>
      <c r="D803">
        <f>VLOOKUP($A803, 'CARA Prod2'!$A$2:$C$1138, 2, FALSE)</f>
        <v/>
      </c>
      <c r="E803">
        <f>VLOOKUP($A803, 'CARA Prod2'!$A$2:$C$1138, 3, FALSE)</f>
        <v/>
      </c>
      <c r="F803">
        <f>IF(B803=D803, TRUE, FALSE)</f>
        <v/>
      </c>
      <c r="G803">
        <f>IF(C803=E803, TRUE, FALSE)</f>
        <v/>
      </c>
      <c r="H803">
        <f>IF(F803=G803, TRUE, FALSE)</f>
        <v/>
      </c>
    </row>
    <row r="804">
      <c r="A804" s="7" t="inlineStr">
        <is>
          <t>11090900</t>
        </is>
      </c>
      <c r="B804" s="10" t="inlineStr">
        <is>
          <t>Superior National Forest All Units</t>
        </is>
      </c>
      <c r="C804" s="10" t="n">
        <v>1</v>
      </c>
      <c r="D804">
        <f>VLOOKUP($A804, 'CARA Prod2'!$A$2:$C$1138, 2, FALSE)</f>
        <v/>
      </c>
      <c r="E804">
        <f>VLOOKUP($A804, 'CARA Prod2'!$A$2:$C$1138, 3, FALSE)</f>
        <v/>
      </c>
      <c r="F804">
        <f>IF(B804=D804, TRUE, FALSE)</f>
        <v/>
      </c>
      <c r="G804">
        <f>IF(C804=E804, TRUE, FALSE)</f>
        <v/>
      </c>
      <c r="H804">
        <f>IF(F804=G804, TRUE, FALSE)</f>
        <v/>
      </c>
    </row>
    <row r="805">
      <c r="A805" s="7" t="inlineStr">
        <is>
          <t>11090901</t>
        </is>
      </c>
      <c r="B805" s="10" t="inlineStr">
        <is>
          <t>Laurentian Ranger District</t>
        </is>
      </c>
      <c r="C805" s="10" t="n">
        <v>1</v>
      </c>
      <c r="D805">
        <f>VLOOKUP($A805, 'CARA Prod2'!$A$2:$C$1138, 2, FALSE)</f>
        <v/>
      </c>
      <c r="E805">
        <f>VLOOKUP($A805, 'CARA Prod2'!$A$2:$C$1138, 3, FALSE)</f>
        <v/>
      </c>
      <c r="F805">
        <f>IF(B805=D805, TRUE, FALSE)</f>
        <v/>
      </c>
      <c r="G805">
        <f>IF(C805=E805, TRUE, FALSE)</f>
        <v/>
      </c>
      <c r="H805">
        <f>IF(F805=G805, TRUE, FALSE)</f>
        <v/>
      </c>
    </row>
    <row r="806">
      <c r="A806" s="7" t="inlineStr">
        <is>
          <t>11090902</t>
        </is>
      </c>
      <c r="B806" s="10" t="inlineStr">
        <is>
          <t>Gunflint Ranger District</t>
        </is>
      </c>
      <c r="C806" s="10" t="n">
        <v>1</v>
      </c>
      <c r="D806">
        <f>VLOOKUP($A806, 'CARA Prod2'!$A$2:$C$1138, 2, FALSE)</f>
        <v/>
      </c>
      <c r="E806">
        <f>VLOOKUP($A806, 'CARA Prod2'!$A$2:$C$1138, 3, FALSE)</f>
        <v/>
      </c>
      <c r="F806">
        <f>IF(B806=D806, TRUE, FALSE)</f>
        <v/>
      </c>
      <c r="G806">
        <f>IF(C806=E806, TRUE, FALSE)</f>
        <v/>
      </c>
      <c r="H806">
        <f>IF(F806=G806, TRUE, FALSE)</f>
        <v/>
      </c>
    </row>
    <row r="807">
      <c r="A807" s="7" t="inlineStr">
        <is>
          <t>11090905</t>
        </is>
      </c>
      <c r="B807" s="10" t="inlineStr">
        <is>
          <t>Kawishiwi Ranger District</t>
        </is>
      </c>
      <c r="C807" s="10" t="n">
        <v>1</v>
      </c>
      <c r="D807">
        <f>VLOOKUP($A807, 'CARA Prod2'!$A$2:$C$1138, 2, FALSE)</f>
        <v/>
      </c>
      <c r="E807">
        <f>VLOOKUP($A807, 'CARA Prod2'!$A$2:$C$1138, 3, FALSE)</f>
        <v/>
      </c>
      <c r="F807">
        <f>IF(B807=D807, TRUE, FALSE)</f>
        <v/>
      </c>
      <c r="G807">
        <f>IF(C807=E807, TRUE, FALSE)</f>
        <v/>
      </c>
      <c r="H807">
        <f>IF(F807=G807, TRUE, FALSE)</f>
        <v/>
      </c>
    </row>
    <row r="808">
      <c r="A808" s="7" t="inlineStr">
        <is>
          <t>11090906</t>
        </is>
      </c>
      <c r="B808" s="10" t="inlineStr">
        <is>
          <t>LaCroix Ranger District</t>
        </is>
      </c>
      <c r="C808" s="10" t="n">
        <v>1</v>
      </c>
      <c r="D808">
        <f>VLOOKUP($A808, 'CARA Prod2'!$A$2:$C$1138, 2, FALSE)</f>
        <v/>
      </c>
      <c r="E808">
        <f>VLOOKUP($A808, 'CARA Prod2'!$A$2:$C$1138, 3, FALSE)</f>
        <v/>
      </c>
      <c r="F808">
        <f>IF(B808=D808, TRUE, FALSE)</f>
        <v/>
      </c>
      <c r="G808">
        <f>IF(C808=E808, TRUE, FALSE)</f>
        <v/>
      </c>
      <c r="H808">
        <f>IF(F808=G808, TRUE, FALSE)</f>
        <v/>
      </c>
    </row>
    <row r="809">
      <c r="A809" s="7" t="inlineStr">
        <is>
          <t>11090907</t>
        </is>
      </c>
      <c r="B809" s="10" t="inlineStr">
        <is>
          <t>Tofte Ranger District</t>
        </is>
      </c>
      <c r="C809" s="10" t="n">
        <v>1</v>
      </c>
      <c r="D809">
        <f>VLOOKUP($A809, 'CARA Prod2'!$A$2:$C$1138, 2, FALSE)</f>
        <v/>
      </c>
      <c r="E809">
        <f>VLOOKUP($A809, 'CARA Prod2'!$A$2:$C$1138, 3, FALSE)</f>
        <v/>
      </c>
      <c r="F809">
        <f>IF(B809=D809, TRUE, FALSE)</f>
        <v/>
      </c>
      <c r="G809">
        <f>IF(C809=E809, TRUE, FALSE)</f>
        <v/>
      </c>
      <c r="H809">
        <f>IF(F809=G809, TRUE, FALSE)</f>
        <v/>
      </c>
    </row>
    <row r="810">
      <c r="A810" s="7" t="inlineStr">
        <is>
          <t>110910</t>
        </is>
      </c>
      <c r="B810" s="10" t="inlineStr">
        <is>
          <t>Hiawatha National Forest</t>
        </is>
      </c>
      <c r="C810" s="10" t="n">
        <v>1</v>
      </c>
      <c r="D810">
        <f>VLOOKUP($A810, 'CARA Prod2'!$A$2:$C$1138, 2, FALSE)</f>
        <v/>
      </c>
      <c r="E810">
        <f>VLOOKUP($A810, 'CARA Prod2'!$A$2:$C$1138, 3, FALSE)</f>
        <v/>
      </c>
      <c r="F810">
        <f>IF(B810=D810, TRUE, FALSE)</f>
        <v/>
      </c>
      <c r="G810">
        <f>IF(C810=E810, TRUE, FALSE)</f>
        <v/>
      </c>
      <c r="H810">
        <f>IF(F810=G810, TRUE, FALSE)</f>
        <v/>
      </c>
    </row>
    <row r="811">
      <c r="A811" s="7" t="inlineStr">
        <is>
          <t>11091000</t>
        </is>
      </c>
      <c r="B811" s="10" t="inlineStr">
        <is>
          <t>Hiawatha National Forest All Units</t>
        </is>
      </c>
      <c r="C811" s="10" t="n">
        <v>1</v>
      </c>
      <c r="D811">
        <f>VLOOKUP($A811, 'CARA Prod2'!$A$2:$C$1138, 2, FALSE)</f>
        <v/>
      </c>
      <c r="E811">
        <f>VLOOKUP($A811, 'CARA Prod2'!$A$2:$C$1138, 3, FALSE)</f>
        <v/>
      </c>
      <c r="F811">
        <f>IF(B811=D811, TRUE, FALSE)</f>
        <v/>
      </c>
      <c r="G811">
        <f>IF(C811=E811, TRUE, FALSE)</f>
        <v/>
      </c>
      <c r="H811">
        <f>IF(F811=G811, TRUE, FALSE)</f>
        <v/>
      </c>
    </row>
    <row r="812">
      <c r="A812" s="7" t="inlineStr">
        <is>
          <t>11091001</t>
        </is>
      </c>
      <c r="B812" s="10" t="inlineStr">
        <is>
          <t>Rapid River Ranger District</t>
        </is>
      </c>
      <c r="C812" s="10" t="n">
        <v>1</v>
      </c>
      <c r="D812">
        <f>VLOOKUP($A812, 'CARA Prod2'!$A$2:$C$1138, 2, FALSE)</f>
        <v/>
      </c>
      <c r="E812">
        <f>VLOOKUP($A812, 'CARA Prod2'!$A$2:$C$1138, 3, FALSE)</f>
        <v/>
      </c>
      <c r="F812">
        <f>IF(B812=D812, TRUE, FALSE)</f>
        <v/>
      </c>
      <c r="G812">
        <f>IF(C812=E812, TRUE, FALSE)</f>
        <v/>
      </c>
      <c r="H812">
        <f>IF(F812=G812, TRUE, FALSE)</f>
        <v/>
      </c>
    </row>
    <row r="813">
      <c r="A813" s="7" t="inlineStr">
        <is>
          <t>11091002</t>
        </is>
      </c>
      <c r="B813" s="10" t="inlineStr">
        <is>
          <t>Manistique Ranger District</t>
        </is>
      </c>
      <c r="C813" s="10" t="n">
        <v>1</v>
      </c>
      <c r="D813">
        <f>VLOOKUP($A813, 'CARA Prod2'!$A$2:$C$1138, 2, FALSE)</f>
        <v/>
      </c>
      <c r="E813">
        <f>VLOOKUP($A813, 'CARA Prod2'!$A$2:$C$1138, 3, FALSE)</f>
        <v/>
      </c>
      <c r="F813">
        <f>IF(B813=D813, TRUE, FALSE)</f>
        <v/>
      </c>
      <c r="G813">
        <f>IF(C813=E813, TRUE, FALSE)</f>
        <v/>
      </c>
      <c r="H813">
        <f>IF(F813=G813, TRUE, FALSE)</f>
        <v/>
      </c>
    </row>
    <row r="814">
      <c r="A814" s="7" t="inlineStr">
        <is>
          <t>11091003</t>
        </is>
      </c>
      <c r="B814" s="10" t="inlineStr">
        <is>
          <t>Munising Ranger District</t>
        </is>
      </c>
      <c r="C814" s="10" t="n">
        <v>1</v>
      </c>
      <c r="D814">
        <f>VLOOKUP($A814, 'CARA Prod2'!$A$2:$C$1138, 2, FALSE)</f>
        <v/>
      </c>
      <c r="E814">
        <f>VLOOKUP($A814, 'CARA Prod2'!$A$2:$C$1138, 3, FALSE)</f>
        <v/>
      </c>
      <c r="F814">
        <f>IF(B814=D814, TRUE, FALSE)</f>
        <v/>
      </c>
      <c r="G814">
        <f>IF(C814=E814, TRUE, FALSE)</f>
        <v/>
      </c>
      <c r="H814">
        <f>IF(F814=G814, TRUE, FALSE)</f>
        <v/>
      </c>
    </row>
    <row r="815">
      <c r="A815" s="7" t="inlineStr">
        <is>
          <t>11091004</t>
        </is>
      </c>
      <c r="B815" s="10" t="inlineStr">
        <is>
          <t>Sault Ste. Marie Ranger District</t>
        </is>
      </c>
      <c r="C815" s="10" t="n">
        <v>1</v>
      </c>
      <c r="D815">
        <f>VLOOKUP($A815, 'CARA Prod2'!$A$2:$C$1138, 2, FALSE)</f>
        <v/>
      </c>
      <c r="E815">
        <f>VLOOKUP($A815, 'CARA Prod2'!$A$2:$C$1138, 3, FALSE)</f>
        <v/>
      </c>
      <c r="F815">
        <f>IF(B815=D815, TRUE, FALSE)</f>
        <v/>
      </c>
      <c r="G815">
        <f>IF(C815=E815, TRUE, FALSE)</f>
        <v/>
      </c>
      <c r="H815">
        <f>IF(F815=G815, TRUE, FALSE)</f>
        <v/>
      </c>
    </row>
    <row r="816">
      <c r="A816" s="7" t="inlineStr">
        <is>
          <t>11091005</t>
        </is>
      </c>
      <c r="B816" s="10" t="inlineStr">
        <is>
          <t>St. Ignace Ranger District</t>
        </is>
      </c>
      <c r="C816" s="10" t="n">
        <v>1</v>
      </c>
      <c r="D816">
        <f>VLOOKUP($A816, 'CARA Prod2'!$A$2:$C$1138, 2, FALSE)</f>
        <v/>
      </c>
      <c r="E816">
        <f>VLOOKUP($A816, 'CARA Prod2'!$A$2:$C$1138, 3, FALSE)</f>
        <v/>
      </c>
      <c r="F816">
        <f>IF(B816=D816, TRUE, FALSE)</f>
        <v/>
      </c>
      <c r="G816">
        <f>IF(C816=E816, TRUE, FALSE)</f>
        <v/>
      </c>
      <c r="H816">
        <f>IF(F816=G816, TRUE, FALSE)</f>
        <v/>
      </c>
    </row>
    <row r="817">
      <c r="A817" s="7" t="inlineStr">
        <is>
          <t>110912</t>
        </is>
      </c>
      <c r="B817" s="10" t="inlineStr">
        <is>
          <t>Hoosier National Forest</t>
        </is>
      </c>
      <c r="C817" s="10" t="n">
        <v>1</v>
      </c>
      <c r="D817">
        <f>VLOOKUP($A817, 'CARA Prod2'!$A$2:$C$1138, 2, FALSE)</f>
        <v/>
      </c>
      <c r="E817">
        <f>VLOOKUP($A817, 'CARA Prod2'!$A$2:$C$1138, 3, FALSE)</f>
        <v/>
      </c>
      <c r="F817">
        <f>IF(B817=D817, TRUE, FALSE)</f>
        <v/>
      </c>
      <c r="G817">
        <f>IF(C817=E817, TRUE, FALSE)</f>
        <v/>
      </c>
      <c r="H817">
        <f>IF(F817=G817, TRUE, FALSE)</f>
        <v/>
      </c>
    </row>
    <row r="818">
      <c r="A818" s="7" t="inlineStr">
        <is>
          <t>11091200</t>
        </is>
      </c>
      <c r="B818" s="10" t="inlineStr">
        <is>
          <t>Hoosier National Forest All Units</t>
        </is>
      </c>
      <c r="C818" s="10" t="n">
        <v>1</v>
      </c>
      <c r="D818">
        <f>VLOOKUP($A818, 'CARA Prod2'!$A$2:$C$1138, 2, FALSE)</f>
        <v/>
      </c>
      <c r="E818">
        <f>VLOOKUP($A818, 'CARA Prod2'!$A$2:$C$1138, 3, FALSE)</f>
        <v/>
      </c>
      <c r="F818">
        <f>IF(B818=D818, TRUE, FALSE)</f>
        <v/>
      </c>
      <c r="G818">
        <f>IF(C818=E818, TRUE, FALSE)</f>
        <v/>
      </c>
      <c r="H818">
        <f>IF(F818=G818, TRUE, FALSE)</f>
        <v/>
      </c>
    </row>
    <row r="819">
      <c r="A819" s="7" t="inlineStr">
        <is>
          <t>11091202</t>
        </is>
      </c>
      <c r="B819" s="10" t="inlineStr">
        <is>
          <t>Brownstown Ranger District</t>
        </is>
      </c>
      <c r="C819" s="10" t="n">
        <v>1</v>
      </c>
      <c r="D819">
        <f>VLOOKUP($A819, 'CARA Prod2'!$A$2:$C$1138, 2, FALSE)</f>
        <v/>
      </c>
      <c r="E819">
        <f>VLOOKUP($A819, 'CARA Prod2'!$A$2:$C$1138, 3, FALSE)</f>
        <v/>
      </c>
      <c r="F819">
        <f>IF(B819=D819, TRUE, FALSE)</f>
        <v/>
      </c>
      <c r="G819">
        <f>IF(C819=E819, TRUE, FALSE)</f>
        <v/>
      </c>
      <c r="H819">
        <f>IF(F819=G819, TRUE, FALSE)</f>
        <v/>
      </c>
    </row>
    <row r="820">
      <c r="A820" s="7" t="inlineStr">
        <is>
          <t>11091204</t>
        </is>
      </c>
      <c r="B820" s="10" t="inlineStr">
        <is>
          <t>Tell City Ranger District</t>
        </is>
      </c>
      <c r="C820" s="10" t="n">
        <v>1</v>
      </c>
      <c r="D820">
        <f>VLOOKUP($A820, 'CARA Prod2'!$A$2:$C$1138, 2, FALSE)</f>
        <v/>
      </c>
      <c r="E820">
        <f>VLOOKUP($A820, 'CARA Prod2'!$A$2:$C$1138, 3, FALSE)</f>
        <v/>
      </c>
      <c r="F820">
        <f>IF(B820=D820, TRUE, FALSE)</f>
        <v/>
      </c>
      <c r="G820">
        <f>IF(C820=E820, TRUE, FALSE)</f>
        <v/>
      </c>
      <c r="H820">
        <f>IF(F820=G820, TRUE, FALSE)</f>
        <v/>
      </c>
    </row>
    <row r="821">
      <c r="A821" s="7" t="inlineStr">
        <is>
          <t>110913</t>
        </is>
      </c>
      <c r="B821" s="10" t="inlineStr">
        <is>
          <t>Chequamegon / Nicolet National Forest</t>
        </is>
      </c>
      <c r="C821" s="10" t="n">
        <v>1</v>
      </c>
      <c r="D821">
        <f>VLOOKUP($A821, 'CARA Prod2'!$A$2:$C$1138, 2, FALSE)</f>
        <v/>
      </c>
      <c r="E821">
        <f>VLOOKUP($A821, 'CARA Prod2'!$A$2:$C$1138, 3, FALSE)</f>
        <v/>
      </c>
      <c r="F821">
        <f>IF(B821=D821, TRUE, FALSE)</f>
        <v/>
      </c>
      <c r="G821">
        <f>IF(C821=E821, TRUE, FALSE)</f>
        <v/>
      </c>
      <c r="H821">
        <f>IF(F821=G821, TRUE, FALSE)</f>
        <v/>
      </c>
    </row>
    <row r="822">
      <c r="A822" s="7" t="inlineStr">
        <is>
          <t>11091300</t>
        </is>
      </c>
      <c r="B822" s="10" t="inlineStr">
        <is>
          <t>Chequamegon / Nicolet National Forest All Units</t>
        </is>
      </c>
      <c r="C822" s="10" t="n">
        <v>1</v>
      </c>
      <c r="D822">
        <f>VLOOKUP($A822, 'CARA Prod2'!$A$2:$C$1138, 2, FALSE)</f>
        <v/>
      </c>
      <c r="E822">
        <f>VLOOKUP($A822, 'CARA Prod2'!$A$2:$C$1138, 3, FALSE)</f>
        <v/>
      </c>
      <c r="F822">
        <f>IF(B822=D822, TRUE, FALSE)</f>
        <v/>
      </c>
      <c r="G822">
        <f>IF(C822=E822, TRUE, FALSE)</f>
        <v/>
      </c>
      <c r="H822">
        <f>IF(F822=G822, TRUE, FALSE)</f>
        <v/>
      </c>
    </row>
    <row r="823">
      <c r="A823" s="7" t="inlineStr">
        <is>
          <t>11091301</t>
        </is>
      </c>
      <c r="B823" s="10" t="inlineStr">
        <is>
          <t>Medford-Park Falls Ranger District</t>
        </is>
      </c>
      <c r="C823" s="10" t="n">
        <v>1</v>
      </c>
      <c r="D823">
        <f>VLOOKUP($A823, 'CARA Prod2'!$A$2:$C$1138, 2, FALSE)</f>
        <v/>
      </c>
      <c r="E823">
        <f>VLOOKUP($A823, 'CARA Prod2'!$A$2:$C$1138, 3, FALSE)</f>
        <v/>
      </c>
      <c r="F823">
        <f>IF(B823=D823, TRUE, FALSE)</f>
        <v/>
      </c>
      <c r="G823">
        <f>IF(C823=E823, TRUE, FALSE)</f>
        <v/>
      </c>
      <c r="H823">
        <f>IF(F823=G823, TRUE, FALSE)</f>
        <v/>
      </c>
    </row>
    <row r="824">
      <c r="A824" s="7" t="inlineStr">
        <is>
          <t>11091302</t>
        </is>
      </c>
      <c r="B824" s="10" t="inlineStr">
        <is>
          <t>Great Divide Ranger District</t>
        </is>
      </c>
      <c r="C824" s="10" t="n">
        <v>1</v>
      </c>
      <c r="D824">
        <f>VLOOKUP($A824, 'CARA Prod2'!$A$2:$C$1138, 2, FALSE)</f>
        <v/>
      </c>
      <c r="E824">
        <f>VLOOKUP($A824, 'CARA Prod2'!$A$2:$C$1138, 3, FALSE)</f>
        <v/>
      </c>
      <c r="F824">
        <f>IF(B824=D824, TRUE, FALSE)</f>
        <v/>
      </c>
      <c r="G824">
        <f>IF(C824=E824, TRUE, FALSE)</f>
        <v/>
      </c>
      <c r="H824">
        <f>IF(F824=G824, TRUE, FALSE)</f>
        <v/>
      </c>
    </row>
    <row r="825">
      <c r="A825" s="7" t="inlineStr">
        <is>
          <t>11091303</t>
        </is>
      </c>
      <c r="B825" s="10" t="inlineStr">
        <is>
          <t>Eagle River-Florence Ranger District</t>
        </is>
      </c>
      <c r="C825" s="10" t="n">
        <v>1</v>
      </c>
      <c r="D825">
        <f>VLOOKUP($A825, 'CARA Prod2'!$A$2:$C$1138, 2, FALSE)</f>
        <v/>
      </c>
      <c r="E825">
        <f>VLOOKUP($A825, 'CARA Prod2'!$A$2:$C$1138, 3, FALSE)</f>
        <v/>
      </c>
      <c r="F825">
        <f>IF(B825=D825, TRUE, FALSE)</f>
        <v/>
      </c>
      <c r="G825">
        <f>IF(C825=E825, TRUE, FALSE)</f>
        <v/>
      </c>
      <c r="H825">
        <f>IF(F825=G825, TRUE, FALSE)</f>
        <v/>
      </c>
    </row>
    <row r="826">
      <c r="A826" s="7" t="inlineStr">
        <is>
          <t>11091304</t>
        </is>
      </c>
      <c r="B826" s="10" t="inlineStr">
        <is>
          <t>Lakewood-Laona Ranger District</t>
        </is>
      </c>
      <c r="C826" s="10" t="n">
        <v>1</v>
      </c>
      <c r="D826">
        <f>VLOOKUP($A826, 'CARA Prod2'!$A$2:$C$1138, 2, FALSE)</f>
        <v/>
      </c>
      <c r="E826">
        <f>VLOOKUP($A826, 'CARA Prod2'!$A$2:$C$1138, 3, FALSE)</f>
        <v/>
      </c>
      <c r="F826">
        <f>IF(B826=D826, TRUE, FALSE)</f>
        <v/>
      </c>
      <c r="G826">
        <f>IF(C826=E826, TRUE, FALSE)</f>
        <v/>
      </c>
      <c r="H826">
        <f>IF(F826=G826, TRUE, FALSE)</f>
        <v/>
      </c>
    </row>
    <row r="827">
      <c r="A827" s="7" t="inlineStr">
        <is>
          <t>11091305</t>
        </is>
      </c>
      <c r="B827" s="10" t="inlineStr">
        <is>
          <t>Washburn Ranger District</t>
        </is>
      </c>
      <c r="C827" s="10" t="n">
        <v>1</v>
      </c>
      <c r="D827">
        <f>VLOOKUP($A827, 'CARA Prod2'!$A$2:$C$1138, 2, FALSE)</f>
        <v/>
      </c>
      <c r="E827">
        <f>VLOOKUP($A827, 'CARA Prod2'!$A$2:$C$1138, 3, FALSE)</f>
        <v/>
      </c>
      <c r="F827">
        <f>IF(B827=D827, TRUE, FALSE)</f>
        <v/>
      </c>
      <c r="G827">
        <f>IF(C827=E827, TRUE, FALSE)</f>
        <v/>
      </c>
      <c r="H827">
        <f>IF(F827=G827, TRUE, FALSE)</f>
        <v/>
      </c>
    </row>
    <row r="828">
      <c r="A828" s="7" t="inlineStr">
        <is>
          <t>11091318</t>
        </is>
      </c>
      <c r="B828" s="10" t="inlineStr">
        <is>
          <t>Northern Great Lakes Visitors Center</t>
        </is>
      </c>
      <c r="C828" s="10" t="n">
        <v>1</v>
      </c>
      <c r="D828">
        <f>VLOOKUP($A828, 'CARA Prod2'!$A$2:$C$1138, 2, FALSE)</f>
        <v/>
      </c>
      <c r="E828">
        <f>VLOOKUP($A828, 'CARA Prod2'!$A$2:$C$1138, 3, FALSE)</f>
        <v/>
      </c>
      <c r="F828">
        <f>IF(B828=D828, TRUE, FALSE)</f>
        <v/>
      </c>
      <c r="G828">
        <f>IF(C828=E828, TRUE, FALSE)</f>
        <v/>
      </c>
      <c r="H828">
        <f>IF(F828=G828, TRUE, FALSE)</f>
        <v/>
      </c>
    </row>
    <row r="829">
      <c r="A829" s="7" t="inlineStr">
        <is>
          <t>110914</t>
        </is>
      </c>
      <c r="B829" s="10" t="inlineStr">
        <is>
          <t>Wayne National Forest</t>
        </is>
      </c>
      <c r="C829" s="10" t="n">
        <v>1</v>
      </c>
      <c r="D829">
        <f>VLOOKUP($A829, 'CARA Prod2'!$A$2:$C$1138, 2, FALSE)</f>
        <v/>
      </c>
      <c r="E829">
        <f>VLOOKUP($A829, 'CARA Prod2'!$A$2:$C$1138, 3, FALSE)</f>
        <v/>
      </c>
      <c r="F829">
        <f>IF(B829=D829, TRUE, FALSE)</f>
        <v/>
      </c>
      <c r="G829">
        <f>IF(C829=E829, TRUE, FALSE)</f>
        <v/>
      </c>
      <c r="H829">
        <f>IF(F829=G829, TRUE, FALSE)</f>
        <v/>
      </c>
    </row>
    <row r="830">
      <c r="A830" s="7" t="inlineStr">
        <is>
          <t>11091400</t>
        </is>
      </c>
      <c r="B830" s="10" t="inlineStr">
        <is>
          <t>Wayne National Forest All Units</t>
        </is>
      </c>
      <c r="C830" s="10" t="n">
        <v>1</v>
      </c>
      <c r="D830">
        <f>VLOOKUP($A830, 'CARA Prod2'!$A$2:$C$1138, 2, FALSE)</f>
        <v/>
      </c>
      <c r="E830">
        <f>VLOOKUP($A830, 'CARA Prod2'!$A$2:$C$1138, 3, FALSE)</f>
        <v/>
      </c>
      <c r="F830">
        <f>IF(B830=D830, TRUE, FALSE)</f>
        <v/>
      </c>
      <c r="G830">
        <f>IF(C830=E830, TRUE, FALSE)</f>
        <v/>
      </c>
      <c r="H830">
        <f>IF(F830=G830, TRUE, FALSE)</f>
        <v/>
      </c>
    </row>
    <row r="831">
      <c r="A831" s="7" t="inlineStr">
        <is>
          <t>11091401</t>
        </is>
      </c>
      <c r="B831" s="10" t="inlineStr">
        <is>
          <t>Athens Ranger District</t>
        </is>
      </c>
      <c r="C831" s="10" t="n">
        <v>1</v>
      </c>
      <c r="D831">
        <f>VLOOKUP($A831, 'CARA Prod2'!$A$2:$C$1138, 2, FALSE)</f>
        <v/>
      </c>
      <c r="E831">
        <f>VLOOKUP($A831, 'CARA Prod2'!$A$2:$C$1138, 3, FALSE)</f>
        <v/>
      </c>
      <c r="F831">
        <f>IF(B831=D831, TRUE, FALSE)</f>
        <v/>
      </c>
      <c r="G831">
        <f>IF(C831=E831, TRUE, FALSE)</f>
        <v/>
      </c>
      <c r="H831">
        <f>IF(F831=G831, TRUE, FALSE)</f>
        <v/>
      </c>
    </row>
    <row r="832">
      <c r="A832" s="7" t="inlineStr">
        <is>
          <t>11091403</t>
        </is>
      </c>
      <c r="B832" s="10" t="inlineStr">
        <is>
          <t>Ironton Ranger District</t>
        </is>
      </c>
      <c r="C832" s="10" t="n">
        <v>1</v>
      </c>
      <c r="D832">
        <f>VLOOKUP($A832, 'CARA Prod2'!$A$2:$C$1138, 2, FALSE)</f>
        <v/>
      </c>
      <c r="E832">
        <f>VLOOKUP($A832, 'CARA Prod2'!$A$2:$C$1138, 3, FALSE)</f>
        <v/>
      </c>
      <c r="F832">
        <f>IF(B832=D832, TRUE, FALSE)</f>
        <v/>
      </c>
      <c r="G832">
        <f>IF(C832=E832, TRUE, FALSE)</f>
        <v/>
      </c>
      <c r="H832">
        <f>IF(F832=G832, TRUE, FALSE)</f>
        <v/>
      </c>
    </row>
    <row r="833">
      <c r="A833" s="7" t="inlineStr">
        <is>
          <t>110915</t>
        </is>
      </c>
      <c r="B833" s="10" t="inlineStr">
        <is>
          <t>Midewin National Tallgrass Prairie</t>
        </is>
      </c>
      <c r="C833" s="10" t="n">
        <v>1</v>
      </c>
      <c r="D833">
        <f>VLOOKUP($A833, 'CARA Prod2'!$A$2:$C$1138, 2, FALSE)</f>
        <v/>
      </c>
      <c r="E833">
        <f>VLOOKUP($A833, 'CARA Prod2'!$A$2:$C$1138, 3, FALSE)</f>
        <v/>
      </c>
      <c r="F833">
        <f>IF(B833=D833, TRUE, FALSE)</f>
        <v/>
      </c>
      <c r="G833">
        <f>IF(C833=E833, TRUE, FALSE)</f>
        <v/>
      </c>
      <c r="H833">
        <f>IF(F833=G833, TRUE, FALSE)</f>
        <v/>
      </c>
    </row>
    <row r="834">
      <c r="A834" s="7" t="inlineStr">
        <is>
          <t>11091500</t>
        </is>
      </c>
      <c r="B834" s="10" t="inlineStr">
        <is>
          <t>Midewin National Tallgrass Prairie All Units</t>
        </is>
      </c>
      <c r="C834" s="10" t="n">
        <v>1</v>
      </c>
      <c r="D834">
        <f>VLOOKUP($A834, 'CARA Prod2'!$A$2:$C$1138, 2, FALSE)</f>
        <v/>
      </c>
      <c r="E834">
        <f>VLOOKUP($A834, 'CARA Prod2'!$A$2:$C$1138, 3, FALSE)</f>
        <v/>
      </c>
      <c r="F834">
        <f>IF(B834=D834, TRUE, FALSE)</f>
        <v/>
      </c>
      <c r="G834">
        <f>IF(C834=E834, TRUE, FALSE)</f>
        <v/>
      </c>
      <c r="H834">
        <f>IF(F834=G834, TRUE, FALSE)</f>
        <v/>
      </c>
    </row>
    <row r="835">
      <c r="A835" s="7" t="inlineStr">
        <is>
          <t>110919</t>
        </is>
      </c>
      <c r="B835" s="10" t="inlineStr">
        <is>
          <t>Allegheny National Forest</t>
        </is>
      </c>
      <c r="C835" s="10" t="n">
        <v>1</v>
      </c>
      <c r="D835">
        <f>VLOOKUP($A835, 'CARA Prod2'!$A$2:$C$1138, 2, FALSE)</f>
        <v/>
      </c>
      <c r="E835">
        <f>VLOOKUP($A835, 'CARA Prod2'!$A$2:$C$1138, 3, FALSE)</f>
        <v/>
      </c>
      <c r="F835">
        <f>IF(B835=D835, TRUE, FALSE)</f>
        <v/>
      </c>
      <c r="G835">
        <f>IF(C835=E835, TRUE, FALSE)</f>
        <v/>
      </c>
      <c r="H835">
        <f>IF(F835=G835, TRUE, FALSE)</f>
        <v/>
      </c>
    </row>
    <row r="836">
      <c r="A836" s="7" t="inlineStr">
        <is>
          <t>11091900</t>
        </is>
      </c>
      <c r="B836" s="10" t="inlineStr">
        <is>
          <t>Allegheny National Forest All Units</t>
        </is>
      </c>
      <c r="C836" s="10" t="n">
        <v>1</v>
      </c>
      <c r="D836">
        <f>VLOOKUP($A836, 'CARA Prod2'!$A$2:$C$1138, 2, FALSE)</f>
        <v/>
      </c>
      <c r="E836">
        <f>VLOOKUP($A836, 'CARA Prod2'!$A$2:$C$1138, 3, FALSE)</f>
        <v/>
      </c>
      <c r="F836">
        <f>IF(B836=D836, TRUE, FALSE)</f>
        <v/>
      </c>
      <c r="G836">
        <f>IF(C836=E836, TRUE, FALSE)</f>
        <v/>
      </c>
      <c r="H836">
        <f>IF(F836=G836, TRUE, FALSE)</f>
        <v/>
      </c>
    </row>
    <row r="837">
      <c r="A837" s="7" t="inlineStr">
        <is>
          <t>11091901</t>
        </is>
      </c>
      <c r="B837" s="10" t="inlineStr">
        <is>
          <t>Sheffield Ranger District</t>
        </is>
      </c>
      <c r="C837" s="10" t="n">
        <v>1</v>
      </c>
      <c r="D837">
        <f>VLOOKUP($A837, 'CARA Prod2'!$A$2:$C$1138, 2, FALSE)</f>
        <v/>
      </c>
      <c r="E837">
        <f>VLOOKUP($A837, 'CARA Prod2'!$A$2:$C$1138, 3, FALSE)</f>
        <v/>
      </c>
      <c r="F837">
        <f>IF(B837=D837, TRUE, FALSE)</f>
        <v/>
      </c>
      <c r="G837">
        <f>IF(C837=E837, TRUE, FALSE)</f>
        <v/>
      </c>
      <c r="H837">
        <f>IF(F837=G837, TRUE, FALSE)</f>
        <v/>
      </c>
    </row>
    <row r="838">
      <c r="A838" s="7" t="inlineStr">
        <is>
          <t>11091902</t>
        </is>
      </c>
      <c r="B838" s="10" t="inlineStr">
        <is>
          <t>Marienville Ranger District</t>
        </is>
      </c>
      <c r="C838" s="10" t="n">
        <v>1</v>
      </c>
      <c r="D838">
        <f>VLOOKUP($A838, 'CARA Prod2'!$A$2:$C$1138, 2, FALSE)</f>
        <v/>
      </c>
      <c r="E838">
        <f>VLOOKUP($A838, 'CARA Prod2'!$A$2:$C$1138, 3, FALSE)</f>
        <v/>
      </c>
      <c r="F838">
        <f>IF(B838=D838, TRUE, FALSE)</f>
        <v/>
      </c>
      <c r="G838">
        <f>IF(C838=E838, TRUE, FALSE)</f>
        <v/>
      </c>
      <c r="H838">
        <f>IF(F838=G838, TRUE, FALSE)</f>
        <v/>
      </c>
    </row>
    <row r="839">
      <c r="A839" s="7" t="inlineStr">
        <is>
          <t>11091903</t>
        </is>
      </c>
      <c r="B839" s="10" t="inlineStr">
        <is>
          <t>Bradford Ranger District</t>
        </is>
      </c>
      <c r="C839" s="10" t="n">
        <v>1</v>
      </c>
      <c r="D839">
        <f>VLOOKUP($A839, 'CARA Prod2'!$A$2:$C$1138, 2, FALSE)</f>
        <v/>
      </c>
      <c r="E839">
        <f>VLOOKUP($A839, 'CARA Prod2'!$A$2:$C$1138, 3, FALSE)</f>
        <v/>
      </c>
      <c r="F839">
        <f>IF(B839=D839, TRUE, FALSE)</f>
        <v/>
      </c>
      <c r="G839">
        <f>IF(C839=E839, TRUE, FALSE)</f>
        <v/>
      </c>
      <c r="H839">
        <f>IF(F839=G839, TRUE, FALSE)</f>
        <v/>
      </c>
    </row>
    <row r="840">
      <c r="A840" s="7" t="inlineStr">
        <is>
          <t>11091904</t>
        </is>
      </c>
      <c r="B840" s="10" t="inlineStr">
        <is>
          <t>Ridgway Ranger District</t>
        </is>
      </c>
      <c r="C840" s="10" t="n">
        <v>1</v>
      </c>
      <c r="D840">
        <f>VLOOKUP($A840, 'CARA Prod2'!$A$2:$C$1138, 2, FALSE)</f>
        <v/>
      </c>
      <c r="E840">
        <f>VLOOKUP($A840, 'CARA Prod2'!$A$2:$C$1138, 3, FALSE)</f>
        <v/>
      </c>
      <c r="F840">
        <f>IF(B840=D840, TRUE, FALSE)</f>
        <v/>
      </c>
      <c r="G840">
        <f>IF(C840=E840, TRUE, FALSE)</f>
        <v/>
      </c>
      <c r="H840">
        <f>IF(F840=G840, TRUE, FALSE)</f>
        <v/>
      </c>
    </row>
    <row r="841">
      <c r="A841" s="7" t="inlineStr">
        <is>
          <t>110920</t>
        </is>
      </c>
      <c r="B841" s="10" t="inlineStr">
        <is>
          <t>Green Mountain And Finger Lakes National Forests</t>
        </is>
      </c>
      <c r="C841" s="10" t="n">
        <v>1</v>
      </c>
      <c r="D841">
        <f>VLOOKUP($A841, 'CARA Prod2'!$A$2:$C$1138, 2, FALSE)</f>
        <v/>
      </c>
      <c r="E841">
        <f>VLOOKUP($A841, 'CARA Prod2'!$A$2:$C$1138, 3, FALSE)</f>
        <v/>
      </c>
      <c r="F841">
        <f>IF(B841=D841, TRUE, FALSE)</f>
        <v/>
      </c>
      <c r="G841">
        <f>IF(C841=E841, TRUE, FALSE)</f>
        <v/>
      </c>
      <c r="H841">
        <f>IF(F841=G841, TRUE, FALSE)</f>
        <v/>
      </c>
    </row>
    <row r="842">
      <c r="A842" s="7" t="inlineStr">
        <is>
          <t>11092000</t>
        </is>
      </c>
      <c r="B842" s="10" t="inlineStr">
        <is>
          <t>Green Mountain And Finger Lakes National Forest All Units</t>
        </is>
      </c>
      <c r="C842" s="10" t="n">
        <v>1</v>
      </c>
      <c r="D842">
        <f>VLOOKUP($A842, 'CARA Prod2'!$A$2:$C$1138, 2, FALSE)</f>
        <v/>
      </c>
      <c r="E842">
        <f>VLOOKUP($A842, 'CARA Prod2'!$A$2:$C$1138, 3, FALSE)</f>
        <v/>
      </c>
      <c r="F842">
        <f>IF(B842=D842, TRUE, FALSE)</f>
        <v/>
      </c>
      <c r="G842">
        <f>IF(C842=E842, TRUE, FALSE)</f>
        <v/>
      </c>
      <c r="H842">
        <f>IF(F842=G842, TRUE, FALSE)</f>
        <v/>
      </c>
    </row>
    <row r="843">
      <c r="A843" s="7" t="inlineStr">
        <is>
          <t>11092001</t>
        </is>
      </c>
      <c r="B843" s="10" t="inlineStr">
        <is>
          <t>Middlebury Ranger District</t>
        </is>
      </c>
      <c r="C843" s="10" t="n">
        <v>1</v>
      </c>
      <c r="D843">
        <f>VLOOKUP($A843, 'CARA Prod2'!$A$2:$C$1138, 2, FALSE)</f>
        <v/>
      </c>
      <c r="E843">
        <f>VLOOKUP($A843, 'CARA Prod2'!$A$2:$C$1138, 3, FALSE)</f>
        <v/>
      </c>
      <c r="F843">
        <f>IF(B843=D843, TRUE, FALSE)</f>
        <v/>
      </c>
      <c r="G843">
        <f>IF(C843=E843, TRUE, FALSE)</f>
        <v/>
      </c>
      <c r="H843">
        <f>IF(F843=G843, TRUE, FALSE)</f>
        <v/>
      </c>
    </row>
    <row r="844">
      <c r="A844" s="7" t="inlineStr">
        <is>
          <t>11092002</t>
        </is>
      </c>
      <c r="B844" s="10" t="inlineStr">
        <is>
          <t>Manchester Ranger District</t>
        </is>
      </c>
      <c r="C844" s="10" t="n">
        <v>1</v>
      </c>
      <c r="D844">
        <f>VLOOKUP($A844, 'CARA Prod2'!$A$2:$C$1138, 2, FALSE)</f>
        <v/>
      </c>
      <c r="E844">
        <f>VLOOKUP($A844, 'CARA Prod2'!$A$2:$C$1138, 3, FALSE)</f>
        <v/>
      </c>
      <c r="F844">
        <f>IF(B844=D844, TRUE, FALSE)</f>
        <v/>
      </c>
      <c r="G844">
        <f>IF(C844=E844, TRUE, FALSE)</f>
        <v/>
      </c>
      <c r="H844">
        <f>IF(F844=G844, TRUE, FALSE)</f>
        <v/>
      </c>
    </row>
    <row r="845">
      <c r="A845" s="7" t="inlineStr">
        <is>
          <t>11092003</t>
        </is>
      </c>
      <c r="B845" s="10" t="inlineStr">
        <is>
          <t>Hector Ranger District</t>
        </is>
      </c>
      <c r="C845" s="10" t="n">
        <v>1</v>
      </c>
      <c r="D845">
        <f>VLOOKUP($A845, 'CARA Prod2'!$A$2:$C$1138, 2, FALSE)</f>
        <v/>
      </c>
      <c r="E845">
        <f>VLOOKUP($A845, 'CARA Prod2'!$A$2:$C$1138, 3, FALSE)</f>
        <v/>
      </c>
      <c r="F845">
        <f>IF(B845=D845, TRUE, FALSE)</f>
        <v/>
      </c>
      <c r="G845">
        <f>IF(C845=E845, TRUE, FALSE)</f>
        <v/>
      </c>
      <c r="H845">
        <f>IF(F845=G845, TRUE, FALSE)</f>
        <v/>
      </c>
    </row>
    <row r="846">
      <c r="A846" s="7" t="inlineStr">
        <is>
          <t>11092005</t>
        </is>
      </c>
      <c r="B846" s="10" t="inlineStr">
        <is>
          <t>Rochester Ranger District</t>
        </is>
      </c>
      <c r="C846" s="10" t="n">
        <v>1</v>
      </c>
      <c r="D846">
        <f>VLOOKUP($A846, 'CARA Prod2'!$A$2:$C$1138, 2, FALSE)</f>
        <v/>
      </c>
      <c r="E846">
        <f>VLOOKUP($A846, 'CARA Prod2'!$A$2:$C$1138, 3, FALSE)</f>
        <v/>
      </c>
      <c r="F846">
        <f>IF(B846=D846, TRUE, FALSE)</f>
        <v/>
      </c>
      <c r="G846">
        <f>IF(C846=E846, TRUE, FALSE)</f>
        <v/>
      </c>
      <c r="H846">
        <f>IF(F846=G846, TRUE, FALSE)</f>
        <v/>
      </c>
    </row>
    <row r="847">
      <c r="A847" s="7" t="inlineStr">
        <is>
          <t>110921</t>
        </is>
      </c>
      <c r="B847" s="10" t="inlineStr">
        <is>
          <t>Monongahela National Forest</t>
        </is>
      </c>
      <c r="C847" s="10" t="n">
        <v>1</v>
      </c>
      <c r="D847">
        <f>VLOOKUP($A847, 'CARA Prod2'!$A$2:$C$1138, 2, FALSE)</f>
        <v/>
      </c>
      <c r="E847">
        <f>VLOOKUP($A847, 'CARA Prod2'!$A$2:$C$1138, 3, FALSE)</f>
        <v/>
      </c>
      <c r="F847">
        <f>IF(B847=D847, TRUE, FALSE)</f>
        <v/>
      </c>
      <c r="G847">
        <f>IF(C847=E847, TRUE, FALSE)</f>
        <v/>
      </c>
      <c r="H847">
        <f>IF(F847=G847, TRUE, FALSE)</f>
        <v/>
      </c>
    </row>
    <row r="848">
      <c r="A848" s="7" t="inlineStr">
        <is>
          <t>11092100</t>
        </is>
      </c>
      <c r="B848" s="10" t="inlineStr">
        <is>
          <t>Monongahela National Forest All Units</t>
        </is>
      </c>
      <c r="C848" s="10" t="n">
        <v>1</v>
      </c>
      <c r="D848">
        <f>VLOOKUP($A848, 'CARA Prod2'!$A$2:$C$1138, 2, FALSE)</f>
        <v/>
      </c>
      <c r="E848">
        <f>VLOOKUP($A848, 'CARA Prod2'!$A$2:$C$1138, 3, FALSE)</f>
        <v/>
      </c>
      <c r="F848">
        <f>IF(B848=D848, TRUE, FALSE)</f>
        <v/>
      </c>
      <c r="G848">
        <f>IF(C848=E848, TRUE, FALSE)</f>
        <v/>
      </c>
      <c r="H848">
        <f>IF(F848=G848, TRUE, FALSE)</f>
        <v/>
      </c>
    </row>
    <row r="849">
      <c r="A849" s="7" t="inlineStr">
        <is>
          <t>11092101</t>
        </is>
      </c>
      <c r="B849" s="10" t="inlineStr">
        <is>
          <t>Cheat Ranger District</t>
        </is>
      </c>
      <c r="C849" s="10" t="n">
        <v>1</v>
      </c>
      <c r="D849">
        <f>VLOOKUP($A849, 'CARA Prod2'!$A$2:$C$1138, 2, FALSE)</f>
        <v/>
      </c>
      <c r="E849">
        <f>VLOOKUP($A849, 'CARA Prod2'!$A$2:$C$1138, 3, FALSE)</f>
        <v/>
      </c>
      <c r="F849">
        <f>IF(B849=D849, TRUE, FALSE)</f>
        <v/>
      </c>
      <c r="G849">
        <f>IF(C849=E849, TRUE, FALSE)</f>
        <v/>
      </c>
      <c r="H849">
        <f>IF(F849=G849, TRUE, FALSE)</f>
        <v/>
      </c>
    </row>
    <row r="850">
      <c r="A850" s="7" t="inlineStr">
        <is>
          <t>11092102</t>
        </is>
      </c>
      <c r="B850" s="10" t="inlineStr">
        <is>
          <t>Gauley Ranger District</t>
        </is>
      </c>
      <c r="C850" s="10" t="n">
        <v>1</v>
      </c>
      <c r="D850">
        <f>VLOOKUP($A850, 'CARA Prod2'!$A$2:$C$1138, 2, FALSE)</f>
        <v/>
      </c>
      <c r="E850">
        <f>VLOOKUP($A850, 'CARA Prod2'!$A$2:$C$1138, 3, FALSE)</f>
        <v/>
      </c>
      <c r="F850">
        <f>IF(B850=D850, TRUE, FALSE)</f>
        <v/>
      </c>
      <c r="G850">
        <f>IF(C850=E850, TRUE, FALSE)</f>
        <v/>
      </c>
      <c r="H850">
        <f>IF(F850=G850, TRUE, FALSE)</f>
        <v/>
      </c>
    </row>
    <row r="851">
      <c r="A851" s="7" t="inlineStr">
        <is>
          <t>11092103</t>
        </is>
      </c>
      <c r="B851" s="10" t="inlineStr">
        <is>
          <t>Greenbrier Ranger District</t>
        </is>
      </c>
      <c r="C851" s="10" t="n">
        <v>1</v>
      </c>
      <c r="D851">
        <f>VLOOKUP($A851, 'CARA Prod2'!$A$2:$C$1138, 2, FALSE)</f>
        <v/>
      </c>
      <c r="E851">
        <f>VLOOKUP($A851, 'CARA Prod2'!$A$2:$C$1138, 3, FALSE)</f>
        <v/>
      </c>
      <c r="F851">
        <f>IF(B851=D851, TRUE, FALSE)</f>
        <v/>
      </c>
      <c r="G851">
        <f>IF(C851=E851, TRUE, FALSE)</f>
        <v/>
      </c>
      <c r="H851">
        <f>IF(F851=G851, TRUE, FALSE)</f>
        <v/>
      </c>
    </row>
    <row r="852">
      <c r="A852" s="7" t="inlineStr">
        <is>
          <t>11092104</t>
        </is>
      </c>
      <c r="B852" s="10" t="inlineStr">
        <is>
          <t>Marlinton Ranger District</t>
        </is>
      </c>
      <c r="C852" s="10" t="n">
        <v>1</v>
      </c>
      <c r="D852">
        <f>VLOOKUP($A852, 'CARA Prod2'!$A$2:$C$1138, 2, FALSE)</f>
        <v/>
      </c>
      <c r="E852">
        <f>VLOOKUP($A852, 'CARA Prod2'!$A$2:$C$1138, 3, FALSE)</f>
        <v/>
      </c>
      <c r="F852">
        <f>IF(B852=D852, TRUE, FALSE)</f>
        <v/>
      </c>
      <c r="G852">
        <f>IF(C852=E852, TRUE, FALSE)</f>
        <v/>
      </c>
      <c r="H852">
        <f>IF(F852=G852, TRUE, FALSE)</f>
        <v/>
      </c>
    </row>
    <row r="853">
      <c r="A853" s="7" t="inlineStr">
        <is>
          <t>11092105</t>
        </is>
      </c>
      <c r="B853" s="10" t="inlineStr">
        <is>
          <t>Potomac Ranger District</t>
        </is>
      </c>
      <c r="C853" s="10" t="n">
        <v>1</v>
      </c>
      <c r="D853">
        <f>VLOOKUP($A853, 'CARA Prod2'!$A$2:$C$1138, 2, FALSE)</f>
        <v/>
      </c>
      <c r="E853">
        <f>VLOOKUP($A853, 'CARA Prod2'!$A$2:$C$1138, 3, FALSE)</f>
        <v/>
      </c>
      <c r="F853">
        <f>IF(B853=D853, TRUE, FALSE)</f>
        <v/>
      </c>
      <c r="G853">
        <f>IF(C853=E853, TRUE, FALSE)</f>
        <v/>
      </c>
      <c r="H853">
        <f>IF(F853=G853, TRUE, FALSE)</f>
        <v/>
      </c>
    </row>
    <row r="854">
      <c r="A854" s="7" t="inlineStr">
        <is>
          <t>11092106</t>
        </is>
      </c>
      <c r="B854" s="10" t="inlineStr">
        <is>
          <t>White Sulphur Ranger District</t>
        </is>
      </c>
      <c r="C854" s="10" t="n">
        <v>1</v>
      </c>
      <c r="D854">
        <f>VLOOKUP($A854, 'CARA Prod2'!$A$2:$C$1138, 2, FALSE)</f>
        <v/>
      </c>
      <c r="E854">
        <f>VLOOKUP($A854, 'CARA Prod2'!$A$2:$C$1138, 3, FALSE)</f>
        <v/>
      </c>
      <c r="F854">
        <f>IF(B854=D854, TRUE, FALSE)</f>
        <v/>
      </c>
      <c r="G854">
        <f>IF(C854=E854, TRUE, FALSE)</f>
        <v/>
      </c>
      <c r="H854">
        <f>IF(F854=G854, TRUE, FALSE)</f>
        <v/>
      </c>
    </row>
    <row r="855">
      <c r="A855" s="7" t="inlineStr">
        <is>
          <t>110922</t>
        </is>
      </c>
      <c r="B855" s="10" t="inlineStr">
        <is>
          <t>White Mountain National Forest</t>
        </is>
      </c>
      <c r="C855" s="10" t="n">
        <v>1</v>
      </c>
      <c r="D855">
        <f>VLOOKUP($A855, 'CARA Prod2'!$A$2:$C$1138, 2, FALSE)</f>
        <v/>
      </c>
      <c r="E855">
        <f>VLOOKUP($A855, 'CARA Prod2'!$A$2:$C$1138, 3, FALSE)</f>
        <v/>
      </c>
      <c r="F855">
        <f>IF(B855=D855, TRUE, FALSE)</f>
        <v/>
      </c>
      <c r="G855">
        <f>IF(C855=E855, TRUE, FALSE)</f>
        <v/>
      </c>
      <c r="H855">
        <f>IF(F855=G855, TRUE, FALSE)</f>
        <v/>
      </c>
    </row>
    <row r="856">
      <c r="A856" s="7" t="inlineStr">
        <is>
          <t>11092200</t>
        </is>
      </c>
      <c r="B856" s="10" t="inlineStr">
        <is>
          <t>White Mountain National Forest All Units</t>
        </is>
      </c>
      <c r="C856" s="10" t="n">
        <v>1</v>
      </c>
      <c r="D856">
        <f>VLOOKUP($A856, 'CARA Prod2'!$A$2:$C$1138, 2, FALSE)</f>
        <v/>
      </c>
      <c r="E856">
        <f>VLOOKUP($A856, 'CARA Prod2'!$A$2:$C$1138, 3, FALSE)</f>
        <v/>
      </c>
      <c r="F856">
        <f>IF(B856=D856, TRUE, FALSE)</f>
        <v/>
      </c>
      <c r="G856">
        <f>IF(C856=E856, TRUE, FALSE)</f>
        <v/>
      </c>
      <c r="H856">
        <f>IF(F856=G856, TRUE, FALSE)</f>
        <v/>
      </c>
    </row>
    <row r="857">
      <c r="A857" s="7" t="inlineStr">
        <is>
          <t>11092202</t>
        </is>
      </c>
      <c r="B857" s="10" t="inlineStr">
        <is>
          <t>Androscoggin Ranger District</t>
        </is>
      </c>
      <c r="C857" s="10" t="n">
        <v>1</v>
      </c>
      <c r="D857">
        <f>VLOOKUP($A857, 'CARA Prod2'!$A$2:$C$1138, 2, FALSE)</f>
        <v/>
      </c>
      <c r="E857">
        <f>VLOOKUP($A857, 'CARA Prod2'!$A$2:$C$1138, 3, FALSE)</f>
        <v/>
      </c>
      <c r="F857">
        <f>IF(B857=D857, TRUE, FALSE)</f>
        <v/>
      </c>
      <c r="G857">
        <f>IF(C857=E857, TRUE, FALSE)</f>
        <v/>
      </c>
      <c r="H857">
        <f>IF(F857=G857, TRUE, FALSE)</f>
        <v/>
      </c>
    </row>
    <row r="858">
      <c r="A858" s="7" t="inlineStr">
        <is>
          <t>11092204</t>
        </is>
      </c>
      <c r="B858" s="10" t="inlineStr">
        <is>
          <t>Pemigewasset Ranger District</t>
        </is>
      </c>
      <c r="C858" s="10" t="n">
        <v>1</v>
      </c>
      <c r="D858">
        <f>VLOOKUP($A858, 'CARA Prod2'!$A$2:$C$1138, 2, FALSE)</f>
        <v/>
      </c>
      <c r="E858">
        <f>VLOOKUP($A858, 'CARA Prod2'!$A$2:$C$1138, 3, FALSE)</f>
        <v/>
      </c>
      <c r="F858">
        <f>IF(B858=D858, TRUE, FALSE)</f>
        <v/>
      </c>
      <c r="G858">
        <f>IF(C858=E858, TRUE, FALSE)</f>
        <v/>
      </c>
      <c r="H858">
        <f>IF(F858=G858, TRUE, FALSE)</f>
        <v/>
      </c>
    </row>
    <row r="859">
      <c r="A859" s="7" t="inlineStr">
        <is>
          <t>11092205</t>
        </is>
      </c>
      <c r="B859" s="10" t="inlineStr">
        <is>
          <t>Saco Ranger District</t>
        </is>
      </c>
      <c r="C859" s="10" t="n">
        <v>1</v>
      </c>
      <c r="D859">
        <f>VLOOKUP($A859, 'CARA Prod2'!$A$2:$C$1138, 2, FALSE)</f>
        <v/>
      </c>
      <c r="E859">
        <f>VLOOKUP($A859, 'CARA Prod2'!$A$2:$C$1138, 3, FALSE)</f>
        <v/>
      </c>
      <c r="F859">
        <f>IF(B859=D859, TRUE, FALSE)</f>
        <v/>
      </c>
      <c r="G859">
        <f>IF(C859=E859, TRUE, FALSE)</f>
        <v/>
      </c>
      <c r="H859">
        <f>IF(F859=G859, TRUE, FALSE)</f>
        <v/>
      </c>
    </row>
    <row r="860">
      <c r="A860" s="7" t="inlineStr">
        <is>
          <t>1110</t>
        </is>
      </c>
      <c r="B860" s="10" t="inlineStr">
        <is>
          <t>R10 - Alaska Region</t>
        </is>
      </c>
      <c r="C860" s="10" t="n">
        <v>1</v>
      </c>
      <c r="D860">
        <f>VLOOKUP($A860, 'CARA Prod2'!$A$2:$C$1138, 2, FALSE)</f>
        <v/>
      </c>
      <c r="E860">
        <f>VLOOKUP($A860, 'CARA Prod2'!$A$2:$C$1138, 3, FALSE)</f>
        <v/>
      </c>
      <c r="F860">
        <f>IF(B860=D860, TRUE, FALSE)</f>
        <v/>
      </c>
      <c r="G860">
        <f>IF(C860=E860, TRUE, FALSE)</f>
        <v/>
      </c>
      <c r="H860">
        <f>IF(F860=G860, TRUE, FALSE)</f>
        <v/>
      </c>
    </row>
    <row r="861">
      <c r="A861" s="7" t="inlineStr">
        <is>
          <t>111000</t>
        </is>
      </c>
      <c r="B861" s="10" t="inlineStr">
        <is>
          <t>R10 - Alaska Region All Units</t>
        </is>
      </c>
      <c r="C861" s="10" t="n">
        <v>1</v>
      </c>
      <c r="D861">
        <f>VLOOKUP($A861, 'CARA Prod2'!$A$2:$C$1138, 2, FALSE)</f>
        <v/>
      </c>
      <c r="E861">
        <f>VLOOKUP($A861, 'CARA Prod2'!$A$2:$C$1138, 3, FALSE)</f>
        <v/>
      </c>
      <c r="F861">
        <f>IF(B861=D861, TRUE, FALSE)</f>
        <v/>
      </c>
      <c r="G861">
        <f>IF(C861=E861, TRUE, FALSE)</f>
        <v/>
      </c>
      <c r="H861">
        <f>IF(F861=G861, TRUE, FALSE)</f>
        <v/>
      </c>
    </row>
    <row r="862">
      <c r="A862" s="7" t="inlineStr">
        <is>
          <t>11100000</t>
        </is>
      </c>
      <c r="B862" s="10" t="inlineStr">
        <is>
          <t>R10 - Alaska Region All Units</t>
        </is>
      </c>
      <c r="C862" s="10" t="n">
        <v>1</v>
      </c>
      <c r="D862">
        <f>VLOOKUP($A862, 'CARA Prod2'!$A$2:$C$1138, 2, FALSE)</f>
        <v/>
      </c>
      <c r="E862">
        <f>VLOOKUP($A862, 'CARA Prod2'!$A$2:$C$1138, 3, FALSE)</f>
        <v/>
      </c>
      <c r="F862">
        <f>IF(B862=D862, TRUE, FALSE)</f>
        <v/>
      </c>
      <c r="G862">
        <f>IF(C862=E862, TRUE, FALSE)</f>
        <v/>
      </c>
      <c r="H862">
        <f>IF(F862=G862, TRUE, FALSE)</f>
        <v/>
      </c>
    </row>
    <row r="863">
      <c r="A863" s="7" t="inlineStr">
        <is>
          <t>111004</t>
        </is>
      </c>
      <c r="B863" s="10" t="inlineStr">
        <is>
          <t>Chugach National Forest</t>
        </is>
      </c>
      <c r="C863" s="10" t="n">
        <v>1</v>
      </c>
      <c r="D863">
        <f>VLOOKUP($A863, 'CARA Prod2'!$A$2:$C$1138, 2, FALSE)</f>
        <v/>
      </c>
      <c r="E863">
        <f>VLOOKUP($A863, 'CARA Prod2'!$A$2:$C$1138, 3, FALSE)</f>
        <v/>
      </c>
      <c r="F863">
        <f>IF(B863=D863, TRUE, FALSE)</f>
        <v/>
      </c>
      <c r="G863">
        <f>IF(C863=E863, TRUE, FALSE)</f>
        <v/>
      </c>
      <c r="H863">
        <f>IF(F863=G863, TRUE, FALSE)</f>
        <v/>
      </c>
    </row>
    <row r="864">
      <c r="A864" s="7" t="inlineStr">
        <is>
          <t>11100400</t>
        </is>
      </c>
      <c r="B864" s="10" t="inlineStr">
        <is>
          <t>Chugach National Forest All Units</t>
        </is>
      </c>
      <c r="C864" s="10" t="n">
        <v>1</v>
      </c>
      <c r="D864">
        <f>VLOOKUP($A864, 'CARA Prod2'!$A$2:$C$1138, 2, FALSE)</f>
        <v/>
      </c>
      <c r="E864">
        <f>VLOOKUP($A864, 'CARA Prod2'!$A$2:$C$1138, 3, FALSE)</f>
        <v/>
      </c>
      <c r="F864">
        <f>IF(B864=D864, TRUE, FALSE)</f>
        <v/>
      </c>
      <c r="G864">
        <f>IF(C864=E864, TRUE, FALSE)</f>
        <v/>
      </c>
      <c r="H864">
        <f>IF(F864=G864, TRUE, FALSE)</f>
        <v/>
      </c>
    </row>
    <row r="865">
      <c r="A865" s="7" t="inlineStr">
        <is>
          <t>11100410</t>
        </is>
      </c>
      <c r="B865" s="10" t="inlineStr">
        <is>
          <t>Glacier Ranger District</t>
        </is>
      </c>
      <c r="C865" s="10" t="n">
        <v>1</v>
      </c>
      <c r="D865">
        <f>VLOOKUP($A865, 'CARA Prod2'!$A$2:$C$1138, 2, FALSE)</f>
        <v/>
      </c>
      <c r="E865">
        <f>VLOOKUP($A865, 'CARA Prod2'!$A$2:$C$1138, 3, FALSE)</f>
        <v/>
      </c>
      <c r="F865">
        <f>IF(B865=D865, TRUE, FALSE)</f>
        <v/>
      </c>
      <c r="G865">
        <f>IF(C865=E865, TRUE, FALSE)</f>
        <v/>
      </c>
      <c r="H865">
        <f>IF(F865=G865, TRUE, FALSE)</f>
        <v/>
      </c>
    </row>
    <row r="866">
      <c r="A866" s="7" t="inlineStr">
        <is>
          <t>11100420</t>
        </is>
      </c>
      <c r="B866" s="10" t="inlineStr">
        <is>
          <t>Cordova Ranger District</t>
        </is>
      </c>
      <c r="C866" s="10" t="n">
        <v>1</v>
      </c>
      <c r="D866">
        <f>VLOOKUP($A866, 'CARA Prod2'!$A$2:$C$1138, 2, FALSE)</f>
        <v/>
      </c>
      <c r="E866">
        <f>VLOOKUP($A866, 'CARA Prod2'!$A$2:$C$1138, 3, FALSE)</f>
        <v/>
      </c>
      <c r="F866">
        <f>IF(B866=D866, TRUE, FALSE)</f>
        <v/>
      </c>
      <c r="G866">
        <f>IF(C866=E866, TRUE, FALSE)</f>
        <v/>
      </c>
      <c r="H866">
        <f>IF(F866=G866, TRUE, FALSE)</f>
        <v/>
      </c>
    </row>
    <row r="867">
      <c r="A867" s="7" t="inlineStr">
        <is>
          <t>11100430</t>
        </is>
      </c>
      <c r="B867" s="10" t="inlineStr">
        <is>
          <t>Seward Ranger District</t>
        </is>
      </c>
      <c r="C867" s="10" t="n">
        <v>1</v>
      </c>
      <c r="D867">
        <f>VLOOKUP($A867, 'CARA Prod2'!$A$2:$C$1138, 2, FALSE)</f>
        <v/>
      </c>
      <c r="E867">
        <f>VLOOKUP($A867, 'CARA Prod2'!$A$2:$C$1138, 3, FALSE)</f>
        <v/>
      </c>
      <c r="F867">
        <f>IF(B867=D867, TRUE, FALSE)</f>
        <v/>
      </c>
      <c r="G867">
        <f>IF(C867=E867, TRUE, FALSE)</f>
        <v/>
      </c>
      <c r="H867">
        <f>IF(F867=G867, TRUE, FALSE)</f>
        <v/>
      </c>
    </row>
    <row r="868">
      <c r="A868" s="7" t="inlineStr">
        <is>
          <t>111005</t>
        </is>
      </c>
      <c r="B868" s="10" t="inlineStr">
        <is>
          <t>Tongass National Forest</t>
        </is>
      </c>
      <c r="C868" s="10" t="n">
        <v>1</v>
      </c>
      <c r="D868">
        <f>VLOOKUP($A868, 'CARA Prod2'!$A$2:$C$1138, 2, FALSE)</f>
        <v/>
      </c>
      <c r="E868">
        <f>VLOOKUP($A868, 'CARA Prod2'!$A$2:$C$1138, 3, FALSE)</f>
        <v/>
      </c>
      <c r="F868">
        <f>IF(B868=D868, TRUE, FALSE)</f>
        <v/>
      </c>
      <c r="G868">
        <f>IF(C868=E868, TRUE, FALSE)</f>
        <v/>
      </c>
      <c r="H868">
        <f>IF(F868=G868, TRUE, FALSE)</f>
        <v/>
      </c>
    </row>
    <row r="869">
      <c r="A869" s="7" t="inlineStr">
        <is>
          <t>11100500</t>
        </is>
      </c>
      <c r="B869" s="10" t="inlineStr">
        <is>
          <t>Tongass National Forest All Units</t>
        </is>
      </c>
      <c r="C869" s="10" t="n">
        <v>1</v>
      </c>
      <c r="D869">
        <f>VLOOKUP($A869, 'CARA Prod2'!$A$2:$C$1138, 2, FALSE)</f>
        <v/>
      </c>
      <c r="E869">
        <f>VLOOKUP($A869, 'CARA Prod2'!$A$2:$C$1138, 3, FALSE)</f>
        <v/>
      </c>
      <c r="F869">
        <f>IF(B869=D869, TRUE, FALSE)</f>
        <v/>
      </c>
      <c r="G869">
        <f>IF(C869=E869, TRUE, FALSE)</f>
        <v/>
      </c>
      <c r="H869">
        <f>IF(F869=G869, TRUE, FALSE)</f>
        <v/>
      </c>
    </row>
    <row r="870">
      <c r="A870" s="7" t="inlineStr">
        <is>
          <t>11100521</t>
        </is>
      </c>
      <c r="B870" s="10" t="inlineStr">
        <is>
          <t>Petersburg Ranger District</t>
        </is>
      </c>
      <c r="C870" s="10" t="n">
        <v>1</v>
      </c>
      <c r="D870">
        <f>VLOOKUP($A870, 'CARA Prod2'!$A$2:$C$1138, 2, FALSE)</f>
        <v/>
      </c>
      <c r="E870">
        <f>VLOOKUP($A870, 'CARA Prod2'!$A$2:$C$1138, 3, FALSE)</f>
        <v/>
      </c>
      <c r="F870">
        <f>IF(B870=D870, TRUE, FALSE)</f>
        <v/>
      </c>
      <c r="G870">
        <f>IF(C870=E870, TRUE, FALSE)</f>
        <v/>
      </c>
      <c r="H870">
        <f>IF(F870=G870, TRUE, FALSE)</f>
        <v/>
      </c>
    </row>
    <row r="871">
      <c r="A871" s="7" t="inlineStr">
        <is>
          <t>11100522</t>
        </is>
      </c>
      <c r="B871" s="10" t="inlineStr">
        <is>
          <t>Wrangell Ranger District</t>
        </is>
      </c>
      <c r="C871" s="10" t="n">
        <v>1</v>
      </c>
      <c r="D871">
        <f>VLOOKUP($A871, 'CARA Prod2'!$A$2:$C$1138, 2, FALSE)</f>
        <v/>
      </c>
      <c r="E871">
        <f>VLOOKUP($A871, 'CARA Prod2'!$A$2:$C$1138, 3, FALSE)</f>
        <v/>
      </c>
      <c r="F871">
        <f>IF(B871=D871, TRUE, FALSE)</f>
        <v/>
      </c>
      <c r="G871">
        <f>IF(C871=E871, TRUE, FALSE)</f>
        <v/>
      </c>
      <c r="H871">
        <f>IF(F871=G871, TRUE, FALSE)</f>
        <v/>
      </c>
    </row>
    <row r="872">
      <c r="A872" s="7" t="inlineStr">
        <is>
          <t>11100531</t>
        </is>
      </c>
      <c r="B872" s="10" t="inlineStr">
        <is>
          <t>Sitka Ranger District</t>
        </is>
      </c>
      <c r="C872" s="10" t="n">
        <v>1</v>
      </c>
      <c r="D872">
        <f>VLOOKUP($A872, 'CARA Prod2'!$A$2:$C$1138, 2, FALSE)</f>
        <v/>
      </c>
      <c r="E872">
        <f>VLOOKUP($A872, 'CARA Prod2'!$A$2:$C$1138, 3, FALSE)</f>
        <v/>
      </c>
      <c r="F872">
        <f>IF(B872=D872, TRUE, FALSE)</f>
        <v/>
      </c>
      <c r="G872">
        <f>IF(C872=E872, TRUE, FALSE)</f>
        <v/>
      </c>
      <c r="H872">
        <f>IF(F872=G872, TRUE, FALSE)</f>
        <v/>
      </c>
    </row>
    <row r="873">
      <c r="A873" s="7" t="inlineStr">
        <is>
          <t>11100532</t>
        </is>
      </c>
      <c r="B873" s="10" t="inlineStr">
        <is>
          <t>Hoonah Ranger District</t>
        </is>
      </c>
      <c r="C873" s="10" t="n">
        <v>1</v>
      </c>
      <c r="D873">
        <f>VLOOKUP($A873, 'CARA Prod2'!$A$2:$C$1138, 2, FALSE)</f>
        <v/>
      </c>
      <c r="E873">
        <f>VLOOKUP($A873, 'CARA Prod2'!$A$2:$C$1138, 3, FALSE)</f>
        <v/>
      </c>
      <c r="F873">
        <f>IF(B873=D873, TRUE, FALSE)</f>
        <v/>
      </c>
      <c r="G873">
        <f>IF(C873=E873, TRUE, FALSE)</f>
        <v/>
      </c>
      <c r="H873">
        <f>IF(F873=G873, TRUE, FALSE)</f>
        <v/>
      </c>
    </row>
    <row r="874">
      <c r="A874" s="7" t="inlineStr">
        <is>
          <t>11100533</t>
        </is>
      </c>
      <c r="B874" s="10" t="inlineStr">
        <is>
          <t>Juneau Ranger District</t>
        </is>
      </c>
      <c r="C874" s="10" t="n">
        <v>1</v>
      </c>
      <c r="D874">
        <f>VLOOKUP($A874, 'CARA Prod2'!$A$2:$C$1138, 2, FALSE)</f>
        <v/>
      </c>
      <c r="E874">
        <f>VLOOKUP($A874, 'CARA Prod2'!$A$2:$C$1138, 3, FALSE)</f>
        <v/>
      </c>
      <c r="F874">
        <f>IF(B874=D874, TRUE, FALSE)</f>
        <v/>
      </c>
      <c r="G874">
        <f>IF(C874=E874, TRUE, FALSE)</f>
        <v/>
      </c>
      <c r="H874">
        <f>IF(F874=G874, TRUE, FALSE)</f>
        <v/>
      </c>
    </row>
    <row r="875">
      <c r="A875" s="7" t="inlineStr">
        <is>
          <t>11100534</t>
        </is>
      </c>
      <c r="B875" s="10" t="inlineStr">
        <is>
          <t>Admiralty Island National Monument</t>
        </is>
      </c>
      <c r="C875" s="10" t="n">
        <v>1</v>
      </c>
      <c r="D875">
        <f>VLOOKUP($A875, 'CARA Prod2'!$A$2:$C$1138, 2, FALSE)</f>
        <v/>
      </c>
      <c r="E875">
        <f>VLOOKUP($A875, 'CARA Prod2'!$A$2:$C$1138, 3, FALSE)</f>
        <v/>
      </c>
      <c r="F875">
        <f>IF(B875=D875, TRUE, FALSE)</f>
        <v/>
      </c>
      <c r="G875">
        <f>IF(C875=E875, TRUE, FALSE)</f>
        <v/>
      </c>
      <c r="H875">
        <f>IF(F875=G875, TRUE, FALSE)</f>
        <v/>
      </c>
    </row>
    <row r="876">
      <c r="A876" s="7" t="inlineStr">
        <is>
          <t>11100535</t>
        </is>
      </c>
      <c r="B876" s="10" t="inlineStr">
        <is>
          <t>Yakutat Ranger District</t>
        </is>
      </c>
      <c r="C876" s="10" t="n">
        <v>1</v>
      </c>
      <c r="D876">
        <f>VLOOKUP($A876, 'CARA Prod2'!$A$2:$C$1138, 2, FALSE)</f>
        <v/>
      </c>
      <c r="E876">
        <f>VLOOKUP($A876, 'CARA Prod2'!$A$2:$C$1138, 3, FALSE)</f>
        <v/>
      </c>
      <c r="F876">
        <f>IF(B876=D876, TRUE, FALSE)</f>
        <v/>
      </c>
      <c r="G876">
        <f>IF(C876=E876, TRUE, FALSE)</f>
        <v/>
      </c>
      <c r="H876">
        <f>IF(F876=G876, TRUE, FALSE)</f>
        <v/>
      </c>
    </row>
    <row r="877">
      <c r="A877" s="7" t="inlineStr">
        <is>
          <t>11100551</t>
        </is>
      </c>
      <c r="B877" s="10" t="inlineStr">
        <is>
          <t>Craig Ranger District</t>
        </is>
      </c>
      <c r="C877" s="10" t="n">
        <v>1</v>
      </c>
      <c r="D877">
        <f>VLOOKUP($A877, 'CARA Prod2'!$A$2:$C$1138, 2, FALSE)</f>
        <v/>
      </c>
      <c r="E877">
        <f>VLOOKUP($A877, 'CARA Prod2'!$A$2:$C$1138, 3, FALSE)</f>
        <v/>
      </c>
      <c r="F877">
        <f>IF(B877=D877, TRUE, FALSE)</f>
        <v/>
      </c>
      <c r="G877">
        <f>IF(C877=E877, TRUE, FALSE)</f>
        <v/>
      </c>
      <c r="H877">
        <f>IF(F877=G877, TRUE, FALSE)</f>
        <v/>
      </c>
    </row>
    <row r="878">
      <c r="A878" s="7" t="inlineStr">
        <is>
          <t>11100552</t>
        </is>
      </c>
      <c r="B878" s="10" t="inlineStr">
        <is>
          <t>Ketchikan Misty Fjords Ranger District</t>
        </is>
      </c>
      <c r="C878" s="10" t="n">
        <v>1</v>
      </c>
      <c r="D878">
        <f>VLOOKUP($A878, 'CARA Prod2'!$A$2:$C$1138, 2, FALSE)</f>
        <v/>
      </c>
      <c r="E878">
        <f>VLOOKUP($A878, 'CARA Prod2'!$A$2:$C$1138, 3, FALSE)</f>
        <v/>
      </c>
      <c r="F878">
        <f>IF(B878=D878, TRUE, FALSE)</f>
        <v/>
      </c>
      <c r="G878">
        <f>IF(C878=E878, TRUE, FALSE)</f>
        <v/>
      </c>
      <c r="H878">
        <f>IF(F878=G878, TRUE, FALSE)</f>
        <v/>
      </c>
    </row>
    <row r="879">
      <c r="A879" s="7" t="inlineStr">
        <is>
          <t>11100554</t>
        </is>
      </c>
      <c r="B879" s="10" t="inlineStr">
        <is>
          <t>Thorne Bay Ranger District</t>
        </is>
      </c>
      <c r="C879" s="10" t="n">
        <v>1</v>
      </c>
      <c r="D879">
        <f>VLOOKUP($A879, 'CARA Prod2'!$A$2:$C$1138, 2, FALSE)</f>
        <v/>
      </c>
      <c r="E879">
        <f>VLOOKUP($A879, 'CARA Prod2'!$A$2:$C$1138, 3, FALSE)</f>
        <v/>
      </c>
      <c r="F879">
        <f>IF(B879=D879, TRUE, FALSE)</f>
        <v/>
      </c>
      <c r="G879">
        <f>IF(C879=E879, TRUE, FALSE)</f>
        <v/>
      </c>
      <c r="H879">
        <f>IF(F879=G879, TRUE, FALSE)</f>
        <v/>
      </c>
    </row>
    <row r="880">
      <c r="A880" s="7" t="inlineStr">
        <is>
          <t>1111</t>
        </is>
      </c>
      <c r="B880" s="10" t="inlineStr">
        <is>
          <t>Forest Products Lab</t>
        </is>
      </c>
      <c r="C880" s="10" t="n">
        <v>1</v>
      </c>
      <c r="D880">
        <f>VLOOKUP($A880, 'CARA Prod2'!$A$2:$C$1138, 2, FALSE)</f>
        <v/>
      </c>
      <c r="E880">
        <f>VLOOKUP($A880, 'CARA Prod2'!$A$2:$C$1138, 3, FALSE)</f>
        <v/>
      </c>
      <c r="F880">
        <f>IF(B880=D880, TRUE, FALSE)</f>
        <v/>
      </c>
      <c r="G880">
        <f>IF(C880=E880, TRUE, FALSE)</f>
        <v/>
      </c>
      <c r="H880">
        <f>IF(F880=G880, TRUE, FALSE)</f>
        <v/>
      </c>
    </row>
    <row r="881">
      <c r="A881" s="7" t="inlineStr">
        <is>
          <t>111100</t>
        </is>
      </c>
      <c r="B881" s="10" t="inlineStr">
        <is>
          <t>Forest Products Lab All Units</t>
        </is>
      </c>
      <c r="C881" s="10" t="n">
        <v>1</v>
      </c>
      <c r="D881">
        <f>VLOOKUP($A881, 'CARA Prod2'!$A$2:$C$1138, 2, FALSE)</f>
        <v/>
      </c>
      <c r="E881">
        <f>VLOOKUP($A881, 'CARA Prod2'!$A$2:$C$1138, 3, FALSE)</f>
        <v/>
      </c>
      <c r="F881">
        <f>IF(B881=D881, TRUE, FALSE)</f>
        <v/>
      </c>
      <c r="G881">
        <f>IF(C881=E881, TRUE, FALSE)</f>
        <v/>
      </c>
      <c r="H881">
        <f>IF(F881=G881, TRUE, FALSE)</f>
        <v/>
      </c>
    </row>
    <row r="882">
      <c r="A882" s="7" t="inlineStr">
        <is>
          <t>11110000</t>
        </is>
      </c>
      <c r="B882" s="10" t="inlineStr">
        <is>
          <t>Forest Products Lab All Units</t>
        </is>
      </c>
      <c r="C882" s="10" t="n">
        <v>1</v>
      </c>
      <c r="D882">
        <f>VLOOKUP($A882, 'CARA Prod2'!$A$2:$C$1138, 2, FALSE)</f>
        <v/>
      </c>
      <c r="E882">
        <f>VLOOKUP($A882, 'CARA Prod2'!$A$2:$C$1138, 3, FALSE)</f>
        <v/>
      </c>
      <c r="F882">
        <f>IF(B882=D882, TRUE, FALSE)</f>
        <v/>
      </c>
      <c r="G882">
        <f>IF(C882=E882, TRUE, FALSE)</f>
        <v/>
      </c>
      <c r="H882">
        <f>IF(F882=G882, TRUE, FALSE)</f>
        <v/>
      </c>
    </row>
    <row r="883">
      <c r="A883" s="7" t="inlineStr">
        <is>
          <t>1112</t>
        </is>
      </c>
      <c r="B883" s="10" t="inlineStr">
        <is>
          <t>International Institute of Tropical Forestry</t>
        </is>
      </c>
      <c r="C883" s="10" t="n">
        <v>1</v>
      </c>
      <c r="D883">
        <f>VLOOKUP($A883, 'CARA Prod2'!$A$2:$C$1138, 2, FALSE)</f>
        <v/>
      </c>
      <c r="E883">
        <f>VLOOKUP($A883, 'CARA Prod2'!$A$2:$C$1138, 3, FALSE)</f>
        <v/>
      </c>
      <c r="F883">
        <f>IF(B883=D883, TRUE, FALSE)</f>
        <v/>
      </c>
      <c r="G883">
        <f>IF(C883=E883, TRUE, FALSE)</f>
        <v/>
      </c>
      <c r="H883">
        <f>IF(F883=G883, TRUE, FALSE)</f>
        <v/>
      </c>
    </row>
    <row r="884">
      <c r="A884" s="7" t="inlineStr">
        <is>
          <t>111200</t>
        </is>
      </c>
      <c r="B884" s="10" t="inlineStr">
        <is>
          <t>International Institute of Tropical Forestry All Units</t>
        </is>
      </c>
      <c r="C884" s="10" t="n">
        <v>1</v>
      </c>
      <c r="D884">
        <f>VLOOKUP($A884, 'CARA Prod2'!$A$2:$C$1138, 2, FALSE)</f>
        <v/>
      </c>
      <c r="E884">
        <f>VLOOKUP($A884, 'CARA Prod2'!$A$2:$C$1138, 3, FALSE)</f>
        <v/>
      </c>
      <c r="F884">
        <f>IF(B884=D884, TRUE, FALSE)</f>
        <v/>
      </c>
      <c r="G884">
        <f>IF(C884=E884, TRUE, FALSE)</f>
        <v/>
      </c>
      <c r="H884">
        <f>IF(F884=G884, TRUE, FALSE)</f>
        <v/>
      </c>
    </row>
    <row r="885">
      <c r="A885" s="7" t="inlineStr">
        <is>
          <t>11120000</t>
        </is>
      </c>
      <c r="B885" s="10" t="inlineStr">
        <is>
          <t>International Institute of Tropical Forestry All Units</t>
        </is>
      </c>
      <c r="C885" s="10" t="n">
        <v>1</v>
      </c>
      <c r="D885">
        <f>VLOOKUP($A885, 'CARA Prod2'!$A$2:$C$1138, 2, FALSE)</f>
        <v/>
      </c>
      <c r="E885">
        <f>VLOOKUP($A885, 'CARA Prod2'!$A$2:$C$1138, 3, FALSE)</f>
        <v/>
      </c>
      <c r="F885">
        <f>IF(B885=D885, TRUE, FALSE)</f>
        <v/>
      </c>
      <c r="G885">
        <f>IF(C885=E885, TRUE, FALSE)</f>
        <v/>
      </c>
      <c r="H885">
        <f>IF(F885=G885, TRUE, FALSE)</f>
        <v/>
      </c>
    </row>
    <row r="886">
      <c r="A886" s="7" t="inlineStr">
        <is>
          <t>111201</t>
        </is>
      </c>
      <c r="B886" s="10" t="inlineStr">
        <is>
          <t>Estate Thomas EF</t>
        </is>
      </c>
      <c r="C886" s="10" t="n">
        <v>1</v>
      </c>
      <c r="D886">
        <f>VLOOKUP($A886, 'CARA Prod2'!$A$2:$C$1138, 2, FALSE)</f>
        <v/>
      </c>
      <c r="E886">
        <f>VLOOKUP($A886, 'CARA Prod2'!$A$2:$C$1138, 3, FALSE)</f>
        <v/>
      </c>
      <c r="F886">
        <f>IF(B886=D886, TRUE, FALSE)</f>
        <v/>
      </c>
      <c r="G886">
        <f>IF(C886=E886, TRUE, FALSE)</f>
        <v/>
      </c>
      <c r="H886">
        <f>IF(F886=G886, TRUE, FALSE)</f>
        <v/>
      </c>
    </row>
    <row r="887">
      <c r="A887" s="7" t="inlineStr">
        <is>
          <t>11120100</t>
        </is>
      </c>
      <c r="B887" s="10" t="inlineStr">
        <is>
          <t>Estate Thomas All Units</t>
        </is>
      </c>
      <c r="C887" s="10" t="n">
        <v>1</v>
      </c>
      <c r="D887">
        <f>VLOOKUP($A887, 'CARA Prod2'!$A$2:$C$1138, 2, FALSE)</f>
        <v/>
      </c>
      <c r="E887">
        <f>VLOOKUP($A887, 'CARA Prod2'!$A$2:$C$1138, 3, FALSE)</f>
        <v/>
      </c>
      <c r="F887">
        <f>IF(B887=D887, TRUE, FALSE)</f>
        <v/>
      </c>
      <c r="G887">
        <f>IF(C887=E887, TRUE, FALSE)</f>
        <v/>
      </c>
      <c r="H887">
        <f>IF(F887=G887, TRUE, FALSE)</f>
        <v/>
      </c>
    </row>
    <row r="888">
      <c r="A888" s="7" t="inlineStr">
        <is>
          <t>111202</t>
        </is>
      </c>
      <c r="B888" s="10" t="inlineStr">
        <is>
          <t>Luquillo EF</t>
        </is>
      </c>
      <c r="C888" s="10" t="n">
        <v>1</v>
      </c>
      <c r="D888">
        <f>VLOOKUP($A888, 'CARA Prod2'!$A$2:$C$1138, 2, FALSE)</f>
        <v/>
      </c>
      <c r="E888">
        <f>VLOOKUP($A888, 'CARA Prod2'!$A$2:$C$1138, 3, FALSE)</f>
        <v/>
      </c>
      <c r="F888">
        <f>IF(B888=D888, TRUE, FALSE)</f>
        <v/>
      </c>
      <c r="G888">
        <f>IF(C888=E888, TRUE, FALSE)</f>
        <v/>
      </c>
      <c r="H888">
        <f>IF(F888=G888, TRUE, FALSE)</f>
        <v/>
      </c>
    </row>
    <row r="889">
      <c r="A889" s="7" t="inlineStr">
        <is>
          <t>11120200</t>
        </is>
      </c>
      <c r="B889" s="10" t="inlineStr">
        <is>
          <t>Luquillo All Units</t>
        </is>
      </c>
      <c r="C889" s="10" t="n">
        <v>1</v>
      </c>
      <c r="D889">
        <f>VLOOKUP($A889, 'CARA Prod2'!$A$2:$C$1138, 2, FALSE)</f>
        <v/>
      </c>
      <c r="E889">
        <f>VLOOKUP($A889, 'CARA Prod2'!$A$2:$C$1138, 3, FALSE)</f>
        <v/>
      </c>
      <c r="F889">
        <f>IF(B889=D889, TRUE, FALSE)</f>
        <v/>
      </c>
      <c r="G889">
        <f>IF(C889=E889, TRUE, FALSE)</f>
        <v/>
      </c>
      <c r="H889">
        <f>IF(F889=G889, TRUE, FALSE)</f>
        <v/>
      </c>
    </row>
    <row r="890">
      <c r="A890" s="7" t="inlineStr">
        <is>
          <t>1113</t>
        </is>
      </c>
      <c r="B890" s="10" t="inlineStr">
        <is>
          <t>WO - Washington Office (National Headquarter)</t>
        </is>
      </c>
      <c r="C890" s="10" t="n">
        <v>1</v>
      </c>
      <c r="D890">
        <f>VLOOKUP($A890, 'CARA Prod2'!$A$2:$C$1138, 2, FALSE)</f>
        <v/>
      </c>
      <c r="E890">
        <f>VLOOKUP($A890, 'CARA Prod2'!$A$2:$C$1138, 3, FALSE)</f>
        <v/>
      </c>
      <c r="F890">
        <f>IF(B890=D890, TRUE, FALSE)</f>
        <v/>
      </c>
      <c r="G890">
        <f>IF(C890=E890, TRUE, FALSE)</f>
        <v/>
      </c>
      <c r="H890">
        <f>IF(F890=G890, TRUE, FALSE)</f>
        <v/>
      </c>
    </row>
    <row r="891">
      <c r="A891" s="7" t="inlineStr">
        <is>
          <t>111300</t>
        </is>
      </c>
      <c r="B891" s="10" t="inlineStr">
        <is>
          <t>Washington Office (National Headquarter)</t>
        </is>
      </c>
      <c r="C891" s="10" t="n">
        <v>1</v>
      </c>
      <c r="D891">
        <f>VLOOKUP($A891, 'CARA Prod2'!$A$2:$C$1138, 2, FALSE)</f>
        <v/>
      </c>
      <c r="E891">
        <f>VLOOKUP($A891, 'CARA Prod2'!$A$2:$C$1138, 3, FALSE)</f>
        <v/>
      </c>
      <c r="F891">
        <f>IF(B891=D891, TRUE, FALSE)</f>
        <v/>
      </c>
      <c r="G891">
        <f>IF(C891=E891, TRUE, FALSE)</f>
        <v/>
      </c>
      <c r="H891">
        <f>IF(F891=G891, TRUE, FALSE)</f>
        <v/>
      </c>
    </row>
    <row r="892">
      <c r="A892" s="7" t="inlineStr">
        <is>
          <t>11130000</t>
        </is>
      </c>
      <c r="B892" s="10" t="inlineStr">
        <is>
          <t>Washington Office (National Headquarter)</t>
        </is>
      </c>
      <c r="C892" s="10" t="n">
        <v>1</v>
      </c>
      <c r="D892">
        <f>VLOOKUP($A892, 'CARA Prod2'!$A$2:$C$1138, 2, FALSE)</f>
        <v/>
      </c>
      <c r="E892">
        <f>VLOOKUP($A892, 'CARA Prod2'!$A$2:$C$1138, 3, FALSE)</f>
        <v/>
      </c>
      <c r="F892">
        <f>IF(B892=D892, TRUE, FALSE)</f>
        <v/>
      </c>
      <c r="G892">
        <f>IF(C892=E892, TRUE, FALSE)</f>
        <v/>
      </c>
      <c r="H892">
        <f>IF(F892=G892, TRUE, FALSE)</f>
        <v/>
      </c>
    </row>
    <row r="893">
      <c r="A893" s="7" t="inlineStr">
        <is>
          <t>1122</t>
        </is>
      </c>
      <c r="B893" s="10" t="inlineStr">
        <is>
          <t>Rocky Mountain Research Station</t>
        </is>
      </c>
      <c r="C893" s="10" t="n">
        <v>1</v>
      </c>
      <c r="D893">
        <f>VLOOKUP($A893, 'CARA Prod2'!$A$2:$C$1138, 2, FALSE)</f>
        <v/>
      </c>
      <c r="E893">
        <f>VLOOKUP($A893, 'CARA Prod2'!$A$2:$C$1138, 3, FALSE)</f>
        <v/>
      </c>
      <c r="F893">
        <f>IF(B893=D893, TRUE, FALSE)</f>
        <v/>
      </c>
      <c r="G893">
        <f>IF(C893=E893, TRUE, FALSE)</f>
        <v/>
      </c>
      <c r="H893">
        <f>IF(F893=G893, TRUE, FALSE)</f>
        <v/>
      </c>
    </row>
    <row r="894">
      <c r="A894" s="7" t="inlineStr">
        <is>
          <t>112200</t>
        </is>
      </c>
      <c r="B894" s="10" t="inlineStr">
        <is>
          <t>Rocky Mountain Research Station All Units</t>
        </is>
      </c>
      <c r="C894" s="10" t="n">
        <v>1</v>
      </c>
      <c r="D894">
        <f>VLOOKUP($A894, 'CARA Prod2'!$A$2:$C$1138, 2, FALSE)</f>
        <v/>
      </c>
      <c r="E894">
        <f>VLOOKUP($A894, 'CARA Prod2'!$A$2:$C$1138, 3, FALSE)</f>
        <v/>
      </c>
      <c r="F894">
        <f>IF(B894=D894, TRUE, FALSE)</f>
        <v/>
      </c>
      <c r="G894">
        <f>IF(C894=E894, TRUE, FALSE)</f>
        <v/>
      </c>
      <c r="H894">
        <f>IF(F894=G894, TRUE, FALSE)</f>
        <v/>
      </c>
    </row>
    <row r="895">
      <c r="A895" s="7" t="inlineStr">
        <is>
          <t>11220000</t>
        </is>
      </c>
      <c r="B895" s="10" t="inlineStr">
        <is>
          <t>Rocky Mountain Research Station All Units</t>
        </is>
      </c>
      <c r="C895" s="10" t="n">
        <v>1</v>
      </c>
      <c r="D895">
        <f>VLOOKUP($A895, 'CARA Prod2'!$A$2:$C$1138, 2, FALSE)</f>
        <v/>
      </c>
      <c r="E895">
        <f>VLOOKUP($A895, 'CARA Prod2'!$A$2:$C$1138, 3, FALSE)</f>
        <v/>
      </c>
      <c r="F895">
        <f>IF(B895=D895, TRUE, FALSE)</f>
        <v/>
      </c>
      <c r="G895">
        <f>IF(C895=E895, TRUE, FALSE)</f>
        <v/>
      </c>
      <c r="H895">
        <f>IF(F895=G895, TRUE, FALSE)</f>
        <v/>
      </c>
    </row>
    <row r="896">
      <c r="A896" s="7" t="inlineStr">
        <is>
          <t>112201</t>
        </is>
      </c>
      <c r="B896" s="10" t="inlineStr">
        <is>
          <t>Black Hills EF</t>
        </is>
      </c>
      <c r="C896" s="10" t="n">
        <v>1</v>
      </c>
      <c r="D896">
        <f>VLOOKUP($A896, 'CARA Prod2'!$A$2:$C$1138, 2, FALSE)</f>
        <v/>
      </c>
      <c r="E896">
        <f>VLOOKUP($A896, 'CARA Prod2'!$A$2:$C$1138, 3, FALSE)</f>
        <v/>
      </c>
      <c r="F896">
        <f>IF(B896=D896, TRUE, FALSE)</f>
        <v/>
      </c>
      <c r="G896">
        <f>IF(C896=E896, TRUE, FALSE)</f>
        <v/>
      </c>
      <c r="H896">
        <f>IF(F896=G896, TRUE, FALSE)</f>
        <v/>
      </c>
    </row>
    <row r="897">
      <c r="A897" s="7" t="inlineStr">
        <is>
          <t>11220101</t>
        </is>
      </c>
      <c r="B897" s="10" t="inlineStr">
        <is>
          <t>Black Hills All Units</t>
        </is>
      </c>
      <c r="C897" s="10" t="n">
        <v>1</v>
      </c>
      <c r="D897">
        <f>VLOOKUP($A897, 'CARA Prod2'!$A$2:$C$1138, 2, FALSE)</f>
        <v/>
      </c>
      <c r="E897">
        <f>VLOOKUP($A897, 'CARA Prod2'!$A$2:$C$1138, 3, FALSE)</f>
        <v/>
      </c>
      <c r="F897">
        <f>IF(B897=D897, TRUE, FALSE)</f>
        <v/>
      </c>
      <c r="G897">
        <f>IF(C897=E897, TRUE, FALSE)</f>
        <v/>
      </c>
      <c r="H897">
        <f>IF(F897=G897, TRUE, FALSE)</f>
        <v/>
      </c>
    </row>
    <row r="898">
      <c r="A898" s="7" t="inlineStr">
        <is>
          <t>112202</t>
        </is>
      </c>
      <c r="B898" s="10" t="inlineStr">
        <is>
          <t>Boise Basin EF</t>
        </is>
      </c>
      <c r="C898" s="10" t="n">
        <v>1</v>
      </c>
      <c r="D898">
        <f>VLOOKUP($A898, 'CARA Prod2'!$A$2:$C$1138, 2, FALSE)</f>
        <v/>
      </c>
      <c r="E898">
        <f>VLOOKUP($A898, 'CARA Prod2'!$A$2:$C$1138, 3, FALSE)</f>
        <v/>
      </c>
      <c r="F898">
        <f>IF(B898=D898, TRUE, FALSE)</f>
        <v/>
      </c>
      <c r="G898">
        <f>IF(C898=E898, TRUE, FALSE)</f>
        <v/>
      </c>
      <c r="H898">
        <f>IF(F898=G898, TRUE, FALSE)</f>
        <v/>
      </c>
    </row>
    <row r="899">
      <c r="A899" s="7" t="inlineStr">
        <is>
          <t>11220200</t>
        </is>
      </c>
      <c r="B899" s="10" t="inlineStr">
        <is>
          <t>Boise Basin All Units</t>
        </is>
      </c>
      <c r="C899" s="10" t="n">
        <v>1</v>
      </c>
      <c r="D899">
        <f>VLOOKUP($A899, 'CARA Prod2'!$A$2:$C$1138, 2, FALSE)</f>
        <v/>
      </c>
      <c r="E899">
        <f>VLOOKUP($A899, 'CARA Prod2'!$A$2:$C$1138, 3, FALSE)</f>
        <v/>
      </c>
      <c r="F899">
        <f>IF(B899=D899, TRUE, FALSE)</f>
        <v/>
      </c>
      <c r="G899">
        <f>IF(C899=E899, TRUE, FALSE)</f>
        <v/>
      </c>
      <c r="H899">
        <f>IF(F899=G899, TRUE, FALSE)</f>
        <v/>
      </c>
    </row>
    <row r="900">
      <c r="A900" s="7" t="inlineStr">
        <is>
          <t>11220201</t>
        </is>
      </c>
      <c r="B900" s="10" t="inlineStr">
        <is>
          <t>Boise Basin All Units</t>
        </is>
      </c>
      <c r="C900" s="10" t="n">
        <v>1</v>
      </c>
      <c r="D900">
        <f>VLOOKUP($A900, 'CARA Prod2'!$A$2:$C$1138, 2, FALSE)</f>
        <v/>
      </c>
      <c r="E900">
        <f>VLOOKUP($A900, 'CARA Prod2'!$A$2:$C$1138, 3, FALSE)</f>
        <v/>
      </c>
      <c r="F900">
        <f>IF(B900=D900, TRUE, FALSE)</f>
        <v/>
      </c>
      <c r="G900">
        <f>IF(C900=E900, TRUE, FALSE)</f>
        <v/>
      </c>
      <c r="H900">
        <f>IF(F900=G900, TRUE, FALSE)</f>
        <v/>
      </c>
    </row>
    <row r="901">
      <c r="A901" s="7" t="inlineStr">
        <is>
          <t>112203</t>
        </is>
      </c>
      <c r="B901" s="10" t="inlineStr">
        <is>
          <t>Coram EF</t>
        </is>
      </c>
      <c r="C901" s="10" t="n">
        <v>1</v>
      </c>
      <c r="D901">
        <f>VLOOKUP($A901, 'CARA Prod2'!$A$2:$C$1138, 2, FALSE)</f>
        <v/>
      </c>
      <c r="E901">
        <f>VLOOKUP($A901, 'CARA Prod2'!$A$2:$C$1138, 3, FALSE)</f>
        <v/>
      </c>
      <c r="F901">
        <f>IF(B901=D901, TRUE, FALSE)</f>
        <v/>
      </c>
      <c r="G901">
        <f>IF(C901=E901, TRUE, FALSE)</f>
        <v/>
      </c>
      <c r="H901">
        <f>IF(F901=G901, TRUE, FALSE)</f>
        <v/>
      </c>
    </row>
    <row r="902">
      <c r="A902" s="7" t="inlineStr">
        <is>
          <t>11220301</t>
        </is>
      </c>
      <c r="B902" s="10" t="inlineStr">
        <is>
          <t>Coram All Units</t>
        </is>
      </c>
      <c r="C902" s="10" t="n">
        <v>1</v>
      </c>
      <c r="D902">
        <f>VLOOKUP($A902, 'CARA Prod2'!$A$2:$C$1138, 2, FALSE)</f>
        <v/>
      </c>
      <c r="E902">
        <f>VLOOKUP($A902, 'CARA Prod2'!$A$2:$C$1138, 3, FALSE)</f>
        <v/>
      </c>
      <c r="F902">
        <f>IF(B902=D902, TRUE, FALSE)</f>
        <v/>
      </c>
      <c r="G902">
        <f>IF(C902=E902, TRUE, FALSE)</f>
        <v/>
      </c>
      <c r="H902">
        <f>IF(F902=G902, TRUE, FALSE)</f>
        <v/>
      </c>
    </row>
    <row r="903">
      <c r="A903" s="7" t="inlineStr">
        <is>
          <t>11220400</t>
        </is>
      </c>
      <c r="B903" s="10" t="inlineStr">
        <is>
          <t>Deception Creek All Units</t>
        </is>
      </c>
      <c r="C903" s="10" t="n">
        <v>1</v>
      </c>
      <c r="D903">
        <f>VLOOKUP($A903, 'CARA Prod2'!$A$2:$C$1138, 2, FALSE)</f>
        <v/>
      </c>
      <c r="E903">
        <f>VLOOKUP($A903, 'CARA Prod2'!$A$2:$C$1138, 3, FALSE)</f>
        <v/>
      </c>
      <c r="F903">
        <f>IF(B903=D903, TRUE, FALSE)</f>
        <v/>
      </c>
      <c r="G903">
        <f>IF(C903=E903, TRUE, FALSE)</f>
        <v/>
      </c>
      <c r="H903">
        <f>IF(F903=G903, TRUE, FALSE)</f>
        <v/>
      </c>
    </row>
    <row r="904">
      <c r="A904" s="7" t="inlineStr">
        <is>
          <t>11220401</t>
        </is>
      </c>
      <c r="B904" s="10" t="inlineStr">
        <is>
          <t>Deception Creek All Units</t>
        </is>
      </c>
      <c r="C904" s="10" t="n">
        <v>1</v>
      </c>
      <c r="D904">
        <f>VLOOKUP($A904, 'CARA Prod2'!$A$2:$C$1138, 2, FALSE)</f>
        <v/>
      </c>
      <c r="E904">
        <f>VLOOKUP($A904, 'CARA Prod2'!$A$2:$C$1138, 3, FALSE)</f>
        <v/>
      </c>
      <c r="F904">
        <f>IF(B904=D904, TRUE, FALSE)</f>
        <v/>
      </c>
      <c r="G904">
        <f>IF(C904=E904, TRUE, FALSE)</f>
        <v/>
      </c>
      <c r="H904">
        <f>IF(F904=G904, TRUE, FALSE)</f>
        <v/>
      </c>
    </row>
    <row r="905">
      <c r="A905" s="7" t="inlineStr">
        <is>
          <t>112205</t>
        </is>
      </c>
      <c r="B905" s="10" t="inlineStr">
        <is>
          <t>Desert ER</t>
        </is>
      </c>
      <c r="C905" s="10" t="n">
        <v>1</v>
      </c>
      <c r="D905">
        <f>VLOOKUP($A905, 'CARA Prod2'!$A$2:$C$1138, 2, FALSE)</f>
        <v/>
      </c>
      <c r="E905">
        <f>VLOOKUP($A905, 'CARA Prod2'!$A$2:$C$1138, 3, FALSE)</f>
        <v/>
      </c>
      <c r="F905">
        <f>IF(B905=D905, TRUE, FALSE)</f>
        <v/>
      </c>
      <c r="G905">
        <f>IF(C905=E905, TRUE, FALSE)</f>
        <v/>
      </c>
      <c r="H905">
        <f>IF(F905=G905, TRUE, FALSE)</f>
        <v/>
      </c>
    </row>
    <row r="906">
      <c r="A906" s="7" t="inlineStr">
        <is>
          <t>11220501</t>
        </is>
      </c>
      <c r="B906" s="10" t="inlineStr">
        <is>
          <t>Desert ER All Units</t>
        </is>
      </c>
      <c r="C906" s="10" t="n">
        <v>1</v>
      </c>
      <c r="D906">
        <f>VLOOKUP($A906, 'CARA Prod2'!$A$2:$C$1138, 2, FALSE)</f>
        <v/>
      </c>
      <c r="E906">
        <f>VLOOKUP($A906, 'CARA Prod2'!$A$2:$C$1138, 3, FALSE)</f>
        <v/>
      </c>
      <c r="F906">
        <f>IF(B906=D906, TRUE, FALSE)</f>
        <v/>
      </c>
      <c r="G906">
        <f>IF(C906=E906, TRUE, FALSE)</f>
        <v/>
      </c>
      <c r="H906">
        <f>IF(F906=G906, TRUE, FALSE)</f>
        <v/>
      </c>
    </row>
    <row r="907">
      <c r="A907" s="7" t="inlineStr">
        <is>
          <t>112206</t>
        </is>
      </c>
      <c r="B907" s="10" t="inlineStr">
        <is>
          <t>Fort Valley EF</t>
        </is>
      </c>
      <c r="C907" s="10" t="n">
        <v>1</v>
      </c>
      <c r="D907">
        <f>VLOOKUP($A907, 'CARA Prod2'!$A$2:$C$1138, 2, FALSE)</f>
        <v/>
      </c>
      <c r="E907">
        <f>VLOOKUP($A907, 'CARA Prod2'!$A$2:$C$1138, 3, FALSE)</f>
        <v/>
      </c>
      <c r="F907">
        <f>IF(B907=D907, TRUE, FALSE)</f>
        <v/>
      </c>
      <c r="G907">
        <f>IF(C907=E907, TRUE, FALSE)</f>
        <v/>
      </c>
      <c r="H907">
        <f>IF(F907=G907, TRUE, FALSE)</f>
        <v/>
      </c>
    </row>
    <row r="908">
      <c r="A908" s="7" t="inlineStr">
        <is>
          <t>11220600</t>
        </is>
      </c>
      <c r="B908" s="10" t="inlineStr">
        <is>
          <t>Fort Valley All Units</t>
        </is>
      </c>
      <c r="C908" s="10" t="n">
        <v>1</v>
      </c>
      <c r="D908">
        <f>VLOOKUP($A908, 'CARA Prod2'!$A$2:$C$1138, 2, FALSE)</f>
        <v/>
      </c>
      <c r="E908">
        <f>VLOOKUP($A908, 'CARA Prod2'!$A$2:$C$1138, 3, FALSE)</f>
        <v/>
      </c>
      <c r="F908">
        <f>IF(B908=D908, TRUE, FALSE)</f>
        <v/>
      </c>
      <c r="G908">
        <f>IF(C908=E908, TRUE, FALSE)</f>
        <v/>
      </c>
      <c r="H908">
        <f>IF(F908=G908, TRUE, FALSE)</f>
        <v/>
      </c>
    </row>
    <row r="909">
      <c r="A909" s="7" t="inlineStr">
        <is>
          <t>11220601</t>
        </is>
      </c>
      <c r="B909" s="10" t="inlineStr">
        <is>
          <t>Fort Valley All Units</t>
        </is>
      </c>
      <c r="C909" s="10" t="n">
        <v>1</v>
      </c>
      <c r="D909">
        <f>VLOOKUP($A909, 'CARA Prod2'!$A$2:$C$1138, 2, FALSE)</f>
        <v/>
      </c>
      <c r="E909">
        <f>VLOOKUP($A909, 'CARA Prod2'!$A$2:$C$1138, 3, FALSE)</f>
        <v/>
      </c>
      <c r="F909">
        <f>IF(B909=D909, TRUE, FALSE)</f>
        <v/>
      </c>
      <c r="G909">
        <f>IF(C909=E909, TRUE, FALSE)</f>
        <v/>
      </c>
      <c r="H909">
        <f>IF(F909=G909, TRUE, FALSE)</f>
        <v/>
      </c>
    </row>
    <row r="910">
      <c r="A910" s="7" t="inlineStr">
        <is>
          <t>112207</t>
        </is>
      </c>
      <c r="B910" s="10" t="inlineStr">
        <is>
          <t>Fraser EF</t>
        </is>
      </c>
      <c r="C910" s="10" t="n">
        <v>1</v>
      </c>
      <c r="D910">
        <f>VLOOKUP($A910, 'CARA Prod2'!$A$2:$C$1138, 2, FALSE)</f>
        <v/>
      </c>
      <c r="E910">
        <f>VLOOKUP($A910, 'CARA Prod2'!$A$2:$C$1138, 3, FALSE)</f>
        <v/>
      </c>
      <c r="F910">
        <f>IF(B910=D910, TRUE, FALSE)</f>
        <v/>
      </c>
      <c r="G910">
        <f>IF(C910=E910, TRUE, FALSE)</f>
        <v/>
      </c>
      <c r="H910">
        <f>IF(F910=G910, TRUE, FALSE)</f>
        <v/>
      </c>
    </row>
    <row r="911">
      <c r="A911" s="7" t="inlineStr">
        <is>
          <t>11220700</t>
        </is>
      </c>
      <c r="B911" s="10" t="inlineStr">
        <is>
          <t>Fraser All Units</t>
        </is>
      </c>
      <c r="C911" s="10" t="n">
        <v>1</v>
      </c>
      <c r="D911">
        <f>VLOOKUP($A911, 'CARA Prod2'!$A$2:$C$1138, 2, FALSE)</f>
        <v/>
      </c>
      <c r="E911">
        <f>VLOOKUP($A911, 'CARA Prod2'!$A$2:$C$1138, 3, FALSE)</f>
        <v/>
      </c>
      <c r="F911">
        <f>IF(B911=D911, TRUE, FALSE)</f>
        <v/>
      </c>
      <c r="G911">
        <f>IF(C911=E911, TRUE, FALSE)</f>
        <v/>
      </c>
      <c r="H911">
        <f>IF(F911=G911, TRUE, FALSE)</f>
        <v/>
      </c>
    </row>
    <row r="912">
      <c r="A912" s="7" t="inlineStr">
        <is>
          <t>11220701</t>
        </is>
      </c>
      <c r="B912" s="10" t="inlineStr">
        <is>
          <t>Fraser All Units</t>
        </is>
      </c>
      <c r="C912" s="10" t="n">
        <v>1</v>
      </c>
      <c r="D912">
        <f>VLOOKUP($A912, 'CARA Prod2'!$A$2:$C$1138, 2, FALSE)</f>
        <v/>
      </c>
      <c r="E912">
        <f>VLOOKUP($A912, 'CARA Prod2'!$A$2:$C$1138, 3, FALSE)</f>
        <v/>
      </c>
      <c r="F912">
        <f>IF(B912=D912, TRUE, FALSE)</f>
        <v/>
      </c>
      <c r="G912">
        <f>IF(C912=E912, TRUE, FALSE)</f>
        <v/>
      </c>
      <c r="H912">
        <f>IF(F912=G912, TRUE, FALSE)</f>
        <v/>
      </c>
    </row>
    <row r="913">
      <c r="A913" s="7" t="inlineStr">
        <is>
          <t>112208</t>
        </is>
      </c>
      <c r="B913" s="10" t="inlineStr">
        <is>
          <t>Glacier Lake Ecosystem ES</t>
        </is>
      </c>
      <c r="C913" s="10" t="n">
        <v>1</v>
      </c>
      <c r="D913">
        <f>VLOOKUP($A913, 'CARA Prod2'!$A$2:$C$1138, 2, FALSE)</f>
        <v/>
      </c>
      <c r="E913">
        <f>VLOOKUP($A913, 'CARA Prod2'!$A$2:$C$1138, 3, FALSE)</f>
        <v/>
      </c>
      <c r="F913">
        <f>IF(B913=D913, TRUE, FALSE)</f>
        <v/>
      </c>
      <c r="G913">
        <f>IF(C913=E913, TRUE, FALSE)</f>
        <v/>
      </c>
      <c r="H913">
        <f>IF(F913=G913, TRUE, FALSE)</f>
        <v/>
      </c>
    </row>
    <row r="914">
      <c r="A914" s="7" t="inlineStr">
        <is>
          <t>11220800</t>
        </is>
      </c>
      <c r="B914" s="10" t="inlineStr">
        <is>
          <t>Glacier Lake Ecosystem ES All Units</t>
        </is>
      </c>
      <c r="C914" s="10" t="n">
        <v>1</v>
      </c>
      <c r="D914">
        <f>VLOOKUP($A914, 'CARA Prod2'!$A$2:$C$1138, 2, FALSE)</f>
        <v/>
      </c>
      <c r="E914">
        <f>VLOOKUP($A914, 'CARA Prod2'!$A$2:$C$1138, 3, FALSE)</f>
        <v/>
      </c>
      <c r="F914">
        <f>IF(B914=D914, TRUE, FALSE)</f>
        <v/>
      </c>
      <c r="G914">
        <f>IF(C914=E914, TRUE, FALSE)</f>
        <v/>
      </c>
      <c r="H914">
        <f>IF(F914=G914, TRUE, FALSE)</f>
        <v/>
      </c>
    </row>
    <row r="915">
      <c r="A915" s="7" t="inlineStr">
        <is>
          <t>11220801</t>
        </is>
      </c>
      <c r="B915" s="10" t="inlineStr">
        <is>
          <t>Glacier Lake Ecosystem ES All Units</t>
        </is>
      </c>
      <c r="C915" s="10" t="n">
        <v>1</v>
      </c>
      <c r="D915">
        <f>VLOOKUP($A915, 'CARA Prod2'!$A$2:$C$1138, 2, FALSE)</f>
        <v/>
      </c>
      <c r="E915">
        <f>VLOOKUP($A915, 'CARA Prod2'!$A$2:$C$1138, 3, FALSE)</f>
        <v/>
      </c>
      <c r="F915">
        <f>IF(B915=D915, TRUE, FALSE)</f>
        <v/>
      </c>
      <c r="G915">
        <f>IF(C915=E915, TRUE, FALSE)</f>
        <v/>
      </c>
      <c r="H915">
        <f>IF(F915=G915, TRUE, FALSE)</f>
        <v/>
      </c>
    </row>
    <row r="916">
      <c r="A916" s="7" t="inlineStr">
        <is>
          <t>112209</t>
        </is>
      </c>
      <c r="B916" s="10" t="inlineStr">
        <is>
          <t>Great Basin ER</t>
        </is>
      </c>
      <c r="C916" s="10" t="n">
        <v>1</v>
      </c>
      <c r="D916">
        <f>VLOOKUP($A916, 'CARA Prod2'!$A$2:$C$1138, 2, FALSE)</f>
        <v/>
      </c>
      <c r="E916">
        <f>VLOOKUP($A916, 'CARA Prod2'!$A$2:$C$1138, 3, FALSE)</f>
        <v/>
      </c>
      <c r="F916">
        <f>IF(B916=D916, TRUE, FALSE)</f>
        <v/>
      </c>
      <c r="G916">
        <f>IF(C916=E916, TRUE, FALSE)</f>
        <v/>
      </c>
      <c r="H916">
        <f>IF(F916=G916, TRUE, FALSE)</f>
        <v/>
      </c>
    </row>
    <row r="917">
      <c r="A917" s="7" t="inlineStr">
        <is>
          <t>11220900</t>
        </is>
      </c>
      <c r="B917" s="10" t="inlineStr">
        <is>
          <t>Great Basin ER All Units</t>
        </is>
      </c>
      <c r="C917" s="10" t="n">
        <v>1</v>
      </c>
      <c r="D917">
        <f>VLOOKUP($A917, 'CARA Prod2'!$A$2:$C$1138, 2, FALSE)</f>
        <v/>
      </c>
      <c r="E917">
        <f>VLOOKUP($A917, 'CARA Prod2'!$A$2:$C$1138, 3, FALSE)</f>
        <v/>
      </c>
      <c r="F917">
        <f>IF(B917=D917, TRUE, FALSE)</f>
        <v/>
      </c>
      <c r="G917">
        <f>IF(C917=E917, TRUE, FALSE)</f>
        <v/>
      </c>
      <c r="H917">
        <f>IF(F917=G917, TRUE, FALSE)</f>
        <v/>
      </c>
    </row>
    <row r="918">
      <c r="A918" s="7" t="inlineStr">
        <is>
          <t>1123</t>
        </is>
      </c>
      <c r="B918" s="10" t="inlineStr">
        <is>
          <t>North Central Forest Experiment Station</t>
        </is>
      </c>
      <c r="C918" s="10" t="n">
        <v>1</v>
      </c>
      <c r="D918">
        <f>VLOOKUP($A918, 'CARA Prod2'!$A$2:$C$1138, 2, FALSE)</f>
        <v/>
      </c>
      <c r="E918">
        <f>VLOOKUP($A918, 'CARA Prod2'!$A$2:$C$1138, 3, FALSE)</f>
        <v/>
      </c>
      <c r="F918">
        <f>IF(B918=D918, TRUE, FALSE)</f>
        <v/>
      </c>
      <c r="G918">
        <f>IF(C918=E918, TRUE, FALSE)</f>
        <v/>
      </c>
      <c r="H918">
        <f>IF(F918=G918, TRUE, FALSE)</f>
        <v/>
      </c>
    </row>
    <row r="919">
      <c r="A919" s="7" t="inlineStr">
        <is>
          <t>112300</t>
        </is>
      </c>
      <c r="B919" s="10" t="inlineStr">
        <is>
          <t>North Central Forest Experiment Station All Units</t>
        </is>
      </c>
      <c r="C919" s="10" t="n">
        <v>1</v>
      </c>
      <c r="D919">
        <f>VLOOKUP($A919, 'CARA Prod2'!$A$2:$C$1138, 2, FALSE)</f>
        <v/>
      </c>
      <c r="E919">
        <f>VLOOKUP($A919, 'CARA Prod2'!$A$2:$C$1138, 3, FALSE)</f>
        <v/>
      </c>
      <c r="F919">
        <f>IF(B919=D919, TRUE, FALSE)</f>
        <v/>
      </c>
      <c r="G919">
        <f>IF(C919=E919, TRUE, FALSE)</f>
        <v/>
      </c>
      <c r="H919">
        <f>IF(F919=G919, TRUE, FALSE)</f>
        <v/>
      </c>
    </row>
    <row r="920">
      <c r="A920" s="7" t="inlineStr">
        <is>
          <t>11230000</t>
        </is>
      </c>
      <c r="B920" s="10" t="inlineStr">
        <is>
          <t>North Central Forest Experiment Station All Units</t>
        </is>
      </c>
      <c r="C920" s="10" t="n">
        <v>1</v>
      </c>
      <c r="D920">
        <f>VLOOKUP($A920, 'CARA Prod2'!$A$2:$C$1138, 2, FALSE)</f>
        <v/>
      </c>
      <c r="E920">
        <f>VLOOKUP($A920, 'CARA Prod2'!$A$2:$C$1138, 3, FALSE)</f>
        <v/>
      </c>
      <c r="F920">
        <f>IF(B920=D920, TRUE, FALSE)</f>
        <v/>
      </c>
      <c r="G920">
        <f>IF(C920=E920, TRUE, FALSE)</f>
        <v/>
      </c>
      <c r="H920">
        <f>IF(F920=G920, TRUE, FALSE)</f>
        <v/>
      </c>
    </row>
    <row r="921">
      <c r="A921" s="7" t="inlineStr">
        <is>
          <t>1124</t>
        </is>
      </c>
      <c r="B921" s="10" t="inlineStr">
        <is>
          <t>Northeastern Research Station</t>
        </is>
      </c>
      <c r="C921" s="10" t="n">
        <v>1</v>
      </c>
      <c r="D921">
        <f>VLOOKUP($A921, 'CARA Prod2'!$A$2:$C$1138, 2, FALSE)</f>
        <v/>
      </c>
      <c r="E921">
        <f>VLOOKUP($A921, 'CARA Prod2'!$A$2:$C$1138, 3, FALSE)</f>
        <v/>
      </c>
      <c r="F921">
        <f>IF(B921=D921, TRUE, FALSE)</f>
        <v/>
      </c>
      <c r="G921">
        <f>IF(C921=E921, TRUE, FALSE)</f>
        <v/>
      </c>
      <c r="H921">
        <f>IF(F921=G921, TRUE, FALSE)</f>
        <v/>
      </c>
    </row>
    <row r="922">
      <c r="A922" s="7" t="inlineStr">
        <is>
          <t>112400</t>
        </is>
      </c>
      <c r="B922" s="10" t="inlineStr">
        <is>
          <t>Northeastern Research Station All Units</t>
        </is>
      </c>
      <c r="C922" s="10" t="n">
        <v>1</v>
      </c>
      <c r="D922">
        <f>VLOOKUP($A922, 'CARA Prod2'!$A$2:$C$1138, 2, FALSE)</f>
        <v/>
      </c>
      <c r="E922">
        <f>VLOOKUP($A922, 'CARA Prod2'!$A$2:$C$1138, 3, FALSE)</f>
        <v/>
      </c>
      <c r="F922">
        <f>IF(B922=D922, TRUE, FALSE)</f>
        <v/>
      </c>
      <c r="G922">
        <f>IF(C922=E922, TRUE, FALSE)</f>
        <v/>
      </c>
      <c r="H922">
        <f>IF(F922=G922, TRUE, FALSE)</f>
        <v/>
      </c>
    </row>
    <row r="923">
      <c r="A923" s="7" t="inlineStr">
        <is>
          <t>11240000</t>
        </is>
      </c>
      <c r="B923" s="10" t="inlineStr">
        <is>
          <t>Northeastern Research Station All Units</t>
        </is>
      </c>
      <c r="C923" s="10" t="n">
        <v>1</v>
      </c>
      <c r="D923">
        <f>VLOOKUP($A923, 'CARA Prod2'!$A$2:$C$1138, 2, FALSE)</f>
        <v/>
      </c>
      <c r="E923">
        <f>VLOOKUP($A923, 'CARA Prod2'!$A$2:$C$1138, 3, FALSE)</f>
        <v/>
      </c>
      <c r="F923">
        <f>IF(B923=D923, TRUE, FALSE)</f>
        <v/>
      </c>
      <c r="G923">
        <f>IF(C923=E923, TRUE, FALSE)</f>
        <v/>
      </c>
      <c r="H923">
        <f>IF(F923=G923, TRUE, FALSE)</f>
        <v/>
      </c>
    </row>
    <row r="924">
      <c r="A924" s="7" t="inlineStr">
        <is>
          <t>112401</t>
        </is>
      </c>
      <c r="B924" s="10" t="inlineStr">
        <is>
          <t>Argonne EF</t>
        </is>
      </c>
      <c r="C924" s="10" t="n">
        <v>1</v>
      </c>
      <c r="D924">
        <f>VLOOKUP($A924, 'CARA Prod2'!$A$2:$C$1138, 2, FALSE)</f>
        <v/>
      </c>
      <c r="E924">
        <f>VLOOKUP($A924, 'CARA Prod2'!$A$2:$C$1138, 3, FALSE)</f>
        <v/>
      </c>
      <c r="F924">
        <f>IF(B924=D924, TRUE, FALSE)</f>
        <v/>
      </c>
      <c r="G924">
        <f>IF(C924=E924, TRUE, FALSE)</f>
        <v/>
      </c>
      <c r="H924">
        <f>IF(F924=G924, TRUE, FALSE)</f>
        <v/>
      </c>
    </row>
    <row r="925">
      <c r="A925" s="7" t="inlineStr">
        <is>
          <t>11240101</t>
        </is>
      </c>
      <c r="B925" s="10" t="inlineStr">
        <is>
          <t>Argonne All Units</t>
        </is>
      </c>
      <c r="C925" s="10" t="n">
        <v>1</v>
      </c>
      <c r="D925">
        <f>VLOOKUP($A925, 'CARA Prod2'!$A$2:$C$1138, 2, FALSE)</f>
        <v/>
      </c>
      <c r="E925">
        <f>VLOOKUP($A925, 'CARA Prod2'!$A$2:$C$1138, 3, FALSE)</f>
        <v/>
      </c>
      <c r="F925">
        <f>IF(B925=D925, TRUE, FALSE)</f>
        <v/>
      </c>
      <c r="G925">
        <f>IF(C925=E925, TRUE, FALSE)</f>
        <v/>
      </c>
      <c r="H925">
        <f>IF(F925=G925, TRUE, FALSE)</f>
        <v/>
      </c>
    </row>
    <row r="926">
      <c r="A926" s="7" t="inlineStr">
        <is>
          <t>112402</t>
        </is>
      </c>
      <c r="B926" s="10" t="inlineStr">
        <is>
          <t>Baltimore Ecosystem Study</t>
        </is>
      </c>
      <c r="C926" s="10" t="n">
        <v>1</v>
      </c>
      <c r="D926">
        <f>VLOOKUP($A926, 'CARA Prod2'!$A$2:$C$1138, 2, FALSE)</f>
        <v/>
      </c>
      <c r="E926">
        <f>VLOOKUP($A926, 'CARA Prod2'!$A$2:$C$1138, 3, FALSE)</f>
        <v/>
      </c>
      <c r="F926">
        <f>IF(B926=D926, TRUE, FALSE)</f>
        <v/>
      </c>
      <c r="G926">
        <f>IF(C926=E926, TRUE, FALSE)</f>
        <v/>
      </c>
      <c r="H926">
        <f>IF(F926=G926, TRUE, FALSE)</f>
        <v/>
      </c>
    </row>
    <row r="927">
      <c r="A927" s="7" t="inlineStr">
        <is>
          <t>11240200</t>
        </is>
      </c>
      <c r="B927" s="10" t="inlineStr">
        <is>
          <t>Baltimore Ecosystem Study All Units</t>
        </is>
      </c>
      <c r="C927" s="10" t="n">
        <v>1</v>
      </c>
      <c r="D927">
        <f>VLOOKUP($A927, 'CARA Prod2'!$A$2:$C$1138, 2, FALSE)</f>
        <v/>
      </c>
      <c r="E927">
        <f>VLOOKUP($A927, 'CARA Prod2'!$A$2:$C$1138, 3, FALSE)</f>
        <v/>
      </c>
      <c r="F927">
        <f>IF(B927=D927, TRUE, FALSE)</f>
        <v/>
      </c>
      <c r="G927">
        <f>IF(C927=E927, TRUE, FALSE)</f>
        <v/>
      </c>
      <c r="H927">
        <f>IF(F927=G927, TRUE, FALSE)</f>
        <v/>
      </c>
    </row>
    <row r="928">
      <c r="A928" s="7" t="inlineStr">
        <is>
          <t>11240201</t>
        </is>
      </c>
      <c r="B928" s="10" t="inlineStr">
        <is>
          <t>Baltimore Ecosystem Study All Units</t>
        </is>
      </c>
      <c r="C928" s="10" t="n">
        <v>1</v>
      </c>
      <c r="D928">
        <f>VLOOKUP($A928, 'CARA Prod2'!$A$2:$C$1138, 2, FALSE)</f>
        <v/>
      </c>
      <c r="E928">
        <f>VLOOKUP($A928, 'CARA Prod2'!$A$2:$C$1138, 3, FALSE)</f>
        <v/>
      </c>
      <c r="F928">
        <f>IF(B928=D928, TRUE, FALSE)</f>
        <v/>
      </c>
      <c r="G928">
        <f>IF(C928=E928, TRUE, FALSE)</f>
        <v/>
      </c>
      <c r="H928">
        <f>IF(F928=G928, TRUE, FALSE)</f>
        <v/>
      </c>
    </row>
    <row r="929">
      <c r="A929" s="7" t="inlineStr">
        <is>
          <t>112403</t>
        </is>
      </c>
      <c r="B929" s="10" t="inlineStr">
        <is>
          <t>Bartlett EF</t>
        </is>
      </c>
      <c r="C929" s="10" t="n">
        <v>1</v>
      </c>
      <c r="D929">
        <f>VLOOKUP($A929, 'CARA Prod2'!$A$2:$C$1138, 2, FALSE)</f>
        <v/>
      </c>
      <c r="E929">
        <f>VLOOKUP($A929, 'CARA Prod2'!$A$2:$C$1138, 3, FALSE)</f>
        <v/>
      </c>
      <c r="F929">
        <f>IF(B929=D929, TRUE, FALSE)</f>
        <v/>
      </c>
      <c r="G929">
        <f>IF(C929=E929, TRUE, FALSE)</f>
        <v/>
      </c>
      <c r="H929">
        <f>IF(F929=G929, TRUE, FALSE)</f>
        <v/>
      </c>
    </row>
    <row r="930">
      <c r="A930" s="7" t="inlineStr">
        <is>
          <t>11240300</t>
        </is>
      </c>
      <c r="B930" s="10" t="inlineStr">
        <is>
          <t>Bartlett All Units</t>
        </is>
      </c>
      <c r="C930" s="10" t="n">
        <v>1</v>
      </c>
      <c r="D930">
        <f>VLOOKUP($A930, 'CARA Prod2'!$A$2:$C$1138, 2, FALSE)</f>
        <v/>
      </c>
      <c r="E930">
        <f>VLOOKUP($A930, 'CARA Prod2'!$A$2:$C$1138, 3, FALSE)</f>
        <v/>
      </c>
      <c r="F930">
        <f>IF(B930=D930, TRUE, FALSE)</f>
        <v/>
      </c>
      <c r="G930">
        <f>IF(C930=E930, TRUE, FALSE)</f>
        <v/>
      </c>
      <c r="H930">
        <f>IF(F930=G930, TRUE, FALSE)</f>
        <v/>
      </c>
    </row>
    <row r="931">
      <c r="A931" s="7" t="inlineStr">
        <is>
          <t>11240301</t>
        </is>
      </c>
      <c r="B931" s="10" t="inlineStr">
        <is>
          <t>Bartlett All Units</t>
        </is>
      </c>
      <c r="C931" s="10" t="n">
        <v>1</v>
      </c>
      <c r="D931">
        <f>VLOOKUP($A931, 'CARA Prod2'!$A$2:$C$1138, 2, FALSE)</f>
        <v/>
      </c>
      <c r="E931">
        <f>VLOOKUP($A931, 'CARA Prod2'!$A$2:$C$1138, 3, FALSE)</f>
        <v/>
      </c>
      <c r="F931">
        <f>IF(B931=D931, TRUE, FALSE)</f>
        <v/>
      </c>
      <c r="G931">
        <f>IF(C931=E931, TRUE, FALSE)</f>
        <v/>
      </c>
      <c r="H931">
        <f>IF(F931=G931, TRUE, FALSE)</f>
        <v/>
      </c>
    </row>
    <row r="932">
      <c r="A932" s="7" t="inlineStr">
        <is>
          <t>112404</t>
        </is>
      </c>
      <c r="B932" s="10" t="inlineStr">
        <is>
          <t>Big Falls EF</t>
        </is>
      </c>
      <c r="C932" s="10" t="n">
        <v>1</v>
      </c>
      <c r="D932">
        <f>VLOOKUP($A932, 'CARA Prod2'!$A$2:$C$1138, 2, FALSE)</f>
        <v/>
      </c>
      <c r="E932">
        <f>VLOOKUP($A932, 'CARA Prod2'!$A$2:$C$1138, 3, FALSE)</f>
        <v/>
      </c>
      <c r="F932">
        <f>IF(B932=D932, TRUE, FALSE)</f>
        <v/>
      </c>
      <c r="G932">
        <f>IF(C932=E932, TRUE, FALSE)</f>
        <v/>
      </c>
      <c r="H932">
        <f>IF(F932=G932, TRUE, FALSE)</f>
        <v/>
      </c>
    </row>
    <row r="933">
      <c r="A933" s="7" t="inlineStr">
        <is>
          <t>11240400</t>
        </is>
      </c>
      <c r="B933" s="10" t="inlineStr">
        <is>
          <t>Big Falls All Units</t>
        </is>
      </c>
      <c r="C933" s="10" t="n">
        <v>1</v>
      </c>
      <c r="D933">
        <f>VLOOKUP($A933, 'CARA Prod2'!$A$2:$C$1138, 2, FALSE)</f>
        <v/>
      </c>
      <c r="E933">
        <f>VLOOKUP($A933, 'CARA Prod2'!$A$2:$C$1138, 3, FALSE)</f>
        <v/>
      </c>
      <c r="F933">
        <f>IF(B933=D933, TRUE, FALSE)</f>
        <v/>
      </c>
      <c r="G933">
        <f>IF(C933=E933, TRUE, FALSE)</f>
        <v/>
      </c>
      <c r="H933">
        <f>IF(F933=G933, TRUE, FALSE)</f>
        <v/>
      </c>
    </row>
    <row r="934">
      <c r="A934" s="7" t="inlineStr">
        <is>
          <t>11240401</t>
        </is>
      </c>
      <c r="B934" s="10" t="inlineStr">
        <is>
          <t>Big Falls All Units</t>
        </is>
      </c>
      <c r="C934" s="10" t="n">
        <v>1</v>
      </c>
      <c r="D934">
        <f>VLOOKUP($A934, 'CARA Prod2'!$A$2:$C$1138, 2, FALSE)</f>
        <v/>
      </c>
      <c r="E934">
        <f>VLOOKUP($A934, 'CARA Prod2'!$A$2:$C$1138, 3, FALSE)</f>
        <v/>
      </c>
      <c r="F934">
        <f>IF(B934=D934, TRUE, FALSE)</f>
        <v/>
      </c>
      <c r="G934">
        <f>IF(C934=E934, TRUE, FALSE)</f>
        <v/>
      </c>
      <c r="H934">
        <f>IF(F934=G934, TRUE, FALSE)</f>
        <v/>
      </c>
    </row>
    <row r="935">
      <c r="A935" s="7" t="inlineStr">
        <is>
          <t>112405</t>
        </is>
      </c>
      <c r="B935" s="10" t="inlineStr">
        <is>
          <t>Coulee EF</t>
        </is>
      </c>
      <c r="C935" s="10" t="n">
        <v>1</v>
      </c>
      <c r="D935">
        <f>VLOOKUP($A935, 'CARA Prod2'!$A$2:$C$1138, 2, FALSE)</f>
        <v/>
      </c>
      <c r="E935">
        <f>VLOOKUP($A935, 'CARA Prod2'!$A$2:$C$1138, 3, FALSE)</f>
        <v/>
      </c>
      <c r="F935">
        <f>IF(B935=D935, TRUE, FALSE)</f>
        <v/>
      </c>
      <c r="G935">
        <f>IF(C935=E935, TRUE, FALSE)</f>
        <v/>
      </c>
      <c r="H935">
        <f>IF(F935=G935, TRUE, FALSE)</f>
        <v/>
      </c>
    </row>
    <row r="936">
      <c r="A936" s="7" t="inlineStr">
        <is>
          <t>11240500</t>
        </is>
      </c>
      <c r="B936" s="10" t="inlineStr">
        <is>
          <t>Coulee All Units</t>
        </is>
      </c>
      <c r="C936" s="10" t="n">
        <v>1</v>
      </c>
      <c r="D936">
        <f>VLOOKUP($A936, 'CARA Prod2'!$A$2:$C$1138, 2, FALSE)</f>
        <v/>
      </c>
      <c r="E936">
        <f>VLOOKUP($A936, 'CARA Prod2'!$A$2:$C$1138, 3, FALSE)</f>
        <v/>
      </c>
      <c r="F936">
        <f>IF(B936=D936, TRUE, FALSE)</f>
        <v/>
      </c>
      <c r="G936">
        <f>IF(C936=E936, TRUE, FALSE)</f>
        <v/>
      </c>
      <c r="H936">
        <f>IF(F936=G936, TRUE, FALSE)</f>
        <v/>
      </c>
    </row>
    <row r="937">
      <c r="A937" s="7" t="inlineStr">
        <is>
          <t>11240501</t>
        </is>
      </c>
      <c r="B937" s="10" t="inlineStr">
        <is>
          <t>Coulee All Units</t>
        </is>
      </c>
      <c r="C937" s="10" t="n">
        <v>1</v>
      </c>
      <c r="D937">
        <f>VLOOKUP($A937, 'CARA Prod2'!$A$2:$C$1138, 2, FALSE)</f>
        <v/>
      </c>
      <c r="E937">
        <f>VLOOKUP($A937, 'CARA Prod2'!$A$2:$C$1138, 3, FALSE)</f>
        <v/>
      </c>
      <c r="F937">
        <f>IF(B937=D937, TRUE, FALSE)</f>
        <v/>
      </c>
      <c r="G937">
        <f>IF(C937=E937, TRUE, FALSE)</f>
        <v/>
      </c>
      <c r="H937">
        <f>IF(F937=G937, TRUE, FALSE)</f>
        <v/>
      </c>
    </row>
    <row r="938">
      <c r="A938" s="7" t="inlineStr">
        <is>
          <t>112406</t>
        </is>
      </c>
      <c r="B938" s="10" t="inlineStr">
        <is>
          <t>Cutfoot Sioux EF</t>
        </is>
      </c>
      <c r="C938" s="10" t="n">
        <v>1</v>
      </c>
      <c r="D938">
        <f>VLOOKUP($A938, 'CARA Prod2'!$A$2:$C$1138, 2, FALSE)</f>
        <v/>
      </c>
      <c r="E938">
        <f>VLOOKUP($A938, 'CARA Prod2'!$A$2:$C$1138, 3, FALSE)</f>
        <v/>
      </c>
      <c r="F938">
        <f>IF(B938=D938, TRUE, FALSE)</f>
        <v/>
      </c>
      <c r="G938">
        <f>IF(C938=E938, TRUE, FALSE)</f>
        <v/>
      </c>
      <c r="H938">
        <f>IF(F938=G938, TRUE, FALSE)</f>
        <v/>
      </c>
    </row>
    <row r="939">
      <c r="A939" s="7" t="inlineStr">
        <is>
          <t>11240600</t>
        </is>
      </c>
      <c r="B939" s="10" t="inlineStr">
        <is>
          <t>Cutfoot Sioux All Units</t>
        </is>
      </c>
      <c r="C939" s="10" t="n">
        <v>1</v>
      </c>
      <c r="D939">
        <f>VLOOKUP($A939, 'CARA Prod2'!$A$2:$C$1138, 2, FALSE)</f>
        <v/>
      </c>
      <c r="E939">
        <f>VLOOKUP($A939, 'CARA Prod2'!$A$2:$C$1138, 3, FALSE)</f>
        <v/>
      </c>
      <c r="F939">
        <f>IF(B939=D939, TRUE, FALSE)</f>
        <v/>
      </c>
      <c r="G939">
        <f>IF(C939=E939, TRUE, FALSE)</f>
        <v/>
      </c>
      <c r="H939">
        <f>IF(F939=G939, TRUE, FALSE)</f>
        <v/>
      </c>
    </row>
    <row r="940">
      <c r="A940" s="7" t="inlineStr">
        <is>
          <t>11240601</t>
        </is>
      </c>
      <c r="B940" s="10" t="inlineStr">
        <is>
          <t>Cutfoot Sioux All Units</t>
        </is>
      </c>
      <c r="C940" s="10" t="n">
        <v>1</v>
      </c>
      <c r="D940">
        <f>VLOOKUP($A940, 'CARA Prod2'!$A$2:$C$1138, 2, FALSE)</f>
        <v/>
      </c>
      <c r="E940">
        <f>VLOOKUP($A940, 'CARA Prod2'!$A$2:$C$1138, 3, FALSE)</f>
        <v/>
      </c>
      <c r="F940">
        <f>IF(B940=D940, TRUE, FALSE)</f>
        <v/>
      </c>
      <c r="G940">
        <f>IF(C940=E940, TRUE, FALSE)</f>
        <v/>
      </c>
      <c r="H940">
        <f>IF(F940=G940, TRUE, FALSE)</f>
        <v/>
      </c>
    </row>
    <row r="941">
      <c r="A941" s="7" t="inlineStr">
        <is>
          <t>112407</t>
        </is>
      </c>
      <c r="B941" s="10" t="inlineStr">
        <is>
          <t>Dukes (Upper Peninsula) EF</t>
        </is>
      </c>
      <c r="C941" s="10" t="n">
        <v>1</v>
      </c>
      <c r="D941">
        <f>VLOOKUP($A941, 'CARA Prod2'!$A$2:$C$1138, 2, FALSE)</f>
        <v/>
      </c>
      <c r="E941">
        <f>VLOOKUP($A941, 'CARA Prod2'!$A$2:$C$1138, 3, FALSE)</f>
        <v/>
      </c>
      <c r="F941">
        <f>IF(B941=D941, TRUE, FALSE)</f>
        <v/>
      </c>
      <c r="G941">
        <f>IF(C941=E941, TRUE, FALSE)</f>
        <v/>
      </c>
      <c r="H941">
        <f>IF(F941=G941, TRUE, FALSE)</f>
        <v/>
      </c>
    </row>
    <row r="942">
      <c r="A942" s="7" t="inlineStr">
        <is>
          <t>11240700</t>
        </is>
      </c>
      <c r="B942" s="10" t="inlineStr">
        <is>
          <t>Dukes (Upper Peninsula) All Units</t>
        </is>
      </c>
      <c r="C942" s="10" t="n">
        <v>1</v>
      </c>
      <c r="D942">
        <f>VLOOKUP($A942, 'CARA Prod2'!$A$2:$C$1138, 2, FALSE)</f>
        <v/>
      </c>
      <c r="E942">
        <f>VLOOKUP($A942, 'CARA Prod2'!$A$2:$C$1138, 3, FALSE)</f>
        <v/>
      </c>
      <c r="F942">
        <f>IF(B942=D942, TRUE, FALSE)</f>
        <v/>
      </c>
      <c r="G942">
        <f>IF(C942=E942, TRUE, FALSE)</f>
        <v/>
      </c>
      <c r="H942">
        <f>IF(F942=G942, TRUE, FALSE)</f>
        <v/>
      </c>
    </row>
    <row r="943">
      <c r="A943" s="7" t="inlineStr">
        <is>
          <t>11240701</t>
        </is>
      </c>
      <c r="B943" s="10" t="inlineStr">
        <is>
          <t>Dukes (Upper Peninsula) All Units</t>
        </is>
      </c>
      <c r="C943" s="10" t="n">
        <v>1</v>
      </c>
      <c r="D943">
        <f>VLOOKUP($A943, 'CARA Prod2'!$A$2:$C$1138, 2, FALSE)</f>
        <v/>
      </c>
      <c r="E943">
        <f>VLOOKUP($A943, 'CARA Prod2'!$A$2:$C$1138, 3, FALSE)</f>
        <v/>
      </c>
      <c r="F943">
        <f>IF(B943=D943, TRUE, FALSE)</f>
        <v/>
      </c>
      <c r="G943">
        <f>IF(C943=E943, TRUE, FALSE)</f>
        <v/>
      </c>
      <c r="H943">
        <f>IF(F943=G943, TRUE, FALSE)</f>
        <v/>
      </c>
    </row>
    <row r="944">
      <c r="A944" s="7" t="inlineStr">
        <is>
          <t>11240800</t>
        </is>
      </c>
      <c r="B944" s="10" t="inlineStr">
        <is>
          <t>Fernow All Units</t>
        </is>
      </c>
      <c r="C944" s="10" t="n">
        <v>1</v>
      </c>
      <c r="D944">
        <f>VLOOKUP($A944, 'CARA Prod2'!$A$2:$C$1138, 2, FALSE)</f>
        <v/>
      </c>
      <c r="E944">
        <f>VLOOKUP($A944, 'CARA Prod2'!$A$2:$C$1138, 3, FALSE)</f>
        <v/>
      </c>
      <c r="F944">
        <f>IF(B944=D944, TRUE, FALSE)</f>
        <v/>
      </c>
      <c r="G944">
        <f>IF(C944=E944, TRUE, FALSE)</f>
        <v/>
      </c>
      <c r="H944">
        <f>IF(F944=G944, TRUE, FALSE)</f>
        <v/>
      </c>
    </row>
    <row r="945">
      <c r="A945" s="7" t="inlineStr">
        <is>
          <t>11240801</t>
        </is>
      </c>
      <c r="B945" s="10" t="inlineStr">
        <is>
          <t>Fernow All Units</t>
        </is>
      </c>
      <c r="C945" s="10" t="n">
        <v>1</v>
      </c>
      <c r="D945">
        <f>VLOOKUP($A945, 'CARA Prod2'!$A$2:$C$1138, 2, FALSE)</f>
        <v/>
      </c>
      <c r="E945">
        <f>VLOOKUP($A945, 'CARA Prod2'!$A$2:$C$1138, 3, FALSE)</f>
        <v/>
      </c>
      <c r="F945">
        <f>IF(B945=D945, TRUE, FALSE)</f>
        <v/>
      </c>
      <c r="G945">
        <f>IF(C945=E945, TRUE, FALSE)</f>
        <v/>
      </c>
      <c r="H945">
        <f>IF(F945=G945, TRUE, FALSE)</f>
        <v/>
      </c>
    </row>
    <row r="946">
      <c r="A946" s="7" t="inlineStr">
        <is>
          <t>112409</t>
        </is>
      </c>
      <c r="B946" s="10" t="inlineStr">
        <is>
          <t>Harshaw Forestry Res. Farm</t>
        </is>
      </c>
      <c r="C946" s="10" t="n">
        <v>1</v>
      </c>
      <c r="D946">
        <f>VLOOKUP($A946, 'CARA Prod2'!$A$2:$C$1138, 2, FALSE)</f>
        <v/>
      </c>
      <c r="E946">
        <f>VLOOKUP($A946, 'CARA Prod2'!$A$2:$C$1138, 3, FALSE)</f>
        <v/>
      </c>
      <c r="F946">
        <f>IF(B946=D946, TRUE, FALSE)</f>
        <v/>
      </c>
      <c r="G946">
        <f>IF(C946=E946, TRUE, FALSE)</f>
        <v/>
      </c>
      <c r="H946">
        <f>IF(F946=G946, TRUE, FALSE)</f>
        <v/>
      </c>
    </row>
    <row r="947">
      <c r="A947" s="7" t="inlineStr">
        <is>
          <t>11240900</t>
        </is>
      </c>
      <c r="B947" s="10" t="inlineStr">
        <is>
          <t>Harshaw Forestry Res. Farm All Units</t>
        </is>
      </c>
      <c r="C947" s="10" t="n">
        <v>1</v>
      </c>
      <c r="D947">
        <f>VLOOKUP($A947, 'CARA Prod2'!$A$2:$C$1138, 2, FALSE)</f>
        <v/>
      </c>
      <c r="E947">
        <f>VLOOKUP($A947, 'CARA Prod2'!$A$2:$C$1138, 3, FALSE)</f>
        <v/>
      </c>
      <c r="F947">
        <f>IF(B947=D947, TRUE, FALSE)</f>
        <v/>
      </c>
      <c r="G947">
        <f>IF(C947=E947, TRUE, FALSE)</f>
        <v/>
      </c>
      <c r="H947">
        <f>IF(F947=G947, TRUE, FALSE)</f>
        <v/>
      </c>
    </row>
    <row r="948">
      <c r="A948" s="7" t="inlineStr">
        <is>
          <t>11240901</t>
        </is>
      </c>
      <c r="B948" s="10" t="inlineStr">
        <is>
          <t>Harshaw Forestry Res. Farm All Units</t>
        </is>
      </c>
      <c r="C948" s="10" t="n">
        <v>1</v>
      </c>
      <c r="D948">
        <f>VLOOKUP($A948, 'CARA Prod2'!$A$2:$C$1138, 2, FALSE)</f>
        <v/>
      </c>
      <c r="E948">
        <f>VLOOKUP($A948, 'CARA Prod2'!$A$2:$C$1138, 3, FALSE)</f>
        <v/>
      </c>
      <c r="F948">
        <f>IF(B948=D948, TRUE, FALSE)</f>
        <v/>
      </c>
      <c r="G948">
        <f>IF(C948=E948, TRUE, FALSE)</f>
        <v/>
      </c>
      <c r="H948">
        <f>IF(F948=G948, TRUE, FALSE)</f>
        <v/>
      </c>
    </row>
    <row r="949">
      <c r="A949" s="7" t="inlineStr">
        <is>
          <t>112410</t>
        </is>
      </c>
      <c r="B949" s="10" t="inlineStr">
        <is>
          <t>Howland Research Forest</t>
        </is>
      </c>
      <c r="C949" s="10" t="n">
        <v>1</v>
      </c>
      <c r="D949">
        <f>VLOOKUP($A949, 'CARA Prod2'!$A$2:$C$1138, 2, FALSE)</f>
        <v/>
      </c>
      <c r="E949">
        <f>VLOOKUP($A949, 'CARA Prod2'!$A$2:$C$1138, 3, FALSE)</f>
        <v/>
      </c>
      <c r="F949">
        <f>IF(B949=D949, TRUE, FALSE)</f>
        <v/>
      </c>
      <c r="G949">
        <f>IF(C949=E949, TRUE, FALSE)</f>
        <v/>
      </c>
      <c r="H949">
        <f>IF(F949=G949, TRUE, FALSE)</f>
        <v/>
      </c>
    </row>
    <row r="950">
      <c r="A950" s="7" t="inlineStr">
        <is>
          <t>11241000</t>
        </is>
      </c>
      <c r="B950" s="10" t="inlineStr">
        <is>
          <t>Howland Research Forest All Units</t>
        </is>
      </c>
      <c r="C950" s="10" t="n">
        <v>1</v>
      </c>
      <c r="D950">
        <f>VLOOKUP($A950, 'CARA Prod2'!$A$2:$C$1138, 2, FALSE)</f>
        <v/>
      </c>
      <c r="E950">
        <f>VLOOKUP($A950, 'CARA Prod2'!$A$2:$C$1138, 3, FALSE)</f>
        <v/>
      </c>
      <c r="F950">
        <f>IF(B950=D950, TRUE, FALSE)</f>
        <v/>
      </c>
      <c r="G950">
        <f>IF(C950=E950, TRUE, FALSE)</f>
        <v/>
      </c>
      <c r="H950">
        <f>IF(F950=G950, TRUE, FALSE)</f>
        <v/>
      </c>
    </row>
    <row r="951">
      <c r="A951" s="7" t="inlineStr">
        <is>
          <t>11241001</t>
        </is>
      </c>
      <c r="B951" s="10" t="inlineStr">
        <is>
          <t>Howland Research Forest All Units</t>
        </is>
      </c>
      <c r="C951" s="10" t="n">
        <v>1</v>
      </c>
      <c r="D951">
        <f>VLOOKUP($A951, 'CARA Prod2'!$A$2:$C$1138, 2, FALSE)</f>
        <v/>
      </c>
      <c r="E951">
        <f>VLOOKUP($A951, 'CARA Prod2'!$A$2:$C$1138, 3, FALSE)</f>
        <v/>
      </c>
      <c r="F951">
        <f>IF(B951=D951, TRUE, FALSE)</f>
        <v/>
      </c>
      <c r="G951">
        <f>IF(C951=E951, TRUE, FALSE)</f>
        <v/>
      </c>
      <c r="H951">
        <f>IF(F951=G951, TRUE, FALSE)</f>
        <v/>
      </c>
    </row>
    <row r="952">
      <c r="A952" s="7" t="inlineStr">
        <is>
          <t>112411</t>
        </is>
      </c>
      <c r="B952" s="10" t="inlineStr">
        <is>
          <t>Hubbard Brook EF</t>
        </is>
      </c>
      <c r="C952" s="10" t="n">
        <v>1</v>
      </c>
      <c r="D952">
        <f>VLOOKUP($A952, 'CARA Prod2'!$A$2:$C$1138, 2, FALSE)</f>
        <v/>
      </c>
      <c r="E952">
        <f>VLOOKUP($A952, 'CARA Prod2'!$A$2:$C$1138, 3, FALSE)</f>
        <v/>
      </c>
      <c r="F952">
        <f>IF(B952=D952, TRUE, FALSE)</f>
        <v/>
      </c>
      <c r="G952">
        <f>IF(C952=E952, TRUE, FALSE)</f>
        <v/>
      </c>
      <c r="H952">
        <f>IF(F952=G952, TRUE, FALSE)</f>
        <v/>
      </c>
    </row>
    <row r="953">
      <c r="A953" s="7" t="inlineStr">
        <is>
          <t>11241100</t>
        </is>
      </c>
      <c r="B953" s="10" t="inlineStr">
        <is>
          <t>Hubbard Brook All Units</t>
        </is>
      </c>
      <c r="C953" s="10" t="n">
        <v>1</v>
      </c>
      <c r="D953">
        <f>VLOOKUP($A953, 'CARA Prod2'!$A$2:$C$1138, 2, FALSE)</f>
        <v/>
      </c>
      <c r="E953">
        <f>VLOOKUP($A953, 'CARA Prod2'!$A$2:$C$1138, 3, FALSE)</f>
        <v/>
      </c>
      <c r="F953">
        <f>IF(B953=D953, TRUE, FALSE)</f>
        <v/>
      </c>
      <c r="G953">
        <f>IF(C953=E953, TRUE, FALSE)</f>
        <v/>
      </c>
      <c r="H953">
        <f>IF(F953=G953, TRUE, FALSE)</f>
        <v/>
      </c>
    </row>
    <row r="954">
      <c r="A954" s="7" t="inlineStr">
        <is>
          <t>11241101</t>
        </is>
      </c>
      <c r="B954" s="10" t="inlineStr">
        <is>
          <t>Hubbard Brook All Units</t>
        </is>
      </c>
      <c r="C954" s="10" t="n">
        <v>1</v>
      </c>
      <c r="D954">
        <f>VLOOKUP($A954, 'CARA Prod2'!$A$2:$C$1138, 2, FALSE)</f>
        <v/>
      </c>
      <c r="E954">
        <f>VLOOKUP($A954, 'CARA Prod2'!$A$2:$C$1138, 3, FALSE)</f>
        <v/>
      </c>
      <c r="F954">
        <f>IF(B954=D954, TRUE, FALSE)</f>
        <v/>
      </c>
      <c r="G954">
        <f>IF(C954=E954, TRUE, FALSE)</f>
        <v/>
      </c>
      <c r="H954">
        <f>IF(F954=G954, TRUE, FALSE)</f>
        <v/>
      </c>
    </row>
    <row r="955">
      <c r="A955" s="7" t="inlineStr">
        <is>
          <t>112412</t>
        </is>
      </c>
      <c r="B955" s="10" t="inlineStr">
        <is>
          <t>Kane EF</t>
        </is>
      </c>
      <c r="C955" s="10" t="n">
        <v>1</v>
      </c>
      <c r="D955">
        <f>VLOOKUP($A955, 'CARA Prod2'!$A$2:$C$1138, 2, FALSE)</f>
        <v/>
      </c>
      <c r="E955">
        <f>VLOOKUP($A955, 'CARA Prod2'!$A$2:$C$1138, 3, FALSE)</f>
        <v/>
      </c>
      <c r="F955">
        <f>IF(B955=D955, TRUE, FALSE)</f>
        <v/>
      </c>
      <c r="G955">
        <f>IF(C955=E955, TRUE, FALSE)</f>
        <v/>
      </c>
      <c r="H955">
        <f>IF(F955=G955, TRUE, FALSE)</f>
        <v/>
      </c>
    </row>
    <row r="956">
      <c r="A956" s="7" t="inlineStr">
        <is>
          <t>11241200</t>
        </is>
      </c>
      <c r="B956" s="10" t="inlineStr">
        <is>
          <t>Kane All Units</t>
        </is>
      </c>
      <c r="C956" s="10" t="n">
        <v>1</v>
      </c>
      <c r="D956">
        <f>VLOOKUP($A956, 'CARA Prod2'!$A$2:$C$1138, 2, FALSE)</f>
        <v/>
      </c>
      <c r="E956">
        <f>VLOOKUP($A956, 'CARA Prod2'!$A$2:$C$1138, 3, FALSE)</f>
        <v/>
      </c>
      <c r="F956">
        <f>IF(B956=D956, TRUE, FALSE)</f>
        <v/>
      </c>
      <c r="G956">
        <f>IF(C956=E956, TRUE, FALSE)</f>
        <v/>
      </c>
      <c r="H956">
        <f>IF(F956=G956, TRUE, FALSE)</f>
        <v/>
      </c>
    </row>
    <row r="957">
      <c r="A957" s="7" t="inlineStr">
        <is>
          <t>11241201</t>
        </is>
      </c>
      <c r="B957" s="10" t="inlineStr">
        <is>
          <t>Kane All Units</t>
        </is>
      </c>
      <c r="C957" s="10" t="n">
        <v>1</v>
      </c>
      <c r="D957">
        <f>VLOOKUP($A957, 'CARA Prod2'!$A$2:$C$1138, 2, FALSE)</f>
        <v/>
      </c>
      <c r="E957">
        <f>VLOOKUP($A957, 'CARA Prod2'!$A$2:$C$1138, 3, FALSE)</f>
        <v/>
      </c>
      <c r="F957">
        <f>IF(B957=D957, TRUE, FALSE)</f>
        <v/>
      </c>
      <c r="G957">
        <f>IF(C957=E957, TRUE, FALSE)</f>
        <v/>
      </c>
      <c r="H957">
        <f>IF(F957=G957, TRUE, FALSE)</f>
        <v/>
      </c>
    </row>
    <row r="958">
      <c r="A958" s="7" t="inlineStr">
        <is>
          <t>112413</t>
        </is>
      </c>
      <c r="B958" s="10" t="inlineStr">
        <is>
          <t>Kaskaskia EF</t>
        </is>
      </c>
      <c r="C958" s="10" t="n">
        <v>1</v>
      </c>
      <c r="D958">
        <f>VLOOKUP($A958, 'CARA Prod2'!$A$2:$C$1138, 2, FALSE)</f>
        <v/>
      </c>
      <c r="E958">
        <f>VLOOKUP($A958, 'CARA Prod2'!$A$2:$C$1138, 3, FALSE)</f>
        <v/>
      </c>
      <c r="F958">
        <f>IF(B958=D958, TRUE, FALSE)</f>
        <v/>
      </c>
      <c r="G958">
        <f>IF(C958=E958, TRUE, FALSE)</f>
        <v/>
      </c>
      <c r="H958">
        <f>IF(F958=G958, TRUE, FALSE)</f>
        <v/>
      </c>
    </row>
    <row r="959">
      <c r="A959" s="7" t="inlineStr">
        <is>
          <t>11241300</t>
        </is>
      </c>
      <c r="B959" s="10" t="inlineStr">
        <is>
          <t>Kaskaskia All Units</t>
        </is>
      </c>
      <c r="C959" s="10" t="n">
        <v>1</v>
      </c>
      <c r="D959">
        <f>VLOOKUP($A959, 'CARA Prod2'!$A$2:$C$1138, 2, FALSE)</f>
        <v/>
      </c>
      <c r="E959">
        <f>VLOOKUP($A959, 'CARA Prod2'!$A$2:$C$1138, 3, FALSE)</f>
        <v/>
      </c>
      <c r="F959">
        <f>IF(B959=D959, TRUE, FALSE)</f>
        <v/>
      </c>
      <c r="G959">
        <f>IF(C959=E959, TRUE, FALSE)</f>
        <v/>
      </c>
      <c r="H959">
        <f>IF(F959=G959, TRUE, FALSE)</f>
        <v/>
      </c>
    </row>
    <row r="960">
      <c r="A960" s="7" t="inlineStr">
        <is>
          <t>11241301</t>
        </is>
      </c>
      <c r="B960" s="10" t="inlineStr">
        <is>
          <t>Kaskaskia All Units</t>
        </is>
      </c>
      <c r="C960" s="10" t="n">
        <v>1</v>
      </c>
      <c r="D960">
        <f>VLOOKUP($A960, 'CARA Prod2'!$A$2:$C$1138, 2, FALSE)</f>
        <v/>
      </c>
      <c r="E960">
        <f>VLOOKUP($A960, 'CARA Prod2'!$A$2:$C$1138, 3, FALSE)</f>
        <v/>
      </c>
      <c r="F960">
        <f>IF(B960=D960, TRUE, FALSE)</f>
        <v/>
      </c>
      <c r="G960">
        <f>IF(C960=E960, TRUE, FALSE)</f>
        <v/>
      </c>
      <c r="H960">
        <f>IF(F960=G960, TRUE, FALSE)</f>
        <v/>
      </c>
    </row>
    <row r="961">
      <c r="A961" s="7" t="inlineStr">
        <is>
          <t>112414</t>
        </is>
      </c>
      <c r="B961" s="10" t="inlineStr">
        <is>
          <t>Kawishiwi EF</t>
        </is>
      </c>
      <c r="C961" s="10" t="n">
        <v>1</v>
      </c>
      <c r="D961">
        <f>VLOOKUP($A961, 'CARA Prod2'!$A$2:$C$1138, 2, FALSE)</f>
        <v/>
      </c>
      <c r="E961">
        <f>VLOOKUP($A961, 'CARA Prod2'!$A$2:$C$1138, 3, FALSE)</f>
        <v/>
      </c>
      <c r="F961">
        <f>IF(B961=D961, TRUE, FALSE)</f>
        <v/>
      </c>
      <c r="G961">
        <f>IF(C961=E961, TRUE, FALSE)</f>
        <v/>
      </c>
      <c r="H961">
        <f>IF(F961=G961, TRUE, FALSE)</f>
        <v/>
      </c>
    </row>
    <row r="962">
      <c r="A962" s="7" t="inlineStr">
        <is>
          <t>11241400</t>
        </is>
      </c>
      <c r="B962" s="10" t="inlineStr">
        <is>
          <t>Kawishiwi All Units</t>
        </is>
      </c>
      <c r="C962" s="10" t="n">
        <v>1</v>
      </c>
      <c r="D962">
        <f>VLOOKUP($A962, 'CARA Prod2'!$A$2:$C$1138, 2, FALSE)</f>
        <v/>
      </c>
      <c r="E962">
        <f>VLOOKUP($A962, 'CARA Prod2'!$A$2:$C$1138, 3, FALSE)</f>
        <v/>
      </c>
      <c r="F962">
        <f>IF(B962=D962, TRUE, FALSE)</f>
        <v/>
      </c>
      <c r="G962">
        <f>IF(C962=E962, TRUE, FALSE)</f>
        <v/>
      </c>
      <c r="H962">
        <f>IF(F962=G962, TRUE, FALSE)</f>
        <v/>
      </c>
    </row>
    <row r="963">
      <c r="A963" s="7" t="inlineStr">
        <is>
          <t>11241401</t>
        </is>
      </c>
      <c r="B963" s="10" t="inlineStr">
        <is>
          <t>Kawishiwi All Units</t>
        </is>
      </c>
      <c r="C963" s="10" t="n">
        <v>1</v>
      </c>
      <c r="D963">
        <f>VLOOKUP($A963, 'CARA Prod2'!$A$2:$C$1138, 2, FALSE)</f>
        <v/>
      </c>
      <c r="E963">
        <f>VLOOKUP($A963, 'CARA Prod2'!$A$2:$C$1138, 3, FALSE)</f>
        <v/>
      </c>
      <c r="F963">
        <f>IF(B963=D963, TRUE, FALSE)</f>
        <v/>
      </c>
      <c r="G963">
        <f>IF(C963=E963, TRUE, FALSE)</f>
        <v/>
      </c>
      <c r="H963">
        <f>IF(F963=G963, TRUE, FALSE)</f>
        <v/>
      </c>
    </row>
    <row r="964">
      <c r="A964" s="7" t="inlineStr">
        <is>
          <t>112415</t>
        </is>
      </c>
      <c r="B964" s="10" t="inlineStr">
        <is>
          <t>Lower Peninsula EF</t>
        </is>
      </c>
      <c r="C964" s="10" t="n">
        <v>1</v>
      </c>
      <c r="D964">
        <f>VLOOKUP($A964, 'CARA Prod2'!$A$2:$C$1138, 2, FALSE)</f>
        <v/>
      </c>
      <c r="E964">
        <f>VLOOKUP($A964, 'CARA Prod2'!$A$2:$C$1138, 3, FALSE)</f>
        <v/>
      </c>
      <c r="F964">
        <f>IF(B964=D964, TRUE, FALSE)</f>
        <v/>
      </c>
      <c r="G964">
        <f>IF(C964=E964, TRUE, FALSE)</f>
        <v/>
      </c>
      <c r="H964">
        <f>IF(F964=G964, TRUE, FALSE)</f>
        <v/>
      </c>
    </row>
    <row r="965">
      <c r="A965" s="7" t="inlineStr">
        <is>
          <t>11241500</t>
        </is>
      </c>
      <c r="B965" s="10" t="inlineStr">
        <is>
          <t>Lower Peninsula All Units</t>
        </is>
      </c>
      <c r="C965" s="10" t="n">
        <v>1</v>
      </c>
      <c r="D965">
        <f>VLOOKUP($A965, 'CARA Prod2'!$A$2:$C$1138, 2, FALSE)</f>
        <v/>
      </c>
      <c r="E965">
        <f>VLOOKUP($A965, 'CARA Prod2'!$A$2:$C$1138, 3, FALSE)</f>
        <v/>
      </c>
      <c r="F965">
        <f>IF(B965=D965, TRUE, FALSE)</f>
        <v/>
      </c>
      <c r="G965">
        <f>IF(C965=E965, TRUE, FALSE)</f>
        <v/>
      </c>
      <c r="H965">
        <f>IF(F965=G965, TRUE, FALSE)</f>
        <v/>
      </c>
    </row>
    <row r="966">
      <c r="A966" s="7" t="inlineStr">
        <is>
          <t>11241501</t>
        </is>
      </c>
      <c r="B966" s="10" t="inlineStr">
        <is>
          <t>Lower Peninsula All Units</t>
        </is>
      </c>
      <c r="C966" s="10" t="n">
        <v>1</v>
      </c>
      <c r="D966">
        <f>VLOOKUP($A966, 'CARA Prod2'!$A$2:$C$1138, 2, FALSE)</f>
        <v/>
      </c>
      <c r="E966">
        <f>VLOOKUP($A966, 'CARA Prod2'!$A$2:$C$1138, 3, FALSE)</f>
        <v/>
      </c>
      <c r="F966">
        <f>IF(B966=D966, TRUE, FALSE)</f>
        <v/>
      </c>
      <c r="G966">
        <f>IF(C966=E966, TRUE, FALSE)</f>
        <v/>
      </c>
      <c r="H966">
        <f>IF(F966=G966, TRUE, FALSE)</f>
        <v/>
      </c>
    </row>
    <row r="967">
      <c r="A967" s="7" t="inlineStr">
        <is>
          <t>112416</t>
        </is>
      </c>
      <c r="B967" s="10" t="inlineStr">
        <is>
          <t>Marcell EF</t>
        </is>
      </c>
      <c r="C967" s="10" t="n">
        <v>1</v>
      </c>
      <c r="D967">
        <f>VLOOKUP($A967, 'CARA Prod2'!$A$2:$C$1138, 2, FALSE)</f>
        <v/>
      </c>
      <c r="E967">
        <f>VLOOKUP($A967, 'CARA Prod2'!$A$2:$C$1138, 3, FALSE)</f>
        <v/>
      </c>
      <c r="F967">
        <f>IF(B967=D967, TRUE, FALSE)</f>
        <v/>
      </c>
      <c r="G967">
        <f>IF(C967=E967, TRUE, FALSE)</f>
        <v/>
      </c>
      <c r="H967">
        <f>IF(F967=G967, TRUE, FALSE)</f>
        <v/>
      </c>
    </row>
    <row r="968">
      <c r="A968" s="7" t="inlineStr">
        <is>
          <t>11241600</t>
        </is>
      </c>
      <c r="B968" s="10" t="inlineStr">
        <is>
          <t>Marcell All Units</t>
        </is>
      </c>
      <c r="C968" s="10" t="n">
        <v>1</v>
      </c>
      <c r="D968">
        <f>VLOOKUP($A968, 'CARA Prod2'!$A$2:$C$1138, 2, FALSE)</f>
        <v/>
      </c>
      <c r="E968">
        <f>VLOOKUP($A968, 'CARA Prod2'!$A$2:$C$1138, 3, FALSE)</f>
        <v/>
      </c>
      <c r="F968">
        <f>IF(B968=D968, TRUE, FALSE)</f>
        <v/>
      </c>
      <c r="G968">
        <f>IF(C968=E968, TRUE, FALSE)</f>
        <v/>
      </c>
      <c r="H968">
        <f>IF(F968=G968, TRUE, FALSE)</f>
        <v/>
      </c>
    </row>
    <row r="969">
      <c r="A969" s="7" t="inlineStr">
        <is>
          <t>11241601</t>
        </is>
      </c>
      <c r="B969" s="10" t="inlineStr">
        <is>
          <t>Marcell All Units</t>
        </is>
      </c>
      <c r="C969" s="10" t="n">
        <v>1</v>
      </c>
      <c r="D969">
        <f>VLOOKUP($A969, 'CARA Prod2'!$A$2:$C$1138, 2, FALSE)</f>
        <v/>
      </c>
      <c r="E969">
        <f>VLOOKUP($A969, 'CARA Prod2'!$A$2:$C$1138, 3, FALSE)</f>
        <v/>
      </c>
      <c r="F969">
        <f>IF(B969=D969, TRUE, FALSE)</f>
        <v/>
      </c>
      <c r="G969">
        <f>IF(C969=E969, TRUE, FALSE)</f>
        <v/>
      </c>
      <c r="H969">
        <f>IF(F969=G969, TRUE, FALSE)</f>
        <v/>
      </c>
    </row>
    <row r="970">
      <c r="A970" s="7" t="inlineStr">
        <is>
          <t>112417</t>
        </is>
      </c>
      <c r="B970" s="10" t="inlineStr">
        <is>
          <t>Massabesic EF</t>
        </is>
      </c>
      <c r="C970" s="10" t="n">
        <v>1</v>
      </c>
      <c r="D970">
        <f>VLOOKUP($A970, 'CARA Prod2'!$A$2:$C$1138, 2, FALSE)</f>
        <v/>
      </c>
      <c r="E970">
        <f>VLOOKUP($A970, 'CARA Prod2'!$A$2:$C$1138, 3, FALSE)</f>
        <v/>
      </c>
      <c r="F970">
        <f>IF(B970=D970, TRUE, FALSE)</f>
        <v/>
      </c>
      <c r="G970">
        <f>IF(C970=E970, TRUE, FALSE)</f>
        <v/>
      </c>
      <c r="H970">
        <f>IF(F970=G970, TRUE, FALSE)</f>
        <v/>
      </c>
    </row>
    <row r="971">
      <c r="A971" s="7" t="inlineStr">
        <is>
          <t>11241700</t>
        </is>
      </c>
      <c r="B971" s="10" t="inlineStr">
        <is>
          <t>Massabesic All Units</t>
        </is>
      </c>
      <c r="C971" s="10" t="n">
        <v>1</v>
      </c>
      <c r="D971">
        <f>VLOOKUP($A971, 'CARA Prod2'!$A$2:$C$1138, 2, FALSE)</f>
        <v/>
      </c>
      <c r="E971">
        <f>VLOOKUP($A971, 'CARA Prod2'!$A$2:$C$1138, 3, FALSE)</f>
        <v/>
      </c>
      <c r="F971">
        <f>IF(B971=D971, TRUE, FALSE)</f>
        <v/>
      </c>
      <c r="G971">
        <f>IF(C971=E971, TRUE, FALSE)</f>
        <v/>
      </c>
      <c r="H971">
        <f>IF(F971=G971, TRUE, FALSE)</f>
        <v/>
      </c>
    </row>
    <row r="972">
      <c r="A972" s="7" t="inlineStr">
        <is>
          <t>11241701</t>
        </is>
      </c>
      <c r="B972" s="10" t="inlineStr">
        <is>
          <t>Massabesic All Units</t>
        </is>
      </c>
      <c r="C972" s="10" t="n">
        <v>1</v>
      </c>
      <c r="D972">
        <f>VLOOKUP($A972, 'CARA Prod2'!$A$2:$C$1138, 2, FALSE)</f>
        <v/>
      </c>
      <c r="E972">
        <f>VLOOKUP($A972, 'CARA Prod2'!$A$2:$C$1138, 3, FALSE)</f>
        <v/>
      </c>
      <c r="F972">
        <f>IF(B972=D972, TRUE, FALSE)</f>
        <v/>
      </c>
      <c r="G972">
        <f>IF(C972=E972, TRUE, FALSE)</f>
        <v/>
      </c>
      <c r="H972">
        <f>IF(F972=G972, TRUE, FALSE)</f>
        <v/>
      </c>
    </row>
    <row r="973">
      <c r="A973" s="7" t="inlineStr">
        <is>
          <t>112418</t>
        </is>
      </c>
      <c r="B973" s="10" t="inlineStr">
        <is>
          <t>Paoli EF</t>
        </is>
      </c>
      <c r="C973" s="10" t="n">
        <v>1</v>
      </c>
      <c r="D973">
        <f>VLOOKUP($A973, 'CARA Prod2'!$A$2:$C$1138, 2, FALSE)</f>
        <v/>
      </c>
      <c r="E973">
        <f>VLOOKUP($A973, 'CARA Prod2'!$A$2:$C$1138, 3, FALSE)</f>
        <v/>
      </c>
      <c r="F973">
        <f>IF(B973=D973, TRUE, FALSE)</f>
        <v/>
      </c>
      <c r="G973">
        <f>IF(C973=E973, TRUE, FALSE)</f>
        <v/>
      </c>
      <c r="H973">
        <f>IF(F973=G973, TRUE, FALSE)</f>
        <v/>
      </c>
    </row>
    <row r="974">
      <c r="A974" s="7" t="inlineStr">
        <is>
          <t>11241800</t>
        </is>
      </c>
      <c r="B974" s="10" t="inlineStr">
        <is>
          <t>Paoli All Units</t>
        </is>
      </c>
      <c r="C974" s="10" t="n">
        <v>1</v>
      </c>
      <c r="D974">
        <f>VLOOKUP($A974, 'CARA Prod2'!$A$2:$C$1138, 2, FALSE)</f>
        <v/>
      </c>
      <c r="E974">
        <f>VLOOKUP($A974, 'CARA Prod2'!$A$2:$C$1138, 3, FALSE)</f>
        <v/>
      </c>
      <c r="F974">
        <f>IF(B974=D974, TRUE, FALSE)</f>
        <v/>
      </c>
      <c r="G974">
        <f>IF(C974=E974, TRUE, FALSE)</f>
        <v/>
      </c>
      <c r="H974">
        <f>IF(F974=G974, TRUE, FALSE)</f>
        <v/>
      </c>
    </row>
    <row r="975">
      <c r="A975" s="7" t="inlineStr">
        <is>
          <t>11241801</t>
        </is>
      </c>
      <c r="B975" s="10" t="inlineStr">
        <is>
          <t>Paoli All Units</t>
        </is>
      </c>
      <c r="C975" s="10" t="n">
        <v>1</v>
      </c>
      <c r="D975">
        <f>VLOOKUP($A975, 'CARA Prod2'!$A$2:$C$1138, 2, FALSE)</f>
        <v/>
      </c>
      <c r="E975">
        <f>VLOOKUP($A975, 'CARA Prod2'!$A$2:$C$1138, 3, FALSE)</f>
        <v/>
      </c>
      <c r="F975">
        <f>IF(B975=D975, TRUE, FALSE)</f>
        <v/>
      </c>
      <c r="G975">
        <f>IF(C975=E975, TRUE, FALSE)</f>
        <v/>
      </c>
      <c r="H975">
        <f>IF(F975=G975, TRUE, FALSE)</f>
        <v/>
      </c>
    </row>
    <row r="976">
      <c r="A976" s="7" t="inlineStr">
        <is>
          <t>112419</t>
        </is>
      </c>
      <c r="B976" s="10" t="inlineStr">
        <is>
          <t>Penobscot EF</t>
        </is>
      </c>
      <c r="C976" s="10" t="n">
        <v>1</v>
      </c>
      <c r="D976">
        <f>VLOOKUP($A976, 'CARA Prod2'!$A$2:$C$1138, 2, FALSE)</f>
        <v/>
      </c>
      <c r="E976">
        <f>VLOOKUP($A976, 'CARA Prod2'!$A$2:$C$1138, 3, FALSE)</f>
        <v/>
      </c>
      <c r="F976">
        <f>IF(B976=D976, TRUE, FALSE)</f>
        <v/>
      </c>
      <c r="G976">
        <f>IF(C976=E976, TRUE, FALSE)</f>
        <v/>
      </c>
      <c r="H976">
        <f>IF(F976=G976, TRUE, FALSE)</f>
        <v/>
      </c>
    </row>
    <row r="977">
      <c r="A977" s="7" t="inlineStr">
        <is>
          <t>11241900</t>
        </is>
      </c>
      <c r="B977" s="10" t="inlineStr">
        <is>
          <t>Penobscot All Units</t>
        </is>
      </c>
      <c r="C977" s="10" t="n">
        <v>1</v>
      </c>
      <c r="D977">
        <f>VLOOKUP($A977, 'CARA Prod2'!$A$2:$C$1138, 2, FALSE)</f>
        <v/>
      </c>
      <c r="E977">
        <f>VLOOKUP($A977, 'CARA Prod2'!$A$2:$C$1138, 3, FALSE)</f>
        <v/>
      </c>
      <c r="F977">
        <f>IF(B977=D977, TRUE, FALSE)</f>
        <v/>
      </c>
      <c r="G977">
        <f>IF(C977=E977, TRUE, FALSE)</f>
        <v/>
      </c>
      <c r="H977">
        <f>IF(F977=G977, TRUE, FALSE)</f>
        <v/>
      </c>
    </row>
    <row r="978">
      <c r="A978" s="7" t="inlineStr">
        <is>
          <t>11241901</t>
        </is>
      </c>
      <c r="B978" s="10" t="inlineStr">
        <is>
          <t>Penobscot All Units</t>
        </is>
      </c>
      <c r="C978" s="10" t="n">
        <v>1</v>
      </c>
      <c r="D978">
        <f>VLOOKUP($A978, 'CARA Prod2'!$A$2:$C$1138, 2, FALSE)</f>
        <v/>
      </c>
      <c r="E978">
        <f>VLOOKUP($A978, 'CARA Prod2'!$A$2:$C$1138, 3, FALSE)</f>
        <v/>
      </c>
      <c r="F978">
        <f>IF(B978=D978, TRUE, FALSE)</f>
        <v/>
      </c>
      <c r="G978">
        <f>IF(C978=E978, TRUE, FALSE)</f>
        <v/>
      </c>
      <c r="H978">
        <f>IF(F978=G978, TRUE, FALSE)</f>
        <v/>
      </c>
    </row>
    <row r="979">
      <c r="A979" s="7" t="inlineStr">
        <is>
          <t>112420</t>
        </is>
      </c>
      <c r="B979" s="10" t="inlineStr">
        <is>
          <t>Pike Bay EF</t>
        </is>
      </c>
      <c r="C979" s="10" t="n">
        <v>1</v>
      </c>
      <c r="D979">
        <f>VLOOKUP($A979, 'CARA Prod2'!$A$2:$C$1138, 2, FALSE)</f>
        <v/>
      </c>
      <c r="E979">
        <f>VLOOKUP($A979, 'CARA Prod2'!$A$2:$C$1138, 3, FALSE)</f>
        <v/>
      </c>
      <c r="F979">
        <f>IF(B979=D979, TRUE, FALSE)</f>
        <v/>
      </c>
      <c r="G979">
        <f>IF(C979=E979, TRUE, FALSE)</f>
        <v/>
      </c>
      <c r="H979">
        <f>IF(F979=G979, TRUE, FALSE)</f>
        <v/>
      </c>
    </row>
    <row r="980">
      <c r="A980" s="7" t="inlineStr">
        <is>
          <t>11242000</t>
        </is>
      </c>
      <c r="B980" s="10" t="inlineStr">
        <is>
          <t>Pike Bay All Units</t>
        </is>
      </c>
      <c r="C980" s="10" t="n">
        <v>1</v>
      </c>
      <c r="D980">
        <f>VLOOKUP($A980, 'CARA Prod2'!$A$2:$C$1138, 2, FALSE)</f>
        <v/>
      </c>
      <c r="E980">
        <f>VLOOKUP($A980, 'CARA Prod2'!$A$2:$C$1138, 3, FALSE)</f>
        <v/>
      </c>
      <c r="F980">
        <f>IF(B980=D980, TRUE, FALSE)</f>
        <v/>
      </c>
      <c r="G980">
        <f>IF(C980=E980, TRUE, FALSE)</f>
        <v/>
      </c>
      <c r="H980">
        <f>IF(F980=G980, TRUE, FALSE)</f>
        <v/>
      </c>
    </row>
    <row r="981">
      <c r="A981" s="7" t="inlineStr">
        <is>
          <t>11242001</t>
        </is>
      </c>
      <c r="B981" s="10" t="inlineStr">
        <is>
          <t>Pike Bay All Units</t>
        </is>
      </c>
      <c r="C981" s="10" t="n">
        <v>1</v>
      </c>
      <c r="D981">
        <f>VLOOKUP($A981, 'CARA Prod2'!$A$2:$C$1138, 2, FALSE)</f>
        <v/>
      </c>
      <c r="E981">
        <f>VLOOKUP($A981, 'CARA Prod2'!$A$2:$C$1138, 3, FALSE)</f>
        <v/>
      </c>
      <c r="F981">
        <f>IF(B981=D981, TRUE, FALSE)</f>
        <v/>
      </c>
      <c r="G981">
        <f>IF(C981=E981, TRUE, FALSE)</f>
        <v/>
      </c>
      <c r="H981">
        <f>IF(F981=G981, TRUE, FALSE)</f>
        <v/>
      </c>
    </row>
    <row r="982">
      <c r="A982" s="7" t="inlineStr">
        <is>
          <t>112421</t>
        </is>
      </c>
      <c r="B982" s="10" t="inlineStr">
        <is>
          <t>Silas Little EF (Lebanon)</t>
        </is>
      </c>
      <c r="C982" s="10" t="n">
        <v>1</v>
      </c>
      <c r="D982">
        <f>VLOOKUP($A982, 'CARA Prod2'!$A$2:$C$1138, 2, FALSE)</f>
        <v/>
      </c>
      <c r="E982">
        <f>VLOOKUP($A982, 'CARA Prod2'!$A$2:$C$1138, 3, FALSE)</f>
        <v/>
      </c>
      <c r="F982">
        <f>IF(B982=D982, TRUE, FALSE)</f>
        <v/>
      </c>
      <c r="G982">
        <f>IF(C982=E982, TRUE, FALSE)</f>
        <v/>
      </c>
      <c r="H982">
        <f>IF(F982=G982, TRUE, FALSE)</f>
        <v/>
      </c>
    </row>
    <row r="983">
      <c r="A983" s="7" t="inlineStr">
        <is>
          <t>11242100</t>
        </is>
      </c>
      <c r="B983" s="10" t="inlineStr">
        <is>
          <t>Silas Little All Units (Lebanon)</t>
        </is>
      </c>
      <c r="C983" s="10" t="n">
        <v>1</v>
      </c>
      <c r="D983">
        <f>VLOOKUP($A983, 'CARA Prod2'!$A$2:$C$1138, 2, FALSE)</f>
        <v/>
      </c>
      <c r="E983">
        <f>VLOOKUP($A983, 'CARA Prod2'!$A$2:$C$1138, 3, FALSE)</f>
        <v/>
      </c>
      <c r="F983">
        <f>IF(B983=D983, TRUE, FALSE)</f>
        <v/>
      </c>
      <c r="G983">
        <f>IF(C983=E983, TRUE, FALSE)</f>
        <v/>
      </c>
      <c r="H983">
        <f>IF(F983=G983, TRUE, FALSE)</f>
        <v/>
      </c>
    </row>
    <row r="984">
      <c r="A984" s="7" t="inlineStr">
        <is>
          <t>11242101</t>
        </is>
      </c>
      <c r="B984" s="10" t="inlineStr">
        <is>
          <t>Silas Little All Units (Lebanon)</t>
        </is>
      </c>
      <c r="C984" s="10" t="n">
        <v>1</v>
      </c>
      <c r="D984">
        <f>VLOOKUP($A984, 'CARA Prod2'!$A$2:$C$1138, 2, FALSE)</f>
        <v/>
      </c>
      <c r="E984">
        <f>VLOOKUP($A984, 'CARA Prod2'!$A$2:$C$1138, 3, FALSE)</f>
        <v/>
      </c>
      <c r="F984">
        <f>IF(B984=D984, TRUE, FALSE)</f>
        <v/>
      </c>
      <c r="G984">
        <f>IF(C984=E984, TRUE, FALSE)</f>
        <v/>
      </c>
      <c r="H984">
        <f>IF(F984=G984, TRUE, FALSE)</f>
        <v/>
      </c>
    </row>
    <row r="985">
      <c r="A985" s="7" t="inlineStr">
        <is>
          <t>112422</t>
        </is>
      </c>
      <c r="B985" s="10" t="inlineStr">
        <is>
          <t>Sinkin EF</t>
        </is>
      </c>
      <c r="C985" s="10" t="n">
        <v>1</v>
      </c>
      <c r="D985">
        <f>VLOOKUP($A985, 'CARA Prod2'!$A$2:$C$1138, 2, FALSE)</f>
        <v/>
      </c>
      <c r="E985">
        <f>VLOOKUP($A985, 'CARA Prod2'!$A$2:$C$1138, 3, FALSE)</f>
        <v/>
      </c>
      <c r="F985">
        <f>IF(B985=D985, TRUE, FALSE)</f>
        <v/>
      </c>
      <c r="G985">
        <f>IF(C985=E985, TRUE, FALSE)</f>
        <v/>
      </c>
      <c r="H985">
        <f>IF(F985=G985, TRUE, FALSE)</f>
        <v/>
      </c>
    </row>
    <row r="986">
      <c r="A986" s="7" t="inlineStr">
        <is>
          <t>11242200</t>
        </is>
      </c>
      <c r="B986" s="10" t="inlineStr">
        <is>
          <t>Sinkin All Units</t>
        </is>
      </c>
      <c r="C986" s="10" t="n">
        <v>1</v>
      </c>
      <c r="D986">
        <f>VLOOKUP($A986, 'CARA Prod2'!$A$2:$C$1138, 2, FALSE)</f>
        <v/>
      </c>
      <c r="E986">
        <f>VLOOKUP($A986, 'CARA Prod2'!$A$2:$C$1138, 3, FALSE)</f>
        <v/>
      </c>
      <c r="F986">
        <f>IF(B986=D986, TRUE, FALSE)</f>
        <v/>
      </c>
      <c r="G986">
        <f>IF(C986=E986, TRUE, FALSE)</f>
        <v/>
      </c>
      <c r="H986">
        <f>IF(F986=G986, TRUE, FALSE)</f>
        <v/>
      </c>
    </row>
    <row r="987">
      <c r="A987" s="7" t="inlineStr">
        <is>
          <t>11242201</t>
        </is>
      </c>
      <c r="B987" s="10" t="inlineStr">
        <is>
          <t>Sinkin All Units</t>
        </is>
      </c>
      <c r="C987" s="10" t="n">
        <v>1</v>
      </c>
      <c r="D987">
        <f>VLOOKUP($A987, 'CARA Prod2'!$A$2:$C$1138, 2, FALSE)</f>
        <v/>
      </c>
      <c r="E987">
        <f>VLOOKUP($A987, 'CARA Prod2'!$A$2:$C$1138, 3, FALSE)</f>
        <v/>
      </c>
      <c r="F987">
        <f>IF(B987=D987, TRUE, FALSE)</f>
        <v/>
      </c>
      <c r="G987">
        <f>IF(C987=E987, TRUE, FALSE)</f>
        <v/>
      </c>
      <c r="H987">
        <f>IF(F987=G987, TRUE, FALSE)</f>
        <v/>
      </c>
    </row>
    <row r="988">
      <c r="A988" s="7" t="inlineStr">
        <is>
          <t>112423</t>
        </is>
      </c>
      <c r="B988" s="10" t="inlineStr">
        <is>
          <t>Udell EF</t>
        </is>
      </c>
      <c r="C988" s="10" t="n">
        <v>1</v>
      </c>
      <c r="D988">
        <f>VLOOKUP($A988, 'CARA Prod2'!$A$2:$C$1138, 2, FALSE)</f>
        <v/>
      </c>
      <c r="E988">
        <f>VLOOKUP($A988, 'CARA Prod2'!$A$2:$C$1138, 3, FALSE)</f>
        <v/>
      </c>
      <c r="F988">
        <f>IF(B988=D988, TRUE, FALSE)</f>
        <v/>
      </c>
      <c r="G988">
        <f>IF(C988=E988, TRUE, FALSE)</f>
        <v/>
      </c>
      <c r="H988">
        <f>IF(F988=G988, TRUE, FALSE)</f>
        <v/>
      </c>
    </row>
    <row r="989">
      <c r="A989" s="7" t="inlineStr">
        <is>
          <t>11242300</t>
        </is>
      </c>
      <c r="B989" s="10" t="inlineStr">
        <is>
          <t>Udell All Units</t>
        </is>
      </c>
      <c r="C989" s="10" t="n">
        <v>1</v>
      </c>
      <c r="D989">
        <f>VLOOKUP($A989, 'CARA Prod2'!$A$2:$C$1138, 2, FALSE)</f>
        <v/>
      </c>
      <c r="E989">
        <f>VLOOKUP($A989, 'CARA Prod2'!$A$2:$C$1138, 3, FALSE)</f>
        <v/>
      </c>
      <c r="F989">
        <f>IF(B989=D989, TRUE, FALSE)</f>
        <v/>
      </c>
      <c r="G989">
        <f>IF(C989=E989, TRUE, FALSE)</f>
        <v/>
      </c>
      <c r="H989">
        <f>IF(F989=G989, TRUE, FALSE)</f>
        <v/>
      </c>
    </row>
    <row r="990">
      <c r="A990" s="7" t="inlineStr">
        <is>
          <t>11242301</t>
        </is>
      </c>
      <c r="B990" s="10" t="inlineStr">
        <is>
          <t>Udell All Units</t>
        </is>
      </c>
      <c r="C990" s="10" t="n">
        <v>1</v>
      </c>
      <c r="D990">
        <f>VLOOKUP($A990, 'CARA Prod2'!$A$2:$C$1138, 2, FALSE)</f>
        <v/>
      </c>
      <c r="E990">
        <f>VLOOKUP($A990, 'CARA Prod2'!$A$2:$C$1138, 3, FALSE)</f>
        <v/>
      </c>
      <c r="F990">
        <f>IF(B990=D990, TRUE, FALSE)</f>
        <v/>
      </c>
      <c r="G990">
        <f>IF(C990=E990, TRUE, FALSE)</f>
        <v/>
      </c>
      <c r="H990">
        <f>IF(F990=G990, TRUE, FALSE)</f>
        <v/>
      </c>
    </row>
    <row r="991">
      <c r="A991" s="7" t="inlineStr">
        <is>
          <t>112424</t>
        </is>
      </c>
      <c r="B991" s="10" t="inlineStr">
        <is>
          <t>Vinton Furnace EF</t>
        </is>
      </c>
      <c r="C991" s="10" t="n">
        <v>1</v>
      </c>
      <c r="D991">
        <f>VLOOKUP($A991, 'CARA Prod2'!$A$2:$C$1138, 2, FALSE)</f>
        <v/>
      </c>
      <c r="E991">
        <f>VLOOKUP($A991, 'CARA Prod2'!$A$2:$C$1138, 3, FALSE)</f>
        <v/>
      </c>
      <c r="F991">
        <f>IF(B991=D991, TRUE, FALSE)</f>
        <v/>
      </c>
      <c r="G991">
        <f>IF(C991=E991, TRUE, FALSE)</f>
        <v/>
      </c>
      <c r="H991">
        <f>IF(F991=G991, TRUE, FALSE)</f>
        <v/>
      </c>
    </row>
    <row r="992">
      <c r="A992" s="7" t="inlineStr">
        <is>
          <t>11242400</t>
        </is>
      </c>
      <c r="B992" s="10" t="inlineStr">
        <is>
          <t>Vinton Furnace All Units</t>
        </is>
      </c>
      <c r="C992" s="10" t="n">
        <v>1</v>
      </c>
      <c r="D992">
        <f>VLOOKUP($A992, 'CARA Prod2'!$A$2:$C$1138, 2, FALSE)</f>
        <v/>
      </c>
      <c r="E992">
        <f>VLOOKUP($A992, 'CARA Prod2'!$A$2:$C$1138, 3, FALSE)</f>
        <v/>
      </c>
      <c r="F992">
        <f>IF(B992=D992, TRUE, FALSE)</f>
        <v/>
      </c>
      <c r="G992">
        <f>IF(C992=E992, TRUE, FALSE)</f>
        <v/>
      </c>
      <c r="H992">
        <f>IF(F992=G992, TRUE, FALSE)</f>
        <v/>
      </c>
    </row>
    <row r="993">
      <c r="A993" s="7" t="inlineStr">
        <is>
          <t>11242401</t>
        </is>
      </c>
      <c r="B993" s="10" t="inlineStr">
        <is>
          <t>Vinton Furnace All Units</t>
        </is>
      </c>
      <c r="C993" s="10" t="n">
        <v>1</v>
      </c>
      <c r="D993">
        <f>VLOOKUP($A993, 'CARA Prod2'!$A$2:$C$1138, 2, FALSE)</f>
        <v/>
      </c>
      <c r="E993">
        <f>VLOOKUP($A993, 'CARA Prod2'!$A$2:$C$1138, 3, FALSE)</f>
        <v/>
      </c>
      <c r="F993">
        <f>IF(B993=D993, TRUE, FALSE)</f>
        <v/>
      </c>
      <c r="G993">
        <f>IF(C993=E993, TRUE, FALSE)</f>
        <v/>
      </c>
      <c r="H993">
        <f>IF(F993=G993, TRUE, FALSE)</f>
        <v/>
      </c>
    </row>
    <row r="994">
      <c r="A994" s="7" t="inlineStr">
        <is>
          <t>1126</t>
        </is>
      </c>
      <c r="B994" s="10" t="inlineStr">
        <is>
          <t>Pacific Northwest Research Station</t>
        </is>
      </c>
      <c r="C994" s="10" t="n">
        <v>1</v>
      </c>
      <c r="D994">
        <f>VLOOKUP($A994, 'CARA Prod2'!$A$2:$C$1138, 2, FALSE)</f>
        <v/>
      </c>
      <c r="E994">
        <f>VLOOKUP($A994, 'CARA Prod2'!$A$2:$C$1138, 3, FALSE)</f>
        <v/>
      </c>
      <c r="F994">
        <f>IF(B994=D994, TRUE, FALSE)</f>
        <v/>
      </c>
      <c r="G994">
        <f>IF(C994=E994, TRUE, FALSE)</f>
        <v/>
      </c>
      <c r="H994">
        <f>IF(F994=G994, TRUE, FALSE)</f>
        <v/>
      </c>
    </row>
    <row r="995">
      <c r="A995" s="7" t="inlineStr">
        <is>
          <t>112600</t>
        </is>
      </c>
      <c r="B995" s="10" t="inlineStr">
        <is>
          <t>Pacific Northwest Research Station All Units</t>
        </is>
      </c>
      <c r="C995" s="10" t="n">
        <v>1</v>
      </c>
      <c r="D995">
        <f>VLOOKUP($A995, 'CARA Prod2'!$A$2:$C$1138, 2, FALSE)</f>
        <v/>
      </c>
      <c r="E995">
        <f>VLOOKUP($A995, 'CARA Prod2'!$A$2:$C$1138, 3, FALSE)</f>
        <v/>
      </c>
      <c r="F995">
        <f>IF(B995=D995, TRUE, FALSE)</f>
        <v/>
      </c>
      <c r="G995">
        <f>IF(C995=E995, TRUE, FALSE)</f>
        <v/>
      </c>
      <c r="H995">
        <f>IF(F995=G995, TRUE, FALSE)</f>
        <v/>
      </c>
    </row>
    <row r="996">
      <c r="A996" s="7" t="inlineStr">
        <is>
          <t>11260000</t>
        </is>
      </c>
      <c r="B996" s="10" t="inlineStr">
        <is>
          <t>Pacific Northwest Research Station All Units</t>
        </is>
      </c>
      <c r="C996" s="10" t="n">
        <v>1</v>
      </c>
      <c r="D996">
        <f>VLOOKUP($A996, 'CARA Prod2'!$A$2:$C$1138, 2, FALSE)</f>
        <v/>
      </c>
      <c r="E996">
        <f>VLOOKUP($A996, 'CARA Prod2'!$A$2:$C$1138, 3, FALSE)</f>
        <v/>
      </c>
      <c r="F996">
        <f>IF(B996=D996, TRUE, FALSE)</f>
        <v/>
      </c>
      <c r="G996">
        <f>IF(C996=E996, TRUE, FALSE)</f>
        <v/>
      </c>
      <c r="H996">
        <f>IF(F996=G996, TRUE, FALSE)</f>
        <v/>
      </c>
    </row>
    <row r="997">
      <c r="A997" s="7" t="inlineStr">
        <is>
          <t>112601</t>
        </is>
      </c>
      <c r="B997" s="10" t="inlineStr">
        <is>
          <t>Bonanza Creek EF</t>
        </is>
      </c>
      <c r="C997" s="10" t="n">
        <v>1</v>
      </c>
      <c r="D997">
        <f>VLOOKUP($A997, 'CARA Prod2'!$A$2:$C$1138, 2, FALSE)</f>
        <v/>
      </c>
      <c r="E997">
        <f>VLOOKUP($A997, 'CARA Prod2'!$A$2:$C$1138, 3, FALSE)</f>
        <v/>
      </c>
      <c r="F997">
        <f>IF(B997=D997, TRUE, FALSE)</f>
        <v/>
      </c>
      <c r="G997">
        <f>IF(C997=E997, TRUE, FALSE)</f>
        <v/>
      </c>
      <c r="H997">
        <f>IF(F997=G997, TRUE, FALSE)</f>
        <v/>
      </c>
    </row>
    <row r="998">
      <c r="A998" s="7" t="inlineStr">
        <is>
          <t>11260100</t>
        </is>
      </c>
      <c r="B998" s="10" t="inlineStr">
        <is>
          <t>Bonanza Creek All Units</t>
        </is>
      </c>
      <c r="C998" s="10" t="n">
        <v>1</v>
      </c>
      <c r="D998">
        <f>VLOOKUP($A998, 'CARA Prod2'!$A$2:$C$1138, 2, FALSE)</f>
        <v/>
      </c>
      <c r="E998">
        <f>VLOOKUP($A998, 'CARA Prod2'!$A$2:$C$1138, 3, FALSE)</f>
        <v/>
      </c>
      <c r="F998">
        <f>IF(B998=D998, TRUE, FALSE)</f>
        <v/>
      </c>
      <c r="G998">
        <f>IF(C998=E998, TRUE, FALSE)</f>
        <v/>
      </c>
      <c r="H998">
        <f>IF(F998=G998, TRUE, FALSE)</f>
        <v/>
      </c>
    </row>
    <row r="999">
      <c r="A999" s="7" t="inlineStr">
        <is>
          <t>11260101</t>
        </is>
      </c>
      <c r="B999" s="10" t="inlineStr">
        <is>
          <t>Bonanza Creek All Units</t>
        </is>
      </c>
      <c r="C999" s="10" t="n">
        <v>1</v>
      </c>
      <c r="D999">
        <f>VLOOKUP($A999, 'CARA Prod2'!$A$2:$C$1138, 2, FALSE)</f>
        <v/>
      </c>
      <c r="E999">
        <f>VLOOKUP($A999, 'CARA Prod2'!$A$2:$C$1138, 3, FALSE)</f>
        <v/>
      </c>
      <c r="F999">
        <f>IF(B999=D999, TRUE, FALSE)</f>
        <v/>
      </c>
      <c r="G999">
        <f>IF(C999=E999, TRUE, FALSE)</f>
        <v/>
      </c>
      <c r="H999">
        <f>IF(F999=G999, TRUE, FALSE)</f>
        <v/>
      </c>
    </row>
    <row r="1000">
      <c r="A1000" s="7" t="inlineStr">
        <is>
          <t>112602</t>
        </is>
      </c>
      <c r="B1000" s="10" t="inlineStr">
        <is>
          <t>Caribou-Poker Creek RW</t>
        </is>
      </c>
      <c r="C1000" s="10" t="n">
        <v>1</v>
      </c>
      <c r="D1000">
        <f>VLOOKUP($A1000, 'CARA Prod2'!$A$2:$C$1138, 2, FALSE)</f>
        <v/>
      </c>
      <c r="E1000">
        <f>VLOOKUP($A1000, 'CARA Prod2'!$A$2:$C$1138, 3, FALSE)</f>
        <v/>
      </c>
      <c r="F1000">
        <f>IF(B1000=D1000, TRUE, FALSE)</f>
        <v/>
      </c>
      <c r="G1000">
        <f>IF(C1000=E1000, TRUE, FALSE)</f>
        <v/>
      </c>
      <c r="H1000">
        <f>IF(F1000=G1000, TRUE, FALSE)</f>
        <v/>
      </c>
    </row>
    <row r="1001">
      <c r="A1001" s="7" t="inlineStr">
        <is>
          <t>11260200</t>
        </is>
      </c>
      <c r="B1001" s="10" t="inlineStr">
        <is>
          <t>Caribou-Poker Creek RW All Units</t>
        </is>
      </c>
      <c r="C1001" s="10" t="n">
        <v>1</v>
      </c>
      <c r="D1001">
        <f>VLOOKUP($A1001, 'CARA Prod2'!$A$2:$C$1138, 2, FALSE)</f>
        <v/>
      </c>
      <c r="E1001">
        <f>VLOOKUP($A1001, 'CARA Prod2'!$A$2:$C$1138, 3, FALSE)</f>
        <v/>
      </c>
      <c r="F1001">
        <f>IF(B1001=D1001, TRUE, FALSE)</f>
        <v/>
      </c>
      <c r="G1001">
        <f>IF(C1001=E1001, TRUE, FALSE)</f>
        <v/>
      </c>
      <c r="H1001">
        <f>IF(F1001=G1001, TRUE, FALSE)</f>
        <v/>
      </c>
    </row>
    <row r="1002">
      <c r="A1002" s="7" t="inlineStr">
        <is>
          <t>11260201</t>
        </is>
      </c>
      <c r="B1002" s="10" t="inlineStr">
        <is>
          <t>Caribou-Poker Creek RW All Units</t>
        </is>
      </c>
      <c r="C1002" s="10" t="n">
        <v>1</v>
      </c>
      <c r="D1002">
        <f>VLOOKUP($A1002, 'CARA Prod2'!$A$2:$C$1138, 2, FALSE)</f>
        <v/>
      </c>
      <c r="E1002">
        <f>VLOOKUP($A1002, 'CARA Prod2'!$A$2:$C$1138, 3, FALSE)</f>
        <v/>
      </c>
      <c r="F1002">
        <f>IF(B1002=D1002, TRUE, FALSE)</f>
        <v/>
      </c>
      <c r="G1002">
        <f>IF(C1002=E1002, TRUE, FALSE)</f>
        <v/>
      </c>
      <c r="H1002">
        <f>IF(F1002=G1002, TRUE, FALSE)</f>
        <v/>
      </c>
    </row>
    <row r="1003">
      <c r="A1003" s="7" t="inlineStr">
        <is>
          <t>112603</t>
        </is>
      </c>
      <c r="B1003" s="10" t="inlineStr">
        <is>
          <t>Cascade Head EF</t>
        </is>
      </c>
      <c r="C1003" s="10" t="n">
        <v>1</v>
      </c>
      <c r="D1003">
        <f>VLOOKUP($A1003, 'CARA Prod2'!$A$2:$C$1138, 2, FALSE)</f>
        <v/>
      </c>
      <c r="E1003">
        <f>VLOOKUP($A1003, 'CARA Prod2'!$A$2:$C$1138, 3, FALSE)</f>
        <v/>
      </c>
      <c r="F1003">
        <f>IF(B1003=D1003, TRUE, FALSE)</f>
        <v/>
      </c>
      <c r="G1003">
        <f>IF(C1003=E1003, TRUE, FALSE)</f>
        <v/>
      </c>
      <c r="H1003">
        <f>IF(F1003=G1003, TRUE, FALSE)</f>
        <v/>
      </c>
    </row>
    <row r="1004">
      <c r="A1004" s="7" t="inlineStr">
        <is>
          <t>11260300</t>
        </is>
      </c>
      <c r="B1004" s="10" t="inlineStr">
        <is>
          <t>Cascade Head All Units</t>
        </is>
      </c>
      <c r="C1004" s="10" t="n">
        <v>1</v>
      </c>
      <c r="D1004">
        <f>VLOOKUP($A1004, 'CARA Prod2'!$A$2:$C$1138, 2, FALSE)</f>
        <v/>
      </c>
      <c r="E1004">
        <f>VLOOKUP($A1004, 'CARA Prod2'!$A$2:$C$1138, 3, FALSE)</f>
        <v/>
      </c>
      <c r="F1004">
        <f>IF(B1004=D1004, TRUE, FALSE)</f>
        <v/>
      </c>
      <c r="G1004">
        <f>IF(C1004=E1004, TRUE, FALSE)</f>
        <v/>
      </c>
      <c r="H1004">
        <f>IF(F1004=G1004, TRUE, FALSE)</f>
        <v/>
      </c>
    </row>
    <row r="1005">
      <c r="A1005" s="7" t="inlineStr">
        <is>
          <t>11260301</t>
        </is>
      </c>
      <c r="B1005" s="10" t="inlineStr">
        <is>
          <t>Cascade Head All Units</t>
        </is>
      </c>
      <c r="C1005" s="10" t="n">
        <v>1</v>
      </c>
      <c r="D1005">
        <f>VLOOKUP($A1005, 'CARA Prod2'!$A$2:$C$1138, 2, FALSE)</f>
        <v/>
      </c>
      <c r="E1005">
        <f>VLOOKUP($A1005, 'CARA Prod2'!$A$2:$C$1138, 3, FALSE)</f>
        <v/>
      </c>
      <c r="F1005">
        <f>IF(B1005=D1005, TRUE, FALSE)</f>
        <v/>
      </c>
      <c r="G1005">
        <f>IF(C1005=E1005, TRUE, FALSE)</f>
        <v/>
      </c>
      <c r="H1005">
        <f>IF(F1005=G1005, TRUE, FALSE)</f>
        <v/>
      </c>
    </row>
    <row r="1006">
      <c r="A1006" s="7" t="inlineStr">
        <is>
          <t>112604</t>
        </is>
      </c>
      <c r="B1006" s="10" t="inlineStr">
        <is>
          <t>Entiat EF</t>
        </is>
      </c>
      <c r="C1006" s="10" t="n">
        <v>1</v>
      </c>
      <c r="D1006">
        <f>VLOOKUP($A1006, 'CARA Prod2'!$A$2:$C$1138, 2, FALSE)</f>
        <v/>
      </c>
      <c r="E1006">
        <f>VLOOKUP($A1006, 'CARA Prod2'!$A$2:$C$1138, 3, FALSE)</f>
        <v/>
      </c>
      <c r="F1006">
        <f>IF(B1006=D1006, TRUE, FALSE)</f>
        <v/>
      </c>
      <c r="G1006">
        <f>IF(C1006=E1006, TRUE, FALSE)</f>
        <v/>
      </c>
      <c r="H1006">
        <f>IF(F1006=G1006, TRUE, FALSE)</f>
        <v/>
      </c>
    </row>
    <row r="1007">
      <c r="A1007" s="7" t="inlineStr">
        <is>
          <t>11260400</t>
        </is>
      </c>
      <c r="B1007" s="10" t="inlineStr">
        <is>
          <t>Entiat All Units</t>
        </is>
      </c>
      <c r="C1007" s="10" t="n">
        <v>1</v>
      </c>
      <c r="D1007">
        <f>VLOOKUP($A1007, 'CARA Prod2'!$A$2:$C$1138, 2, FALSE)</f>
        <v/>
      </c>
      <c r="E1007">
        <f>VLOOKUP($A1007, 'CARA Prod2'!$A$2:$C$1138, 3, FALSE)</f>
        <v/>
      </c>
      <c r="F1007">
        <f>IF(B1007=D1007, TRUE, FALSE)</f>
        <v/>
      </c>
      <c r="G1007">
        <f>IF(C1007=E1007, TRUE, FALSE)</f>
        <v/>
      </c>
      <c r="H1007">
        <f>IF(F1007=G1007, TRUE, FALSE)</f>
        <v/>
      </c>
    </row>
    <row r="1008">
      <c r="A1008" s="7" t="inlineStr">
        <is>
          <t>11260401</t>
        </is>
      </c>
      <c r="B1008" s="10" t="inlineStr">
        <is>
          <t>Entiat All Units</t>
        </is>
      </c>
      <c r="C1008" s="10" t="n">
        <v>1</v>
      </c>
      <c r="D1008">
        <f>VLOOKUP($A1008, 'CARA Prod2'!$A$2:$C$1138, 2, FALSE)</f>
        <v/>
      </c>
      <c r="E1008">
        <f>VLOOKUP($A1008, 'CARA Prod2'!$A$2:$C$1138, 3, FALSE)</f>
        <v/>
      </c>
      <c r="F1008">
        <f>IF(B1008=D1008, TRUE, FALSE)</f>
        <v/>
      </c>
      <c r="G1008">
        <f>IF(C1008=E1008, TRUE, FALSE)</f>
        <v/>
      </c>
      <c r="H1008">
        <f>IF(F1008=G1008, TRUE, FALSE)</f>
        <v/>
      </c>
    </row>
    <row r="1009">
      <c r="A1009" s="7" t="inlineStr">
        <is>
          <t>112605</t>
        </is>
      </c>
      <c r="B1009" s="10" t="inlineStr">
        <is>
          <t>Heen Latinee EF</t>
        </is>
      </c>
      <c r="C1009" s="10" t="n">
        <v>1</v>
      </c>
      <c r="D1009">
        <f>VLOOKUP($A1009, 'CARA Prod2'!$A$2:$C$1138, 2, FALSE)</f>
        <v/>
      </c>
      <c r="E1009">
        <f>VLOOKUP($A1009, 'CARA Prod2'!$A$2:$C$1138, 3, FALSE)</f>
        <v/>
      </c>
      <c r="F1009">
        <f>IF(B1009=D1009, TRUE, FALSE)</f>
        <v/>
      </c>
      <c r="G1009">
        <f>IF(C1009=E1009, TRUE, FALSE)</f>
        <v/>
      </c>
      <c r="H1009">
        <f>IF(F1009=G1009, TRUE, FALSE)</f>
        <v/>
      </c>
    </row>
    <row r="1010">
      <c r="A1010" s="7" t="inlineStr">
        <is>
          <t>11260500</t>
        </is>
      </c>
      <c r="B1010" s="10" t="inlineStr">
        <is>
          <t>Heen Latinee All Units</t>
        </is>
      </c>
      <c r="C1010" s="10" t="n">
        <v>1</v>
      </c>
      <c r="D1010">
        <f>VLOOKUP($A1010, 'CARA Prod2'!$A$2:$C$1138, 2, FALSE)</f>
        <v/>
      </c>
      <c r="E1010">
        <f>VLOOKUP($A1010, 'CARA Prod2'!$A$2:$C$1138, 3, FALSE)</f>
        <v/>
      </c>
      <c r="F1010">
        <f>IF(B1010=D1010, TRUE, FALSE)</f>
        <v/>
      </c>
      <c r="G1010">
        <f>IF(C1010=E1010, TRUE, FALSE)</f>
        <v/>
      </c>
      <c r="H1010">
        <f>IF(F1010=G1010, TRUE, FALSE)</f>
        <v/>
      </c>
    </row>
    <row r="1011">
      <c r="A1011" s="7" t="inlineStr">
        <is>
          <t>11260501</t>
        </is>
      </c>
      <c r="B1011" s="10" t="inlineStr">
        <is>
          <t>Heen Latinee All Units</t>
        </is>
      </c>
      <c r="C1011" s="10" t="n">
        <v>1</v>
      </c>
      <c r="D1011">
        <f>VLOOKUP($A1011, 'CARA Prod2'!$A$2:$C$1138, 2, FALSE)</f>
        <v/>
      </c>
      <c r="E1011">
        <f>VLOOKUP($A1011, 'CARA Prod2'!$A$2:$C$1138, 3, FALSE)</f>
        <v/>
      </c>
      <c r="F1011">
        <f>IF(B1011=D1011, TRUE, FALSE)</f>
        <v/>
      </c>
      <c r="G1011">
        <f>IF(C1011=E1011, TRUE, FALSE)</f>
        <v/>
      </c>
      <c r="H1011">
        <f>IF(F1011=G1011, TRUE, FALSE)</f>
        <v/>
      </c>
    </row>
    <row r="1012">
      <c r="A1012" s="7" t="inlineStr">
        <is>
          <t>112606</t>
        </is>
      </c>
      <c r="B1012" s="10" t="inlineStr">
        <is>
          <t>H. J. Andrews EF</t>
        </is>
      </c>
      <c r="C1012" s="10" t="n">
        <v>1</v>
      </c>
      <c r="D1012">
        <f>VLOOKUP($A1012, 'CARA Prod2'!$A$2:$C$1138, 2, FALSE)</f>
        <v/>
      </c>
      <c r="E1012">
        <f>VLOOKUP($A1012, 'CARA Prod2'!$A$2:$C$1138, 3, FALSE)</f>
        <v/>
      </c>
      <c r="F1012">
        <f>IF(B1012=D1012, TRUE, FALSE)</f>
        <v/>
      </c>
      <c r="G1012">
        <f>IF(C1012=E1012, TRUE, FALSE)</f>
        <v/>
      </c>
      <c r="H1012">
        <f>IF(F1012=G1012, TRUE, FALSE)</f>
        <v/>
      </c>
    </row>
    <row r="1013">
      <c r="A1013" s="7" t="inlineStr">
        <is>
          <t>11260600</t>
        </is>
      </c>
      <c r="B1013" s="10" t="inlineStr">
        <is>
          <t>H. J. Andrews All Units</t>
        </is>
      </c>
      <c r="C1013" s="10" t="n">
        <v>1</v>
      </c>
      <c r="D1013">
        <f>VLOOKUP($A1013, 'CARA Prod2'!$A$2:$C$1138, 2, FALSE)</f>
        <v/>
      </c>
      <c r="E1013">
        <f>VLOOKUP($A1013, 'CARA Prod2'!$A$2:$C$1138, 3, FALSE)</f>
        <v/>
      </c>
      <c r="F1013">
        <f>IF(B1013=D1013, TRUE, FALSE)</f>
        <v/>
      </c>
      <c r="G1013">
        <f>IF(C1013=E1013, TRUE, FALSE)</f>
        <v/>
      </c>
      <c r="H1013">
        <f>IF(F1013=G1013, TRUE, FALSE)</f>
        <v/>
      </c>
    </row>
    <row r="1014">
      <c r="A1014" s="7" t="inlineStr">
        <is>
          <t>11260601</t>
        </is>
      </c>
      <c r="B1014" s="10" t="inlineStr">
        <is>
          <t>H. J. Andrews All Units</t>
        </is>
      </c>
      <c r="C1014" s="10" t="n">
        <v>1</v>
      </c>
      <c r="D1014">
        <f>VLOOKUP($A1014, 'CARA Prod2'!$A$2:$C$1138, 2, FALSE)</f>
        <v/>
      </c>
      <c r="E1014">
        <f>VLOOKUP($A1014, 'CARA Prod2'!$A$2:$C$1138, 3, FALSE)</f>
        <v/>
      </c>
      <c r="F1014">
        <f>IF(B1014=D1014, TRUE, FALSE)</f>
        <v/>
      </c>
      <c r="G1014">
        <f>IF(C1014=E1014, TRUE, FALSE)</f>
        <v/>
      </c>
      <c r="H1014">
        <f>IF(F1014=G1014, TRUE, FALSE)</f>
        <v/>
      </c>
    </row>
    <row r="1015">
      <c r="A1015" s="7" t="inlineStr">
        <is>
          <t>112607</t>
        </is>
      </c>
      <c r="B1015" s="10" t="inlineStr">
        <is>
          <t>Maybeso EF</t>
        </is>
      </c>
      <c r="C1015" s="10" t="n">
        <v>1</v>
      </c>
      <c r="D1015">
        <f>VLOOKUP($A1015, 'CARA Prod2'!$A$2:$C$1138, 2, FALSE)</f>
        <v/>
      </c>
      <c r="E1015">
        <f>VLOOKUP($A1015, 'CARA Prod2'!$A$2:$C$1138, 3, FALSE)</f>
        <v/>
      </c>
      <c r="F1015">
        <f>IF(B1015=D1015, TRUE, FALSE)</f>
        <v/>
      </c>
      <c r="G1015">
        <f>IF(C1015=E1015, TRUE, FALSE)</f>
        <v/>
      </c>
      <c r="H1015">
        <f>IF(F1015=G1015, TRUE, FALSE)</f>
        <v/>
      </c>
    </row>
    <row r="1016">
      <c r="A1016" s="7" t="inlineStr">
        <is>
          <t>11260700</t>
        </is>
      </c>
      <c r="B1016" s="10" t="inlineStr">
        <is>
          <t>Maybeso All Units</t>
        </is>
      </c>
      <c r="C1016" s="10" t="n">
        <v>1</v>
      </c>
      <c r="D1016">
        <f>VLOOKUP($A1016, 'CARA Prod2'!$A$2:$C$1138, 2, FALSE)</f>
        <v/>
      </c>
      <c r="E1016">
        <f>VLOOKUP($A1016, 'CARA Prod2'!$A$2:$C$1138, 3, FALSE)</f>
        <v/>
      </c>
      <c r="F1016">
        <f>IF(B1016=D1016, TRUE, FALSE)</f>
        <v/>
      </c>
      <c r="G1016">
        <f>IF(C1016=E1016, TRUE, FALSE)</f>
        <v/>
      </c>
      <c r="H1016">
        <f>IF(F1016=G1016, TRUE, FALSE)</f>
        <v/>
      </c>
    </row>
    <row r="1017">
      <c r="A1017" s="7" t="inlineStr">
        <is>
          <t>11260701</t>
        </is>
      </c>
      <c r="B1017" s="10" t="inlineStr">
        <is>
          <t>Maybeso All Units</t>
        </is>
      </c>
      <c r="C1017" s="10" t="n">
        <v>1</v>
      </c>
      <c r="D1017">
        <f>VLOOKUP($A1017, 'CARA Prod2'!$A$2:$C$1138, 2, FALSE)</f>
        <v/>
      </c>
      <c r="E1017">
        <f>VLOOKUP($A1017, 'CARA Prod2'!$A$2:$C$1138, 3, FALSE)</f>
        <v/>
      </c>
      <c r="F1017">
        <f>IF(B1017=D1017, TRUE, FALSE)</f>
        <v/>
      </c>
      <c r="G1017">
        <f>IF(C1017=E1017, TRUE, FALSE)</f>
        <v/>
      </c>
      <c r="H1017">
        <f>IF(F1017=G1017, TRUE, FALSE)</f>
        <v/>
      </c>
    </row>
    <row r="1018">
      <c r="A1018" s="7" t="inlineStr">
        <is>
          <t>112608</t>
        </is>
      </c>
      <c r="B1018" s="10" t="inlineStr">
        <is>
          <t>Olympic Exp. State Forest</t>
        </is>
      </c>
      <c r="C1018" s="10" t="n">
        <v>1</v>
      </c>
      <c r="D1018">
        <f>VLOOKUP($A1018, 'CARA Prod2'!$A$2:$C$1138, 2, FALSE)</f>
        <v/>
      </c>
      <c r="E1018">
        <f>VLOOKUP($A1018, 'CARA Prod2'!$A$2:$C$1138, 3, FALSE)</f>
        <v/>
      </c>
      <c r="F1018">
        <f>IF(B1018=D1018, TRUE, FALSE)</f>
        <v/>
      </c>
      <c r="G1018">
        <f>IF(C1018=E1018, TRUE, FALSE)</f>
        <v/>
      </c>
      <c r="H1018">
        <f>IF(F1018=G1018, TRUE, FALSE)</f>
        <v/>
      </c>
    </row>
    <row r="1019">
      <c r="A1019" s="7" t="inlineStr">
        <is>
          <t>11260800</t>
        </is>
      </c>
      <c r="B1019" s="10" t="inlineStr">
        <is>
          <t>Olympic Exp. State Forest All Units</t>
        </is>
      </c>
      <c r="C1019" s="10" t="n">
        <v>1</v>
      </c>
      <c r="D1019">
        <f>VLOOKUP($A1019, 'CARA Prod2'!$A$2:$C$1138, 2, FALSE)</f>
        <v/>
      </c>
      <c r="E1019">
        <f>VLOOKUP($A1019, 'CARA Prod2'!$A$2:$C$1138, 3, FALSE)</f>
        <v/>
      </c>
      <c r="F1019">
        <f>IF(B1019=D1019, TRUE, FALSE)</f>
        <v/>
      </c>
      <c r="G1019">
        <f>IF(C1019=E1019, TRUE, FALSE)</f>
        <v/>
      </c>
      <c r="H1019">
        <f>IF(F1019=G1019, TRUE, FALSE)</f>
        <v/>
      </c>
    </row>
    <row r="1020">
      <c r="A1020" s="7" t="inlineStr">
        <is>
          <t>11260801</t>
        </is>
      </c>
      <c r="B1020" s="10" t="inlineStr">
        <is>
          <t>Olympic Exp. State Forest All Units</t>
        </is>
      </c>
      <c r="C1020" s="10" t="n">
        <v>1</v>
      </c>
      <c r="D1020">
        <f>VLOOKUP($A1020, 'CARA Prod2'!$A$2:$C$1138, 2, FALSE)</f>
        <v/>
      </c>
      <c r="E1020">
        <f>VLOOKUP($A1020, 'CARA Prod2'!$A$2:$C$1138, 3, FALSE)</f>
        <v/>
      </c>
      <c r="F1020">
        <f>IF(B1020=D1020, TRUE, FALSE)</f>
        <v/>
      </c>
      <c r="G1020">
        <f>IF(C1020=E1020, TRUE, FALSE)</f>
        <v/>
      </c>
      <c r="H1020">
        <f>IF(F1020=G1020, TRUE, FALSE)</f>
        <v/>
      </c>
    </row>
    <row r="1021">
      <c r="A1021" s="7" t="inlineStr">
        <is>
          <t>112609</t>
        </is>
      </c>
      <c r="B1021" s="10" t="inlineStr">
        <is>
          <t>Pringle Falls EF</t>
        </is>
      </c>
      <c r="C1021" s="10" t="n">
        <v>1</v>
      </c>
      <c r="D1021">
        <f>VLOOKUP($A1021, 'CARA Prod2'!$A$2:$C$1138, 2, FALSE)</f>
        <v/>
      </c>
      <c r="E1021">
        <f>VLOOKUP($A1021, 'CARA Prod2'!$A$2:$C$1138, 3, FALSE)</f>
        <v/>
      </c>
      <c r="F1021">
        <f>IF(B1021=D1021, TRUE, FALSE)</f>
        <v/>
      </c>
      <c r="G1021">
        <f>IF(C1021=E1021, TRUE, FALSE)</f>
        <v/>
      </c>
      <c r="H1021">
        <f>IF(F1021=G1021, TRUE, FALSE)</f>
        <v/>
      </c>
    </row>
    <row r="1022">
      <c r="A1022" s="7" t="inlineStr">
        <is>
          <t>11260900</t>
        </is>
      </c>
      <c r="B1022" s="10" t="inlineStr">
        <is>
          <t>Pringle Falls All Units</t>
        </is>
      </c>
      <c r="C1022" s="10" t="n">
        <v>1</v>
      </c>
      <c r="D1022">
        <f>VLOOKUP($A1022, 'CARA Prod2'!$A$2:$C$1138, 2, FALSE)</f>
        <v/>
      </c>
      <c r="E1022">
        <f>VLOOKUP($A1022, 'CARA Prod2'!$A$2:$C$1138, 3, FALSE)</f>
        <v/>
      </c>
      <c r="F1022">
        <f>IF(B1022=D1022, TRUE, FALSE)</f>
        <v/>
      </c>
      <c r="G1022">
        <f>IF(C1022=E1022, TRUE, FALSE)</f>
        <v/>
      </c>
      <c r="H1022">
        <f>IF(F1022=G1022, TRUE, FALSE)</f>
        <v/>
      </c>
    </row>
    <row r="1023">
      <c r="A1023" s="7" t="inlineStr">
        <is>
          <t>11260901</t>
        </is>
      </c>
      <c r="B1023" s="10" t="inlineStr">
        <is>
          <t>Pringle Falls All Units</t>
        </is>
      </c>
      <c r="C1023" s="10" t="n">
        <v>1</v>
      </c>
      <c r="D1023">
        <f>VLOOKUP($A1023, 'CARA Prod2'!$A$2:$C$1138, 2, FALSE)</f>
        <v/>
      </c>
      <c r="E1023">
        <f>VLOOKUP($A1023, 'CARA Prod2'!$A$2:$C$1138, 3, FALSE)</f>
        <v/>
      </c>
      <c r="F1023">
        <f>IF(B1023=D1023, TRUE, FALSE)</f>
        <v/>
      </c>
      <c r="G1023">
        <f>IF(C1023=E1023, TRUE, FALSE)</f>
        <v/>
      </c>
      <c r="H1023">
        <f>IF(F1023=G1023, TRUE, FALSE)</f>
        <v/>
      </c>
    </row>
    <row r="1024">
      <c r="A1024" s="7" t="inlineStr">
        <is>
          <t>112610</t>
        </is>
      </c>
      <c r="B1024" s="10" t="inlineStr">
        <is>
          <t>South Umpqua EF</t>
        </is>
      </c>
      <c r="C1024" s="10" t="n">
        <v>1</v>
      </c>
      <c r="D1024">
        <f>VLOOKUP($A1024, 'CARA Prod2'!$A$2:$C$1138, 2, FALSE)</f>
        <v/>
      </c>
      <c r="E1024">
        <f>VLOOKUP($A1024, 'CARA Prod2'!$A$2:$C$1138, 3, FALSE)</f>
        <v/>
      </c>
      <c r="F1024">
        <f>IF(B1024=D1024, TRUE, FALSE)</f>
        <v/>
      </c>
      <c r="G1024">
        <f>IF(C1024=E1024, TRUE, FALSE)</f>
        <v/>
      </c>
      <c r="H1024">
        <f>IF(F1024=G1024, TRUE, FALSE)</f>
        <v/>
      </c>
    </row>
    <row r="1025">
      <c r="A1025" s="7" t="inlineStr">
        <is>
          <t>11261000</t>
        </is>
      </c>
      <c r="B1025" s="10" t="inlineStr">
        <is>
          <t>South Umpqua All Units</t>
        </is>
      </c>
      <c r="C1025" s="10" t="n">
        <v>1</v>
      </c>
      <c r="D1025">
        <f>VLOOKUP($A1025, 'CARA Prod2'!$A$2:$C$1138, 2, FALSE)</f>
        <v/>
      </c>
      <c r="E1025">
        <f>VLOOKUP($A1025, 'CARA Prod2'!$A$2:$C$1138, 3, FALSE)</f>
        <v/>
      </c>
      <c r="F1025">
        <f>IF(B1025=D1025, TRUE, FALSE)</f>
        <v/>
      </c>
      <c r="G1025">
        <f>IF(C1025=E1025, TRUE, FALSE)</f>
        <v/>
      </c>
      <c r="H1025">
        <f>IF(F1025=G1025, TRUE, FALSE)</f>
        <v/>
      </c>
    </row>
    <row r="1026">
      <c r="A1026" s="7" t="inlineStr">
        <is>
          <t>11261001</t>
        </is>
      </c>
      <c r="B1026" s="10" t="inlineStr">
        <is>
          <t>South Umpqua All Units</t>
        </is>
      </c>
      <c r="C1026" s="10" t="n">
        <v>1</v>
      </c>
      <c r="D1026">
        <f>VLOOKUP($A1026, 'CARA Prod2'!$A$2:$C$1138, 2, FALSE)</f>
        <v/>
      </c>
      <c r="E1026">
        <f>VLOOKUP($A1026, 'CARA Prod2'!$A$2:$C$1138, 3, FALSE)</f>
        <v/>
      </c>
      <c r="F1026">
        <f>IF(B1026=D1026, TRUE, FALSE)</f>
        <v/>
      </c>
      <c r="G1026">
        <f>IF(C1026=E1026, TRUE, FALSE)</f>
        <v/>
      </c>
      <c r="H1026">
        <f>IF(F1026=G1026, TRUE, FALSE)</f>
        <v/>
      </c>
    </row>
    <row r="1027">
      <c r="A1027" s="7" t="inlineStr">
        <is>
          <t>112611</t>
        </is>
      </c>
      <c r="B1027" s="10" t="inlineStr">
        <is>
          <t>Starkey EF&amp;R</t>
        </is>
      </c>
      <c r="C1027" s="10" t="n">
        <v>1</v>
      </c>
      <c r="D1027">
        <f>VLOOKUP($A1027, 'CARA Prod2'!$A$2:$C$1138, 2, FALSE)</f>
        <v/>
      </c>
      <c r="E1027">
        <f>VLOOKUP($A1027, 'CARA Prod2'!$A$2:$C$1138, 3, FALSE)</f>
        <v/>
      </c>
      <c r="F1027">
        <f>IF(B1027=D1027, TRUE, FALSE)</f>
        <v/>
      </c>
      <c r="G1027">
        <f>IF(C1027=E1027, TRUE, FALSE)</f>
        <v/>
      </c>
      <c r="H1027">
        <f>IF(F1027=G1027, TRUE, FALSE)</f>
        <v/>
      </c>
    </row>
    <row r="1028">
      <c r="A1028" s="7" t="inlineStr">
        <is>
          <t>11261100</t>
        </is>
      </c>
      <c r="B1028" s="10" t="inlineStr">
        <is>
          <t>Starkey EF&amp;R All Units</t>
        </is>
      </c>
      <c r="C1028" s="10" t="n">
        <v>1</v>
      </c>
      <c r="D1028">
        <f>VLOOKUP($A1028, 'CARA Prod2'!$A$2:$C$1138, 2, FALSE)</f>
        <v/>
      </c>
      <c r="E1028">
        <f>VLOOKUP($A1028, 'CARA Prod2'!$A$2:$C$1138, 3, FALSE)</f>
        <v/>
      </c>
      <c r="F1028">
        <f>IF(B1028=D1028, TRUE, FALSE)</f>
        <v/>
      </c>
      <c r="G1028">
        <f>IF(C1028=E1028, TRUE, FALSE)</f>
        <v/>
      </c>
      <c r="H1028">
        <f>IF(F1028=G1028, TRUE, FALSE)</f>
        <v/>
      </c>
    </row>
    <row r="1029">
      <c r="A1029" s="7" t="inlineStr">
        <is>
          <t>11261101</t>
        </is>
      </c>
      <c r="B1029" s="10" t="inlineStr">
        <is>
          <t>Starkey EF&amp;R All Units</t>
        </is>
      </c>
      <c r="C1029" s="10" t="n">
        <v>1</v>
      </c>
      <c r="D1029">
        <f>VLOOKUP($A1029, 'CARA Prod2'!$A$2:$C$1138, 2, FALSE)</f>
        <v/>
      </c>
      <c r="E1029">
        <f>VLOOKUP($A1029, 'CARA Prod2'!$A$2:$C$1138, 3, FALSE)</f>
        <v/>
      </c>
      <c r="F1029">
        <f>IF(B1029=D1029, TRUE, FALSE)</f>
        <v/>
      </c>
      <c r="G1029">
        <f>IF(C1029=E1029, TRUE, FALSE)</f>
        <v/>
      </c>
      <c r="H1029">
        <f>IF(F1029=G1029, TRUE, FALSE)</f>
        <v/>
      </c>
    </row>
    <row r="1030">
      <c r="A1030" s="7" t="inlineStr">
        <is>
          <t>112612</t>
        </is>
      </c>
      <c r="B1030" s="10" t="inlineStr">
        <is>
          <t>Wind River EF</t>
        </is>
      </c>
      <c r="C1030" s="10" t="n">
        <v>1</v>
      </c>
      <c r="D1030">
        <f>VLOOKUP($A1030, 'CARA Prod2'!$A$2:$C$1138, 2, FALSE)</f>
        <v/>
      </c>
      <c r="E1030">
        <f>VLOOKUP($A1030, 'CARA Prod2'!$A$2:$C$1138, 3, FALSE)</f>
        <v/>
      </c>
      <c r="F1030">
        <f>IF(B1030=D1030, TRUE, FALSE)</f>
        <v/>
      </c>
      <c r="G1030">
        <f>IF(C1030=E1030, TRUE, FALSE)</f>
        <v/>
      </c>
      <c r="H1030">
        <f>IF(F1030=G1030, TRUE, FALSE)</f>
        <v/>
      </c>
    </row>
    <row r="1031">
      <c r="A1031" s="7" t="inlineStr">
        <is>
          <t>11261200</t>
        </is>
      </c>
      <c r="B1031" s="10" t="inlineStr">
        <is>
          <t>Wind River All Units</t>
        </is>
      </c>
      <c r="C1031" s="10" t="n">
        <v>1</v>
      </c>
      <c r="D1031">
        <f>VLOOKUP($A1031, 'CARA Prod2'!$A$2:$C$1138, 2, FALSE)</f>
        <v/>
      </c>
      <c r="E1031">
        <f>VLOOKUP($A1031, 'CARA Prod2'!$A$2:$C$1138, 3, FALSE)</f>
        <v/>
      </c>
      <c r="F1031">
        <f>IF(B1031=D1031, TRUE, FALSE)</f>
        <v/>
      </c>
      <c r="G1031">
        <f>IF(C1031=E1031, TRUE, FALSE)</f>
        <v/>
      </c>
      <c r="H1031">
        <f>IF(F1031=G1031, TRUE, FALSE)</f>
        <v/>
      </c>
    </row>
    <row r="1032">
      <c r="A1032" s="7" t="inlineStr">
        <is>
          <t>11261201</t>
        </is>
      </c>
      <c r="B1032" s="10" t="inlineStr">
        <is>
          <t>Wind River All Units</t>
        </is>
      </c>
      <c r="C1032" s="10" t="n">
        <v>1</v>
      </c>
      <c r="D1032">
        <f>VLOOKUP($A1032, 'CARA Prod2'!$A$2:$C$1138, 2, FALSE)</f>
        <v/>
      </c>
      <c r="E1032">
        <f>VLOOKUP($A1032, 'CARA Prod2'!$A$2:$C$1138, 3, FALSE)</f>
        <v/>
      </c>
      <c r="F1032">
        <f>IF(B1032=D1032, TRUE, FALSE)</f>
        <v/>
      </c>
      <c r="G1032">
        <f>IF(C1032=E1032, TRUE, FALSE)</f>
        <v/>
      </c>
      <c r="H1032">
        <f>IF(F1032=G1032, TRUE, FALSE)</f>
        <v/>
      </c>
    </row>
    <row r="1033">
      <c r="A1033" s="7" t="inlineStr">
        <is>
          <t>1127</t>
        </is>
      </c>
      <c r="B1033" s="10" t="inlineStr">
        <is>
          <t>Pacific Southwest Research Station</t>
        </is>
      </c>
      <c r="C1033" s="10" t="n">
        <v>1</v>
      </c>
      <c r="D1033">
        <f>VLOOKUP($A1033, 'CARA Prod2'!$A$2:$C$1138, 2, FALSE)</f>
        <v/>
      </c>
      <c r="E1033">
        <f>VLOOKUP($A1033, 'CARA Prod2'!$A$2:$C$1138, 3, FALSE)</f>
        <v/>
      </c>
      <c r="F1033">
        <f>IF(B1033=D1033, TRUE, FALSE)</f>
        <v/>
      </c>
      <c r="G1033">
        <f>IF(C1033=E1033, TRUE, FALSE)</f>
        <v/>
      </c>
      <c r="H1033">
        <f>IF(F1033=G1033, TRUE, FALSE)</f>
        <v/>
      </c>
    </row>
    <row r="1034">
      <c r="A1034" s="7" t="inlineStr">
        <is>
          <t>112700</t>
        </is>
      </c>
      <c r="B1034" s="10" t="inlineStr">
        <is>
          <t>Pacific Southwest Research Station All Units</t>
        </is>
      </c>
      <c r="C1034" s="10" t="n">
        <v>1</v>
      </c>
      <c r="D1034">
        <f>VLOOKUP($A1034, 'CARA Prod2'!$A$2:$C$1138, 2, FALSE)</f>
        <v/>
      </c>
      <c r="E1034">
        <f>VLOOKUP($A1034, 'CARA Prod2'!$A$2:$C$1138, 3, FALSE)</f>
        <v/>
      </c>
      <c r="F1034">
        <f>IF(B1034=D1034, TRUE, FALSE)</f>
        <v/>
      </c>
      <c r="G1034">
        <f>IF(C1034=E1034, TRUE, FALSE)</f>
        <v/>
      </c>
      <c r="H1034">
        <f>IF(F1034=G1034, TRUE, FALSE)</f>
        <v/>
      </c>
    </row>
    <row r="1035">
      <c r="A1035" s="7" t="inlineStr">
        <is>
          <t>11270000</t>
        </is>
      </c>
      <c r="B1035" s="10" t="inlineStr">
        <is>
          <t>Pacific Southwest Research Station All Units</t>
        </is>
      </c>
      <c r="C1035" s="10" t="n">
        <v>1</v>
      </c>
      <c r="D1035">
        <f>VLOOKUP($A1035, 'CARA Prod2'!$A$2:$C$1138, 2, FALSE)</f>
        <v/>
      </c>
      <c r="E1035">
        <f>VLOOKUP($A1035, 'CARA Prod2'!$A$2:$C$1138, 3, FALSE)</f>
        <v/>
      </c>
      <c r="F1035">
        <f>IF(B1035=D1035, TRUE, FALSE)</f>
        <v/>
      </c>
      <c r="G1035">
        <f>IF(C1035=E1035, TRUE, FALSE)</f>
        <v/>
      </c>
      <c r="H1035">
        <f>IF(F1035=G1035, TRUE, FALSE)</f>
        <v/>
      </c>
    </row>
    <row r="1036">
      <c r="A1036" s="7" t="inlineStr">
        <is>
          <t>112701</t>
        </is>
      </c>
      <c r="B1036" s="10" t="inlineStr">
        <is>
          <t>Blacks Mountain EF</t>
        </is>
      </c>
      <c r="C1036" s="10" t="n">
        <v>1</v>
      </c>
      <c r="D1036">
        <f>VLOOKUP($A1036, 'CARA Prod2'!$A$2:$C$1138, 2, FALSE)</f>
        <v/>
      </c>
      <c r="E1036">
        <f>VLOOKUP($A1036, 'CARA Prod2'!$A$2:$C$1138, 3, FALSE)</f>
        <v/>
      </c>
      <c r="F1036">
        <f>IF(B1036=D1036, TRUE, FALSE)</f>
        <v/>
      </c>
      <c r="G1036">
        <f>IF(C1036=E1036, TRUE, FALSE)</f>
        <v/>
      </c>
      <c r="H1036">
        <f>IF(F1036=G1036, TRUE, FALSE)</f>
        <v/>
      </c>
    </row>
    <row r="1037">
      <c r="A1037" s="7" t="inlineStr">
        <is>
          <t>11270100</t>
        </is>
      </c>
      <c r="B1037" s="10" t="inlineStr">
        <is>
          <t>Blacks Mountain All Units</t>
        </is>
      </c>
      <c r="C1037" s="10" t="n">
        <v>1</v>
      </c>
      <c r="D1037">
        <f>VLOOKUP($A1037, 'CARA Prod2'!$A$2:$C$1138, 2, FALSE)</f>
        <v/>
      </c>
      <c r="E1037">
        <f>VLOOKUP($A1037, 'CARA Prod2'!$A$2:$C$1138, 3, FALSE)</f>
        <v/>
      </c>
      <c r="F1037">
        <f>IF(B1037=D1037, TRUE, FALSE)</f>
        <v/>
      </c>
      <c r="G1037">
        <f>IF(C1037=E1037, TRUE, FALSE)</f>
        <v/>
      </c>
      <c r="H1037">
        <f>IF(F1037=G1037, TRUE, FALSE)</f>
        <v/>
      </c>
    </row>
    <row r="1038">
      <c r="A1038" s="7" t="inlineStr">
        <is>
          <t>11270101</t>
        </is>
      </c>
      <c r="B1038" s="10" t="inlineStr">
        <is>
          <t>Blacks Mountain All Units</t>
        </is>
      </c>
      <c r="C1038" s="10" t="n">
        <v>1</v>
      </c>
      <c r="D1038">
        <f>VLOOKUP($A1038, 'CARA Prod2'!$A$2:$C$1138, 2, FALSE)</f>
        <v/>
      </c>
      <c r="E1038">
        <f>VLOOKUP($A1038, 'CARA Prod2'!$A$2:$C$1138, 3, FALSE)</f>
        <v/>
      </c>
      <c r="F1038">
        <f>IF(B1038=D1038, TRUE, FALSE)</f>
        <v/>
      </c>
      <c r="G1038">
        <f>IF(C1038=E1038, TRUE, FALSE)</f>
        <v/>
      </c>
      <c r="H1038">
        <f>IF(F1038=G1038, TRUE, FALSE)</f>
        <v/>
      </c>
    </row>
    <row r="1039">
      <c r="A1039" s="7" t="inlineStr">
        <is>
          <t>112702</t>
        </is>
      </c>
      <c r="B1039" s="10" t="inlineStr">
        <is>
          <t>Caspar Creek EW</t>
        </is>
      </c>
      <c r="C1039" s="10" t="n">
        <v>1</v>
      </c>
      <c r="D1039">
        <f>VLOOKUP($A1039, 'CARA Prod2'!$A$2:$C$1138, 2, FALSE)</f>
        <v/>
      </c>
      <c r="E1039">
        <f>VLOOKUP($A1039, 'CARA Prod2'!$A$2:$C$1138, 3, FALSE)</f>
        <v/>
      </c>
      <c r="F1039">
        <f>IF(B1039=D1039, TRUE, FALSE)</f>
        <v/>
      </c>
      <c r="G1039">
        <f>IF(C1039=E1039, TRUE, FALSE)</f>
        <v/>
      </c>
      <c r="H1039">
        <f>IF(F1039=G1039, TRUE, FALSE)</f>
        <v/>
      </c>
    </row>
    <row r="1040">
      <c r="A1040" s="7" t="inlineStr">
        <is>
          <t>11270200</t>
        </is>
      </c>
      <c r="B1040" s="10" t="inlineStr">
        <is>
          <t>Caspar Creek EW All Units</t>
        </is>
      </c>
      <c r="C1040" s="10" t="n">
        <v>1</v>
      </c>
      <c r="D1040">
        <f>VLOOKUP($A1040, 'CARA Prod2'!$A$2:$C$1138, 2, FALSE)</f>
        <v/>
      </c>
      <c r="E1040">
        <f>VLOOKUP($A1040, 'CARA Prod2'!$A$2:$C$1138, 3, FALSE)</f>
        <v/>
      </c>
      <c r="F1040">
        <f>IF(B1040=D1040, TRUE, FALSE)</f>
        <v/>
      </c>
      <c r="G1040">
        <f>IF(C1040=E1040, TRUE, FALSE)</f>
        <v/>
      </c>
      <c r="H1040">
        <f>IF(F1040=G1040, TRUE, FALSE)</f>
        <v/>
      </c>
    </row>
    <row r="1041">
      <c r="A1041" s="7" t="inlineStr">
        <is>
          <t>11270201</t>
        </is>
      </c>
      <c r="B1041" s="10" t="inlineStr">
        <is>
          <t>Caspar Creek EW All Units</t>
        </is>
      </c>
      <c r="C1041" s="10" t="n">
        <v>1</v>
      </c>
      <c r="D1041">
        <f>VLOOKUP($A1041, 'CARA Prod2'!$A$2:$C$1138, 2, FALSE)</f>
        <v/>
      </c>
      <c r="E1041">
        <f>VLOOKUP($A1041, 'CARA Prod2'!$A$2:$C$1138, 3, FALSE)</f>
        <v/>
      </c>
      <c r="F1041">
        <f>IF(B1041=D1041, TRUE, FALSE)</f>
        <v/>
      </c>
      <c r="G1041">
        <f>IF(C1041=E1041, TRUE, FALSE)</f>
        <v/>
      </c>
      <c r="H1041">
        <f>IF(F1041=G1041, TRUE, FALSE)</f>
        <v/>
      </c>
    </row>
    <row r="1042">
      <c r="A1042" s="7" t="inlineStr">
        <is>
          <t>112703</t>
        </is>
      </c>
      <c r="B1042" s="10" t="inlineStr">
        <is>
          <t>Challenge EF</t>
        </is>
      </c>
      <c r="C1042" s="10" t="n">
        <v>1</v>
      </c>
      <c r="D1042">
        <f>VLOOKUP($A1042, 'CARA Prod2'!$A$2:$C$1138, 2, FALSE)</f>
        <v/>
      </c>
      <c r="E1042">
        <f>VLOOKUP($A1042, 'CARA Prod2'!$A$2:$C$1138, 3, FALSE)</f>
        <v/>
      </c>
      <c r="F1042">
        <f>IF(B1042=D1042, TRUE, FALSE)</f>
        <v/>
      </c>
      <c r="G1042">
        <f>IF(C1042=E1042, TRUE, FALSE)</f>
        <v/>
      </c>
      <c r="H1042">
        <f>IF(F1042=G1042, TRUE, FALSE)</f>
        <v/>
      </c>
    </row>
    <row r="1043">
      <c r="A1043" s="7" t="inlineStr">
        <is>
          <t>11270300</t>
        </is>
      </c>
      <c r="B1043" s="10" t="inlineStr">
        <is>
          <t>Challenge All Units</t>
        </is>
      </c>
      <c r="C1043" s="10" t="n">
        <v>1</v>
      </c>
      <c r="D1043">
        <f>VLOOKUP($A1043, 'CARA Prod2'!$A$2:$C$1138, 2, FALSE)</f>
        <v/>
      </c>
      <c r="E1043">
        <f>VLOOKUP($A1043, 'CARA Prod2'!$A$2:$C$1138, 3, FALSE)</f>
        <v/>
      </c>
      <c r="F1043">
        <f>IF(B1043=D1043, TRUE, FALSE)</f>
        <v/>
      </c>
      <c r="G1043">
        <f>IF(C1043=E1043, TRUE, FALSE)</f>
        <v/>
      </c>
      <c r="H1043">
        <f>IF(F1043=G1043, TRUE, FALSE)</f>
        <v/>
      </c>
    </row>
    <row r="1044">
      <c r="A1044" s="7" t="inlineStr">
        <is>
          <t>11270301</t>
        </is>
      </c>
      <c r="B1044" s="10" t="inlineStr">
        <is>
          <t>Challenge All Units</t>
        </is>
      </c>
      <c r="C1044" s="10" t="n">
        <v>1</v>
      </c>
      <c r="D1044">
        <f>VLOOKUP($A1044, 'CARA Prod2'!$A$2:$C$1138, 2, FALSE)</f>
        <v/>
      </c>
      <c r="E1044">
        <f>VLOOKUP($A1044, 'CARA Prod2'!$A$2:$C$1138, 3, FALSE)</f>
        <v/>
      </c>
      <c r="F1044">
        <f>IF(B1044=D1044, TRUE, FALSE)</f>
        <v/>
      </c>
      <c r="G1044">
        <f>IF(C1044=E1044, TRUE, FALSE)</f>
        <v/>
      </c>
      <c r="H1044">
        <f>IF(F1044=G1044, TRUE, FALSE)</f>
        <v/>
      </c>
    </row>
    <row r="1045">
      <c r="A1045" s="7" t="inlineStr">
        <is>
          <t>112704</t>
        </is>
      </c>
      <c r="B1045" s="10" t="inlineStr">
        <is>
          <t>Hawaii Tropical EF</t>
        </is>
      </c>
      <c r="C1045" s="10" t="n">
        <v>1</v>
      </c>
      <c r="D1045">
        <f>VLOOKUP($A1045, 'CARA Prod2'!$A$2:$C$1138, 2, FALSE)</f>
        <v/>
      </c>
      <c r="E1045">
        <f>VLOOKUP($A1045, 'CARA Prod2'!$A$2:$C$1138, 3, FALSE)</f>
        <v/>
      </c>
      <c r="F1045">
        <f>IF(B1045=D1045, TRUE, FALSE)</f>
        <v/>
      </c>
      <c r="G1045">
        <f>IF(C1045=E1045, TRUE, FALSE)</f>
        <v/>
      </c>
      <c r="H1045">
        <f>IF(F1045=G1045, TRUE, FALSE)</f>
        <v/>
      </c>
    </row>
    <row r="1046">
      <c r="A1046" s="7" t="inlineStr">
        <is>
          <t>11270400</t>
        </is>
      </c>
      <c r="B1046" s="10" t="inlineStr">
        <is>
          <t>Hawaii Tropical All Units</t>
        </is>
      </c>
      <c r="C1046" s="10" t="n">
        <v>1</v>
      </c>
      <c r="D1046">
        <f>VLOOKUP($A1046, 'CARA Prod2'!$A$2:$C$1138, 2, FALSE)</f>
        <v/>
      </c>
      <c r="E1046">
        <f>VLOOKUP($A1046, 'CARA Prod2'!$A$2:$C$1138, 3, FALSE)</f>
        <v/>
      </c>
      <c r="F1046">
        <f>IF(B1046=D1046, TRUE, FALSE)</f>
        <v/>
      </c>
      <c r="G1046">
        <f>IF(C1046=E1046, TRUE, FALSE)</f>
        <v/>
      </c>
      <c r="H1046">
        <f>IF(F1046=G1046, TRUE, FALSE)</f>
        <v/>
      </c>
    </row>
    <row r="1047">
      <c r="A1047" s="7" t="inlineStr">
        <is>
          <t>11270401</t>
        </is>
      </c>
      <c r="B1047" s="10" t="inlineStr">
        <is>
          <t>Hawaii Tropical All Units</t>
        </is>
      </c>
      <c r="C1047" s="10" t="n">
        <v>1</v>
      </c>
      <c r="D1047">
        <f>VLOOKUP($A1047, 'CARA Prod2'!$A$2:$C$1138, 2, FALSE)</f>
        <v/>
      </c>
      <c r="E1047">
        <f>VLOOKUP($A1047, 'CARA Prod2'!$A$2:$C$1138, 3, FALSE)</f>
        <v/>
      </c>
      <c r="F1047">
        <f>IF(B1047=D1047, TRUE, FALSE)</f>
        <v/>
      </c>
      <c r="G1047">
        <f>IF(C1047=E1047, TRUE, FALSE)</f>
        <v/>
      </c>
      <c r="H1047">
        <f>IF(F1047=G1047, TRUE, FALSE)</f>
        <v/>
      </c>
    </row>
    <row r="1048">
      <c r="A1048" s="7" t="inlineStr">
        <is>
          <t>112705</t>
        </is>
      </c>
      <c r="B1048" s="10" t="inlineStr">
        <is>
          <t>North Mountain EF</t>
        </is>
      </c>
      <c r="C1048" s="10" t="n">
        <v>1</v>
      </c>
      <c r="D1048">
        <f>VLOOKUP($A1048, 'CARA Prod2'!$A$2:$C$1138, 2, FALSE)</f>
        <v/>
      </c>
      <c r="E1048">
        <f>VLOOKUP($A1048, 'CARA Prod2'!$A$2:$C$1138, 3, FALSE)</f>
        <v/>
      </c>
      <c r="F1048">
        <f>IF(B1048=D1048, TRUE, FALSE)</f>
        <v/>
      </c>
      <c r="G1048">
        <f>IF(C1048=E1048, TRUE, FALSE)</f>
        <v/>
      </c>
      <c r="H1048">
        <f>IF(F1048=G1048, TRUE, FALSE)</f>
        <v/>
      </c>
    </row>
    <row r="1049">
      <c r="A1049" s="7" t="inlineStr">
        <is>
          <t>11270500</t>
        </is>
      </c>
      <c r="B1049" s="10" t="inlineStr">
        <is>
          <t>North Mountain All Units</t>
        </is>
      </c>
      <c r="C1049" s="10" t="n">
        <v>1</v>
      </c>
      <c r="D1049">
        <f>VLOOKUP($A1049, 'CARA Prod2'!$A$2:$C$1138, 2, FALSE)</f>
        <v/>
      </c>
      <c r="E1049">
        <f>VLOOKUP($A1049, 'CARA Prod2'!$A$2:$C$1138, 3, FALSE)</f>
        <v/>
      </c>
      <c r="F1049">
        <f>IF(B1049=D1049, TRUE, FALSE)</f>
        <v/>
      </c>
      <c r="G1049">
        <f>IF(C1049=E1049, TRUE, FALSE)</f>
        <v/>
      </c>
      <c r="H1049">
        <f>IF(F1049=G1049, TRUE, FALSE)</f>
        <v/>
      </c>
    </row>
    <row r="1050">
      <c r="A1050" s="7" t="inlineStr">
        <is>
          <t>11270501</t>
        </is>
      </c>
      <c r="B1050" s="10" t="inlineStr">
        <is>
          <t>North Mountain All Units</t>
        </is>
      </c>
      <c r="C1050" s="10" t="n">
        <v>1</v>
      </c>
      <c r="D1050">
        <f>VLOOKUP($A1050, 'CARA Prod2'!$A$2:$C$1138, 2, FALSE)</f>
        <v/>
      </c>
      <c r="E1050">
        <f>VLOOKUP($A1050, 'CARA Prod2'!$A$2:$C$1138, 3, FALSE)</f>
        <v/>
      </c>
      <c r="F1050">
        <f>IF(B1050=D1050, TRUE, FALSE)</f>
        <v/>
      </c>
      <c r="G1050">
        <f>IF(C1050=E1050, TRUE, FALSE)</f>
        <v/>
      </c>
      <c r="H1050">
        <f>IF(F1050=G1050, TRUE, FALSE)</f>
        <v/>
      </c>
    </row>
    <row r="1051">
      <c r="A1051" s="7" t="inlineStr">
        <is>
          <t>112706</t>
        </is>
      </c>
      <c r="B1051" s="10" t="inlineStr">
        <is>
          <t>Onion Creek EF</t>
        </is>
      </c>
      <c r="C1051" s="10" t="n">
        <v>1</v>
      </c>
      <c r="D1051">
        <f>VLOOKUP($A1051, 'CARA Prod2'!$A$2:$C$1138, 2, FALSE)</f>
        <v/>
      </c>
      <c r="E1051">
        <f>VLOOKUP($A1051, 'CARA Prod2'!$A$2:$C$1138, 3, FALSE)</f>
        <v/>
      </c>
      <c r="F1051">
        <f>IF(B1051=D1051, TRUE, FALSE)</f>
        <v/>
      </c>
      <c r="G1051">
        <f>IF(C1051=E1051, TRUE, FALSE)</f>
        <v/>
      </c>
      <c r="H1051">
        <f>IF(F1051=G1051, TRUE, FALSE)</f>
        <v/>
      </c>
    </row>
    <row r="1052">
      <c r="A1052" s="7" t="inlineStr">
        <is>
          <t>11270600</t>
        </is>
      </c>
      <c r="B1052" s="10" t="inlineStr">
        <is>
          <t>Onion Creek All Units</t>
        </is>
      </c>
      <c r="C1052" s="10" t="n">
        <v>1</v>
      </c>
      <c r="D1052">
        <f>VLOOKUP($A1052, 'CARA Prod2'!$A$2:$C$1138, 2, FALSE)</f>
        <v/>
      </c>
      <c r="E1052">
        <f>VLOOKUP($A1052, 'CARA Prod2'!$A$2:$C$1138, 3, FALSE)</f>
        <v/>
      </c>
      <c r="F1052">
        <f>IF(B1052=D1052, TRUE, FALSE)</f>
        <v/>
      </c>
      <c r="G1052">
        <f>IF(C1052=E1052, TRUE, FALSE)</f>
        <v/>
      </c>
      <c r="H1052">
        <f>IF(F1052=G1052, TRUE, FALSE)</f>
        <v/>
      </c>
    </row>
    <row r="1053">
      <c r="A1053" s="7" t="inlineStr">
        <is>
          <t>11270601</t>
        </is>
      </c>
      <c r="B1053" s="10" t="inlineStr">
        <is>
          <t>Onion Creek All Units</t>
        </is>
      </c>
      <c r="C1053" s="10" t="n">
        <v>1</v>
      </c>
      <c r="D1053">
        <f>VLOOKUP($A1053, 'CARA Prod2'!$A$2:$C$1138, 2, FALSE)</f>
        <v/>
      </c>
      <c r="E1053">
        <f>VLOOKUP($A1053, 'CARA Prod2'!$A$2:$C$1138, 3, FALSE)</f>
        <v/>
      </c>
      <c r="F1053">
        <f>IF(B1053=D1053, TRUE, FALSE)</f>
        <v/>
      </c>
      <c r="G1053">
        <f>IF(C1053=E1053, TRUE, FALSE)</f>
        <v/>
      </c>
      <c r="H1053">
        <f>IF(F1053=G1053, TRUE, FALSE)</f>
        <v/>
      </c>
    </row>
    <row r="1054">
      <c r="A1054" s="7" t="inlineStr">
        <is>
          <t>112707</t>
        </is>
      </c>
      <c r="B1054" s="10" t="inlineStr">
        <is>
          <t>Redwood EF</t>
        </is>
      </c>
      <c r="C1054" s="10" t="n">
        <v>1</v>
      </c>
      <c r="D1054">
        <f>VLOOKUP($A1054, 'CARA Prod2'!$A$2:$C$1138, 2, FALSE)</f>
        <v/>
      </c>
      <c r="E1054">
        <f>VLOOKUP($A1054, 'CARA Prod2'!$A$2:$C$1138, 3, FALSE)</f>
        <v/>
      </c>
      <c r="F1054">
        <f>IF(B1054=D1054, TRUE, FALSE)</f>
        <v/>
      </c>
      <c r="G1054">
        <f>IF(C1054=E1054, TRUE, FALSE)</f>
        <v/>
      </c>
      <c r="H1054">
        <f>IF(F1054=G1054, TRUE, FALSE)</f>
        <v/>
      </c>
    </row>
    <row r="1055">
      <c r="A1055" s="7" t="inlineStr">
        <is>
          <t>11270700</t>
        </is>
      </c>
      <c r="B1055" s="10" t="inlineStr">
        <is>
          <t>Redwood All Units</t>
        </is>
      </c>
      <c r="C1055" s="10" t="n">
        <v>1</v>
      </c>
      <c r="D1055">
        <f>VLOOKUP($A1055, 'CARA Prod2'!$A$2:$C$1138, 2, FALSE)</f>
        <v/>
      </c>
      <c r="E1055">
        <f>VLOOKUP($A1055, 'CARA Prod2'!$A$2:$C$1138, 3, FALSE)</f>
        <v/>
      </c>
      <c r="F1055">
        <f>IF(B1055=D1055, TRUE, FALSE)</f>
        <v/>
      </c>
      <c r="G1055">
        <f>IF(C1055=E1055, TRUE, FALSE)</f>
        <v/>
      </c>
      <c r="H1055">
        <f>IF(F1055=G1055, TRUE, FALSE)</f>
        <v/>
      </c>
    </row>
    <row r="1056">
      <c r="A1056" s="7" t="inlineStr">
        <is>
          <t>11270701</t>
        </is>
      </c>
      <c r="B1056" s="10" t="inlineStr">
        <is>
          <t>Redwood All Units</t>
        </is>
      </c>
      <c r="C1056" s="10" t="n">
        <v>1</v>
      </c>
      <c r="D1056">
        <f>VLOOKUP($A1056, 'CARA Prod2'!$A$2:$C$1138, 2, FALSE)</f>
        <v/>
      </c>
      <c r="E1056">
        <f>VLOOKUP($A1056, 'CARA Prod2'!$A$2:$C$1138, 3, FALSE)</f>
        <v/>
      </c>
      <c r="F1056">
        <f>IF(B1056=D1056, TRUE, FALSE)</f>
        <v/>
      </c>
      <c r="G1056">
        <f>IF(C1056=E1056, TRUE, FALSE)</f>
        <v/>
      </c>
      <c r="H1056">
        <f>IF(F1056=G1056, TRUE, FALSE)</f>
        <v/>
      </c>
    </row>
    <row r="1057">
      <c r="A1057" s="7" t="inlineStr">
        <is>
          <t>112708</t>
        </is>
      </c>
      <c r="B1057" s="10" t="inlineStr">
        <is>
          <t>Sagehen EF</t>
        </is>
      </c>
      <c r="C1057" s="10" t="n">
        <v>1</v>
      </c>
      <c r="D1057">
        <f>VLOOKUP($A1057, 'CARA Prod2'!$A$2:$C$1138, 2, FALSE)</f>
        <v/>
      </c>
      <c r="E1057">
        <f>VLOOKUP($A1057, 'CARA Prod2'!$A$2:$C$1138, 3, FALSE)</f>
        <v/>
      </c>
      <c r="F1057">
        <f>IF(B1057=D1057, TRUE, FALSE)</f>
        <v/>
      </c>
      <c r="G1057">
        <f>IF(C1057=E1057, TRUE, FALSE)</f>
        <v/>
      </c>
      <c r="H1057">
        <f>IF(F1057=G1057, TRUE, FALSE)</f>
        <v/>
      </c>
    </row>
    <row r="1058">
      <c r="A1058" s="7" t="inlineStr">
        <is>
          <t>11270800</t>
        </is>
      </c>
      <c r="B1058" s="10" t="inlineStr">
        <is>
          <t>Sagehen All Units</t>
        </is>
      </c>
      <c r="C1058" s="10" t="n">
        <v>1</v>
      </c>
      <c r="D1058">
        <f>VLOOKUP($A1058, 'CARA Prod2'!$A$2:$C$1138, 2, FALSE)</f>
        <v/>
      </c>
      <c r="E1058">
        <f>VLOOKUP($A1058, 'CARA Prod2'!$A$2:$C$1138, 3, FALSE)</f>
        <v/>
      </c>
      <c r="F1058">
        <f>IF(B1058=D1058, TRUE, FALSE)</f>
        <v/>
      </c>
      <c r="G1058">
        <f>IF(C1058=E1058, TRUE, FALSE)</f>
        <v/>
      </c>
      <c r="H1058">
        <f>IF(F1058=G1058, TRUE, FALSE)</f>
        <v/>
      </c>
    </row>
    <row r="1059">
      <c r="A1059" s="7" t="inlineStr">
        <is>
          <t>11270801</t>
        </is>
      </c>
      <c r="B1059" s="10" t="inlineStr">
        <is>
          <t>Sagehen All Units</t>
        </is>
      </c>
      <c r="C1059" s="10" t="n">
        <v>1</v>
      </c>
      <c r="D1059">
        <f>VLOOKUP($A1059, 'CARA Prod2'!$A$2:$C$1138, 2, FALSE)</f>
        <v/>
      </c>
      <c r="E1059">
        <f>VLOOKUP($A1059, 'CARA Prod2'!$A$2:$C$1138, 3, FALSE)</f>
        <v/>
      </c>
      <c r="F1059">
        <f>IF(B1059=D1059, TRUE, FALSE)</f>
        <v/>
      </c>
      <c r="G1059">
        <f>IF(C1059=E1059, TRUE, FALSE)</f>
        <v/>
      </c>
      <c r="H1059">
        <f>IF(F1059=G1059, TRUE, FALSE)</f>
        <v/>
      </c>
    </row>
    <row r="1060">
      <c r="A1060" s="7" t="inlineStr">
        <is>
          <t>112709</t>
        </is>
      </c>
      <c r="B1060" s="10" t="inlineStr">
        <is>
          <t>San Dimas EF</t>
        </is>
      </c>
      <c r="C1060" s="10" t="n">
        <v>1</v>
      </c>
      <c r="D1060">
        <f>VLOOKUP($A1060, 'CARA Prod2'!$A$2:$C$1138, 2, FALSE)</f>
        <v/>
      </c>
      <c r="E1060">
        <f>VLOOKUP($A1060, 'CARA Prod2'!$A$2:$C$1138, 3, FALSE)</f>
        <v/>
      </c>
      <c r="F1060">
        <f>IF(B1060=D1060, TRUE, FALSE)</f>
        <v/>
      </c>
      <c r="G1060">
        <f>IF(C1060=E1060, TRUE, FALSE)</f>
        <v/>
      </c>
      <c r="H1060">
        <f>IF(F1060=G1060, TRUE, FALSE)</f>
        <v/>
      </c>
    </row>
    <row r="1061">
      <c r="A1061" s="7" t="inlineStr">
        <is>
          <t>11270900</t>
        </is>
      </c>
      <c r="B1061" s="10" t="inlineStr">
        <is>
          <t>San Dimas All Units</t>
        </is>
      </c>
      <c r="C1061" s="10" t="n">
        <v>1</v>
      </c>
      <c r="D1061">
        <f>VLOOKUP($A1061, 'CARA Prod2'!$A$2:$C$1138, 2, FALSE)</f>
        <v/>
      </c>
      <c r="E1061">
        <f>VLOOKUP($A1061, 'CARA Prod2'!$A$2:$C$1138, 3, FALSE)</f>
        <v/>
      </c>
      <c r="F1061">
        <f>IF(B1061=D1061, TRUE, FALSE)</f>
        <v/>
      </c>
      <c r="G1061">
        <f>IF(C1061=E1061, TRUE, FALSE)</f>
        <v/>
      </c>
      <c r="H1061">
        <f>IF(F1061=G1061, TRUE, FALSE)</f>
        <v/>
      </c>
    </row>
    <row r="1062">
      <c r="A1062" s="7" t="inlineStr">
        <is>
          <t>11270901</t>
        </is>
      </c>
      <c r="B1062" s="10" t="inlineStr">
        <is>
          <t>San Dimas All Units</t>
        </is>
      </c>
      <c r="C1062" s="10" t="n">
        <v>1</v>
      </c>
      <c r="D1062">
        <f>VLOOKUP($A1062, 'CARA Prod2'!$A$2:$C$1138, 2, FALSE)</f>
        <v/>
      </c>
      <c r="E1062">
        <f>VLOOKUP($A1062, 'CARA Prod2'!$A$2:$C$1138, 3, FALSE)</f>
        <v/>
      </c>
      <c r="F1062">
        <f>IF(B1062=D1062, TRUE, FALSE)</f>
        <v/>
      </c>
      <c r="G1062">
        <f>IF(C1062=E1062, TRUE, FALSE)</f>
        <v/>
      </c>
      <c r="H1062">
        <f>IF(F1062=G1062, TRUE, FALSE)</f>
        <v/>
      </c>
    </row>
    <row r="1063">
      <c r="A1063" s="7" t="inlineStr">
        <is>
          <t>112710</t>
        </is>
      </c>
      <c r="B1063" s="10" t="inlineStr">
        <is>
          <t>San Joaquin ER</t>
        </is>
      </c>
      <c r="C1063" s="10" t="n">
        <v>1</v>
      </c>
      <c r="D1063">
        <f>VLOOKUP($A1063, 'CARA Prod2'!$A$2:$C$1138, 2, FALSE)</f>
        <v/>
      </c>
      <c r="E1063">
        <f>VLOOKUP($A1063, 'CARA Prod2'!$A$2:$C$1138, 3, FALSE)</f>
        <v/>
      </c>
      <c r="F1063">
        <f>IF(B1063=D1063, TRUE, FALSE)</f>
        <v/>
      </c>
      <c r="G1063">
        <f>IF(C1063=E1063, TRUE, FALSE)</f>
        <v/>
      </c>
      <c r="H1063">
        <f>IF(F1063=G1063, TRUE, FALSE)</f>
        <v/>
      </c>
    </row>
    <row r="1064">
      <c r="A1064" s="7" t="inlineStr">
        <is>
          <t>11271000</t>
        </is>
      </c>
      <c r="B1064" s="10" t="inlineStr">
        <is>
          <t>San Joaquin ER All Units</t>
        </is>
      </c>
      <c r="C1064" s="10" t="n">
        <v>1</v>
      </c>
      <c r="D1064">
        <f>VLOOKUP($A1064, 'CARA Prod2'!$A$2:$C$1138, 2, FALSE)</f>
        <v/>
      </c>
      <c r="E1064">
        <f>VLOOKUP($A1064, 'CARA Prod2'!$A$2:$C$1138, 3, FALSE)</f>
        <v/>
      </c>
      <c r="F1064">
        <f>IF(B1064=D1064, TRUE, FALSE)</f>
        <v/>
      </c>
      <c r="G1064">
        <f>IF(C1064=E1064, TRUE, FALSE)</f>
        <v/>
      </c>
      <c r="H1064">
        <f>IF(F1064=G1064, TRUE, FALSE)</f>
        <v/>
      </c>
    </row>
    <row r="1065">
      <c r="A1065" s="7" t="inlineStr">
        <is>
          <t>11271001</t>
        </is>
      </c>
      <c r="B1065" s="10" t="inlineStr">
        <is>
          <t>San Joaquin ER All Units</t>
        </is>
      </c>
      <c r="C1065" s="10" t="n">
        <v>1</v>
      </c>
      <c r="D1065">
        <f>VLOOKUP($A1065, 'CARA Prod2'!$A$2:$C$1138, 2, FALSE)</f>
        <v/>
      </c>
      <c r="E1065">
        <f>VLOOKUP($A1065, 'CARA Prod2'!$A$2:$C$1138, 3, FALSE)</f>
        <v/>
      </c>
      <c r="F1065">
        <f>IF(B1065=D1065, TRUE, FALSE)</f>
        <v/>
      </c>
      <c r="G1065">
        <f>IF(C1065=E1065, TRUE, FALSE)</f>
        <v/>
      </c>
      <c r="H1065">
        <f>IF(F1065=G1065, TRUE, FALSE)</f>
        <v/>
      </c>
    </row>
    <row r="1066">
      <c r="A1066" s="7" t="inlineStr">
        <is>
          <t>112711</t>
        </is>
      </c>
      <c r="B1066" s="10" t="inlineStr">
        <is>
          <t>Stanislaus-Tuolumne EF</t>
        </is>
      </c>
      <c r="C1066" s="10" t="n">
        <v>1</v>
      </c>
      <c r="D1066">
        <f>VLOOKUP($A1066, 'CARA Prod2'!$A$2:$C$1138, 2, FALSE)</f>
        <v/>
      </c>
      <c r="E1066">
        <f>VLOOKUP($A1066, 'CARA Prod2'!$A$2:$C$1138, 3, FALSE)</f>
        <v/>
      </c>
      <c r="F1066">
        <f>IF(B1066=D1066, TRUE, FALSE)</f>
        <v/>
      </c>
      <c r="G1066">
        <f>IF(C1066=E1066, TRUE, FALSE)</f>
        <v/>
      </c>
      <c r="H1066">
        <f>IF(F1066=G1066, TRUE, FALSE)</f>
        <v/>
      </c>
    </row>
    <row r="1067">
      <c r="A1067" s="7" t="inlineStr">
        <is>
          <t>11271100</t>
        </is>
      </c>
      <c r="B1067" s="10" t="inlineStr">
        <is>
          <t>Stanislaus-Tuolumne All Units</t>
        </is>
      </c>
      <c r="C1067" s="10" t="n">
        <v>1</v>
      </c>
      <c r="D1067">
        <f>VLOOKUP($A1067, 'CARA Prod2'!$A$2:$C$1138, 2, FALSE)</f>
        <v/>
      </c>
      <c r="E1067">
        <f>VLOOKUP($A1067, 'CARA Prod2'!$A$2:$C$1138, 3, FALSE)</f>
        <v/>
      </c>
      <c r="F1067">
        <f>IF(B1067=D1067, TRUE, FALSE)</f>
        <v/>
      </c>
      <c r="G1067">
        <f>IF(C1067=E1067, TRUE, FALSE)</f>
        <v/>
      </c>
      <c r="H1067">
        <f>IF(F1067=G1067, TRUE, FALSE)</f>
        <v/>
      </c>
    </row>
    <row r="1068">
      <c r="A1068" s="7" t="inlineStr">
        <is>
          <t>11271101</t>
        </is>
      </c>
      <c r="B1068" s="10" t="inlineStr">
        <is>
          <t>Stanislaus-Tuolumne All Units</t>
        </is>
      </c>
      <c r="C1068" s="10" t="n">
        <v>1</v>
      </c>
      <c r="D1068">
        <f>VLOOKUP($A1068, 'CARA Prod2'!$A$2:$C$1138, 2, FALSE)</f>
        <v/>
      </c>
      <c r="E1068">
        <f>VLOOKUP($A1068, 'CARA Prod2'!$A$2:$C$1138, 3, FALSE)</f>
        <v/>
      </c>
      <c r="F1068">
        <f>IF(B1068=D1068, TRUE, FALSE)</f>
        <v/>
      </c>
      <c r="G1068">
        <f>IF(C1068=E1068, TRUE, FALSE)</f>
        <v/>
      </c>
      <c r="H1068">
        <f>IF(F1068=G1068, TRUE, FALSE)</f>
        <v/>
      </c>
    </row>
    <row r="1069">
      <c r="A1069" s="7" t="inlineStr">
        <is>
          <t>112712</t>
        </is>
      </c>
      <c r="B1069" s="10" t="inlineStr">
        <is>
          <t>Swain Mountain EF</t>
        </is>
      </c>
      <c r="C1069" s="10" t="n">
        <v>1</v>
      </c>
      <c r="D1069">
        <f>VLOOKUP($A1069, 'CARA Prod2'!$A$2:$C$1138, 2, FALSE)</f>
        <v/>
      </c>
      <c r="E1069">
        <f>VLOOKUP($A1069, 'CARA Prod2'!$A$2:$C$1138, 3, FALSE)</f>
        <v/>
      </c>
      <c r="F1069">
        <f>IF(B1069=D1069, TRUE, FALSE)</f>
        <v/>
      </c>
      <c r="G1069">
        <f>IF(C1069=E1069, TRUE, FALSE)</f>
        <v/>
      </c>
      <c r="H1069">
        <f>IF(F1069=G1069, TRUE, FALSE)</f>
        <v/>
      </c>
    </row>
    <row r="1070">
      <c r="A1070" s="7" t="inlineStr">
        <is>
          <t>11271200</t>
        </is>
      </c>
      <c r="B1070" s="10" t="inlineStr">
        <is>
          <t>Swain Mountain All Units</t>
        </is>
      </c>
      <c r="C1070" s="10" t="n">
        <v>1</v>
      </c>
      <c r="D1070">
        <f>VLOOKUP($A1070, 'CARA Prod2'!$A$2:$C$1138, 2, FALSE)</f>
        <v/>
      </c>
      <c r="E1070">
        <f>VLOOKUP($A1070, 'CARA Prod2'!$A$2:$C$1138, 3, FALSE)</f>
        <v/>
      </c>
      <c r="F1070">
        <f>IF(B1070=D1070, TRUE, FALSE)</f>
        <v/>
      </c>
      <c r="G1070">
        <f>IF(C1070=E1070, TRUE, FALSE)</f>
        <v/>
      </c>
      <c r="H1070">
        <f>IF(F1070=G1070, TRUE, FALSE)</f>
        <v/>
      </c>
    </row>
    <row r="1071">
      <c r="A1071" s="7" t="inlineStr">
        <is>
          <t>11271201</t>
        </is>
      </c>
      <c r="B1071" s="10" t="inlineStr">
        <is>
          <t>Swain Mountain All Units</t>
        </is>
      </c>
      <c r="C1071" s="10" t="n">
        <v>1</v>
      </c>
      <c r="D1071">
        <f>VLOOKUP($A1071, 'CARA Prod2'!$A$2:$C$1138, 2, FALSE)</f>
        <v/>
      </c>
      <c r="E1071">
        <f>VLOOKUP($A1071, 'CARA Prod2'!$A$2:$C$1138, 3, FALSE)</f>
        <v/>
      </c>
      <c r="F1071">
        <f>IF(B1071=D1071, TRUE, FALSE)</f>
        <v/>
      </c>
      <c r="G1071">
        <f>IF(C1071=E1071, TRUE, FALSE)</f>
        <v/>
      </c>
      <c r="H1071">
        <f>IF(F1071=G1071, TRUE, FALSE)</f>
        <v/>
      </c>
    </row>
    <row r="1072">
      <c r="A1072" s="7" t="inlineStr">
        <is>
          <t>112713</t>
        </is>
      </c>
      <c r="B1072" s="10" t="inlineStr">
        <is>
          <t>Teakettle EF</t>
        </is>
      </c>
      <c r="C1072" s="10" t="n">
        <v>1</v>
      </c>
      <c r="D1072">
        <f>VLOOKUP($A1072, 'CARA Prod2'!$A$2:$C$1138, 2, FALSE)</f>
        <v/>
      </c>
      <c r="E1072">
        <f>VLOOKUP($A1072, 'CARA Prod2'!$A$2:$C$1138, 3, FALSE)</f>
        <v/>
      </c>
      <c r="F1072">
        <f>IF(B1072=D1072, TRUE, FALSE)</f>
        <v/>
      </c>
      <c r="G1072">
        <f>IF(C1072=E1072, TRUE, FALSE)</f>
        <v/>
      </c>
      <c r="H1072">
        <f>IF(F1072=G1072, TRUE, FALSE)</f>
        <v/>
      </c>
    </row>
    <row r="1073">
      <c r="A1073" s="7" t="inlineStr">
        <is>
          <t>11271300</t>
        </is>
      </c>
      <c r="B1073" s="10" t="inlineStr">
        <is>
          <t>Teakettle All Units</t>
        </is>
      </c>
      <c r="C1073" s="10" t="n">
        <v>1</v>
      </c>
      <c r="D1073">
        <f>VLOOKUP($A1073, 'CARA Prod2'!$A$2:$C$1138, 2, FALSE)</f>
        <v/>
      </c>
      <c r="E1073">
        <f>VLOOKUP($A1073, 'CARA Prod2'!$A$2:$C$1138, 3, FALSE)</f>
        <v/>
      </c>
      <c r="F1073">
        <f>IF(B1073=D1073, TRUE, FALSE)</f>
        <v/>
      </c>
      <c r="G1073">
        <f>IF(C1073=E1073, TRUE, FALSE)</f>
        <v/>
      </c>
      <c r="H1073">
        <f>IF(F1073=G1073, TRUE, FALSE)</f>
        <v/>
      </c>
    </row>
    <row r="1074">
      <c r="A1074" s="7" t="inlineStr">
        <is>
          <t>11271301</t>
        </is>
      </c>
      <c r="B1074" s="10" t="inlineStr">
        <is>
          <t>Teakettle All Units</t>
        </is>
      </c>
      <c r="C1074" s="10" t="n">
        <v>1</v>
      </c>
      <c r="D1074">
        <f>VLOOKUP($A1074, 'CARA Prod2'!$A$2:$C$1138, 2, FALSE)</f>
        <v/>
      </c>
      <c r="E1074">
        <f>VLOOKUP($A1074, 'CARA Prod2'!$A$2:$C$1138, 3, FALSE)</f>
        <v/>
      </c>
      <c r="F1074">
        <f>IF(B1074=D1074, TRUE, FALSE)</f>
        <v/>
      </c>
      <c r="G1074">
        <f>IF(C1074=E1074, TRUE, FALSE)</f>
        <v/>
      </c>
      <c r="H1074">
        <f>IF(F1074=G1074, TRUE, FALSE)</f>
        <v/>
      </c>
    </row>
    <row r="1075">
      <c r="A1075" s="7" t="inlineStr">
        <is>
          <t>1133</t>
        </is>
      </c>
      <c r="B1075" s="10" t="inlineStr">
        <is>
          <t>Southern Research Station</t>
        </is>
      </c>
      <c r="C1075" s="10" t="n">
        <v>1</v>
      </c>
      <c r="D1075">
        <f>VLOOKUP($A1075, 'CARA Prod2'!$A$2:$C$1138, 2, FALSE)</f>
        <v/>
      </c>
      <c r="E1075">
        <f>VLOOKUP($A1075, 'CARA Prod2'!$A$2:$C$1138, 3, FALSE)</f>
        <v/>
      </c>
      <c r="F1075">
        <f>IF(B1075=D1075, TRUE, FALSE)</f>
        <v/>
      </c>
      <c r="G1075">
        <f>IF(C1075=E1075, TRUE, FALSE)</f>
        <v/>
      </c>
      <c r="H1075">
        <f>IF(F1075=G1075, TRUE, FALSE)</f>
        <v/>
      </c>
    </row>
    <row r="1076">
      <c r="A1076" s="7" t="inlineStr">
        <is>
          <t>113300</t>
        </is>
      </c>
      <c r="B1076" s="10" t="inlineStr">
        <is>
          <t>Southern Research Station All Units</t>
        </is>
      </c>
      <c r="C1076" s="10" t="n">
        <v>1</v>
      </c>
      <c r="D1076">
        <f>VLOOKUP($A1076, 'CARA Prod2'!$A$2:$C$1138, 2, FALSE)</f>
        <v/>
      </c>
      <c r="E1076">
        <f>VLOOKUP($A1076, 'CARA Prod2'!$A$2:$C$1138, 3, FALSE)</f>
        <v/>
      </c>
      <c r="F1076">
        <f>IF(B1076=D1076, TRUE, FALSE)</f>
        <v/>
      </c>
      <c r="G1076">
        <f>IF(C1076=E1076, TRUE, FALSE)</f>
        <v/>
      </c>
      <c r="H1076">
        <f>IF(F1076=G1076, TRUE, FALSE)</f>
        <v/>
      </c>
    </row>
    <row r="1077">
      <c r="A1077" s="7" t="inlineStr">
        <is>
          <t>11330000</t>
        </is>
      </c>
      <c r="B1077" s="10" t="inlineStr">
        <is>
          <t>Southern Research Station All Units</t>
        </is>
      </c>
      <c r="C1077" s="10" t="n">
        <v>1</v>
      </c>
      <c r="D1077">
        <f>VLOOKUP($A1077, 'CARA Prod2'!$A$2:$C$1138, 2, FALSE)</f>
        <v/>
      </c>
      <c r="E1077">
        <f>VLOOKUP($A1077, 'CARA Prod2'!$A$2:$C$1138, 3, FALSE)</f>
        <v/>
      </c>
      <c r="F1077">
        <f>IF(B1077=D1077, TRUE, FALSE)</f>
        <v/>
      </c>
      <c r="G1077">
        <f>IF(C1077=E1077, TRUE, FALSE)</f>
        <v/>
      </c>
      <c r="H1077">
        <f>IF(F1077=G1077, TRUE, FALSE)</f>
        <v/>
      </c>
    </row>
    <row r="1078">
      <c r="A1078" s="7" t="inlineStr">
        <is>
          <t>113301</t>
        </is>
      </c>
      <c r="B1078" s="10" t="inlineStr">
        <is>
          <t>Alum Creek EF</t>
        </is>
      </c>
      <c r="C1078" s="10" t="n">
        <v>1</v>
      </c>
      <c r="D1078">
        <f>VLOOKUP($A1078, 'CARA Prod2'!$A$2:$C$1138, 2, FALSE)</f>
        <v/>
      </c>
      <c r="E1078">
        <f>VLOOKUP($A1078, 'CARA Prod2'!$A$2:$C$1138, 3, FALSE)</f>
        <v/>
      </c>
      <c r="F1078">
        <f>IF(B1078=D1078, TRUE, FALSE)</f>
        <v/>
      </c>
      <c r="G1078">
        <f>IF(C1078=E1078, TRUE, FALSE)</f>
        <v/>
      </c>
      <c r="H1078">
        <f>IF(F1078=G1078, TRUE, FALSE)</f>
        <v/>
      </c>
    </row>
    <row r="1079">
      <c r="A1079" s="7" t="inlineStr">
        <is>
          <t>11330100</t>
        </is>
      </c>
      <c r="B1079" s="10" t="inlineStr">
        <is>
          <t>Alum Creek All Units</t>
        </is>
      </c>
      <c r="C1079" s="10" t="n">
        <v>1</v>
      </c>
      <c r="D1079">
        <f>VLOOKUP($A1079, 'CARA Prod2'!$A$2:$C$1138, 2, FALSE)</f>
        <v/>
      </c>
      <c r="E1079">
        <f>VLOOKUP($A1079, 'CARA Prod2'!$A$2:$C$1138, 3, FALSE)</f>
        <v/>
      </c>
      <c r="F1079">
        <f>IF(B1079=D1079, TRUE, FALSE)</f>
        <v/>
      </c>
      <c r="G1079">
        <f>IF(C1079=E1079, TRUE, FALSE)</f>
        <v/>
      </c>
      <c r="H1079">
        <f>IF(F1079=G1079, TRUE, FALSE)</f>
        <v/>
      </c>
    </row>
    <row r="1080">
      <c r="A1080" s="7" t="inlineStr">
        <is>
          <t>11330101</t>
        </is>
      </c>
      <c r="B1080" s="10" t="inlineStr">
        <is>
          <t>Alum Creek All Units</t>
        </is>
      </c>
      <c r="C1080" s="10" t="n">
        <v>1</v>
      </c>
      <c r="D1080">
        <f>VLOOKUP($A1080, 'CARA Prod2'!$A$2:$C$1138, 2, FALSE)</f>
        <v/>
      </c>
      <c r="E1080">
        <f>VLOOKUP($A1080, 'CARA Prod2'!$A$2:$C$1138, 3, FALSE)</f>
        <v/>
      </c>
      <c r="F1080">
        <f>IF(B1080=D1080, TRUE, FALSE)</f>
        <v/>
      </c>
      <c r="G1080">
        <f>IF(C1080=E1080, TRUE, FALSE)</f>
        <v/>
      </c>
      <c r="H1080">
        <f>IF(F1080=G1080, TRUE, FALSE)</f>
        <v/>
      </c>
    </row>
    <row r="1081">
      <c r="A1081" s="7" t="inlineStr">
        <is>
          <t>113302</t>
        </is>
      </c>
      <c r="B1081" s="10" t="inlineStr">
        <is>
          <t>Bent Creek EF</t>
        </is>
      </c>
      <c r="C1081" s="10" t="n">
        <v>1</v>
      </c>
      <c r="D1081">
        <f>VLOOKUP($A1081, 'CARA Prod2'!$A$2:$C$1138, 2, FALSE)</f>
        <v/>
      </c>
      <c r="E1081">
        <f>VLOOKUP($A1081, 'CARA Prod2'!$A$2:$C$1138, 3, FALSE)</f>
        <v/>
      </c>
      <c r="F1081">
        <f>IF(B1081=D1081, TRUE, FALSE)</f>
        <v/>
      </c>
      <c r="G1081">
        <f>IF(C1081=E1081, TRUE, FALSE)</f>
        <v/>
      </c>
      <c r="H1081">
        <f>IF(F1081=G1081, TRUE, FALSE)</f>
        <v/>
      </c>
    </row>
    <row r="1082">
      <c r="A1082" s="7" t="inlineStr">
        <is>
          <t>11330200</t>
        </is>
      </c>
      <c r="B1082" s="10" t="inlineStr">
        <is>
          <t>Bent Creek All Units</t>
        </is>
      </c>
      <c r="C1082" s="10" t="n">
        <v>1</v>
      </c>
      <c r="D1082">
        <f>VLOOKUP($A1082, 'CARA Prod2'!$A$2:$C$1138, 2, FALSE)</f>
        <v/>
      </c>
      <c r="E1082">
        <f>VLOOKUP($A1082, 'CARA Prod2'!$A$2:$C$1138, 3, FALSE)</f>
        <v/>
      </c>
      <c r="F1082">
        <f>IF(B1082=D1082, TRUE, FALSE)</f>
        <v/>
      </c>
      <c r="G1082">
        <f>IF(C1082=E1082, TRUE, FALSE)</f>
        <v/>
      </c>
      <c r="H1082">
        <f>IF(F1082=G1082, TRUE, FALSE)</f>
        <v/>
      </c>
    </row>
    <row r="1083">
      <c r="A1083" s="7" t="inlineStr">
        <is>
          <t>11330201</t>
        </is>
      </c>
      <c r="B1083" s="10" t="inlineStr">
        <is>
          <t>Bent Creek All Units</t>
        </is>
      </c>
      <c r="C1083" s="10" t="n">
        <v>1</v>
      </c>
      <c r="D1083">
        <f>VLOOKUP($A1083, 'CARA Prod2'!$A$2:$C$1138, 2, FALSE)</f>
        <v/>
      </c>
      <c r="E1083">
        <f>VLOOKUP($A1083, 'CARA Prod2'!$A$2:$C$1138, 3, FALSE)</f>
        <v/>
      </c>
      <c r="F1083">
        <f>IF(B1083=D1083, TRUE, FALSE)</f>
        <v/>
      </c>
      <c r="G1083">
        <f>IF(C1083=E1083, TRUE, FALSE)</f>
        <v/>
      </c>
      <c r="H1083">
        <f>IF(F1083=G1083, TRUE, FALSE)</f>
        <v/>
      </c>
    </row>
    <row r="1084">
      <c r="A1084" s="7" t="inlineStr">
        <is>
          <t>113303</t>
        </is>
      </c>
      <c r="B1084" s="10" t="inlineStr">
        <is>
          <t>Blue Valley EF</t>
        </is>
      </c>
      <c r="C1084" s="10" t="n">
        <v>1</v>
      </c>
      <c r="D1084">
        <f>VLOOKUP($A1084, 'CARA Prod2'!$A$2:$C$1138, 2, FALSE)</f>
        <v/>
      </c>
      <c r="E1084">
        <f>VLOOKUP($A1084, 'CARA Prod2'!$A$2:$C$1138, 3, FALSE)</f>
        <v/>
      </c>
      <c r="F1084">
        <f>IF(B1084=D1084, TRUE, FALSE)</f>
        <v/>
      </c>
      <c r="G1084">
        <f>IF(C1084=E1084, TRUE, FALSE)</f>
        <v/>
      </c>
      <c r="H1084">
        <f>IF(F1084=G1084, TRUE, FALSE)</f>
        <v/>
      </c>
    </row>
    <row r="1085">
      <c r="A1085" s="7" t="inlineStr">
        <is>
          <t>11330300</t>
        </is>
      </c>
      <c r="B1085" s="10" t="inlineStr">
        <is>
          <t>Blue Valley All Units</t>
        </is>
      </c>
      <c r="C1085" s="10" t="n">
        <v>1</v>
      </c>
      <c r="D1085">
        <f>VLOOKUP($A1085, 'CARA Prod2'!$A$2:$C$1138, 2, FALSE)</f>
        <v/>
      </c>
      <c r="E1085">
        <f>VLOOKUP($A1085, 'CARA Prod2'!$A$2:$C$1138, 3, FALSE)</f>
        <v/>
      </c>
      <c r="F1085">
        <f>IF(B1085=D1085, TRUE, FALSE)</f>
        <v/>
      </c>
      <c r="G1085">
        <f>IF(C1085=E1085, TRUE, FALSE)</f>
        <v/>
      </c>
      <c r="H1085">
        <f>IF(F1085=G1085, TRUE, FALSE)</f>
        <v/>
      </c>
    </row>
    <row r="1086">
      <c r="A1086" s="7" t="inlineStr">
        <is>
          <t>11330301</t>
        </is>
      </c>
      <c r="B1086" s="10" t="inlineStr">
        <is>
          <t>Blue Valley All Units</t>
        </is>
      </c>
      <c r="C1086" s="10" t="n">
        <v>1</v>
      </c>
      <c r="D1086">
        <f>VLOOKUP($A1086, 'CARA Prod2'!$A$2:$C$1138, 2, FALSE)</f>
        <v/>
      </c>
      <c r="E1086">
        <f>VLOOKUP($A1086, 'CARA Prod2'!$A$2:$C$1138, 3, FALSE)</f>
        <v/>
      </c>
      <c r="F1086">
        <f>IF(B1086=D1086, TRUE, FALSE)</f>
        <v/>
      </c>
      <c r="G1086">
        <f>IF(C1086=E1086, TRUE, FALSE)</f>
        <v/>
      </c>
      <c r="H1086">
        <f>IF(F1086=G1086, TRUE, FALSE)</f>
        <v/>
      </c>
    </row>
    <row r="1087">
      <c r="A1087" s="7" t="inlineStr">
        <is>
          <t>113304</t>
        </is>
      </c>
      <c r="B1087" s="10" t="inlineStr">
        <is>
          <t>Calhoun EF</t>
        </is>
      </c>
      <c r="C1087" s="10" t="n">
        <v>1</v>
      </c>
      <c r="D1087">
        <f>VLOOKUP($A1087, 'CARA Prod2'!$A$2:$C$1138, 2, FALSE)</f>
        <v/>
      </c>
      <c r="E1087">
        <f>VLOOKUP($A1087, 'CARA Prod2'!$A$2:$C$1138, 3, FALSE)</f>
        <v/>
      </c>
      <c r="F1087">
        <f>IF(B1087=D1087, TRUE, FALSE)</f>
        <v/>
      </c>
      <c r="G1087">
        <f>IF(C1087=E1087, TRUE, FALSE)</f>
        <v/>
      </c>
      <c r="H1087">
        <f>IF(F1087=G1087, TRUE, FALSE)</f>
        <v/>
      </c>
    </row>
    <row r="1088">
      <c r="A1088" s="7" t="inlineStr">
        <is>
          <t>11330400</t>
        </is>
      </c>
      <c r="B1088" s="10" t="inlineStr">
        <is>
          <t>Calhoun All Units</t>
        </is>
      </c>
      <c r="C1088" s="10" t="n">
        <v>1</v>
      </c>
      <c r="D1088">
        <f>VLOOKUP($A1088, 'CARA Prod2'!$A$2:$C$1138, 2, FALSE)</f>
        <v/>
      </c>
      <c r="E1088">
        <f>VLOOKUP($A1088, 'CARA Prod2'!$A$2:$C$1138, 3, FALSE)</f>
        <v/>
      </c>
      <c r="F1088">
        <f>IF(B1088=D1088, TRUE, FALSE)</f>
        <v/>
      </c>
      <c r="G1088">
        <f>IF(C1088=E1088, TRUE, FALSE)</f>
        <v/>
      </c>
      <c r="H1088">
        <f>IF(F1088=G1088, TRUE, FALSE)</f>
        <v/>
      </c>
    </row>
    <row r="1089">
      <c r="A1089" s="7" t="inlineStr">
        <is>
          <t>11330401</t>
        </is>
      </c>
      <c r="B1089" s="10" t="inlineStr">
        <is>
          <t>Calhoun All Units</t>
        </is>
      </c>
      <c r="C1089" s="10" t="n">
        <v>1</v>
      </c>
      <c r="D1089">
        <f>VLOOKUP($A1089, 'CARA Prod2'!$A$2:$C$1138, 2, FALSE)</f>
        <v/>
      </c>
      <c r="E1089">
        <f>VLOOKUP($A1089, 'CARA Prod2'!$A$2:$C$1138, 3, FALSE)</f>
        <v/>
      </c>
      <c r="F1089">
        <f>IF(B1089=D1089, TRUE, FALSE)</f>
        <v/>
      </c>
      <c r="G1089">
        <f>IF(C1089=E1089, TRUE, FALSE)</f>
        <v/>
      </c>
      <c r="H1089">
        <f>IF(F1089=G1089, TRUE, FALSE)</f>
        <v/>
      </c>
    </row>
    <row r="1090">
      <c r="A1090" s="7" t="inlineStr">
        <is>
          <t>113305</t>
        </is>
      </c>
      <c r="B1090" s="10" t="inlineStr">
        <is>
          <t>Chipola EF</t>
        </is>
      </c>
      <c r="C1090" s="10" t="n">
        <v>1</v>
      </c>
      <c r="D1090">
        <f>VLOOKUP($A1090, 'CARA Prod2'!$A$2:$C$1138, 2, FALSE)</f>
        <v/>
      </c>
      <c r="E1090">
        <f>VLOOKUP($A1090, 'CARA Prod2'!$A$2:$C$1138, 3, FALSE)</f>
        <v/>
      </c>
      <c r="F1090">
        <f>IF(B1090=D1090, TRUE, FALSE)</f>
        <v/>
      </c>
      <c r="G1090">
        <f>IF(C1090=E1090, TRUE, FALSE)</f>
        <v/>
      </c>
      <c r="H1090">
        <f>IF(F1090=G1090, TRUE, FALSE)</f>
        <v/>
      </c>
    </row>
    <row r="1091">
      <c r="A1091" s="7" t="inlineStr">
        <is>
          <t>11330500</t>
        </is>
      </c>
      <c r="B1091" s="10" t="inlineStr">
        <is>
          <t>Chipola All Units</t>
        </is>
      </c>
      <c r="C1091" s="10" t="n">
        <v>1</v>
      </c>
      <c r="D1091">
        <f>VLOOKUP($A1091, 'CARA Prod2'!$A$2:$C$1138, 2, FALSE)</f>
        <v/>
      </c>
      <c r="E1091">
        <f>VLOOKUP($A1091, 'CARA Prod2'!$A$2:$C$1138, 3, FALSE)</f>
        <v/>
      </c>
      <c r="F1091">
        <f>IF(B1091=D1091, TRUE, FALSE)</f>
        <v/>
      </c>
      <c r="G1091">
        <f>IF(C1091=E1091, TRUE, FALSE)</f>
        <v/>
      </c>
      <c r="H1091">
        <f>IF(F1091=G1091, TRUE, FALSE)</f>
        <v/>
      </c>
    </row>
    <row r="1092">
      <c r="A1092" s="7" t="inlineStr">
        <is>
          <t>11330501</t>
        </is>
      </c>
      <c r="B1092" s="10" t="inlineStr">
        <is>
          <t>Chipola All Units</t>
        </is>
      </c>
      <c r="C1092" s="10" t="n">
        <v>1</v>
      </c>
      <c r="D1092">
        <f>VLOOKUP($A1092, 'CARA Prod2'!$A$2:$C$1138, 2, FALSE)</f>
        <v/>
      </c>
      <c r="E1092">
        <f>VLOOKUP($A1092, 'CARA Prod2'!$A$2:$C$1138, 3, FALSE)</f>
        <v/>
      </c>
      <c r="F1092">
        <f>IF(B1092=D1092, TRUE, FALSE)</f>
        <v/>
      </c>
      <c r="G1092">
        <f>IF(C1092=E1092, TRUE, FALSE)</f>
        <v/>
      </c>
      <c r="H1092">
        <f>IF(F1092=G1092, TRUE, FALSE)</f>
        <v/>
      </c>
    </row>
    <row r="1093">
      <c r="A1093" s="7" t="inlineStr">
        <is>
          <t>113306</t>
        </is>
      </c>
      <c r="B1093" s="10" t="inlineStr">
        <is>
          <t>Coweeta Hydrologic Lab</t>
        </is>
      </c>
      <c r="C1093" s="10" t="n">
        <v>1</v>
      </c>
      <c r="D1093">
        <f>VLOOKUP($A1093, 'CARA Prod2'!$A$2:$C$1138, 2, FALSE)</f>
        <v/>
      </c>
      <c r="E1093">
        <f>VLOOKUP($A1093, 'CARA Prod2'!$A$2:$C$1138, 3, FALSE)</f>
        <v/>
      </c>
      <c r="F1093">
        <f>IF(B1093=D1093, TRUE, FALSE)</f>
        <v/>
      </c>
      <c r="G1093">
        <f>IF(C1093=E1093, TRUE, FALSE)</f>
        <v/>
      </c>
      <c r="H1093">
        <f>IF(F1093=G1093, TRUE, FALSE)</f>
        <v/>
      </c>
    </row>
    <row r="1094">
      <c r="A1094" s="7" t="inlineStr">
        <is>
          <t>11330600</t>
        </is>
      </c>
      <c r="B1094" s="10" t="inlineStr">
        <is>
          <t>Coweeta Hydrologic Lab All Units</t>
        </is>
      </c>
      <c r="C1094" s="10" t="n">
        <v>1</v>
      </c>
      <c r="D1094">
        <f>VLOOKUP($A1094, 'CARA Prod2'!$A$2:$C$1138, 2, FALSE)</f>
        <v/>
      </c>
      <c r="E1094">
        <f>VLOOKUP($A1094, 'CARA Prod2'!$A$2:$C$1138, 3, FALSE)</f>
        <v/>
      </c>
      <c r="F1094">
        <f>IF(B1094=D1094, TRUE, FALSE)</f>
        <v/>
      </c>
      <c r="G1094">
        <f>IF(C1094=E1094, TRUE, FALSE)</f>
        <v/>
      </c>
      <c r="H1094">
        <f>IF(F1094=G1094, TRUE, FALSE)</f>
        <v/>
      </c>
    </row>
    <row r="1095">
      <c r="A1095" s="7" t="inlineStr">
        <is>
          <t>11330601</t>
        </is>
      </c>
      <c r="B1095" s="10" t="inlineStr">
        <is>
          <t>Coweeta Hydrologic Lab All Units</t>
        </is>
      </c>
      <c r="C1095" s="10" t="n">
        <v>1</v>
      </c>
      <c r="D1095">
        <f>VLOOKUP($A1095, 'CARA Prod2'!$A$2:$C$1138, 2, FALSE)</f>
        <v/>
      </c>
      <c r="E1095">
        <f>VLOOKUP($A1095, 'CARA Prod2'!$A$2:$C$1138, 3, FALSE)</f>
        <v/>
      </c>
      <c r="F1095">
        <f>IF(B1095=D1095, TRUE, FALSE)</f>
        <v/>
      </c>
      <c r="G1095">
        <f>IF(C1095=E1095, TRUE, FALSE)</f>
        <v/>
      </c>
      <c r="H1095">
        <f>IF(F1095=G1095, TRUE, FALSE)</f>
        <v/>
      </c>
    </row>
    <row r="1096">
      <c r="A1096" s="7" t="inlineStr">
        <is>
          <t>113307</t>
        </is>
      </c>
      <c r="B1096" s="10" t="inlineStr">
        <is>
          <t>Crossett EF</t>
        </is>
      </c>
      <c r="C1096" s="10" t="n">
        <v>1</v>
      </c>
      <c r="D1096">
        <f>VLOOKUP($A1096, 'CARA Prod2'!$A$2:$C$1138, 2, FALSE)</f>
        <v/>
      </c>
      <c r="E1096">
        <f>VLOOKUP($A1096, 'CARA Prod2'!$A$2:$C$1138, 3, FALSE)</f>
        <v/>
      </c>
      <c r="F1096">
        <f>IF(B1096=D1096, TRUE, FALSE)</f>
        <v/>
      </c>
      <c r="G1096">
        <f>IF(C1096=E1096, TRUE, FALSE)</f>
        <v/>
      </c>
      <c r="H1096">
        <f>IF(F1096=G1096, TRUE, FALSE)</f>
        <v/>
      </c>
    </row>
    <row r="1097">
      <c r="A1097" s="7" t="inlineStr">
        <is>
          <t>11330700</t>
        </is>
      </c>
      <c r="B1097" s="10" t="inlineStr">
        <is>
          <t>Crossett All Units</t>
        </is>
      </c>
      <c r="C1097" s="10" t="n">
        <v>1</v>
      </c>
      <c r="D1097">
        <f>VLOOKUP($A1097, 'CARA Prod2'!$A$2:$C$1138, 2, FALSE)</f>
        <v/>
      </c>
      <c r="E1097">
        <f>VLOOKUP($A1097, 'CARA Prod2'!$A$2:$C$1138, 3, FALSE)</f>
        <v/>
      </c>
      <c r="F1097">
        <f>IF(B1097=D1097, TRUE, FALSE)</f>
        <v/>
      </c>
      <c r="G1097">
        <f>IF(C1097=E1097, TRUE, FALSE)</f>
        <v/>
      </c>
      <c r="H1097">
        <f>IF(F1097=G1097, TRUE, FALSE)</f>
        <v/>
      </c>
    </row>
    <row r="1098">
      <c r="A1098" s="7" t="inlineStr">
        <is>
          <t>11330701</t>
        </is>
      </c>
      <c r="B1098" s="10" t="inlineStr">
        <is>
          <t>Crossett All Units</t>
        </is>
      </c>
      <c r="C1098" s="10" t="n">
        <v>1</v>
      </c>
      <c r="D1098">
        <f>VLOOKUP($A1098, 'CARA Prod2'!$A$2:$C$1138, 2, FALSE)</f>
        <v/>
      </c>
      <c r="E1098">
        <f>VLOOKUP($A1098, 'CARA Prod2'!$A$2:$C$1138, 3, FALSE)</f>
        <v/>
      </c>
      <c r="F1098">
        <f>IF(B1098=D1098, TRUE, FALSE)</f>
        <v/>
      </c>
      <c r="G1098">
        <f>IF(C1098=E1098, TRUE, FALSE)</f>
        <v/>
      </c>
      <c r="H1098">
        <f>IF(F1098=G1098, TRUE, FALSE)</f>
        <v/>
      </c>
    </row>
    <row r="1099">
      <c r="A1099" s="7" t="inlineStr">
        <is>
          <t>113308</t>
        </is>
      </c>
      <c r="B1099" s="10" t="inlineStr">
        <is>
          <t>Delta EF</t>
        </is>
      </c>
      <c r="C1099" s="10" t="n">
        <v>1</v>
      </c>
      <c r="D1099">
        <f>VLOOKUP($A1099, 'CARA Prod2'!$A$2:$C$1138, 2, FALSE)</f>
        <v/>
      </c>
      <c r="E1099">
        <f>VLOOKUP($A1099, 'CARA Prod2'!$A$2:$C$1138, 3, FALSE)</f>
        <v/>
      </c>
      <c r="F1099">
        <f>IF(B1099=D1099, TRUE, FALSE)</f>
        <v/>
      </c>
      <c r="G1099">
        <f>IF(C1099=E1099, TRUE, FALSE)</f>
        <v/>
      </c>
      <c r="H1099">
        <f>IF(F1099=G1099, TRUE, FALSE)</f>
        <v/>
      </c>
    </row>
    <row r="1100">
      <c r="A1100" s="7" t="inlineStr">
        <is>
          <t>11330800</t>
        </is>
      </c>
      <c r="B1100" s="10" t="inlineStr">
        <is>
          <t>Delta All Units</t>
        </is>
      </c>
      <c r="C1100" s="10" t="n">
        <v>1</v>
      </c>
      <c r="D1100">
        <f>VLOOKUP($A1100, 'CARA Prod2'!$A$2:$C$1138, 2, FALSE)</f>
        <v/>
      </c>
      <c r="E1100">
        <f>VLOOKUP($A1100, 'CARA Prod2'!$A$2:$C$1138, 3, FALSE)</f>
        <v/>
      </c>
      <c r="F1100">
        <f>IF(B1100=D1100, TRUE, FALSE)</f>
        <v/>
      </c>
      <c r="G1100">
        <f>IF(C1100=E1100, TRUE, FALSE)</f>
        <v/>
      </c>
      <c r="H1100">
        <f>IF(F1100=G1100, TRUE, FALSE)</f>
        <v/>
      </c>
    </row>
    <row r="1101">
      <c r="A1101" s="7" t="inlineStr">
        <is>
          <t>11330801</t>
        </is>
      </c>
      <c r="B1101" s="10" t="inlineStr">
        <is>
          <t>Delta All Units</t>
        </is>
      </c>
      <c r="C1101" s="10" t="n">
        <v>1</v>
      </c>
      <c r="D1101">
        <f>VLOOKUP($A1101, 'CARA Prod2'!$A$2:$C$1138, 2, FALSE)</f>
        <v/>
      </c>
      <c r="E1101">
        <f>VLOOKUP($A1101, 'CARA Prod2'!$A$2:$C$1138, 3, FALSE)</f>
        <v/>
      </c>
      <c r="F1101">
        <f>IF(B1101=D1101, TRUE, FALSE)</f>
        <v/>
      </c>
      <c r="G1101">
        <f>IF(C1101=E1101, TRUE, FALSE)</f>
        <v/>
      </c>
      <c r="H1101">
        <f>IF(F1101=G1101, TRUE, FALSE)</f>
        <v/>
      </c>
    </row>
    <row r="1102">
      <c r="A1102" s="7" t="inlineStr">
        <is>
          <t>113309</t>
        </is>
      </c>
      <c r="B1102" s="10" t="inlineStr">
        <is>
          <t>Escambia EF</t>
        </is>
      </c>
      <c r="C1102" s="10" t="n">
        <v>1</v>
      </c>
      <c r="D1102">
        <f>VLOOKUP($A1102, 'CARA Prod2'!$A$2:$C$1138, 2, FALSE)</f>
        <v/>
      </c>
      <c r="E1102">
        <f>VLOOKUP($A1102, 'CARA Prod2'!$A$2:$C$1138, 3, FALSE)</f>
        <v/>
      </c>
      <c r="F1102">
        <f>IF(B1102=D1102, TRUE, FALSE)</f>
        <v/>
      </c>
      <c r="G1102">
        <f>IF(C1102=E1102, TRUE, FALSE)</f>
        <v/>
      </c>
      <c r="H1102">
        <f>IF(F1102=G1102, TRUE, FALSE)</f>
        <v/>
      </c>
    </row>
    <row r="1103">
      <c r="A1103" s="7" t="inlineStr">
        <is>
          <t>11330900</t>
        </is>
      </c>
      <c r="B1103" s="10" t="inlineStr">
        <is>
          <t>Escambia All Units</t>
        </is>
      </c>
      <c r="C1103" s="10" t="n">
        <v>1</v>
      </c>
      <c r="D1103">
        <f>VLOOKUP($A1103, 'CARA Prod2'!$A$2:$C$1138, 2, FALSE)</f>
        <v/>
      </c>
      <c r="E1103">
        <f>VLOOKUP($A1103, 'CARA Prod2'!$A$2:$C$1138, 3, FALSE)</f>
        <v/>
      </c>
      <c r="F1103">
        <f>IF(B1103=D1103, TRUE, FALSE)</f>
        <v/>
      </c>
      <c r="G1103">
        <f>IF(C1103=E1103, TRUE, FALSE)</f>
        <v/>
      </c>
      <c r="H1103">
        <f>IF(F1103=G1103, TRUE, FALSE)</f>
        <v/>
      </c>
    </row>
    <row r="1104">
      <c r="A1104" s="7" t="inlineStr">
        <is>
          <t>11330901</t>
        </is>
      </c>
      <c r="B1104" s="10" t="inlineStr">
        <is>
          <t>Escambia All Units</t>
        </is>
      </c>
      <c r="C1104" s="10" t="n">
        <v>1</v>
      </c>
      <c r="D1104">
        <f>VLOOKUP($A1104, 'CARA Prod2'!$A$2:$C$1138, 2, FALSE)</f>
        <v/>
      </c>
      <c r="E1104">
        <f>VLOOKUP($A1104, 'CARA Prod2'!$A$2:$C$1138, 3, FALSE)</f>
        <v/>
      </c>
      <c r="F1104">
        <f>IF(B1104=D1104, TRUE, FALSE)</f>
        <v/>
      </c>
      <c r="G1104">
        <f>IF(C1104=E1104, TRUE, FALSE)</f>
        <v/>
      </c>
      <c r="H1104">
        <f>IF(F1104=G1104, TRUE, FALSE)</f>
        <v/>
      </c>
    </row>
    <row r="1105">
      <c r="A1105" s="7" t="inlineStr">
        <is>
          <t>113310</t>
        </is>
      </c>
      <c r="B1105" s="10" t="inlineStr">
        <is>
          <t>Harrison EF</t>
        </is>
      </c>
      <c r="C1105" s="10" t="n">
        <v>1</v>
      </c>
      <c r="D1105">
        <f>VLOOKUP($A1105, 'CARA Prod2'!$A$2:$C$1138, 2, FALSE)</f>
        <v/>
      </c>
      <c r="E1105">
        <f>VLOOKUP($A1105, 'CARA Prod2'!$A$2:$C$1138, 3, FALSE)</f>
        <v/>
      </c>
      <c r="F1105">
        <f>IF(B1105=D1105, TRUE, FALSE)</f>
        <v/>
      </c>
      <c r="G1105">
        <f>IF(C1105=E1105, TRUE, FALSE)</f>
        <v/>
      </c>
      <c r="H1105">
        <f>IF(F1105=G1105, TRUE, FALSE)</f>
        <v/>
      </c>
    </row>
    <row r="1106">
      <c r="A1106" s="7" t="inlineStr">
        <is>
          <t>11331000</t>
        </is>
      </c>
      <c r="B1106" s="10" t="inlineStr">
        <is>
          <t>Harrison All Units</t>
        </is>
      </c>
      <c r="C1106" s="10" t="n">
        <v>1</v>
      </c>
      <c r="D1106">
        <f>VLOOKUP($A1106, 'CARA Prod2'!$A$2:$C$1138, 2, FALSE)</f>
        <v/>
      </c>
      <c r="E1106">
        <f>VLOOKUP($A1106, 'CARA Prod2'!$A$2:$C$1138, 3, FALSE)</f>
        <v/>
      </c>
      <c r="F1106">
        <f>IF(B1106=D1106, TRUE, FALSE)</f>
        <v/>
      </c>
      <c r="G1106">
        <f>IF(C1106=E1106, TRUE, FALSE)</f>
        <v/>
      </c>
      <c r="H1106">
        <f>IF(F1106=G1106, TRUE, FALSE)</f>
        <v/>
      </c>
    </row>
    <row r="1107">
      <c r="A1107" s="7" t="inlineStr">
        <is>
          <t>11331001</t>
        </is>
      </c>
      <c r="B1107" s="10" t="inlineStr">
        <is>
          <t>Harrison All Units</t>
        </is>
      </c>
      <c r="C1107" s="10" t="n">
        <v>1</v>
      </c>
      <c r="D1107">
        <f>VLOOKUP($A1107, 'CARA Prod2'!$A$2:$C$1138, 2, FALSE)</f>
        <v/>
      </c>
      <c r="E1107">
        <f>VLOOKUP($A1107, 'CARA Prod2'!$A$2:$C$1138, 3, FALSE)</f>
        <v/>
      </c>
      <c r="F1107">
        <f>IF(B1107=D1107, TRUE, FALSE)</f>
        <v/>
      </c>
      <c r="G1107">
        <f>IF(C1107=E1107, TRUE, FALSE)</f>
        <v/>
      </c>
      <c r="H1107">
        <f>IF(F1107=G1107, TRUE, FALSE)</f>
        <v/>
      </c>
    </row>
    <row r="1108">
      <c r="A1108" s="7" t="inlineStr">
        <is>
          <t>113311</t>
        </is>
      </c>
      <c r="B1108" s="10" t="inlineStr">
        <is>
          <t>Hitchiti EF</t>
        </is>
      </c>
      <c r="C1108" s="10" t="n">
        <v>1</v>
      </c>
      <c r="D1108">
        <f>VLOOKUP($A1108, 'CARA Prod2'!$A$2:$C$1138, 2, FALSE)</f>
        <v/>
      </c>
      <c r="E1108">
        <f>VLOOKUP($A1108, 'CARA Prod2'!$A$2:$C$1138, 3, FALSE)</f>
        <v/>
      </c>
      <c r="F1108">
        <f>IF(B1108=D1108, TRUE, FALSE)</f>
        <v/>
      </c>
      <c r="G1108">
        <f>IF(C1108=E1108, TRUE, FALSE)</f>
        <v/>
      </c>
      <c r="H1108">
        <f>IF(F1108=G1108, TRUE, FALSE)</f>
        <v/>
      </c>
    </row>
    <row r="1109">
      <c r="A1109" s="7" t="inlineStr">
        <is>
          <t>11331100</t>
        </is>
      </c>
      <c r="B1109" s="10" t="inlineStr">
        <is>
          <t>Hitchiti All Units</t>
        </is>
      </c>
      <c r="C1109" s="10" t="n">
        <v>1</v>
      </c>
      <c r="D1109">
        <f>VLOOKUP($A1109, 'CARA Prod2'!$A$2:$C$1138, 2, FALSE)</f>
        <v/>
      </c>
      <c r="E1109">
        <f>VLOOKUP($A1109, 'CARA Prod2'!$A$2:$C$1138, 3, FALSE)</f>
        <v/>
      </c>
      <c r="F1109">
        <f>IF(B1109=D1109, TRUE, FALSE)</f>
        <v/>
      </c>
      <c r="G1109">
        <f>IF(C1109=E1109, TRUE, FALSE)</f>
        <v/>
      </c>
      <c r="H1109">
        <f>IF(F1109=G1109, TRUE, FALSE)</f>
        <v/>
      </c>
    </row>
    <row r="1110">
      <c r="A1110" s="7" t="inlineStr">
        <is>
          <t>11331101</t>
        </is>
      </c>
      <c r="B1110" s="10" t="inlineStr">
        <is>
          <t>Hitchiti All Units</t>
        </is>
      </c>
      <c r="C1110" s="10" t="n">
        <v>1</v>
      </c>
      <c r="D1110">
        <f>VLOOKUP($A1110, 'CARA Prod2'!$A$2:$C$1138, 2, FALSE)</f>
        <v/>
      </c>
      <c r="E1110">
        <f>VLOOKUP($A1110, 'CARA Prod2'!$A$2:$C$1138, 3, FALSE)</f>
        <v/>
      </c>
      <c r="F1110">
        <f>IF(B1110=D1110, TRUE, FALSE)</f>
        <v/>
      </c>
      <c r="G1110">
        <f>IF(C1110=E1110, TRUE, FALSE)</f>
        <v/>
      </c>
      <c r="H1110">
        <f>IF(F1110=G1110, TRUE, FALSE)</f>
        <v/>
      </c>
    </row>
    <row r="1111">
      <c r="A1111" s="7" t="inlineStr">
        <is>
          <t>113312</t>
        </is>
      </c>
      <c r="B1111" s="10" t="inlineStr">
        <is>
          <t>Henry R. Koen EF</t>
        </is>
      </c>
      <c r="C1111" s="10" t="n">
        <v>1</v>
      </c>
      <c r="D1111">
        <f>VLOOKUP($A1111, 'CARA Prod2'!$A$2:$C$1138, 2, FALSE)</f>
        <v/>
      </c>
      <c r="E1111">
        <f>VLOOKUP($A1111, 'CARA Prod2'!$A$2:$C$1138, 3, FALSE)</f>
        <v/>
      </c>
      <c r="F1111">
        <f>IF(B1111=D1111, TRUE, FALSE)</f>
        <v/>
      </c>
      <c r="G1111">
        <f>IF(C1111=E1111, TRUE, FALSE)</f>
        <v/>
      </c>
      <c r="H1111">
        <f>IF(F1111=G1111, TRUE, FALSE)</f>
        <v/>
      </c>
    </row>
    <row r="1112">
      <c r="A1112" s="7" t="inlineStr">
        <is>
          <t>11331200</t>
        </is>
      </c>
      <c r="B1112" s="10" t="inlineStr">
        <is>
          <t>Henry R. Koen All Units</t>
        </is>
      </c>
      <c r="C1112" s="10" t="n">
        <v>1</v>
      </c>
      <c r="D1112">
        <f>VLOOKUP($A1112, 'CARA Prod2'!$A$2:$C$1138, 2, FALSE)</f>
        <v/>
      </c>
      <c r="E1112">
        <f>VLOOKUP($A1112, 'CARA Prod2'!$A$2:$C$1138, 3, FALSE)</f>
        <v/>
      </c>
      <c r="F1112">
        <f>IF(B1112=D1112, TRUE, FALSE)</f>
        <v/>
      </c>
      <c r="G1112">
        <f>IF(C1112=E1112, TRUE, FALSE)</f>
        <v/>
      </c>
      <c r="H1112">
        <f>IF(F1112=G1112, TRUE, FALSE)</f>
        <v/>
      </c>
    </row>
    <row r="1113">
      <c r="A1113" s="7" t="inlineStr">
        <is>
          <t>11331201</t>
        </is>
      </c>
      <c r="B1113" s="10" t="inlineStr">
        <is>
          <t>Henry R. Koen All Units</t>
        </is>
      </c>
      <c r="C1113" s="10" t="n">
        <v>1</v>
      </c>
      <c r="D1113">
        <f>VLOOKUP($A1113, 'CARA Prod2'!$A$2:$C$1138, 2, FALSE)</f>
        <v/>
      </c>
      <c r="E1113">
        <f>VLOOKUP($A1113, 'CARA Prod2'!$A$2:$C$1138, 3, FALSE)</f>
        <v/>
      </c>
      <c r="F1113">
        <f>IF(B1113=D1113, TRUE, FALSE)</f>
        <v/>
      </c>
      <c r="G1113">
        <f>IF(C1113=E1113, TRUE, FALSE)</f>
        <v/>
      </c>
      <c r="H1113">
        <f>IF(F1113=G1113, TRUE, FALSE)</f>
        <v/>
      </c>
    </row>
    <row r="1114">
      <c r="A1114" s="7" t="inlineStr">
        <is>
          <t>113313</t>
        </is>
      </c>
      <c r="B1114" s="10" t="inlineStr">
        <is>
          <t>Olustee EF</t>
        </is>
      </c>
      <c r="C1114" s="10" t="n">
        <v>1</v>
      </c>
      <c r="D1114">
        <f>VLOOKUP($A1114, 'CARA Prod2'!$A$2:$C$1138, 2, FALSE)</f>
        <v/>
      </c>
      <c r="E1114">
        <f>VLOOKUP($A1114, 'CARA Prod2'!$A$2:$C$1138, 3, FALSE)</f>
        <v/>
      </c>
      <c r="F1114">
        <f>IF(B1114=D1114, TRUE, FALSE)</f>
        <v/>
      </c>
      <c r="G1114">
        <f>IF(C1114=E1114, TRUE, FALSE)</f>
        <v/>
      </c>
      <c r="H1114">
        <f>IF(F1114=G1114, TRUE, FALSE)</f>
        <v/>
      </c>
    </row>
    <row r="1115">
      <c r="A1115" s="7" t="inlineStr">
        <is>
          <t>11331300</t>
        </is>
      </c>
      <c r="B1115" s="10" t="inlineStr">
        <is>
          <t>Olustee All Units</t>
        </is>
      </c>
      <c r="C1115" s="10" t="n">
        <v>1</v>
      </c>
      <c r="D1115">
        <f>VLOOKUP($A1115, 'CARA Prod2'!$A$2:$C$1138, 2, FALSE)</f>
        <v/>
      </c>
      <c r="E1115">
        <f>VLOOKUP($A1115, 'CARA Prod2'!$A$2:$C$1138, 3, FALSE)</f>
        <v/>
      </c>
      <c r="F1115">
        <f>IF(B1115=D1115, TRUE, FALSE)</f>
        <v/>
      </c>
      <c r="G1115">
        <f>IF(C1115=E1115, TRUE, FALSE)</f>
        <v/>
      </c>
      <c r="H1115">
        <f>IF(F1115=G1115, TRUE, FALSE)</f>
        <v/>
      </c>
    </row>
    <row r="1116">
      <c r="A1116" s="7" t="inlineStr">
        <is>
          <t>11331301</t>
        </is>
      </c>
      <c r="B1116" s="10" t="inlineStr">
        <is>
          <t>Olustee All Units</t>
        </is>
      </c>
      <c r="C1116" s="10" t="n">
        <v>1</v>
      </c>
      <c r="D1116">
        <f>VLOOKUP($A1116, 'CARA Prod2'!$A$2:$C$1138, 2, FALSE)</f>
        <v/>
      </c>
      <c r="E1116">
        <f>VLOOKUP($A1116, 'CARA Prod2'!$A$2:$C$1138, 3, FALSE)</f>
        <v/>
      </c>
      <c r="F1116">
        <f>IF(B1116=D1116, TRUE, FALSE)</f>
        <v/>
      </c>
      <c r="G1116">
        <f>IF(C1116=E1116, TRUE, FALSE)</f>
        <v/>
      </c>
      <c r="H1116">
        <f>IF(F1116=G1116, TRUE, FALSE)</f>
        <v/>
      </c>
    </row>
    <row r="1117">
      <c r="A1117" s="7" t="inlineStr">
        <is>
          <t>113314</t>
        </is>
      </c>
      <c r="B1117" s="10" t="inlineStr">
        <is>
          <t>Palustris EF</t>
        </is>
      </c>
      <c r="C1117" s="10" t="n">
        <v>1</v>
      </c>
      <c r="D1117">
        <f>VLOOKUP($A1117, 'CARA Prod2'!$A$2:$C$1138, 2, FALSE)</f>
        <v/>
      </c>
      <c r="E1117">
        <f>VLOOKUP($A1117, 'CARA Prod2'!$A$2:$C$1138, 3, FALSE)</f>
        <v/>
      </c>
      <c r="F1117">
        <f>IF(B1117=D1117, TRUE, FALSE)</f>
        <v/>
      </c>
      <c r="G1117">
        <f>IF(C1117=E1117, TRUE, FALSE)</f>
        <v/>
      </c>
      <c r="H1117">
        <f>IF(F1117=G1117, TRUE, FALSE)</f>
        <v/>
      </c>
    </row>
    <row r="1118">
      <c r="A1118" s="7" t="inlineStr">
        <is>
          <t>11331400</t>
        </is>
      </c>
      <c r="B1118" s="10" t="inlineStr">
        <is>
          <t>Palustris All Units</t>
        </is>
      </c>
      <c r="C1118" s="10" t="n">
        <v>1</v>
      </c>
      <c r="D1118">
        <f>VLOOKUP($A1118, 'CARA Prod2'!$A$2:$C$1138, 2, FALSE)</f>
        <v/>
      </c>
      <c r="E1118">
        <f>VLOOKUP($A1118, 'CARA Prod2'!$A$2:$C$1138, 3, FALSE)</f>
        <v/>
      </c>
      <c r="F1118">
        <f>IF(B1118=D1118, TRUE, FALSE)</f>
        <v/>
      </c>
      <c r="G1118">
        <f>IF(C1118=E1118, TRUE, FALSE)</f>
        <v/>
      </c>
      <c r="H1118">
        <f>IF(F1118=G1118, TRUE, FALSE)</f>
        <v/>
      </c>
    </row>
    <row r="1119">
      <c r="A1119" s="7" t="inlineStr">
        <is>
          <t>11331401</t>
        </is>
      </c>
      <c r="B1119" s="10" t="inlineStr">
        <is>
          <t>Palustris All Units</t>
        </is>
      </c>
      <c r="C1119" s="10" t="n">
        <v>1</v>
      </c>
      <c r="D1119">
        <f>VLOOKUP($A1119, 'CARA Prod2'!$A$2:$C$1138, 2, FALSE)</f>
        <v/>
      </c>
      <c r="E1119">
        <f>VLOOKUP($A1119, 'CARA Prod2'!$A$2:$C$1138, 3, FALSE)</f>
        <v/>
      </c>
      <c r="F1119">
        <f>IF(B1119=D1119, TRUE, FALSE)</f>
        <v/>
      </c>
      <c r="G1119">
        <f>IF(C1119=E1119, TRUE, FALSE)</f>
        <v/>
      </c>
      <c r="H1119">
        <f>IF(F1119=G1119, TRUE, FALSE)</f>
        <v/>
      </c>
    </row>
    <row r="1120">
      <c r="A1120" s="7" t="inlineStr">
        <is>
          <t>113315</t>
        </is>
      </c>
      <c r="B1120" s="10" t="inlineStr">
        <is>
          <t>Santee EF</t>
        </is>
      </c>
      <c r="C1120" s="10" t="n">
        <v>1</v>
      </c>
      <c r="D1120">
        <f>VLOOKUP($A1120, 'CARA Prod2'!$A$2:$C$1138, 2, FALSE)</f>
        <v/>
      </c>
      <c r="E1120">
        <f>VLOOKUP($A1120, 'CARA Prod2'!$A$2:$C$1138, 3, FALSE)</f>
        <v/>
      </c>
      <c r="F1120">
        <f>IF(B1120=D1120, TRUE, FALSE)</f>
        <v/>
      </c>
      <c r="G1120">
        <f>IF(C1120=E1120, TRUE, FALSE)</f>
        <v/>
      </c>
      <c r="H1120">
        <f>IF(F1120=G1120, TRUE, FALSE)</f>
        <v/>
      </c>
    </row>
    <row r="1121">
      <c r="A1121" s="7" t="inlineStr">
        <is>
          <t>11331500</t>
        </is>
      </c>
      <c r="B1121" s="10" t="inlineStr">
        <is>
          <t>Santee All Units</t>
        </is>
      </c>
      <c r="C1121" s="10" t="n">
        <v>1</v>
      </c>
      <c r="D1121">
        <f>VLOOKUP($A1121, 'CARA Prod2'!$A$2:$C$1138, 2, FALSE)</f>
        <v/>
      </c>
      <c r="E1121">
        <f>VLOOKUP($A1121, 'CARA Prod2'!$A$2:$C$1138, 3, FALSE)</f>
        <v/>
      </c>
      <c r="F1121">
        <f>IF(B1121=D1121, TRUE, FALSE)</f>
        <v/>
      </c>
      <c r="G1121">
        <f>IF(C1121=E1121, TRUE, FALSE)</f>
        <v/>
      </c>
      <c r="H1121">
        <f>IF(F1121=G1121, TRUE, FALSE)</f>
        <v/>
      </c>
    </row>
    <row r="1122">
      <c r="A1122" s="7" t="inlineStr">
        <is>
          <t>11331501</t>
        </is>
      </c>
      <c r="B1122" s="10" t="inlineStr">
        <is>
          <t>Santee All Units</t>
        </is>
      </c>
      <c r="C1122" s="10" t="n">
        <v>1</v>
      </c>
      <c r="D1122">
        <f>VLOOKUP($A1122, 'CARA Prod2'!$A$2:$C$1138, 2, FALSE)</f>
        <v/>
      </c>
      <c r="E1122">
        <f>VLOOKUP($A1122, 'CARA Prod2'!$A$2:$C$1138, 3, FALSE)</f>
        <v/>
      </c>
      <c r="F1122">
        <f>IF(B1122=D1122, TRUE, FALSE)</f>
        <v/>
      </c>
      <c r="G1122">
        <f>IF(C1122=E1122, TRUE, FALSE)</f>
        <v/>
      </c>
      <c r="H1122">
        <f>IF(F1122=G1122, TRUE, FALSE)</f>
        <v/>
      </c>
    </row>
    <row r="1123">
      <c r="A1123" s="7" t="inlineStr">
        <is>
          <t>113316</t>
        </is>
      </c>
      <c r="B1123" s="10" t="inlineStr">
        <is>
          <t>Scull Shoals EF</t>
        </is>
      </c>
      <c r="C1123" s="10" t="n">
        <v>1</v>
      </c>
      <c r="D1123">
        <f>VLOOKUP($A1123, 'CARA Prod2'!$A$2:$C$1138, 2, FALSE)</f>
        <v/>
      </c>
      <c r="E1123">
        <f>VLOOKUP($A1123, 'CARA Prod2'!$A$2:$C$1138, 3, FALSE)</f>
        <v/>
      </c>
      <c r="F1123">
        <f>IF(B1123=D1123, TRUE, FALSE)</f>
        <v/>
      </c>
      <c r="G1123">
        <f>IF(C1123=E1123, TRUE, FALSE)</f>
        <v/>
      </c>
      <c r="H1123">
        <f>IF(F1123=G1123, TRUE, FALSE)</f>
        <v/>
      </c>
    </row>
    <row r="1124">
      <c r="A1124" s="7" t="inlineStr">
        <is>
          <t>11331600</t>
        </is>
      </c>
      <c r="B1124" s="10" t="inlineStr">
        <is>
          <t>Scull Shoals All Units</t>
        </is>
      </c>
      <c r="C1124" s="10" t="n">
        <v>1</v>
      </c>
      <c r="D1124">
        <f>VLOOKUP($A1124, 'CARA Prod2'!$A$2:$C$1138, 2, FALSE)</f>
        <v/>
      </c>
      <c r="E1124">
        <f>VLOOKUP($A1124, 'CARA Prod2'!$A$2:$C$1138, 3, FALSE)</f>
        <v/>
      </c>
      <c r="F1124">
        <f>IF(B1124=D1124, TRUE, FALSE)</f>
        <v/>
      </c>
      <c r="G1124">
        <f>IF(C1124=E1124, TRUE, FALSE)</f>
        <v/>
      </c>
      <c r="H1124">
        <f>IF(F1124=G1124, TRUE, FALSE)</f>
        <v/>
      </c>
    </row>
    <row r="1125">
      <c r="A1125" s="7" t="inlineStr">
        <is>
          <t>11331601</t>
        </is>
      </c>
      <c r="B1125" s="10" t="inlineStr">
        <is>
          <t>Scull Shoals All Units</t>
        </is>
      </c>
      <c r="C1125" s="10" t="n">
        <v>1</v>
      </c>
      <c r="D1125">
        <f>VLOOKUP($A1125, 'CARA Prod2'!$A$2:$C$1138, 2, FALSE)</f>
        <v/>
      </c>
      <c r="E1125">
        <f>VLOOKUP($A1125, 'CARA Prod2'!$A$2:$C$1138, 3, FALSE)</f>
        <v/>
      </c>
      <c r="F1125">
        <f>IF(B1125=D1125, TRUE, FALSE)</f>
        <v/>
      </c>
      <c r="G1125">
        <f>IF(C1125=E1125, TRUE, FALSE)</f>
        <v/>
      </c>
      <c r="H1125">
        <f>IF(F1125=G1125, TRUE, FALSE)</f>
        <v/>
      </c>
    </row>
    <row r="1126">
      <c r="A1126" s="7" t="inlineStr">
        <is>
          <t>113317</t>
        </is>
      </c>
      <c r="B1126" s="10" t="inlineStr">
        <is>
          <t>Stephen F. Austin EF</t>
        </is>
      </c>
      <c r="C1126" s="10" t="n">
        <v>1</v>
      </c>
      <c r="D1126">
        <f>VLOOKUP($A1126, 'CARA Prod2'!$A$2:$C$1138, 2, FALSE)</f>
        <v/>
      </c>
      <c r="E1126">
        <f>VLOOKUP($A1126, 'CARA Prod2'!$A$2:$C$1138, 3, FALSE)</f>
        <v/>
      </c>
      <c r="F1126">
        <f>IF(B1126=D1126, TRUE, FALSE)</f>
        <v/>
      </c>
      <c r="G1126">
        <f>IF(C1126=E1126, TRUE, FALSE)</f>
        <v/>
      </c>
      <c r="H1126">
        <f>IF(F1126=G1126, TRUE, FALSE)</f>
        <v/>
      </c>
    </row>
    <row r="1127">
      <c r="A1127" s="7" t="inlineStr">
        <is>
          <t>11331700</t>
        </is>
      </c>
      <c r="B1127" s="10" t="inlineStr">
        <is>
          <t>Stephen F. Austin All Units</t>
        </is>
      </c>
      <c r="C1127" s="10" t="n">
        <v>1</v>
      </c>
      <c r="D1127">
        <f>VLOOKUP($A1127, 'CARA Prod2'!$A$2:$C$1138, 2, FALSE)</f>
        <v/>
      </c>
      <c r="E1127">
        <f>VLOOKUP($A1127, 'CARA Prod2'!$A$2:$C$1138, 3, FALSE)</f>
        <v/>
      </c>
      <c r="F1127">
        <f>IF(B1127=D1127, TRUE, FALSE)</f>
        <v/>
      </c>
      <c r="G1127">
        <f>IF(C1127=E1127, TRUE, FALSE)</f>
        <v/>
      </c>
      <c r="H1127">
        <f>IF(F1127=G1127, TRUE, FALSE)</f>
        <v/>
      </c>
    </row>
    <row r="1128">
      <c r="A1128" s="7" t="inlineStr">
        <is>
          <t>11331701</t>
        </is>
      </c>
      <c r="B1128" s="10" t="inlineStr">
        <is>
          <t>Stephen F. Austin All Units</t>
        </is>
      </c>
      <c r="C1128" s="10" t="n">
        <v>1</v>
      </c>
      <c r="D1128">
        <f>VLOOKUP($A1128, 'CARA Prod2'!$A$2:$C$1138, 2, FALSE)</f>
        <v/>
      </c>
      <c r="E1128">
        <f>VLOOKUP($A1128, 'CARA Prod2'!$A$2:$C$1138, 3, FALSE)</f>
        <v/>
      </c>
      <c r="F1128">
        <f>IF(B1128=D1128, TRUE, FALSE)</f>
        <v/>
      </c>
      <c r="G1128">
        <f>IF(C1128=E1128, TRUE, FALSE)</f>
        <v/>
      </c>
      <c r="H1128">
        <f>IF(F1128=G1128, TRUE, FALSE)</f>
        <v/>
      </c>
    </row>
    <row r="1129">
      <c r="A1129" s="7" t="inlineStr">
        <is>
          <t>113318</t>
        </is>
      </c>
      <c r="B1129" s="10" t="inlineStr">
        <is>
          <t>Sylamore EF</t>
        </is>
      </c>
      <c r="C1129" s="10" t="n">
        <v>1</v>
      </c>
      <c r="D1129">
        <f>VLOOKUP($A1129, 'CARA Prod2'!$A$2:$C$1138, 2, FALSE)</f>
        <v/>
      </c>
      <c r="E1129">
        <f>VLOOKUP($A1129, 'CARA Prod2'!$A$2:$C$1138, 3, FALSE)</f>
        <v/>
      </c>
      <c r="F1129">
        <f>IF(B1129=D1129, TRUE, FALSE)</f>
        <v/>
      </c>
      <c r="G1129">
        <f>IF(C1129=E1129, TRUE, FALSE)</f>
        <v/>
      </c>
      <c r="H1129">
        <f>IF(F1129=G1129, TRUE, FALSE)</f>
        <v/>
      </c>
    </row>
    <row r="1130">
      <c r="A1130" s="7" t="inlineStr">
        <is>
          <t>11331800</t>
        </is>
      </c>
      <c r="B1130" s="10" t="inlineStr">
        <is>
          <t>Sylamore All Units</t>
        </is>
      </c>
      <c r="C1130" s="10" t="n">
        <v>1</v>
      </c>
      <c r="D1130">
        <f>VLOOKUP($A1130, 'CARA Prod2'!$A$2:$C$1138, 2, FALSE)</f>
        <v/>
      </c>
      <c r="E1130">
        <f>VLOOKUP($A1130, 'CARA Prod2'!$A$2:$C$1138, 3, FALSE)</f>
        <v/>
      </c>
      <c r="F1130">
        <f>IF(B1130=D1130, TRUE, FALSE)</f>
        <v/>
      </c>
      <c r="G1130">
        <f>IF(C1130=E1130, TRUE, FALSE)</f>
        <v/>
      </c>
      <c r="H1130">
        <f>IF(F1130=G1130, TRUE, FALSE)</f>
        <v/>
      </c>
    </row>
    <row r="1131">
      <c r="A1131" s="7" t="inlineStr">
        <is>
          <t>11331801</t>
        </is>
      </c>
      <c r="B1131" s="10" t="inlineStr">
        <is>
          <t>Sylamore All Units</t>
        </is>
      </c>
      <c r="C1131" s="10" t="n">
        <v>1</v>
      </c>
      <c r="D1131">
        <f>VLOOKUP($A1131, 'CARA Prod2'!$A$2:$C$1138, 2, FALSE)</f>
        <v/>
      </c>
      <c r="E1131">
        <f>VLOOKUP($A1131, 'CARA Prod2'!$A$2:$C$1138, 3, FALSE)</f>
        <v/>
      </c>
      <c r="F1131">
        <f>IF(B1131=D1131, TRUE, FALSE)</f>
        <v/>
      </c>
      <c r="G1131">
        <f>IF(C1131=E1131, TRUE, FALSE)</f>
        <v/>
      </c>
      <c r="H1131">
        <f>IF(F1131=G1131, TRUE, FALSE)</f>
        <v/>
      </c>
    </row>
    <row r="1132">
      <c r="A1132" s="7" t="inlineStr">
        <is>
          <t>113319</t>
        </is>
      </c>
      <c r="B1132" s="10" t="inlineStr">
        <is>
          <t>Tallahatchie EF</t>
        </is>
      </c>
      <c r="C1132" s="10" t="n">
        <v>1</v>
      </c>
      <c r="D1132">
        <f>VLOOKUP($A1132, 'CARA Prod2'!$A$2:$C$1138, 2, FALSE)</f>
        <v/>
      </c>
      <c r="E1132">
        <f>VLOOKUP($A1132, 'CARA Prod2'!$A$2:$C$1138, 3, FALSE)</f>
        <v/>
      </c>
      <c r="F1132">
        <f>IF(B1132=D1132, TRUE, FALSE)</f>
        <v/>
      </c>
      <c r="G1132">
        <f>IF(C1132=E1132, TRUE, FALSE)</f>
        <v/>
      </c>
      <c r="H1132">
        <f>IF(F1132=G1132, TRUE, FALSE)</f>
        <v/>
      </c>
    </row>
    <row r="1133">
      <c r="A1133" s="7" t="inlineStr">
        <is>
          <t>11331900</t>
        </is>
      </c>
      <c r="B1133" s="10" t="inlineStr">
        <is>
          <t>Tallahatchie All Units</t>
        </is>
      </c>
      <c r="C1133" s="10" t="n">
        <v>1</v>
      </c>
      <c r="D1133">
        <f>VLOOKUP($A1133, 'CARA Prod2'!$A$2:$C$1138, 2, FALSE)</f>
        <v/>
      </c>
      <c r="E1133">
        <f>VLOOKUP($A1133, 'CARA Prod2'!$A$2:$C$1138, 3, FALSE)</f>
        <v/>
      </c>
      <c r="F1133">
        <f>IF(B1133=D1133, TRUE, FALSE)</f>
        <v/>
      </c>
      <c r="G1133">
        <f>IF(C1133=E1133, TRUE, FALSE)</f>
        <v/>
      </c>
      <c r="H1133">
        <f>IF(F1133=G1133, TRUE, FALSE)</f>
        <v/>
      </c>
    </row>
    <row r="1134">
      <c r="A1134" s="7" t="inlineStr">
        <is>
          <t>11331901</t>
        </is>
      </c>
      <c r="B1134" s="10" t="inlineStr">
        <is>
          <t>Tallahatchie All Units</t>
        </is>
      </c>
      <c r="C1134" s="10" t="n">
        <v>1</v>
      </c>
      <c r="D1134">
        <f>VLOOKUP($A1134, 'CARA Prod2'!$A$2:$C$1138, 2, FALSE)</f>
        <v/>
      </c>
      <c r="E1134">
        <f>VLOOKUP($A1134, 'CARA Prod2'!$A$2:$C$1138, 3, FALSE)</f>
        <v/>
      </c>
      <c r="F1134">
        <f>IF(B1134=D1134, TRUE, FALSE)</f>
        <v/>
      </c>
      <c r="G1134">
        <f>IF(C1134=E1134, TRUE, FALSE)</f>
        <v/>
      </c>
      <c r="H1134">
        <f>IF(F1134=G1134, TRUE, FALSE)</f>
        <v/>
      </c>
    </row>
    <row r="1135">
      <c r="A1135" s="7" t="inlineStr">
        <is>
          <t>1142</t>
        </is>
      </c>
      <c r="B1135" s="10" t="inlineStr">
        <is>
          <t>Northeastern Area - State and Private Forestry</t>
        </is>
      </c>
      <c r="C1135" s="10" t="n">
        <v>1</v>
      </c>
      <c r="D1135">
        <f>VLOOKUP($A1135, 'CARA Prod2'!$A$2:$C$1138, 2, FALSE)</f>
        <v/>
      </c>
      <c r="E1135">
        <f>VLOOKUP($A1135, 'CARA Prod2'!$A$2:$C$1138, 3, FALSE)</f>
        <v/>
      </c>
      <c r="F1135">
        <f>IF(B1135=D1135, TRUE, FALSE)</f>
        <v/>
      </c>
      <c r="G1135">
        <f>IF(C1135=E1135, TRUE, FALSE)</f>
        <v/>
      </c>
      <c r="H1135">
        <f>IF(F1135=G1135, TRUE, FALSE)</f>
        <v/>
      </c>
    </row>
    <row r="1136">
      <c r="A1136" s="7" t="inlineStr">
        <is>
          <t>114200</t>
        </is>
      </c>
      <c r="B1136" s="10" t="inlineStr">
        <is>
          <t>Northeastern Area - State and Private Forestry All Units</t>
        </is>
      </c>
      <c r="C1136" s="10" t="n">
        <v>1</v>
      </c>
      <c r="D1136">
        <f>VLOOKUP($A1136, 'CARA Prod2'!$A$2:$C$1138, 2, FALSE)</f>
        <v/>
      </c>
      <c r="E1136">
        <f>VLOOKUP($A1136, 'CARA Prod2'!$A$2:$C$1138, 3, FALSE)</f>
        <v/>
      </c>
      <c r="F1136">
        <f>IF(B1136=D1136, TRUE, FALSE)</f>
        <v/>
      </c>
      <c r="G1136">
        <f>IF(C1136=E1136, TRUE, FALSE)</f>
        <v/>
      </c>
      <c r="H1136">
        <f>IF(F1136=G1136, TRUE, FALSE)</f>
        <v/>
      </c>
    </row>
    <row r="1137">
      <c r="A1137" s="7" t="inlineStr">
        <is>
          <t>11420000</t>
        </is>
      </c>
      <c r="B1137" s="10" t="inlineStr">
        <is>
          <t>Northeastern Area - State and Private Forestry All Units</t>
        </is>
      </c>
      <c r="C1137" s="10" t="n">
        <v>1</v>
      </c>
      <c r="D1137">
        <f>VLOOKUP($A1137, 'CARA Prod2'!$A$2:$C$1138, 2, FALSE)</f>
        <v/>
      </c>
      <c r="E1137">
        <f>VLOOKUP($A1137, 'CARA Prod2'!$A$2:$C$1138, 3, FALSE)</f>
        <v/>
      </c>
      <c r="F1137">
        <f>IF(B1137=D1137, TRUE, FALSE)</f>
        <v/>
      </c>
      <c r="G1137">
        <f>IF(C1137=E1137, TRUE, FALSE)</f>
        <v/>
      </c>
      <c r="H1137">
        <f>IF(F1137=G1137, TRUE, FALSE)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38"/>
  <sheetViews>
    <sheetView workbookViewId="0">
      <selection activeCell="H1" sqref="H1"/>
    </sheetView>
  </sheetViews>
  <sheetFormatPr baseColWidth="8" defaultRowHeight="14.4"/>
  <cols>
    <col width="9.88671875" bestFit="1" customWidth="1" style="7" min="1" max="1"/>
    <col width="86.44140625" bestFit="1" customWidth="1" style="7" min="2" max="2"/>
    <col width="6.6640625" bestFit="1" customWidth="1" style="7" min="3" max="3"/>
    <col width="86.44140625" bestFit="1" customWidth="1" min="4" max="4"/>
    <col width="10.88671875" bestFit="1" customWidth="1" min="5" max="5"/>
    <col width="14.5546875" bestFit="1" customWidth="1" min="6" max="6"/>
    <col width="14" bestFit="1" customWidth="1" min="7" max="7"/>
    <col width="11.5546875" bestFit="1" customWidth="1" min="8" max="8"/>
  </cols>
  <sheetData>
    <row r="1" customFormat="1" s="1">
      <c r="A1" s="8" t="inlineStr">
        <is>
          <t>UnitId</t>
        </is>
      </c>
      <c r="B1" s="8" t="inlineStr">
        <is>
          <t>Name</t>
        </is>
      </c>
      <c r="C1" s="8" t="inlineStr">
        <is>
          <t>Active</t>
        </is>
      </c>
      <c r="D1" s="1" t="inlineStr">
        <is>
          <t>Test Name</t>
        </is>
      </c>
      <c r="E1" s="1" t="inlineStr">
        <is>
          <t>Test Active</t>
        </is>
      </c>
      <c r="F1" s="1" t="inlineStr">
        <is>
          <t>Names Match?</t>
        </is>
      </c>
      <c r="G1" s="1" t="inlineStr">
        <is>
          <t>Active Match?</t>
        </is>
      </c>
      <c r="H1" s="1" t="inlineStr">
        <is>
          <t>Both Match</t>
        </is>
      </c>
    </row>
    <row r="2">
      <c r="A2" s="7" t="inlineStr">
        <is>
          <t>0000</t>
        </is>
      </c>
      <c r="B2" s="7" t="inlineStr">
        <is>
          <t>No Value</t>
        </is>
      </c>
      <c r="C2" s="7" t="n">
        <v>1</v>
      </c>
      <c r="D2">
        <f>VLOOKUP($A2, 'CARA Test'!$A$2:$C$1137, 2, FALSE)</f>
        <v/>
      </c>
      <c r="E2">
        <f>VLOOKUP($A2, 'CARA Test'!$A$2:$C$1137, 3, FALSE)</f>
        <v/>
      </c>
      <c r="F2">
        <f>IF(B2=D2, TRUE, FALSE)</f>
        <v/>
      </c>
      <c r="G2">
        <f>IF(C2=E2, TRUE, FALSE)</f>
        <v/>
      </c>
      <c r="H2">
        <f>IF(F2=G2, TRUE, FALSE)</f>
        <v/>
      </c>
      <c r="I2">
        <f>VLOOKUP(A2, 'DataMart Prod'!A2:C1162, 2, FALSE)</f>
        <v/>
      </c>
    </row>
    <row r="3">
      <c r="A3" s="7" t="inlineStr">
        <is>
          <t>1100</t>
        </is>
      </c>
      <c r="B3" s="7" t="inlineStr">
        <is>
          <t>National Level</t>
        </is>
      </c>
      <c r="C3" s="7" t="n">
        <v>1</v>
      </c>
      <c r="D3">
        <f>VLOOKUP($A3, 'CARA Test'!$A$2:$C$1137, 2, FALSE)</f>
        <v/>
      </c>
      <c r="E3">
        <f>VLOOKUP($A3, 'CARA Test'!$A$2:$C$1137, 3, FALSE)</f>
        <v/>
      </c>
      <c r="F3">
        <f>IF(B3=D3, TRUE, FALSE)</f>
        <v/>
      </c>
      <c r="G3">
        <f>IF(C3=E3, TRUE, FALSE)</f>
        <v/>
      </c>
      <c r="H3">
        <f>IF(F3=G3, TRUE, FALSE)</f>
        <v/>
      </c>
    </row>
    <row r="4">
      <c r="A4" s="7" t="inlineStr">
        <is>
          <t>110000</t>
        </is>
      </c>
      <c r="B4" s="7" t="inlineStr">
        <is>
          <t>All Forest-level Units</t>
        </is>
      </c>
      <c r="C4" s="7" t="n">
        <v>1</v>
      </c>
      <c r="D4">
        <f>VLOOKUP($A4, 'CARA Test'!$A$2:$C$1137, 2, FALSE)</f>
        <v/>
      </c>
      <c r="E4">
        <f>VLOOKUP($A4, 'CARA Test'!$A$2:$C$1137, 3, FALSE)</f>
        <v/>
      </c>
      <c r="F4">
        <f>IF(B4=D4, TRUE, FALSE)</f>
        <v/>
      </c>
      <c r="G4">
        <f>IF(C4=E4, TRUE, FALSE)</f>
        <v/>
      </c>
      <c r="H4">
        <f>IF(F4=G4, TRUE, FALSE)</f>
        <v/>
      </c>
    </row>
    <row r="5">
      <c r="A5" s="7" t="inlineStr">
        <is>
          <t>11000000</t>
        </is>
      </c>
      <c r="B5" s="7" t="inlineStr">
        <is>
          <t>All Districts-level Units</t>
        </is>
      </c>
      <c r="C5" s="7" t="n">
        <v>1</v>
      </c>
      <c r="D5">
        <f>VLOOKUP($A5, 'CARA Test'!$A$2:$C$1137, 2, FALSE)</f>
        <v/>
      </c>
      <c r="E5">
        <f>VLOOKUP($A5, 'CARA Test'!$A$2:$C$1137, 3, FALSE)</f>
        <v/>
      </c>
      <c r="F5">
        <f>IF(B5=D5, TRUE, FALSE)</f>
        <v/>
      </c>
      <c r="G5">
        <f>IF(C5=E5, TRUE, FALSE)</f>
        <v/>
      </c>
      <c r="H5">
        <f>IF(F5=G5, TRUE, FALSE)</f>
        <v/>
      </c>
    </row>
    <row r="6">
      <c r="A6" s="7" t="inlineStr">
        <is>
          <t>1101</t>
        </is>
      </c>
      <c r="B6" s="7" t="inlineStr">
        <is>
          <t>R1 - Northern Region</t>
        </is>
      </c>
      <c r="C6" s="7" t="n">
        <v>1</v>
      </c>
      <c r="D6">
        <f>VLOOKUP($A6, 'CARA Test'!$A$2:$C$1137, 2, FALSE)</f>
        <v/>
      </c>
      <c r="E6">
        <f>VLOOKUP($A6, 'CARA Test'!$A$2:$C$1137, 3, FALSE)</f>
        <v/>
      </c>
      <c r="F6">
        <f>IF(B6=D6, TRUE, FALSE)</f>
        <v/>
      </c>
      <c r="G6">
        <f>IF(C6=E6, TRUE, FALSE)</f>
        <v/>
      </c>
      <c r="H6">
        <f>IF(F6=G6, TRUE, FALSE)</f>
        <v/>
      </c>
    </row>
    <row r="7">
      <c r="A7" s="7" t="inlineStr">
        <is>
          <t>110100</t>
        </is>
      </c>
      <c r="B7" s="7" t="inlineStr">
        <is>
          <t>R1 - Northern Region All Units</t>
        </is>
      </c>
      <c r="C7" s="7" t="n">
        <v>1</v>
      </c>
      <c r="D7">
        <f>VLOOKUP($A7, 'CARA Test'!$A$2:$C$1137, 2, FALSE)</f>
        <v/>
      </c>
      <c r="E7">
        <f>VLOOKUP($A7, 'CARA Test'!$A$2:$C$1137, 3, FALSE)</f>
        <v/>
      </c>
      <c r="F7">
        <f>IF(B7=D7, TRUE, FALSE)</f>
        <v/>
      </c>
      <c r="G7">
        <f>IF(C7=E7, TRUE, FALSE)</f>
        <v/>
      </c>
      <c r="H7">
        <f>IF(F7=G7, TRUE, FALSE)</f>
        <v/>
      </c>
    </row>
    <row r="8">
      <c r="A8" s="7" t="inlineStr">
        <is>
          <t>11010000</t>
        </is>
      </c>
      <c r="B8" s="7" t="inlineStr">
        <is>
          <t>R1 - Northern Region All Units</t>
        </is>
      </c>
      <c r="C8" s="7" t="n">
        <v>1</v>
      </c>
      <c r="D8">
        <f>VLOOKUP($A8, 'CARA Test'!$A$2:$C$1137, 2, FALSE)</f>
        <v/>
      </c>
      <c r="E8">
        <f>VLOOKUP($A8, 'CARA Test'!$A$2:$C$1137, 3, FALSE)</f>
        <v/>
      </c>
      <c r="F8">
        <f>IF(B8=D8, TRUE, FALSE)</f>
        <v/>
      </c>
      <c r="G8">
        <f>IF(C8=E8, TRUE, FALSE)</f>
        <v/>
      </c>
      <c r="H8">
        <f>IF(F8=G8, TRUE, FALSE)</f>
        <v/>
      </c>
    </row>
    <row r="9">
      <c r="A9" s="7" t="inlineStr">
        <is>
          <t>110102</t>
        </is>
      </c>
      <c r="B9" s="7" t="inlineStr">
        <is>
          <t>Beaverhead-Deerlodge National Forest</t>
        </is>
      </c>
      <c r="C9" s="7" t="n">
        <v>1</v>
      </c>
      <c r="D9">
        <f>VLOOKUP($A9, 'CARA Test'!$A$2:$C$1137, 2, FALSE)</f>
        <v/>
      </c>
      <c r="E9">
        <f>VLOOKUP($A9, 'CARA Test'!$A$2:$C$1137, 3, FALSE)</f>
        <v/>
      </c>
      <c r="F9">
        <f>IF(B9=D9, TRUE, FALSE)</f>
        <v/>
      </c>
      <c r="G9">
        <f>IF(C9=E9, TRUE, FALSE)</f>
        <v/>
      </c>
      <c r="H9">
        <f>IF(F9=G9, TRUE, FALSE)</f>
        <v/>
      </c>
    </row>
    <row r="10">
      <c r="A10" s="7" t="inlineStr">
        <is>
          <t>11010200</t>
        </is>
      </c>
      <c r="B10" s="7" t="inlineStr">
        <is>
          <t>Beaverhead-Deerlodge National Forest All Units</t>
        </is>
      </c>
      <c r="C10" s="7" t="n">
        <v>1</v>
      </c>
      <c r="D10">
        <f>VLOOKUP($A10, 'CARA Test'!$A$2:$C$1137, 2, FALSE)</f>
        <v/>
      </c>
      <c r="E10">
        <f>VLOOKUP($A10, 'CARA Test'!$A$2:$C$1137, 3, FALSE)</f>
        <v/>
      </c>
      <c r="F10">
        <f>IF(B10=D10, TRUE, FALSE)</f>
        <v/>
      </c>
      <c r="G10">
        <f>IF(C10=E10, TRUE, FALSE)</f>
        <v/>
      </c>
      <c r="H10">
        <f>IF(F10=G10, TRUE, FALSE)</f>
        <v/>
      </c>
    </row>
    <row r="11">
      <c r="A11" s="7" t="inlineStr">
        <is>
          <t>11010201</t>
        </is>
      </c>
      <c r="B11" s="7" t="inlineStr">
        <is>
          <t>Dillon Ranger District</t>
        </is>
      </c>
      <c r="C11" s="7" t="n">
        <v>1</v>
      </c>
      <c r="D11">
        <f>VLOOKUP($A11, 'CARA Test'!$A$2:$C$1137, 2, FALSE)</f>
        <v/>
      </c>
      <c r="E11">
        <f>VLOOKUP($A11, 'CARA Test'!$A$2:$C$1137, 3, FALSE)</f>
        <v/>
      </c>
      <c r="F11">
        <f>IF(B11=D11, TRUE, FALSE)</f>
        <v/>
      </c>
      <c r="G11">
        <f>IF(C11=E11, TRUE, FALSE)</f>
        <v/>
      </c>
      <c r="H11">
        <f>IF(F11=G11, TRUE, FALSE)</f>
        <v/>
      </c>
    </row>
    <row r="12">
      <c r="A12" s="7" t="inlineStr">
        <is>
          <t>11010202</t>
        </is>
      </c>
      <c r="B12" s="7" t="inlineStr">
        <is>
          <t>Wise River Ranger District</t>
        </is>
      </c>
      <c r="C12" s="7" t="n">
        <v>0</v>
      </c>
      <c r="D12">
        <f>VLOOKUP($A12, 'CARA Test'!$A$2:$C$1137, 2, FALSE)</f>
        <v/>
      </c>
      <c r="E12">
        <f>VLOOKUP($A12, 'CARA Test'!$A$2:$C$1137, 3, FALSE)</f>
        <v/>
      </c>
      <c r="F12">
        <f>IF(B12=D12, TRUE, FALSE)</f>
        <v/>
      </c>
      <c r="G12">
        <f>IF(C12=E12, TRUE, FALSE)</f>
        <v/>
      </c>
      <c r="H12">
        <f>IF(F12=G12, TRUE, FALSE)</f>
        <v/>
      </c>
    </row>
    <row r="13">
      <c r="A13" s="7" t="inlineStr">
        <is>
          <t>11010203</t>
        </is>
      </c>
      <c r="B13" s="7" t="inlineStr">
        <is>
          <t>Wisdom Ranger District</t>
        </is>
      </c>
      <c r="C13" s="7" t="n">
        <v>1</v>
      </c>
      <c r="D13">
        <f>VLOOKUP($A13, 'CARA Test'!$A$2:$C$1137, 2, FALSE)</f>
        <v/>
      </c>
      <c r="E13">
        <f>VLOOKUP($A13, 'CARA Test'!$A$2:$C$1137, 3, FALSE)</f>
        <v/>
      </c>
      <c r="F13">
        <f>IF(B13=D13, TRUE, FALSE)</f>
        <v/>
      </c>
      <c r="G13">
        <f>IF(C13=E13, TRUE, FALSE)</f>
        <v/>
      </c>
      <c r="H13">
        <f>IF(F13=G13, TRUE, FALSE)</f>
        <v/>
      </c>
    </row>
    <row r="14">
      <c r="A14" s="7" t="inlineStr">
        <is>
          <t>11010204</t>
        </is>
      </c>
      <c r="B14" s="7" t="inlineStr">
        <is>
          <t>Butte Ranger District</t>
        </is>
      </c>
      <c r="C14" s="7" t="n">
        <v>1</v>
      </c>
      <c r="D14">
        <f>VLOOKUP($A14, 'CARA Test'!$A$2:$C$1137, 2, FALSE)</f>
        <v/>
      </c>
      <c r="E14">
        <f>VLOOKUP($A14, 'CARA Test'!$A$2:$C$1137, 3, FALSE)</f>
        <v/>
      </c>
      <c r="F14">
        <f>IF(B14=D14, TRUE, FALSE)</f>
        <v/>
      </c>
      <c r="G14">
        <f>IF(C14=E14, TRUE, FALSE)</f>
        <v/>
      </c>
      <c r="H14">
        <f>IF(F14=G14, TRUE, FALSE)</f>
        <v/>
      </c>
    </row>
    <row r="15">
      <c r="A15" s="7" t="inlineStr">
        <is>
          <t>11010206</t>
        </is>
      </c>
      <c r="B15" s="7" t="inlineStr">
        <is>
          <t>Madison Ranger District</t>
        </is>
      </c>
      <c r="C15" s="7" t="n">
        <v>1</v>
      </c>
      <c r="D15">
        <f>VLOOKUP($A15, 'CARA Test'!$A$2:$C$1137, 2, FALSE)</f>
        <v/>
      </c>
      <c r="E15">
        <f>VLOOKUP($A15, 'CARA Test'!$A$2:$C$1137, 3, FALSE)</f>
        <v/>
      </c>
      <c r="F15">
        <f>IF(B15=D15, TRUE, FALSE)</f>
        <v/>
      </c>
      <c r="G15">
        <f>IF(C15=E15, TRUE, FALSE)</f>
        <v/>
      </c>
      <c r="H15">
        <f>IF(F15=G15, TRUE, FALSE)</f>
        <v/>
      </c>
    </row>
    <row r="16">
      <c r="A16" s="7" t="inlineStr">
        <is>
          <t>11010207</t>
        </is>
      </c>
      <c r="B16" s="7" t="inlineStr">
        <is>
          <t>Jefferson Ranger District</t>
        </is>
      </c>
      <c r="C16" s="7" t="n">
        <v>1</v>
      </c>
      <c r="D16">
        <f>VLOOKUP($A16, 'CARA Test'!$A$2:$C$1137, 2, FALSE)</f>
        <v/>
      </c>
      <c r="E16">
        <f>VLOOKUP($A16, 'CARA Test'!$A$2:$C$1137, 3, FALSE)</f>
        <v/>
      </c>
      <c r="F16">
        <f>IF(B16=D16, TRUE, FALSE)</f>
        <v/>
      </c>
      <c r="G16">
        <f>IF(C16=E16, TRUE, FALSE)</f>
        <v/>
      </c>
      <c r="H16">
        <f>IF(F16=G16, TRUE, FALSE)</f>
        <v/>
      </c>
    </row>
    <row r="17">
      <c r="A17" s="7" t="inlineStr">
        <is>
          <t>11010208</t>
        </is>
      </c>
      <c r="B17" s="7" t="inlineStr">
        <is>
          <t>Pintler Ranger District</t>
        </is>
      </c>
      <c r="C17" s="7" t="n">
        <v>1</v>
      </c>
      <c r="D17">
        <f>VLOOKUP($A17, 'CARA Test'!$A$2:$C$1137, 2, FALSE)</f>
        <v/>
      </c>
      <c r="E17">
        <f>VLOOKUP($A17, 'CARA Test'!$A$2:$C$1137, 3, FALSE)</f>
        <v/>
      </c>
      <c r="F17">
        <f>IF(B17=D17, TRUE, FALSE)</f>
        <v/>
      </c>
      <c r="G17">
        <f>IF(C17=E17, TRUE, FALSE)</f>
        <v/>
      </c>
      <c r="H17">
        <f>IF(F17=G17, TRUE, FALSE)</f>
        <v/>
      </c>
    </row>
    <row r="18">
      <c r="A18" s="7" t="inlineStr">
        <is>
          <t>110103</t>
        </is>
      </c>
      <c r="B18" s="7" t="inlineStr">
        <is>
          <t>Bitterroot National Forest</t>
        </is>
      </c>
      <c r="C18" s="7" t="n">
        <v>1</v>
      </c>
      <c r="D18">
        <f>VLOOKUP($A18, 'CARA Test'!$A$2:$C$1137, 2, FALSE)</f>
        <v/>
      </c>
      <c r="E18">
        <f>VLOOKUP($A18, 'CARA Test'!$A$2:$C$1137, 3, FALSE)</f>
        <v/>
      </c>
      <c r="F18">
        <f>IF(B18=D18, TRUE, FALSE)</f>
        <v/>
      </c>
      <c r="G18">
        <f>IF(C18=E18, TRUE, FALSE)</f>
        <v/>
      </c>
      <c r="H18">
        <f>IF(F18=G18, TRUE, FALSE)</f>
        <v/>
      </c>
    </row>
    <row r="19">
      <c r="A19" s="7" t="inlineStr">
        <is>
          <t>11010300</t>
        </is>
      </c>
      <c r="B19" s="7" t="inlineStr">
        <is>
          <t>Bitterroot National Forest All Units</t>
        </is>
      </c>
      <c r="C19" s="7" t="n">
        <v>1</v>
      </c>
      <c r="D19">
        <f>VLOOKUP($A19, 'CARA Test'!$A$2:$C$1137, 2, FALSE)</f>
        <v/>
      </c>
      <c r="E19">
        <f>VLOOKUP($A19, 'CARA Test'!$A$2:$C$1137, 3, FALSE)</f>
        <v/>
      </c>
      <c r="F19">
        <f>IF(B19=D19, TRUE, FALSE)</f>
        <v/>
      </c>
      <c r="G19">
        <f>IF(C19=E19, TRUE, FALSE)</f>
        <v/>
      </c>
      <c r="H19">
        <f>IF(F19=G19, TRUE, FALSE)</f>
        <v/>
      </c>
    </row>
    <row r="20">
      <c r="A20" s="7" t="inlineStr">
        <is>
          <t>11010301</t>
        </is>
      </c>
      <c r="B20" s="7" t="inlineStr">
        <is>
          <t>Stevensville Ranger District</t>
        </is>
      </c>
      <c r="C20" s="7" t="n">
        <v>1</v>
      </c>
      <c r="D20">
        <f>VLOOKUP($A20, 'CARA Test'!$A$2:$C$1137, 2, FALSE)</f>
        <v/>
      </c>
      <c r="E20">
        <f>VLOOKUP($A20, 'CARA Test'!$A$2:$C$1137, 3, FALSE)</f>
        <v/>
      </c>
      <c r="F20">
        <f>IF(B20=D20, TRUE, FALSE)</f>
        <v/>
      </c>
      <c r="G20">
        <f>IF(C20=E20, TRUE, FALSE)</f>
        <v/>
      </c>
      <c r="H20">
        <f>IF(F20=G20, TRUE, FALSE)</f>
        <v/>
      </c>
    </row>
    <row r="21">
      <c r="A21" s="7" t="inlineStr">
        <is>
          <t>11010302</t>
        </is>
      </c>
      <c r="B21" s="7" t="inlineStr">
        <is>
          <t>Darby Ranger District</t>
        </is>
      </c>
      <c r="C21" s="7" t="n">
        <v>1</v>
      </c>
      <c r="D21">
        <f>VLOOKUP($A21, 'CARA Test'!$A$2:$C$1137, 2, FALSE)</f>
        <v/>
      </c>
      <c r="E21">
        <f>VLOOKUP($A21, 'CARA Test'!$A$2:$C$1137, 3, FALSE)</f>
        <v/>
      </c>
      <c r="F21">
        <f>IF(B21=D21, TRUE, FALSE)</f>
        <v/>
      </c>
      <c r="G21">
        <f>IF(C21=E21, TRUE, FALSE)</f>
        <v/>
      </c>
      <c r="H21">
        <f>IF(F21=G21, TRUE, FALSE)</f>
        <v/>
      </c>
    </row>
    <row r="22">
      <c r="A22" s="7" t="inlineStr">
        <is>
          <t>11010303</t>
        </is>
      </c>
      <c r="B22" s="7" t="inlineStr">
        <is>
          <t>Sula Ranger District</t>
        </is>
      </c>
      <c r="C22" s="7" t="n">
        <v>1</v>
      </c>
      <c r="D22">
        <f>VLOOKUP($A22, 'CARA Test'!$A$2:$C$1137, 2, FALSE)</f>
        <v/>
      </c>
      <c r="E22">
        <f>VLOOKUP($A22, 'CARA Test'!$A$2:$C$1137, 3, FALSE)</f>
        <v/>
      </c>
      <c r="F22">
        <f>IF(B22=D22, TRUE, FALSE)</f>
        <v/>
      </c>
      <c r="G22">
        <f>IF(C22=E22, TRUE, FALSE)</f>
        <v/>
      </c>
      <c r="H22">
        <f>IF(F22=G22, TRUE, FALSE)</f>
        <v/>
      </c>
    </row>
    <row r="23">
      <c r="A23" s="7" t="inlineStr">
        <is>
          <t>11010304</t>
        </is>
      </c>
      <c r="B23" s="7" t="inlineStr">
        <is>
          <t>West Fork Ranger District</t>
        </is>
      </c>
      <c r="C23" s="7" t="n">
        <v>1</v>
      </c>
      <c r="D23">
        <f>VLOOKUP($A23, 'CARA Test'!$A$2:$C$1137, 2, FALSE)</f>
        <v/>
      </c>
      <c r="E23">
        <f>VLOOKUP($A23, 'CARA Test'!$A$2:$C$1137, 3, FALSE)</f>
        <v/>
      </c>
      <c r="F23">
        <f>IF(B23=D23, TRUE, FALSE)</f>
        <v/>
      </c>
      <c r="G23">
        <f>IF(C23=E23, TRUE, FALSE)</f>
        <v/>
      </c>
      <c r="H23">
        <f>IF(F23=G23, TRUE, FALSE)</f>
        <v/>
      </c>
    </row>
    <row r="24">
      <c r="A24" s="7" t="inlineStr">
        <is>
          <t>110104</t>
        </is>
      </c>
      <c r="B24" s="7" t="inlineStr">
        <is>
          <t>Idaho Panhandle National Forest</t>
        </is>
      </c>
      <c r="C24" s="7" t="n">
        <v>1</v>
      </c>
      <c r="D24">
        <f>VLOOKUP($A24, 'CARA Test'!$A$2:$C$1137, 2, FALSE)</f>
        <v/>
      </c>
      <c r="E24">
        <f>VLOOKUP($A24, 'CARA Test'!$A$2:$C$1137, 3, FALSE)</f>
        <v/>
      </c>
      <c r="F24">
        <f>IF(B24=D24, TRUE, FALSE)</f>
        <v/>
      </c>
      <c r="G24">
        <f>IF(C24=E24, TRUE, FALSE)</f>
        <v/>
      </c>
      <c r="H24">
        <f>IF(F24=G24, TRUE, FALSE)</f>
        <v/>
      </c>
    </row>
    <row r="25">
      <c r="A25" s="7" t="inlineStr">
        <is>
          <t>11010400</t>
        </is>
      </c>
      <c r="B25" s="7" t="inlineStr">
        <is>
          <t>Idaho Panhandle National Forest All Units</t>
        </is>
      </c>
      <c r="C25" s="7" t="n">
        <v>1</v>
      </c>
      <c r="D25">
        <f>VLOOKUP($A25, 'CARA Test'!$A$2:$C$1137, 2, FALSE)</f>
        <v/>
      </c>
      <c r="E25">
        <f>VLOOKUP($A25, 'CARA Test'!$A$2:$C$1137, 3, FALSE)</f>
        <v/>
      </c>
      <c r="F25">
        <f>IF(B25=D25, TRUE, FALSE)</f>
        <v/>
      </c>
      <c r="G25">
        <f>IF(C25=E25, TRUE, FALSE)</f>
        <v/>
      </c>
      <c r="H25">
        <f>IF(F25=G25, TRUE, FALSE)</f>
        <v/>
      </c>
    </row>
    <row r="26">
      <c r="A26" s="7" t="inlineStr">
        <is>
          <t>11010401</t>
        </is>
      </c>
      <c r="B26" s="7" t="inlineStr">
        <is>
          <t>Wallace Ranger District</t>
        </is>
      </c>
      <c r="C26" s="7" t="n">
        <v>1</v>
      </c>
      <c r="D26">
        <f>VLOOKUP($A26, 'CARA Test'!$A$2:$C$1137, 2, FALSE)</f>
        <v/>
      </c>
      <c r="E26">
        <f>VLOOKUP($A26, 'CARA Test'!$A$2:$C$1137, 3, FALSE)</f>
        <v/>
      </c>
      <c r="F26">
        <f>IF(B26=D26, TRUE, FALSE)</f>
        <v/>
      </c>
      <c r="G26">
        <f>IF(C26=E26, TRUE, FALSE)</f>
        <v/>
      </c>
      <c r="H26">
        <f>IF(F26=G26, TRUE, FALSE)</f>
        <v/>
      </c>
    </row>
    <row r="27">
      <c r="A27" s="7" t="inlineStr">
        <is>
          <t>11010402</t>
        </is>
      </c>
      <c r="B27" s="7" t="inlineStr">
        <is>
          <t>Avery Ranger District</t>
        </is>
      </c>
      <c r="C27" s="7" t="n">
        <v>1</v>
      </c>
      <c r="D27">
        <f>VLOOKUP($A27, 'CARA Test'!$A$2:$C$1137, 2, FALSE)</f>
        <v/>
      </c>
      <c r="E27">
        <f>VLOOKUP($A27, 'CARA Test'!$A$2:$C$1137, 3, FALSE)</f>
        <v/>
      </c>
      <c r="F27">
        <f>IF(B27=D27, TRUE, FALSE)</f>
        <v/>
      </c>
      <c r="G27">
        <f>IF(C27=E27, TRUE, FALSE)</f>
        <v/>
      </c>
      <c r="H27">
        <f>IF(F27=G27, TRUE, FALSE)</f>
        <v/>
      </c>
    </row>
    <row r="28">
      <c r="A28" s="7" t="inlineStr">
        <is>
          <t>11010403</t>
        </is>
      </c>
      <c r="B28" s="7" t="inlineStr">
        <is>
          <t>Fernan Ranger District</t>
        </is>
      </c>
      <c r="C28" s="7" t="n">
        <v>1</v>
      </c>
      <c r="D28">
        <f>VLOOKUP($A28, 'CARA Test'!$A$2:$C$1137, 2, FALSE)</f>
        <v/>
      </c>
      <c r="E28">
        <f>VLOOKUP($A28, 'CARA Test'!$A$2:$C$1137, 3, FALSE)</f>
        <v/>
      </c>
      <c r="F28">
        <f>IF(B28=D28, TRUE, FALSE)</f>
        <v/>
      </c>
      <c r="G28">
        <f>IF(C28=E28, TRUE, FALSE)</f>
        <v/>
      </c>
      <c r="H28">
        <f>IF(F28=G28, TRUE, FALSE)</f>
        <v/>
      </c>
    </row>
    <row r="29">
      <c r="A29" s="7" t="inlineStr">
        <is>
          <t>11010404</t>
        </is>
      </c>
      <c r="B29" s="7" t="inlineStr">
        <is>
          <t>St. Maries Ranger District</t>
        </is>
      </c>
      <c r="C29" s="7" t="n">
        <v>1</v>
      </c>
      <c r="D29">
        <f>VLOOKUP($A29, 'CARA Test'!$A$2:$C$1137, 2, FALSE)</f>
        <v/>
      </c>
      <c r="E29">
        <f>VLOOKUP($A29, 'CARA Test'!$A$2:$C$1137, 3, FALSE)</f>
        <v/>
      </c>
      <c r="F29">
        <f>IF(B29=D29, TRUE, FALSE)</f>
        <v/>
      </c>
      <c r="G29">
        <f>IF(C29=E29, TRUE, FALSE)</f>
        <v/>
      </c>
      <c r="H29">
        <f>IF(F29=G29, TRUE, FALSE)</f>
        <v/>
      </c>
    </row>
    <row r="30">
      <c r="A30" s="7" t="inlineStr">
        <is>
          <t>11010406</t>
        </is>
      </c>
      <c r="B30" s="7" t="inlineStr">
        <is>
          <t>Sandpoint Ranger District</t>
        </is>
      </c>
      <c r="C30" s="7" t="n">
        <v>1</v>
      </c>
      <c r="D30">
        <f>VLOOKUP($A30, 'CARA Test'!$A$2:$C$1137, 2, FALSE)</f>
        <v/>
      </c>
      <c r="E30">
        <f>VLOOKUP($A30, 'CARA Test'!$A$2:$C$1137, 3, FALSE)</f>
        <v/>
      </c>
      <c r="F30">
        <f>IF(B30=D30, TRUE, FALSE)</f>
        <v/>
      </c>
      <c r="G30">
        <f>IF(C30=E30, TRUE, FALSE)</f>
        <v/>
      </c>
      <c r="H30">
        <f>IF(F30=G30, TRUE, FALSE)</f>
        <v/>
      </c>
    </row>
    <row r="31">
      <c r="A31" s="7" t="inlineStr">
        <is>
          <t>11010407</t>
        </is>
      </c>
      <c r="B31" s="7" t="inlineStr">
        <is>
          <t>Bonners Ferry Ranger District</t>
        </is>
      </c>
      <c r="C31" s="7" t="n">
        <v>1</v>
      </c>
      <c r="D31">
        <f>VLOOKUP($A31, 'CARA Test'!$A$2:$C$1137, 2, FALSE)</f>
        <v/>
      </c>
      <c r="E31">
        <f>VLOOKUP($A31, 'CARA Test'!$A$2:$C$1137, 3, FALSE)</f>
        <v/>
      </c>
      <c r="F31">
        <f>IF(B31=D31, TRUE, FALSE)</f>
        <v/>
      </c>
      <c r="G31">
        <f>IF(C31=E31, TRUE, FALSE)</f>
        <v/>
      </c>
      <c r="H31">
        <f>IF(F31=G31, TRUE, FALSE)</f>
        <v/>
      </c>
    </row>
    <row r="32">
      <c r="A32" s="7" t="inlineStr">
        <is>
          <t>11010408</t>
        </is>
      </c>
      <c r="B32" s="7" t="inlineStr">
        <is>
          <t>Priest Lake Ranger District</t>
        </is>
      </c>
      <c r="C32" s="7" t="n">
        <v>1</v>
      </c>
      <c r="D32">
        <f>VLOOKUP($A32, 'CARA Test'!$A$2:$C$1137, 2, FALSE)</f>
        <v/>
      </c>
      <c r="E32">
        <f>VLOOKUP($A32, 'CARA Test'!$A$2:$C$1137, 3, FALSE)</f>
        <v/>
      </c>
      <c r="F32">
        <f>IF(B32=D32, TRUE, FALSE)</f>
        <v/>
      </c>
      <c r="G32">
        <f>IF(C32=E32, TRUE, FALSE)</f>
        <v/>
      </c>
      <c r="H32">
        <f>IF(F32=G32, TRUE, FALSE)</f>
        <v/>
      </c>
    </row>
    <row r="33">
      <c r="A33" s="7" t="inlineStr">
        <is>
          <t>110105</t>
        </is>
      </c>
      <c r="B33" s="7" t="inlineStr">
        <is>
          <t>Clearwater National Forest</t>
        </is>
      </c>
      <c r="C33" s="7" t="n">
        <v>1</v>
      </c>
      <c r="D33">
        <f>VLOOKUP($A33, 'CARA Test'!$A$2:$C$1137, 2, FALSE)</f>
        <v/>
      </c>
      <c r="E33">
        <f>VLOOKUP($A33, 'CARA Test'!$A$2:$C$1137, 3, FALSE)</f>
        <v/>
      </c>
      <c r="F33">
        <f>IF(B33=D33, TRUE, FALSE)</f>
        <v/>
      </c>
      <c r="G33">
        <f>IF(C33=E33, TRUE, FALSE)</f>
        <v/>
      </c>
      <c r="H33">
        <f>IF(F33=G33, TRUE, FALSE)</f>
        <v/>
      </c>
    </row>
    <row r="34">
      <c r="A34" s="7" t="inlineStr">
        <is>
          <t>11010500</t>
        </is>
      </c>
      <c r="B34" s="7" t="inlineStr">
        <is>
          <t>Clearwater National Forest All Units</t>
        </is>
      </c>
      <c r="C34" s="7" t="n">
        <v>1</v>
      </c>
      <c r="D34">
        <f>VLOOKUP($A34, 'CARA Test'!$A$2:$C$1137, 2, FALSE)</f>
        <v/>
      </c>
      <c r="E34">
        <f>VLOOKUP($A34, 'CARA Test'!$A$2:$C$1137, 3, FALSE)</f>
        <v/>
      </c>
      <c r="F34">
        <f>IF(B34=D34, TRUE, FALSE)</f>
        <v/>
      </c>
      <c r="G34">
        <f>IF(C34=E34, TRUE, FALSE)</f>
        <v/>
      </c>
      <c r="H34">
        <f>IF(F34=G34, TRUE, FALSE)</f>
        <v/>
      </c>
    </row>
    <row r="35">
      <c r="A35" s="7" t="inlineStr">
        <is>
          <t>11010502</t>
        </is>
      </c>
      <c r="B35" s="7" t="inlineStr">
        <is>
          <t>Palouse Ranger District</t>
        </is>
      </c>
      <c r="C35" s="7" t="n">
        <v>0</v>
      </c>
      <c r="D35">
        <f>VLOOKUP($A35, 'CARA Test'!$A$2:$C$1137, 2, FALSE)</f>
        <v/>
      </c>
      <c r="E35">
        <f>VLOOKUP($A35, 'CARA Test'!$A$2:$C$1137, 3, FALSE)</f>
        <v/>
      </c>
      <c r="F35">
        <f>IF(B35=D35, TRUE, FALSE)</f>
        <v/>
      </c>
      <c r="G35">
        <f>IF(C35=E35, TRUE, FALSE)</f>
        <v/>
      </c>
      <c r="H35">
        <f>IF(F35=G35, TRUE, FALSE)</f>
        <v/>
      </c>
    </row>
    <row r="36">
      <c r="A36" s="7" t="inlineStr">
        <is>
          <t>11010503</t>
        </is>
      </c>
      <c r="B36" s="7" t="inlineStr">
        <is>
          <t>North Fork Ranger District</t>
        </is>
      </c>
      <c r="C36" s="7" t="n">
        <v>0</v>
      </c>
      <c r="D36">
        <f>VLOOKUP($A36, 'CARA Test'!$A$2:$C$1137, 2, FALSE)</f>
        <v/>
      </c>
      <c r="E36">
        <f>VLOOKUP($A36, 'CARA Test'!$A$2:$C$1137, 3, FALSE)</f>
        <v/>
      </c>
      <c r="F36">
        <f>IF(B36=D36, TRUE, FALSE)</f>
        <v/>
      </c>
      <c r="G36">
        <f>IF(C36=E36, TRUE, FALSE)</f>
        <v/>
      </c>
      <c r="H36">
        <f>IF(F36=G36, TRUE, FALSE)</f>
        <v/>
      </c>
    </row>
    <row r="37">
      <c r="A37" s="7" t="inlineStr">
        <is>
          <t>11010505</t>
        </is>
      </c>
      <c r="B37" s="7" t="inlineStr">
        <is>
          <t>Lochsa Ranger District</t>
        </is>
      </c>
      <c r="C37" s="7" t="n">
        <v>0</v>
      </c>
      <c r="D37">
        <f>VLOOKUP($A37, 'CARA Test'!$A$2:$C$1137, 2, FALSE)</f>
        <v/>
      </c>
      <c r="E37">
        <f>VLOOKUP($A37, 'CARA Test'!$A$2:$C$1137, 3, FALSE)</f>
        <v/>
      </c>
      <c r="F37">
        <f>IF(B37=D37, TRUE, FALSE)</f>
        <v/>
      </c>
      <c r="G37">
        <f>IF(C37=E37, TRUE, FALSE)</f>
        <v/>
      </c>
      <c r="H37">
        <f>IF(F37=G37, TRUE, FALSE)</f>
        <v/>
      </c>
    </row>
    <row r="38">
      <c r="A38" s="7" t="inlineStr">
        <is>
          <t>11010506</t>
        </is>
      </c>
      <c r="B38" s="7" t="inlineStr">
        <is>
          <t xml:space="preserve">Powell Ranger District </t>
        </is>
      </c>
      <c r="C38" s="7" t="n">
        <v>0</v>
      </c>
      <c r="D38">
        <f>VLOOKUP($A38, 'CARA Test'!$A$2:$C$1137, 2, FALSE)</f>
        <v/>
      </c>
      <c r="E38">
        <f>VLOOKUP($A38, 'CARA Test'!$A$2:$C$1137, 3, FALSE)</f>
        <v/>
      </c>
      <c r="F38">
        <f>IF(B38=D38, TRUE, FALSE)</f>
        <v/>
      </c>
      <c r="G38">
        <f>IF(C38=E38, TRUE, FALSE)</f>
        <v/>
      </c>
      <c r="H38">
        <f>IF(F38=G38, TRUE, FALSE)</f>
        <v/>
      </c>
    </row>
    <row r="39">
      <c r="A39" s="7" t="inlineStr">
        <is>
          <t>110108</t>
        </is>
      </c>
      <c r="B39" s="7" t="inlineStr">
        <is>
          <t>Custer National Forest</t>
        </is>
      </c>
      <c r="C39" s="7" t="n">
        <v>1</v>
      </c>
      <c r="D39">
        <f>VLOOKUP($A39, 'CARA Test'!$A$2:$C$1137, 2, FALSE)</f>
        <v/>
      </c>
      <c r="E39">
        <f>VLOOKUP($A39, 'CARA Test'!$A$2:$C$1137, 3, FALSE)</f>
        <v/>
      </c>
      <c r="F39">
        <f>IF(B39=D39, TRUE, FALSE)</f>
        <v/>
      </c>
      <c r="G39">
        <f>IF(C39=E39, TRUE, FALSE)</f>
        <v/>
      </c>
      <c r="H39">
        <f>IF(F39=G39, TRUE, FALSE)</f>
        <v/>
      </c>
    </row>
    <row r="40">
      <c r="A40" s="7" t="inlineStr">
        <is>
          <t>11010800</t>
        </is>
      </c>
      <c r="B40" s="7" t="inlineStr">
        <is>
          <t>Custer National Forest All Units</t>
        </is>
      </c>
      <c r="C40" s="7" t="n">
        <v>1</v>
      </c>
      <c r="D40">
        <f>VLOOKUP($A40, 'CARA Test'!$A$2:$C$1137, 2, FALSE)</f>
        <v/>
      </c>
      <c r="E40">
        <f>VLOOKUP($A40, 'CARA Test'!$A$2:$C$1137, 3, FALSE)</f>
        <v/>
      </c>
      <c r="F40">
        <f>IF(B40=D40, TRUE, FALSE)</f>
        <v/>
      </c>
      <c r="G40">
        <f>IF(C40=E40, TRUE, FALSE)</f>
        <v/>
      </c>
      <c r="H40">
        <f>IF(F40=G40, TRUE, FALSE)</f>
        <v/>
      </c>
    </row>
    <row r="41">
      <c r="A41" s="7" t="inlineStr">
        <is>
          <t>11010802</t>
        </is>
      </c>
      <c r="B41" s="7" t="inlineStr">
        <is>
          <t>Beartooth Ranger District</t>
        </is>
      </c>
      <c r="C41" s="7" t="n">
        <v>1</v>
      </c>
      <c r="D41">
        <f>VLOOKUP($A41, 'CARA Test'!$A$2:$C$1137, 2, FALSE)</f>
        <v/>
      </c>
      <c r="E41">
        <f>VLOOKUP($A41, 'CARA Test'!$A$2:$C$1137, 3, FALSE)</f>
        <v/>
      </c>
      <c r="F41">
        <f>IF(B41=D41, TRUE, FALSE)</f>
        <v/>
      </c>
      <c r="G41">
        <f>IF(C41=E41, TRUE, FALSE)</f>
        <v/>
      </c>
      <c r="H41">
        <f>IF(F41=G41, TRUE, FALSE)</f>
        <v/>
      </c>
    </row>
    <row r="42">
      <c r="A42" s="7" t="inlineStr">
        <is>
          <t>11010803</t>
        </is>
      </c>
      <c r="B42" s="7" t="inlineStr">
        <is>
          <t>Sioux Ranger District</t>
        </is>
      </c>
      <c r="C42" s="7" t="n">
        <v>1</v>
      </c>
      <c r="D42">
        <f>VLOOKUP($A42, 'CARA Test'!$A$2:$C$1137, 2, FALSE)</f>
        <v/>
      </c>
      <c r="E42">
        <f>VLOOKUP($A42, 'CARA Test'!$A$2:$C$1137, 3, FALSE)</f>
        <v/>
      </c>
      <c r="F42">
        <f>IF(B42=D42, TRUE, FALSE)</f>
        <v/>
      </c>
      <c r="G42">
        <f>IF(C42=E42, TRUE, FALSE)</f>
        <v/>
      </c>
      <c r="H42">
        <f>IF(F42=G42, TRUE, FALSE)</f>
        <v/>
      </c>
    </row>
    <row r="43">
      <c r="A43" s="7" t="inlineStr">
        <is>
          <t>11010804</t>
        </is>
      </c>
      <c r="B43" s="7" t="inlineStr">
        <is>
          <t>Ashland Ranger District</t>
        </is>
      </c>
      <c r="C43" s="7" t="n">
        <v>1</v>
      </c>
      <c r="D43">
        <f>VLOOKUP($A43, 'CARA Test'!$A$2:$C$1137, 2, FALSE)</f>
        <v/>
      </c>
      <c r="E43">
        <f>VLOOKUP($A43, 'CARA Test'!$A$2:$C$1137, 3, FALSE)</f>
        <v/>
      </c>
      <c r="F43">
        <f>IF(B43=D43, TRUE, FALSE)</f>
        <v/>
      </c>
      <c r="G43">
        <f>IF(C43=E43, TRUE, FALSE)</f>
        <v/>
      </c>
      <c r="H43">
        <f>IF(F43=G43, TRUE, FALSE)</f>
        <v/>
      </c>
    </row>
    <row r="44">
      <c r="A44" s="7" t="inlineStr">
        <is>
          <t>110110</t>
        </is>
      </c>
      <c r="B44" s="7" t="inlineStr">
        <is>
          <t>Flathead National Forest</t>
        </is>
      </c>
      <c r="C44" s="7" t="n">
        <v>1</v>
      </c>
      <c r="D44">
        <f>VLOOKUP($A44, 'CARA Test'!$A$2:$C$1137, 2, FALSE)</f>
        <v/>
      </c>
      <c r="E44">
        <f>VLOOKUP($A44, 'CARA Test'!$A$2:$C$1137, 3, FALSE)</f>
        <v/>
      </c>
      <c r="F44">
        <f>IF(B44=D44, TRUE, FALSE)</f>
        <v/>
      </c>
      <c r="G44">
        <f>IF(C44=E44, TRUE, FALSE)</f>
        <v/>
      </c>
      <c r="H44">
        <f>IF(F44=G44, TRUE, FALSE)</f>
        <v/>
      </c>
    </row>
    <row r="45">
      <c r="A45" s="7" t="inlineStr">
        <is>
          <t>11011000</t>
        </is>
      </c>
      <c r="B45" s="7" t="inlineStr">
        <is>
          <t>Flathead National Forest All Units</t>
        </is>
      </c>
      <c r="C45" s="7" t="n">
        <v>1</v>
      </c>
      <c r="D45">
        <f>VLOOKUP($A45, 'CARA Test'!$A$2:$C$1137, 2, FALSE)</f>
        <v/>
      </c>
      <c r="E45">
        <f>VLOOKUP($A45, 'CARA Test'!$A$2:$C$1137, 3, FALSE)</f>
        <v/>
      </c>
      <c r="F45">
        <f>IF(B45=D45, TRUE, FALSE)</f>
        <v/>
      </c>
      <c r="G45">
        <f>IF(C45=E45, TRUE, FALSE)</f>
        <v/>
      </c>
      <c r="H45">
        <f>IF(F45=G45, TRUE, FALSE)</f>
        <v/>
      </c>
    </row>
    <row r="46">
      <c r="A46" s="7" t="inlineStr">
        <is>
          <t>11011001</t>
        </is>
      </c>
      <c r="B46" s="7" t="inlineStr">
        <is>
          <t>Swan Lake Ranger District</t>
        </is>
      </c>
      <c r="C46" s="7" t="n">
        <v>1</v>
      </c>
      <c r="D46">
        <f>VLOOKUP($A46, 'CARA Test'!$A$2:$C$1137, 2, FALSE)</f>
        <v/>
      </c>
      <c r="E46">
        <f>VLOOKUP($A46, 'CARA Test'!$A$2:$C$1137, 3, FALSE)</f>
        <v/>
      </c>
      <c r="F46">
        <f>IF(B46=D46, TRUE, FALSE)</f>
        <v/>
      </c>
      <c r="G46">
        <f>IF(C46=E46, TRUE, FALSE)</f>
        <v/>
      </c>
      <c r="H46">
        <f>IF(F46=G46, TRUE, FALSE)</f>
        <v/>
      </c>
    </row>
    <row r="47">
      <c r="A47" s="7" t="inlineStr">
        <is>
          <t>11011004</t>
        </is>
      </c>
      <c r="B47" s="7" t="inlineStr">
        <is>
          <t>Spotted Bear Ranger District</t>
        </is>
      </c>
      <c r="C47" s="7" t="n">
        <v>1</v>
      </c>
      <c r="D47">
        <f>VLOOKUP($A47, 'CARA Test'!$A$2:$C$1137, 2, FALSE)</f>
        <v/>
      </c>
      <c r="E47">
        <f>VLOOKUP($A47, 'CARA Test'!$A$2:$C$1137, 3, FALSE)</f>
        <v/>
      </c>
      <c r="F47">
        <f>IF(B47=D47, TRUE, FALSE)</f>
        <v/>
      </c>
      <c r="G47">
        <f>IF(C47=E47, TRUE, FALSE)</f>
        <v/>
      </c>
      <c r="H47">
        <f>IF(F47=G47, TRUE, FALSE)</f>
        <v/>
      </c>
    </row>
    <row r="48">
      <c r="A48" s="7" t="inlineStr">
        <is>
          <t>11011006</t>
        </is>
      </c>
      <c r="B48" s="7" t="inlineStr">
        <is>
          <t>Hungry Horse Ranger District</t>
        </is>
      </c>
      <c r="C48" s="7" t="n">
        <v>1</v>
      </c>
      <c r="D48">
        <f>VLOOKUP($A48, 'CARA Test'!$A$2:$C$1137, 2, FALSE)</f>
        <v/>
      </c>
      <c r="E48">
        <f>VLOOKUP($A48, 'CARA Test'!$A$2:$C$1137, 3, FALSE)</f>
        <v/>
      </c>
      <c r="F48">
        <f>IF(B48=D48, TRUE, FALSE)</f>
        <v/>
      </c>
      <c r="G48">
        <f>IF(C48=E48, TRUE, FALSE)</f>
        <v/>
      </c>
      <c r="H48">
        <f>IF(F48=G48, TRUE, FALSE)</f>
        <v/>
      </c>
    </row>
    <row r="49">
      <c r="A49" s="7" t="inlineStr">
        <is>
          <t>11011007</t>
        </is>
      </c>
      <c r="B49" s="7" t="inlineStr">
        <is>
          <t>Glacier View Ranger District</t>
        </is>
      </c>
      <c r="C49" s="7" t="n">
        <v>1</v>
      </c>
      <c r="D49">
        <f>VLOOKUP($A49, 'CARA Test'!$A$2:$C$1137, 2, FALSE)</f>
        <v/>
      </c>
      <c r="E49">
        <f>VLOOKUP($A49, 'CARA Test'!$A$2:$C$1137, 3, FALSE)</f>
        <v/>
      </c>
      <c r="F49">
        <f>IF(B49=D49, TRUE, FALSE)</f>
        <v/>
      </c>
      <c r="G49">
        <f>IF(C49=E49, TRUE, FALSE)</f>
        <v/>
      </c>
      <c r="H49">
        <f>IF(F49=G49, TRUE, FALSE)</f>
        <v/>
      </c>
    </row>
    <row r="50">
      <c r="A50" s="7" t="inlineStr">
        <is>
          <t>11011008</t>
        </is>
      </c>
      <c r="B50" s="7" t="inlineStr">
        <is>
          <t>Tally Lake Ranger District</t>
        </is>
      </c>
      <c r="C50" s="7" t="n">
        <v>1</v>
      </c>
      <c r="D50">
        <f>VLOOKUP($A50, 'CARA Test'!$A$2:$C$1137, 2, FALSE)</f>
        <v/>
      </c>
      <c r="E50">
        <f>VLOOKUP($A50, 'CARA Test'!$A$2:$C$1137, 3, FALSE)</f>
        <v/>
      </c>
      <c r="F50">
        <f>IF(B50=D50, TRUE, FALSE)</f>
        <v/>
      </c>
      <c r="G50">
        <f>IF(C50=E50, TRUE, FALSE)</f>
        <v/>
      </c>
      <c r="H50">
        <f>IF(F50=G50, TRUE, FALSE)</f>
        <v/>
      </c>
    </row>
    <row r="51">
      <c r="A51" s="7" t="inlineStr">
        <is>
          <t>110111</t>
        </is>
      </c>
      <c r="B51" s="7" t="inlineStr">
        <is>
          <t>Custer Gallatin National Forest</t>
        </is>
      </c>
      <c r="C51" s="7" t="n">
        <v>1</v>
      </c>
      <c r="D51">
        <f>VLOOKUP($A51, 'CARA Test'!$A$2:$C$1137, 2, FALSE)</f>
        <v/>
      </c>
      <c r="E51">
        <f>VLOOKUP($A51, 'CARA Test'!$A$2:$C$1137, 3, FALSE)</f>
        <v/>
      </c>
      <c r="F51">
        <f>IF(B51=D51, TRUE, FALSE)</f>
        <v/>
      </c>
      <c r="G51">
        <f>IF(C51=E51, TRUE, FALSE)</f>
        <v/>
      </c>
      <c r="H51">
        <f>IF(F51=G51, TRUE, FALSE)</f>
        <v/>
      </c>
    </row>
    <row r="52">
      <c r="A52" s="7" t="inlineStr">
        <is>
          <t>11011100</t>
        </is>
      </c>
      <c r="B52" s="7" t="inlineStr">
        <is>
          <t>Custer Gallatin National Forest All Units</t>
        </is>
      </c>
      <c r="C52" s="7" t="n">
        <v>1</v>
      </c>
      <c r="D52">
        <f>VLOOKUP($A52, 'CARA Test'!$A$2:$C$1137, 2, FALSE)</f>
        <v/>
      </c>
      <c r="E52">
        <f>VLOOKUP($A52, 'CARA Test'!$A$2:$C$1137, 3, FALSE)</f>
        <v/>
      </c>
      <c r="F52">
        <f>IF(B52=D52, TRUE, FALSE)</f>
        <v/>
      </c>
      <c r="G52">
        <f>IF(C52=E52, TRUE, FALSE)</f>
        <v/>
      </c>
      <c r="H52">
        <f>IF(F52=G52, TRUE, FALSE)</f>
        <v/>
      </c>
    </row>
    <row r="53">
      <c r="A53" s="7" t="inlineStr">
        <is>
          <t>11011101</t>
        </is>
      </c>
      <c r="B53" s="7" t="inlineStr">
        <is>
          <t>Big Timber Ranger District</t>
        </is>
      </c>
      <c r="C53" s="7" t="n">
        <v>1</v>
      </c>
      <c r="D53">
        <f>VLOOKUP($A53, 'CARA Test'!$A$2:$C$1137, 2, FALSE)</f>
        <v/>
      </c>
      <c r="E53">
        <f>VLOOKUP($A53, 'CARA Test'!$A$2:$C$1137, 3, FALSE)</f>
        <v/>
      </c>
      <c r="F53">
        <f>IF(B53=D53, TRUE, FALSE)</f>
        <v/>
      </c>
      <c r="G53">
        <f>IF(C53=E53, TRUE, FALSE)</f>
        <v/>
      </c>
      <c r="H53">
        <f>IF(F53=G53, TRUE, FALSE)</f>
        <v/>
      </c>
    </row>
    <row r="54">
      <c r="A54" s="7" t="inlineStr">
        <is>
          <t>11011102</t>
        </is>
      </c>
      <c r="B54" s="7" t="inlineStr">
        <is>
          <t>Livingston Ranger District</t>
        </is>
      </c>
      <c r="C54" s="7" t="n">
        <v>1</v>
      </c>
      <c r="D54">
        <f>VLOOKUP($A54, 'CARA Test'!$A$2:$C$1137, 2, FALSE)</f>
        <v/>
      </c>
      <c r="E54">
        <f>VLOOKUP($A54, 'CARA Test'!$A$2:$C$1137, 3, FALSE)</f>
        <v/>
      </c>
      <c r="F54">
        <f>IF(B54=D54, TRUE, FALSE)</f>
        <v/>
      </c>
      <c r="G54">
        <f>IF(C54=E54, TRUE, FALSE)</f>
        <v/>
      </c>
      <c r="H54">
        <f>IF(F54=G54, TRUE, FALSE)</f>
        <v/>
      </c>
    </row>
    <row r="55">
      <c r="A55" s="7" t="inlineStr">
        <is>
          <t>11011103</t>
        </is>
      </c>
      <c r="B55" s="7" t="inlineStr">
        <is>
          <t>Gardiner Ranger District</t>
        </is>
      </c>
      <c r="C55" s="7" t="n">
        <v>1</v>
      </c>
      <c r="D55">
        <f>VLOOKUP($A55, 'CARA Test'!$A$2:$C$1137, 2, FALSE)</f>
        <v/>
      </c>
      <c r="E55">
        <f>VLOOKUP($A55, 'CARA Test'!$A$2:$C$1137, 3, FALSE)</f>
        <v/>
      </c>
      <c r="F55">
        <f>IF(B55=D55, TRUE, FALSE)</f>
        <v/>
      </c>
      <c r="G55">
        <f>IF(C55=E55, TRUE, FALSE)</f>
        <v/>
      </c>
      <c r="H55">
        <f>IF(F55=G55, TRUE, FALSE)</f>
        <v/>
      </c>
    </row>
    <row r="56">
      <c r="A56" s="7" t="inlineStr">
        <is>
          <t>11011104</t>
        </is>
      </c>
      <c r="B56" s="7" t="inlineStr">
        <is>
          <t>Yellowstone Ranger District</t>
        </is>
      </c>
      <c r="C56" s="7" t="n">
        <v>1</v>
      </c>
      <c r="D56">
        <f>VLOOKUP($A56, 'CARA Test'!$A$2:$C$1137, 2, FALSE)</f>
        <v/>
      </c>
      <c r="E56">
        <f>VLOOKUP($A56, 'CARA Test'!$A$2:$C$1137, 3, FALSE)</f>
        <v/>
      </c>
      <c r="F56">
        <f>IF(B56=D56, TRUE, FALSE)</f>
        <v/>
      </c>
      <c r="G56">
        <f>IF(C56=E56, TRUE, FALSE)</f>
        <v/>
      </c>
      <c r="H56">
        <f>IF(F56=G56, TRUE, FALSE)</f>
        <v/>
      </c>
    </row>
    <row r="57">
      <c r="A57" s="7" t="inlineStr">
        <is>
          <t>11011106</t>
        </is>
      </c>
      <c r="B57" s="7" t="inlineStr">
        <is>
          <t>Bozeman Ranger District</t>
        </is>
      </c>
      <c r="C57" s="7" t="n">
        <v>1</v>
      </c>
      <c r="D57">
        <f>VLOOKUP($A57, 'CARA Test'!$A$2:$C$1137, 2, FALSE)</f>
        <v/>
      </c>
      <c r="E57">
        <f>VLOOKUP($A57, 'CARA Test'!$A$2:$C$1137, 3, FALSE)</f>
        <v/>
      </c>
      <c r="F57">
        <f>IF(B57=D57, TRUE, FALSE)</f>
        <v/>
      </c>
      <c r="G57">
        <f>IF(C57=E57, TRUE, FALSE)</f>
        <v/>
      </c>
      <c r="H57">
        <f>IF(F57=G57, TRUE, FALSE)</f>
        <v/>
      </c>
    </row>
    <row r="58">
      <c r="A58" s="7" t="inlineStr">
        <is>
          <t>11011107</t>
        </is>
      </c>
      <c r="B58" s="7" t="inlineStr">
        <is>
          <t>Hebgen Lake Ranger District</t>
        </is>
      </c>
      <c r="C58" s="7" t="n">
        <v>1</v>
      </c>
      <c r="D58">
        <f>VLOOKUP($A58, 'CARA Test'!$A$2:$C$1137, 2, FALSE)</f>
        <v/>
      </c>
      <c r="E58">
        <f>VLOOKUP($A58, 'CARA Test'!$A$2:$C$1137, 3, FALSE)</f>
        <v/>
      </c>
      <c r="F58">
        <f>IF(B58=D58, TRUE, FALSE)</f>
        <v/>
      </c>
      <c r="G58">
        <f>IF(C58=E58, TRUE, FALSE)</f>
        <v/>
      </c>
      <c r="H58">
        <f>IF(F58=G58, TRUE, FALSE)</f>
        <v/>
      </c>
    </row>
    <row r="59">
      <c r="A59" s="7" t="inlineStr">
        <is>
          <t>11011182</t>
        </is>
      </c>
      <c r="B59" s="7" t="inlineStr">
        <is>
          <t>Beartooth Ranger District</t>
        </is>
      </c>
      <c r="C59" s="7" t="n">
        <v>1</v>
      </c>
      <c r="D59">
        <f>VLOOKUP($A59, 'CARA Test'!$A$2:$C$1137, 2, FALSE)</f>
        <v/>
      </c>
      <c r="E59">
        <f>VLOOKUP($A59, 'CARA Test'!$A$2:$C$1137, 3, FALSE)</f>
        <v/>
      </c>
      <c r="F59">
        <f>IF(B59=D59, TRUE, FALSE)</f>
        <v/>
      </c>
      <c r="G59">
        <f>IF(C59=E59, TRUE, FALSE)</f>
        <v/>
      </c>
      <c r="H59">
        <f>IF(F59=G59, TRUE, FALSE)</f>
        <v/>
      </c>
    </row>
    <row r="60">
      <c r="A60" s="7" t="inlineStr">
        <is>
          <t>11011183</t>
        </is>
      </c>
      <c r="B60" s="7" t="inlineStr">
        <is>
          <t>Sioux Ranger District</t>
        </is>
      </c>
      <c r="C60" s="7" t="n">
        <v>1</v>
      </c>
      <c r="D60">
        <f>VLOOKUP($A60, 'CARA Test'!$A$2:$C$1137, 2, FALSE)</f>
        <v/>
      </c>
      <c r="E60">
        <f>VLOOKUP($A60, 'CARA Test'!$A$2:$C$1137, 3, FALSE)</f>
        <v/>
      </c>
      <c r="F60">
        <f>IF(B60=D60, TRUE, FALSE)</f>
        <v/>
      </c>
      <c r="G60">
        <f>IF(C60=E60, TRUE, FALSE)</f>
        <v/>
      </c>
      <c r="H60">
        <f>IF(F60=G60, TRUE, FALSE)</f>
        <v/>
      </c>
    </row>
    <row r="61">
      <c r="A61" s="7" t="inlineStr">
        <is>
          <t>11011184</t>
        </is>
      </c>
      <c r="B61" s="7" t="inlineStr">
        <is>
          <t>Ashland Ranger District</t>
        </is>
      </c>
      <c r="C61" s="7" t="n">
        <v>1</v>
      </c>
      <c r="D61">
        <f>VLOOKUP($A61, 'CARA Test'!$A$2:$C$1137, 2, FALSE)</f>
        <v/>
      </c>
      <c r="E61">
        <f>VLOOKUP($A61, 'CARA Test'!$A$2:$C$1137, 3, FALSE)</f>
        <v/>
      </c>
      <c r="F61">
        <f>IF(B61=D61, TRUE, FALSE)</f>
        <v/>
      </c>
      <c r="G61">
        <f>IF(C61=E61, TRUE, FALSE)</f>
        <v/>
      </c>
      <c r="H61">
        <f>IF(F61=G61, TRUE, FALSE)</f>
        <v/>
      </c>
    </row>
    <row r="62">
      <c r="A62" s="7" t="inlineStr">
        <is>
          <t>110112</t>
        </is>
      </c>
      <c r="B62" s="7" t="inlineStr">
        <is>
          <t>Helena National Forest</t>
        </is>
      </c>
      <c r="C62" s="7" t="n">
        <v>0</v>
      </c>
      <c r="D62">
        <f>VLOOKUP($A62, 'CARA Test'!$A$2:$C$1137, 2, FALSE)</f>
        <v/>
      </c>
      <c r="E62">
        <f>VLOOKUP($A62, 'CARA Test'!$A$2:$C$1137, 3, FALSE)</f>
        <v/>
      </c>
      <c r="F62">
        <f>IF(B62=D62, TRUE, FALSE)</f>
        <v/>
      </c>
      <c r="G62">
        <f>IF(C62=E62, TRUE, FALSE)</f>
        <v/>
      </c>
      <c r="H62">
        <f>IF(F62=G62, TRUE, FALSE)</f>
        <v/>
      </c>
    </row>
    <row r="63">
      <c r="A63" s="7" t="inlineStr">
        <is>
          <t>11011200</t>
        </is>
      </c>
      <c r="B63" s="7" t="inlineStr">
        <is>
          <t>Helena National Forest All Units</t>
        </is>
      </c>
      <c r="C63" s="7" t="n">
        <v>0</v>
      </c>
      <c r="D63">
        <f>VLOOKUP($A63, 'CARA Test'!$A$2:$C$1137, 2, FALSE)</f>
        <v/>
      </c>
      <c r="E63">
        <f>VLOOKUP($A63, 'CARA Test'!$A$2:$C$1137, 3, FALSE)</f>
        <v/>
      </c>
      <c r="F63">
        <f>IF(B63=D63, TRUE, FALSE)</f>
        <v/>
      </c>
      <c r="G63">
        <f>IF(C63=E63, TRUE, FALSE)</f>
        <v/>
      </c>
      <c r="H63">
        <f>IF(F63=G63, TRUE, FALSE)</f>
        <v/>
      </c>
    </row>
    <row r="64">
      <c r="A64" s="7" t="inlineStr">
        <is>
          <t>11011201</t>
        </is>
      </c>
      <c r="B64" s="7" t="inlineStr">
        <is>
          <t>Townsend Ranger District</t>
        </is>
      </c>
      <c r="C64" s="7" t="n">
        <v>0</v>
      </c>
      <c r="D64">
        <f>VLOOKUP($A64, 'CARA Test'!$A$2:$C$1137, 2, FALSE)</f>
        <v/>
      </c>
      <c r="E64">
        <f>VLOOKUP($A64, 'CARA Test'!$A$2:$C$1137, 3, FALSE)</f>
        <v/>
      </c>
      <c r="F64">
        <f>IF(B64=D64, TRUE, FALSE)</f>
        <v/>
      </c>
      <c r="G64">
        <f>IF(C64=E64, TRUE, FALSE)</f>
        <v/>
      </c>
      <c r="H64">
        <f>IF(F64=G64, TRUE, FALSE)</f>
        <v/>
      </c>
    </row>
    <row r="65">
      <c r="A65" s="7" t="inlineStr">
        <is>
          <t>11011202</t>
        </is>
      </c>
      <c r="B65" s="7" t="inlineStr">
        <is>
          <t>Helena Ranger District</t>
        </is>
      </c>
      <c r="C65" s="7" t="n">
        <v>0</v>
      </c>
      <c r="D65">
        <f>VLOOKUP($A65, 'CARA Test'!$A$2:$C$1137, 2, FALSE)</f>
        <v/>
      </c>
      <c r="E65">
        <f>VLOOKUP($A65, 'CARA Test'!$A$2:$C$1137, 3, FALSE)</f>
        <v/>
      </c>
      <c r="F65">
        <f>IF(B65=D65, TRUE, FALSE)</f>
        <v/>
      </c>
      <c r="G65">
        <f>IF(C65=E65, TRUE, FALSE)</f>
        <v/>
      </c>
      <c r="H65">
        <f>IF(F65=G65, TRUE, FALSE)</f>
        <v/>
      </c>
    </row>
    <row r="66">
      <c r="A66" s="7" t="inlineStr">
        <is>
          <t>11011204</t>
        </is>
      </c>
      <c r="B66" s="7" t="inlineStr">
        <is>
          <t>Lincoln Ranger District</t>
        </is>
      </c>
      <c r="C66" s="7" t="n">
        <v>0</v>
      </c>
      <c r="D66">
        <f>VLOOKUP($A66, 'CARA Test'!$A$2:$C$1137, 2, FALSE)</f>
        <v/>
      </c>
      <c r="E66">
        <f>VLOOKUP($A66, 'CARA Test'!$A$2:$C$1137, 3, FALSE)</f>
        <v/>
      </c>
      <c r="F66">
        <f>IF(B66=D66, TRUE, FALSE)</f>
        <v/>
      </c>
      <c r="G66">
        <f>IF(C66=E66, TRUE, FALSE)</f>
        <v/>
      </c>
      <c r="H66">
        <f>IF(F66=G66, TRUE, FALSE)</f>
        <v/>
      </c>
    </row>
    <row r="67">
      <c r="A67" s="7" t="inlineStr">
        <is>
          <t>110114</t>
        </is>
      </c>
      <c r="B67" s="7" t="inlineStr">
        <is>
          <t>Kootenai National Forest</t>
        </is>
      </c>
      <c r="C67" s="7" t="n">
        <v>1</v>
      </c>
      <c r="D67">
        <f>VLOOKUP($A67, 'CARA Test'!$A$2:$C$1137, 2, FALSE)</f>
        <v/>
      </c>
      <c r="E67">
        <f>VLOOKUP($A67, 'CARA Test'!$A$2:$C$1137, 3, FALSE)</f>
        <v/>
      </c>
      <c r="F67">
        <f>IF(B67=D67, TRUE, FALSE)</f>
        <v/>
      </c>
      <c r="G67">
        <f>IF(C67=E67, TRUE, FALSE)</f>
        <v/>
      </c>
      <c r="H67">
        <f>IF(F67=G67, TRUE, FALSE)</f>
        <v/>
      </c>
    </row>
    <row r="68">
      <c r="A68" s="7" t="inlineStr">
        <is>
          <t>11011400</t>
        </is>
      </c>
      <c r="B68" s="7" t="inlineStr">
        <is>
          <t>Kootenai National Forest All Units</t>
        </is>
      </c>
      <c r="C68" s="7" t="n">
        <v>1</v>
      </c>
      <c r="D68">
        <f>VLOOKUP($A68, 'CARA Test'!$A$2:$C$1137, 2, FALSE)</f>
        <v/>
      </c>
      <c r="E68">
        <f>VLOOKUP($A68, 'CARA Test'!$A$2:$C$1137, 3, FALSE)</f>
        <v/>
      </c>
      <c r="F68">
        <f>IF(B68=D68, TRUE, FALSE)</f>
        <v/>
      </c>
      <c r="G68">
        <f>IF(C68=E68, TRUE, FALSE)</f>
        <v/>
      </c>
      <c r="H68">
        <f>IF(F68=G68, TRUE, FALSE)</f>
        <v/>
      </c>
    </row>
    <row r="69">
      <c r="A69" s="7" t="inlineStr">
        <is>
          <t>11011401</t>
        </is>
      </c>
      <c r="B69" s="7" t="inlineStr">
        <is>
          <t>Rexford Ranger District</t>
        </is>
      </c>
      <c r="C69" s="7" t="n">
        <v>1</v>
      </c>
      <c r="D69">
        <f>VLOOKUP($A69, 'CARA Test'!$A$2:$C$1137, 2, FALSE)</f>
        <v/>
      </c>
      <c r="E69">
        <f>VLOOKUP($A69, 'CARA Test'!$A$2:$C$1137, 3, FALSE)</f>
        <v/>
      </c>
      <c r="F69">
        <f>IF(B69=D69, TRUE, FALSE)</f>
        <v/>
      </c>
      <c r="G69">
        <f>IF(C69=E69, TRUE, FALSE)</f>
        <v/>
      </c>
      <c r="H69">
        <f>IF(F69=G69, TRUE, FALSE)</f>
        <v/>
      </c>
    </row>
    <row r="70">
      <c r="A70" s="7" t="inlineStr">
        <is>
          <t>11011403</t>
        </is>
      </c>
      <c r="B70" s="7" t="inlineStr">
        <is>
          <t>Fortine Ranger District</t>
        </is>
      </c>
      <c r="C70" s="7" t="n">
        <v>1</v>
      </c>
      <c r="D70">
        <f>VLOOKUP($A70, 'CARA Test'!$A$2:$C$1137, 2, FALSE)</f>
        <v/>
      </c>
      <c r="E70">
        <f>VLOOKUP($A70, 'CARA Test'!$A$2:$C$1137, 3, FALSE)</f>
        <v/>
      </c>
      <c r="F70">
        <f>IF(B70=D70, TRUE, FALSE)</f>
        <v/>
      </c>
      <c r="G70">
        <f>IF(C70=E70, TRUE, FALSE)</f>
        <v/>
      </c>
      <c r="H70">
        <f>IF(F70=G70, TRUE, FALSE)</f>
        <v/>
      </c>
    </row>
    <row r="71">
      <c r="A71" s="7" t="inlineStr">
        <is>
          <t>11011404</t>
        </is>
      </c>
      <c r="B71" s="7" t="inlineStr">
        <is>
          <t>Three Rivers Ranger District</t>
        </is>
      </c>
      <c r="C71" s="7" t="n">
        <v>1</v>
      </c>
      <c r="D71">
        <f>VLOOKUP($A71, 'CARA Test'!$A$2:$C$1137, 2, FALSE)</f>
        <v/>
      </c>
      <c r="E71">
        <f>VLOOKUP($A71, 'CARA Test'!$A$2:$C$1137, 3, FALSE)</f>
        <v/>
      </c>
      <c r="F71">
        <f>IF(B71=D71, TRUE, FALSE)</f>
        <v/>
      </c>
      <c r="G71">
        <f>IF(C71=E71, TRUE, FALSE)</f>
        <v/>
      </c>
      <c r="H71">
        <f>IF(F71=G71, TRUE, FALSE)</f>
        <v/>
      </c>
    </row>
    <row r="72">
      <c r="A72" s="7" t="inlineStr">
        <is>
          <t>11011405</t>
        </is>
      </c>
      <c r="B72" s="7" t="inlineStr">
        <is>
          <t>Libby Ranger District</t>
        </is>
      </c>
      <c r="C72" s="7" t="n">
        <v>1</v>
      </c>
      <c r="D72">
        <f>VLOOKUP($A72, 'CARA Test'!$A$2:$C$1137, 2, FALSE)</f>
        <v/>
      </c>
      <c r="E72">
        <f>VLOOKUP($A72, 'CARA Test'!$A$2:$C$1137, 3, FALSE)</f>
        <v/>
      </c>
      <c r="F72">
        <f>IF(B72=D72, TRUE, FALSE)</f>
        <v/>
      </c>
      <c r="G72">
        <f>IF(C72=E72, TRUE, FALSE)</f>
        <v/>
      </c>
      <c r="H72">
        <f>IF(F72=G72, TRUE, FALSE)</f>
        <v/>
      </c>
    </row>
    <row r="73">
      <c r="A73" s="7" t="inlineStr">
        <is>
          <t>11011407</t>
        </is>
      </c>
      <c r="B73" s="7" t="inlineStr">
        <is>
          <t>Cabinet Ranger District</t>
        </is>
      </c>
      <c r="C73" s="7" t="n">
        <v>1</v>
      </c>
      <c r="D73">
        <f>VLOOKUP($A73, 'CARA Test'!$A$2:$C$1137, 2, FALSE)</f>
        <v/>
      </c>
      <c r="E73">
        <f>VLOOKUP($A73, 'CARA Test'!$A$2:$C$1137, 3, FALSE)</f>
        <v/>
      </c>
      <c r="F73">
        <f>IF(B73=D73, TRUE, FALSE)</f>
        <v/>
      </c>
      <c r="G73">
        <f>IF(C73=E73, TRUE, FALSE)</f>
        <v/>
      </c>
      <c r="H73">
        <f>IF(F73=G73, TRUE, FALSE)</f>
        <v/>
      </c>
    </row>
    <row r="74">
      <c r="A74" s="7" t="inlineStr">
        <is>
          <t>110115</t>
        </is>
      </c>
      <c r="B74" s="7" t="inlineStr">
        <is>
          <t>Helena-Lewis and Clark National Forest</t>
        </is>
      </c>
      <c r="C74" s="7" t="n">
        <v>1</v>
      </c>
      <c r="D74">
        <f>VLOOKUP($A74, 'CARA Test'!$A$2:$C$1137, 2, FALSE)</f>
        <v/>
      </c>
      <c r="E74">
        <f>VLOOKUP($A74, 'CARA Test'!$A$2:$C$1137, 3, FALSE)</f>
        <v/>
      </c>
      <c r="F74">
        <f>IF(B74=D74, TRUE, FALSE)</f>
        <v/>
      </c>
      <c r="G74">
        <f>IF(C74=E74, TRUE, FALSE)</f>
        <v/>
      </c>
      <c r="H74">
        <f>IF(F74=G74, TRUE, FALSE)</f>
        <v/>
      </c>
    </row>
    <row r="75">
      <c r="A75" s="7" t="inlineStr">
        <is>
          <t>11011500</t>
        </is>
      </c>
      <c r="B75" s="7" t="inlineStr">
        <is>
          <t>Helena-Lewis and Clark National Forest All Units</t>
        </is>
      </c>
      <c r="C75" s="7" t="n">
        <v>1</v>
      </c>
      <c r="D75">
        <f>VLOOKUP($A75, 'CARA Test'!$A$2:$C$1137, 2, FALSE)</f>
        <v/>
      </c>
      <c r="E75">
        <f>VLOOKUP($A75, 'CARA Test'!$A$2:$C$1137, 3, FALSE)</f>
        <v/>
      </c>
      <c r="F75">
        <f>IF(B75=D75, TRUE, FALSE)</f>
        <v/>
      </c>
      <c r="G75">
        <f>IF(C75=E75, TRUE, FALSE)</f>
        <v/>
      </c>
      <c r="H75">
        <f>IF(F75=G75, TRUE, FALSE)</f>
        <v/>
      </c>
    </row>
    <row r="76">
      <c r="A76" s="7" t="inlineStr">
        <is>
          <t>11011501</t>
        </is>
      </c>
      <c r="B76" s="7" t="inlineStr">
        <is>
          <t>Rocky Mountain Ranger District</t>
        </is>
      </c>
      <c r="C76" s="7" t="n">
        <v>1</v>
      </c>
      <c r="D76">
        <f>VLOOKUP($A76, 'CARA Test'!$A$2:$C$1137, 2, FALSE)</f>
        <v/>
      </c>
      <c r="E76">
        <f>VLOOKUP($A76, 'CARA Test'!$A$2:$C$1137, 3, FALSE)</f>
        <v/>
      </c>
      <c r="F76">
        <f>IF(B76=D76, TRUE, FALSE)</f>
        <v/>
      </c>
      <c r="G76">
        <f>IF(C76=E76, TRUE, FALSE)</f>
        <v/>
      </c>
      <c r="H76">
        <f>IF(F76=G76, TRUE, FALSE)</f>
        <v/>
      </c>
    </row>
    <row r="77">
      <c r="A77" s="7" t="inlineStr">
        <is>
          <t>11011503</t>
        </is>
      </c>
      <c r="B77" s="7" t="inlineStr">
        <is>
          <t>Belt Creek Ranger District</t>
        </is>
      </c>
      <c r="C77" s="7" t="n">
        <v>0</v>
      </c>
      <c r="D77">
        <f>VLOOKUP($A77, 'CARA Test'!$A$2:$C$1137, 2, FALSE)</f>
        <v/>
      </c>
      <c r="E77">
        <f>VLOOKUP($A77, 'CARA Test'!$A$2:$C$1137, 3, FALSE)</f>
        <v/>
      </c>
      <c r="F77">
        <f>IF(B77=D77, TRUE, FALSE)</f>
        <v/>
      </c>
      <c r="G77">
        <f>IF(C77=E77, TRUE, FALSE)</f>
        <v/>
      </c>
      <c r="H77">
        <f>IF(F77=G77, TRUE, FALSE)</f>
        <v/>
      </c>
    </row>
    <row r="78">
      <c r="A78" s="7" t="inlineStr">
        <is>
          <t>11011504</t>
        </is>
      </c>
      <c r="B78" s="7" t="inlineStr">
        <is>
          <t>Judith Ranger District</t>
        </is>
      </c>
      <c r="C78" s="7" t="n">
        <v>0</v>
      </c>
      <c r="D78">
        <f>VLOOKUP($A78, 'CARA Test'!$A$2:$C$1137, 2, FALSE)</f>
        <v/>
      </c>
      <c r="E78">
        <f>VLOOKUP($A78, 'CARA Test'!$A$2:$C$1137, 3, FALSE)</f>
        <v/>
      </c>
      <c r="F78">
        <f>IF(B78=D78, TRUE, FALSE)</f>
        <v/>
      </c>
      <c r="G78">
        <f>IF(C78=E78, TRUE, FALSE)</f>
        <v/>
      </c>
      <c r="H78">
        <f>IF(F78=G78, TRUE, FALSE)</f>
        <v/>
      </c>
    </row>
    <row r="79">
      <c r="A79" s="7" t="inlineStr">
        <is>
          <t>11011506</t>
        </is>
      </c>
      <c r="B79" s="7" t="inlineStr">
        <is>
          <t>Judith-Musselshell Ranger District</t>
        </is>
      </c>
      <c r="C79" s="7" t="n">
        <v>1</v>
      </c>
      <c r="D79">
        <f>VLOOKUP($A79, 'CARA Test'!$A$2:$C$1137, 2, FALSE)</f>
        <v/>
      </c>
      <c r="E79">
        <f>VLOOKUP($A79, 'CARA Test'!$A$2:$C$1137, 3, FALSE)</f>
        <v/>
      </c>
      <c r="F79">
        <f>IF(B79=D79, TRUE, FALSE)</f>
        <v/>
      </c>
      <c r="G79">
        <f>IF(C79=E79, TRUE, FALSE)</f>
        <v/>
      </c>
      <c r="H79">
        <f>IF(F79=G79, TRUE, FALSE)</f>
        <v/>
      </c>
    </row>
    <row r="80">
      <c r="A80" s="7" t="inlineStr">
        <is>
          <t>11011507</t>
        </is>
      </c>
      <c r="B80" s="7" t="inlineStr">
        <is>
          <t>Belt Creek-White Sulfur Springs Ranger District</t>
        </is>
      </c>
      <c r="C80" s="7" t="n">
        <v>1</v>
      </c>
      <c r="D80">
        <f>VLOOKUP($A80, 'CARA Test'!$A$2:$C$1137, 2, FALSE)</f>
        <v/>
      </c>
      <c r="E80">
        <f>VLOOKUP($A80, 'CARA Test'!$A$2:$C$1137, 3, FALSE)</f>
        <v/>
      </c>
      <c r="F80">
        <f>IF(B80=D80, TRUE, FALSE)</f>
        <v/>
      </c>
      <c r="G80">
        <f>IF(C80=E80, TRUE, FALSE)</f>
        <v/>
      </c>
      <c r="H80">
        <f>IF(F80=G80, TRUE, FALSE)</f>
        <v/>
      </c>
    </row>
    <row r="81">
      <c r="A81" s="7" t="inlineStr">
        <is>
          <t>11011508</t>
        </is>
      </c>
      <c r="B81" s="7" t="inlineStr">
        <is>
          <t>Lewis And Clark Interpretive Center</t>
        </is>
      </c>
      <c r="C81" s="7" t="n">
        <v>1</v>
      </c>
      <c r="D81">
        <f>VLOOKUP($A81, 'CARA Test'!$A$2:$C$1137, 2, FALSE)</f>
        <v/>
      </c>
      <c r="E81">
        <f>VLOOKUP($A81, 'CARA Test'!$A$2:$C$1137, 3, FALSE)</f>
        <v/>
      </c>
      <c r="F81">
        <f>IF(B81=D81, TRUE, FALSE)</f>
        <v/>
      </c>
      <c r="G81">
        <f>IF(C81=E81, TRUE, FALSE)</f>
        <v/>
      </c>
      <c r="H81">
        <f>IF(F81=G81, TRUE, FALSE)</f>
        <v/>
      </c>
    </row>
    <row r="82">
      <c r="A82" s="7" t="inlineStr">
        <is>
          <t>11011511</t>
        </is>
      </c>
      <c r="B82" s="7" t="inlineStr">
        <is>
          <t>Townsend Ranger District</t>
        </is>
      </c>
      <c r="C82" s="7" t="n">
        <v>1</v>
      </c>
      <c r="D82">
        <f>VLOOKUP($A82, 'CARA Test'!$A$2:$C$1137, 2, FALSE)</f>
        <v/>
      </c>
      <c r="E82">
        <f>VLOOKUP($A82, 'CARA Test'!$A$2:$C$1137, 3, FALSE)</f>
        <v/>
      </c>
      <c r="F82">
        <f>IF(B82=D82, TRUE, FALSE)</f>
        <v/>
      </c>
      <c r="G82">
        <f>IF(C82=E82, TRUE, FALSE)</f>
        <v/>
      </c>
      <c r="H82">
        <f>IF(F82=G82, TRUE, FALSE)</f>
        <v/>
      </c>
    </row>
    <row r="83">
      <c r="A83" s="7" t="inlineStr">
        <is>
          <t>11011512</t>
        </is>
      </c>
      <c r="B83" s="7" t="inlineStr">
        <is>
          <t>Helena Ranger District</t>
        </is>
      </c>
      <c r="C83" s="7" t="n">
        <v>1</v>
      </c>
      <c r="D83">
        <f>VLOOKUP($A83, 'CARA Test'!$A$2:$C$1137, 2, FALSE)</f>
        <v/>
      </c>
      <c r="E83">
        <f>VLOOKUP($A83, 'CARA Test'!$A$2:$C$1137, 3, FALSE)</f>
        <v/>
      </c>
      <c r="F83">
        <f>IF(B83=D83, TRUE, FALSE)</f>
        <v/>
      </c>
      <c r="G83">
        <f>IF(C83=E83, TRUE, FALSE)</f>
        <v/>
      </c>
      <c r="H83">
        <f>IF(F83=G83, TRUE, FALSE)</f>
        <v/>
      </c>
    </row>
    <row r="84">
      <c r="A84" s="7" t="inlineStr">
        <is>
          <t>11011514</t>
        </is>
      </c>
      <c r="B84" s="7" t="inlineStr">
        <is>
          <t>Lincoln Ranger District</t>
        </is>
      </c>
      <c r="C84" s="7" t="n">
        <v>1</v>
      </c>
      <c r="D84">
        <f>VLOOKUP($A84, 'CARA Test'!$A$2:$C$1137, 2, FALSE)</f>
        <v/>
      </c>
      <c r="E84">
        <f>VLOOKUP($A84, 'CARA Test'!$A$2:$C$1137, 3, FALSE)</f>
        <v/>
      </c>
      <c r="F84">
        <f>IF(B84=D84, TRUE, FALSE)</f>
        <v/>
      </c>
      <c r="G84">
        <f>IF(C84=E84, TRUE, FALSE)</f>
        <v/>
      </c>
      <c r="H84">
        <f>IF(F84=G84, TRUE, FALSE)</f>
        <v/>
      </c>
    </row>
    <row r="85">
      <c r="A85" s="7" t="inlineStr">
        <is>
          <t>110116</t>
        </is>
      </c>
      <c r="B85" s="7" t="inlineStr">
        <is>
          <t>Lolo National Forest</t>
        </is>
      </c>
      <c r="C85" s="7" t="n">
        <v>1</v>
      </c>
      <c r="D85">
        <f>VLOOKUP($A85, 'CARA Test'!$A$2:$C$1137, 2, FALSE)</f>
        <v/>
      </c>
      <c r="E85">
        <f>VLOOKUP($A85, 'CARA Test'!$A$2:$C$1137, 3, FALSE)</f>
        <v/>
      </c>
      <c r="F85">
        <f>IF(B85=D85, TRUE, FALSE)</f>
        <v/>
      </c>
      <c r="G85">
        <f>IF(C85=E85, TRUE, FALSE)</f>
        <v/>
      </c>
      <c r="H85">
        <f>IF(F85=G85, TRUE, FALSE)</f>
        <v/>
      </c>
    </row>
    <row r="86">
      <c r="A86" s="7" t="inlineStr">
        <is>
          <t>11011600</t>
        </is>
      </c>
      <c r="B86" s="7" t="inlineStr">
        <is>
          <t>Lolo National Forest All Units</t>
        </is>
      </c>
      <c r="C86" s="7" t="n">
        <v>1</v>
      </c>
      <c r="D86">
        <f>VLOOKUP($A86, 'CARA Test'!$A$2:$C$1137, 2, FALSE)</f>
        <v/>
      </c>
      <c r="E86">
        <f>VLOOKUP($A86, 'CARA Test'!$A$2:$C$1137, 3, FALSE)</f>
        <v/>
      </c>
      <c r="F86">
        <f>IF(B86=D86, TRUE, FALSE)</f>
        <v/>
      </c>
      <c r="G86">
        <f>IF(C86=E86, TRUE, FALSE)</f>
        <v/>
      </c>
      <c r="H86">
        <f>IF(F86=G86, TRUE, FALSE)</f>
        <v/>
      </c>
    </row>
    <row r="87">
      <c r="A87" s="7" t="inlineStr">
        <is>
          <t>11011603</t>
        </is>
      </c>
      <c r="B87" s="7" t="inlineStr">
        <is>
          <t>Missoula Ranger District</t>
        </is>
      </c>
      <c r="C87" s="7" t="n">
        <v>1</v>
      </c>
      <c r="D87">
        <f>VLOOKUP($A87, 'CARA Test'!$A$2:$C$1137, 2, FALSE)</f>
        <v/>
      </c>
      <c r="E87">
        <f>VLOOKUP($A87, 'CARA Test'!$A$2:$C$1137, 3, FALSE)</f>
        <v/>
      </c>
      <c r="F87">
        <f>IF(B87=D87, TRUE, FALSE)</f>
        <v/>
      </c>
      <c r="G87">
        <f>IF(C87=E87, TRUE, FALSE)</f>
        <v/>
      </c>
      <c r="H87">
        <f>IF(F87=G87, TRUE, FALSE)</f>
        <v/>
      </c>
    </row>
    <row r="88">
      <c r="A88" s="7" t="inlineStr">
        <is>
          <t>11011604</t>
        </is>
      </c>
      <c r="B88" s="7" t="inlineStr">
        <is>
          <t>Ninemile Ranger District</t>
        </is>
      </c>
      <c r="C88" s="7" t="n">
        <v>1</v>
      </c>
      <c r="D88">
        <f>VLOOKUP($A88, 'CARA Test'!$A$2:$C$1137, 2, FALSE)</f>
        <v/>
      </c>
      <c r="E88">
        <f>VLOOKUP($A88, 'CARA Test'!$A$2:$C$1137, 3, FALSE)</f>
        <v/>
      </c>
      <c r="F88">
        <f>IF(B88=D88, TRUE, FALSE)</f>
        <v/>
      </c>
      <c r="G88">
        <f>IF(C88=E88, TRUE, FALSE)</f>
        <v/>
      </c>
      <c r="H88">
        <f>IF(F88=G88, TRUE, FALSE)</f>
        <v/>
      </c>
    </row>
    <row r="89">
      <c r="A89" s="7" t="inlineStr">
        <is>
          <t>11011605</t>
        </is>
      </c>
      <c r="B89" s="7" t="inlineStr">
        <is>
          <t>Plains/Thompson Falls Ranger District</t>
        </is>
      </c>
      <c r="C89" s="7" t="n">
        <v>1</v>
      </c>
      <c r="D89">
        <f>VLOOKUP($A89, 'CARA Test'!$A$2:$C$1137, 2, FALSE)</f>
        <v/>
      </c>
      <c r="E89">
        <f>VLOOKUP($A89, 'CARA Test'!$A$2:$C$1137, 3, FALSE)</f>
        <v/>
      </c>
      <c r="F89">
        <f>IF(B89=D89, TRUE, FALSE)</f>
        <v/>
      </c>
      <c r="G89">
        <f>IF(C89=E89, TRUE, FALSE)</f>
        <v/>
      </c>
      <c r="H89">
        <f>IF(F89=G89, TRUE, FALSE)</f>
        <v/>
      </c>
    </row>
    <row r="90">
      <c r="A90" s="7" t="inlineStr">
        <is>
          <t>11011606</t>
        </is>
      </c>
      <c r="B90" s="7" t="inlineStr">
        <is>
          <t>Seeley Lake Ranger District</t>
        </is>
      </c>
      <c r="C90" s="7" t="n">
        <v>1</v>
      </c>
      <c r="D90">
        <f>VLOOKUP($A90, 'CARA Test'!$A$2:$C$1137, 2, FALSE)</f>
        <v/>
      </c>
      <c r="E90">
        <f>VLOOKUP($A90, 'CARA Test'!$A$2:$C$1137, 3, FALSE)</f>
        <v/>
      </c>
      <c r="F90">
        <f>IF(B90=D90, TRUE, FALSE)</f>
        <v/>
      </c>
      <c r="G90">
        <f>IF(C90=E90, TRUE, FALSE)</f>
        <v/>
      </c>
      <c r="H90">
        <f>IF(F90=G90, TRUE, FALSE)</f>
        <v/>
      </c>
    </row>
    <row r="91">
      <c r="A91" s="7" t="inlineStr">
        <is>
          <t>11011607</t>
        </is>
      </c>
      <c r="B91" s="7" t="inlineStr">
        <is>
          <t>Superior Ranger District</t>
        </is>
      </c>
      <c r="C91" s="7" t="n">
        <v>1</v>
      </c>
      <c r="D91">
        <f>VLOOKUP($A91, 'CARA Test'!$A$2:$C$1137, 2, FALSE)</f>
        <v/>
      </c>
      <c r="E91">
        <f>VLOOKUP($A91, 'CARA Test'!$A$2:$C$1137, 3, FALSE)</f>
        <v/>
      </c>
      <c r="F91">
        <f>IF(B91=D91, TRUE, FALSE)</f>
        <v/>
      </c>
      <c r="G91">
        <f>IF(C91=E91, TRUE, FALSE)</f>
        <v/>
      </c>
      <c r="H91">
        <f>IF(F91=G91, TRUE, FALSE)</f>
        <v/>
      </c>
    </row>
    <row r="92">
      <c r="A92" s="7" t="inlineStr">
        <is>
          <t>110117</t>
        </is>
      </c>
      <c r="B92" s="7" t="inlineStr">
        <is>
          <t>Nez Perce National Forest</t>
        </is>
      </c>
      <c r="C92" s="7" t="n">
        <v>1</v>
      </c>
      <c r="D92">
        <f>VLOOKUP($A92, 'CARA Test'!$A$2:$C$1137, 2, FALSE)</f>
        <v/>
      </c>
      <c r="E92">
        <f>VLOOKUP($A92, 'CARA Test'!$A$2:$C$1137, 3, FALSE)</f>
        <v/>
      </c>
      <c r="F92">
        <f>IF(B92=D92, TRUE, FALSE)</f>
        <v/>
      </c>
      <c r="G92">
        <f>IF(C92=E92, TRUE, FALSE)</f>
        <v/>
      </c>
      <c r="H92">
        <f>IF(F92=G92, TRUE, FALSE)</f>
        <v/>
      </c>
    </row>
    <row r="93">
      <c r="A93" s="7" t="inlineStr">
        <is>
          <t>11011700</t>
        </is>
      </c>
      <c r="B93" s="7" t="inlineStr">
        <is>
          <t>Nez Perce National Forest All Units</t>
        </is>
      </c>
      <c r="C93" s="7" t="n">
        <v>1</v>
      </c>
      <c r="D93">
        <f>VLOOKUP($A93, 'CARA Test'!$A$2:$C$1137, 2, FALSE)</f>
        <v/>
      </c>
      <c r="E93">
        <f>VLOOKUP($A93, 'CARA Test'!$A$2:$C$1137, 3, FALSE)</f>
        <v/>
      </c>
      <c r="F93">
        <f>IF(B93=D93, TRUE, FALSE)</f>
        <v/>
      </c>
      <c r="G93">
        <f>IF(C93=E93, TRUE, FALSE)</f>
        <v/>
      </c>
      <c r="H93">
        <f>IF(F93=G93, TRUE, FALSE)</f>
        <v/>
      </c>
    </row>
    <row r="94">
      <c r="A94" s="7" t="inlineStr">
        <is>
          <t>11011701</t>
        </is>
      </c>
      <c r="B94" s="7" t="inlineStr">
        <is>
          <t>Salmon River Ranger District</t>
        </is>
      </c>
      <c r="C94" s="7" t="n">
        <v>1</v>
      </c>
      <c r="D94">
        <f>VLOOKUP($A94, 'CARA Test'!$A$2:$C$1137, 2, FALSE)</f>
        <v/>
      </c>
      <c r="E94">
        <f>VLOOKUP($A94, 'CARA Test'!$A$2:$C$1137, 3, FALSE)</f>
        <v/>
      </c>
      <c r="F94">
        <f>IF(B94=D94, TRUE, FALSE)</f>
        <v/>
      </c>
      <c r="G94">
        <f>IF(C94=E94, TRUE, FALSE)</f>
        <v/>
      </c>
      <c r="H94">
        <f>IF(F94=G94, TRUE, FALSE)</f>
        <v/>
      </c>
    </row>
    <row r="95">
      <c r="A95" s="7" t="inlineStr">
        <is>
          <t>11011704</t>
        </is>
      </c>
      <c r="B95" s="7" t="inlineStr">
        <is>
          <t>Clearwater Ranger District</t>
        </is>
      </c>
      <c r="C95" s="7" t="n">
        <v>0</v>
      </c>
      <c r="D95">
        <f>VLOOKUP($A95, 'CARA Test'!$A$2:$C$1137, 2, FALSE)</f>
        <v/>
      </c>
      <c r="E95">
        <f>VLOOKUP($A95, 'CARA Test'!$A$2:$C$1137, 3, FALSE)</f>
        <v/>
      </c>
      <c r="F95">
        <f>IF(B95=D95, TRUE, FALSE)</f>
        <v/>
      </c>
      <c r="G95">
        <f>IF(C95=E95, TRUE, FALSE)</f>
        <v/>
      </c>
      <c r="H95">
        <f>IF(F95=G95, TRUE, FALSE)</f>
        <v/>
      </c>
    </row>
    <row r="96">
      <c r="A96" s="7" t="inlineStr">
        <is>
          <t>11011705</t>
        </is>
      </c>
      <c r="B96" s="7" t="inlineStr">
        <is>
          <t>Red River Ranger District</t>
        </is>
      </c>
      <c r="C96" s="7" t="n">
        <v>1</v>
      </c>
      <c r="D96">
        <f>VLOOKUP($A96, 'CARA Test'!$A$2:$C$1137, 2, FALSE)</f>
        <v/>
      </c>
      <c r="E96">
        <f>VLOOKUP($A96, 'CARA Test'!$A$2:$C$1137, 3, FALSE)</f>
        <v/>
      </c>
      <c r="F96">
        <f>IF(B96=D96, TRUE, FALSE)</f>
        <v/>
      </c>
      <c r="G96">
        <f>IF(C96=E96, TRUE, FALSE)</f>
        <v/>
      </c>
      <c r="H96">
        <f>IF(F96=G96, TRUE, FALSE)</f>
        <v/>
      </c>
    </row>
    <row r="97">
      <c r="A97" s="7" t="inlineStr">
        <is>
          <t>11011706</t>
        </is>
      </c>
      <c r="B97" s="7" t="inlineStr">
        <is>
          <t>Moose Creek Ranger District</t>
        </is>
      </c>
      <c r="C97" s="7" t="n">
        <v>1</v>
      </c>
      <c r="D97">
        <f>VLOOKUP($A97, 'CARA Test'!$A$2:$C$1137, 2, FALSE)</f>
        <v/>
      </c>
      <c r="E97">
        <f>VLOOKUP($A97, 'CARA Test'!$A$2:$C$1137, 3, FALSE)</f>
        <v/>
      </c>
      <c r="F97">
        <f>IF(B97=D97, TRUE, FALSE)</f>
        <v/>
      </c>
      <c r="G97">
        <f>IF(C97=E97, TRUE, FALSE)</f>
        <v/>
      </c>
      <c r="H97">
        <f>IF(F97=G97, TRUE, FALSE)</f>
        <v/>
      </c>
    </row>
    <row r="98">
      <c r="A98" s="7" t="inlineStr">
        <is>
          <t>11011752</t>
        </is>
      </c>
      <c r="B98" s="7" t="inlineStr">
        <is>
          <t>Palouse Ranger District</t>
        </is>
      </c>
      <c r="C98" s="7" t="n">
        <v>1</v>
      </c>
      <c r="D98">
        <f>VLOOKUP($A98, 'CARA Test'!$A$2:$C$1137, 2, FALSE)</f>
        <v/>
      </c>
      <c r="E98">
        <f>VLOOKUP($A98, 'CARA Test'!$A$2:$C$1137, 3, FALSE)</f>
        <v/>
      </c>
      <c r="F98">
        <f>IF(B98=D98, TRUE, FALSE)</f>
        <v/>
      </c>
      <c r="G98">
        <f>IF(C98=E98, TRUE, FALSE)</f>
        <v/>
      </c>
      <c r="H98">
        <f>IF(F98=G98, TRUE, FALSE)</f>
        <v/>
      </c>
    </row>
    <row r="99">
      <c r="A99" s="7" t="inlineStr">
        <is>
          <t>11011753</t>
        </is>
      </c>
      <c r="B99" s="7" t="inlineStr">
        <is>
          <t>North Fork Ranger District</t>
        </is>
      </c>
      <c r="C99" s="7" t="n">
        <v>1</v>
      </c>
      <c r="D99">
        <f>VLOOKUP($A99, 'CARA Test'!$A$2:$C$1137, 2, FALSE)</f>
        <v/>
      </c>
      <c r="E99">
        <f>VLOOKUP($A99, 'CARA Test'!$A$2:$C$1137, 3, FALSE)</f>
        <v/>
      </c>
      <c r="F99">
        <f>IF(B99=D99, TRUE, FALSE)</f>
        <v/>
      </c>
      <c r="G99">
        <f>IF(C99=E99, TRUE, FALSE)</f>
        <v/>
      </c>
      <c r="H99">
        <f>IF(F99=G99, TRUE, FALSE)</f>
        <v/>
      </c>
    </row>
    <row r="100">
      <c r="A100" s="7" t="inlineStr">
        <is>
          <t>11011755</t>
        </is>
      </c>
      <c r="B100" s="7" t="inlineStr">
        <is>
          <t>Lochsa/Powell Ranger District</t>
        </is>
      </c>
      <c r="C100" s="7" t="n">
        <v>1</v>
      </c>
      <c r="D100">
        <f>VLOOKUP($A100, 'CARA Test'!$A$2:$C$1137, 2, FALSE)</f>
        <v/>
      </c>
      <c r="E100">
        <f>VLOOKUP($A100, 'CARA Test'!$A$2:$C$1137, 3, FALSE)</f>
        <v/>
      </c>
      <c r="F100">
        <f>IF(B100=D100, TRUE, FALSE)</f>
        <v/>
      </c>
      <c r="G100">
        <f>IF(C100=E100, TRUE, FALSE)</f>
        <v/>
      </c>
      <c r="H100">
        <f>IF(F100=G100, TRUE, FALSE)</f>
        <v/>
      </c>
    </row>
    <row r="101">
      <c r="A101" s="7" t="inlineStr">
        <is>
          <t>110118</t>
        </is>
      </c>
      <c r="B101" s="7" t="inlineStr">
        <is>
          <t>Dakota Prairie Grasslands</t>
        </is>
      </c>
      <c r="C101" s="7" t="n">
        <v>1</v>
      </c>
      <c r="D101">
        <f>VLOOKUP($A101, 'CARA Test'!$A$2:$C$1137, 2, FALSE)</f>
        <v/>
      </c>
      <c r="E101">
        <f>VLOOKUP($A101, 'CARA Test'!$A$2:$C$1137, 3, FALSE)</f>
        <v/>
      </c>
      <c r="F101">
        <f>IF(B101=D101, TRUE, FALSE)</f>
        <v/>
      </c>
      <c r="G101">
        <f>IF(C101=E101, TRUE, FALSE)</f>
        <v/>
      </c>
      <c r="H101">
        <f>IF(F101=G101, TRUE, FALSE)</f>
        <v/>
      </c>
    </row>
    <row r="102">
      <c r="A102" s="7" t="inlineStr">
        <is>
          <t>11011800</t>
        </is>
      </c>
      <c r="B102" s="7" t="inlineStr">
        <is>
          <t>Dakota Prairie Grasslands All Units</t>
        </is>
      </c>
      <c r="C102" s="7" t="n">
        <v>1</v>
      </c>
      <c r="D102">
        <f>VLOOKUP($A102, 'CARA Test'!$A$2:$C$1137, 2, FALSE)</f>
        <v/>
      </c>
      <c r="E102">
        <f>VLOOKUP($A102, 'CARA Test'!$A$2:$C$1137, 3, FALSE)</f>
        <v/>
      </c>
      <c r="F102">
        <f>IF(B102=D102, TRUE, FALSE)</f>
        <v/>
      </c>
      <c r="G102">
        <f>IF(C102=E102, TRUE, FALSE)</f>
        <v/>
      </c>
      <c r="H102">
        <f>IF(F102=G102, TRUE, FALSE)</f>
        <v/>
      </c>
    </row>
    <row r="103">
      <c r="A103" s="7" t="inlineStr">
        <is>
          <t>11011801</t>
        </is>
      </c>
      <c r="B103" s="7" t="inlineStr">
        <is>
          <t>Sheyenne Ranger District</t>
        </is>
      </c>
      <c r="C103" s="7" t="n">
        <v>1</v>
      </c>
      <c r="D103">
        <f>VLOOKUP($A103, 'CARA Test'!$A$2:$C$1137, 2, FALSE)</f>
        <v/>
      </c>
      <c r="E103">
        <f>VLOOKUP($A103, 'CARA Test'!$A$2:$C$1137, 3, FALSE)</f>
        <v/>
      </c>
      <c r="F103">
        <f>IF(B103=D103, TRUE, FALSE)</f>
        <v/>
      </c>
      <c r="G103">
        <f>IF(C103=E103, TRUE, FALSE)</f>
        <v/>
      </c>
      <c r="H103">
        <f>IF(F103=G103, TRUE, FALSE)</f>
        <v/>
      </c>
    </row>
    <row r="104">
      <c r="A104" s="7" t="inlineStr">
        <is>
          <t>11011806</t>
        </is>
      </c>
      <c r="B104" s="7" t="inlineStr">
        <is>
          <t>Grand River Ranger District</t>
        </is>
      </c>
      <c r="C104" s="7" t="n">
        <v>1</v>
      </c>
      <c r="D104">
        <f>VLOOKUP($A104, 'CARA Test'!$A$2:$C$1137, 2, FALSE)</f>
        <v/>
      </c>
      <c r="E104">
        <f>VLOOKUP($A104, 'CARA Test'!$A$2:$C$1137, 3, FALSE)</f>
        <v/>
      </c>
      <c r="F104">
        <f>IF(B104=D104, TRUE, FALSE)</f>
        <v/>
      </c>
      <c r="G104">
        <f>IF(C104=E104, TRUE, FALSE)</f>
        <v/>
      </c>
      <c r="H104">
        <f>IF(F104=G104, TRUE, FALSE)</f>
        <v/>
      </c>
    </row>
    <row r="105">
      <c r="A105" s="7" t="inlineStr">
        <is>
          <t>11011807</t>
        </is>
      </c>
      <c r="B105" s="7" t="inlineStr">
        <is>
          <t>Medora Ranger District</t>
        </is>
      </c>
      <c r="C105" s="7" t="n">
        <v>1</v>
      </c>
      <c r="D105">
        <f>VLOOKUP($A105, 'CARA Test'!$A$2:$C$1137, 2, FALSE)</f>
        <v/>
      </c>
      <c r="E105">
        <f>VLOOKUP($A105, 'CARA Test'!$A$2:$C$1137, 3, FALSE)</f>
        <v/>
      </c>
      <c r="F105">
        <f>IF(B105=D105, TRUE, FALSE)</f>
        <v/>
      </c>
      <c r="G105">
        <f>IF(C105=E105, TRUE, FALSE)</f>
        <v/>
      </c>
      <c r="H105">
        <f>IF(F105=G105, TRUE, FALSE)</f>
        <v/>
      </c>
    </row>
    <row r="106">
      <c r="A106" s="7" t="inlineStr">
        <is>
          <t>11011808</t>
        </is>
      </c>
      <c r="B106" s="7" t="inlineStr">
        <is>
          <t>Mckenzie Ranger District</t>
        </is>
      </c>
      <c r="C106" s="7" t="n">
        <v>1</v>
      </c>
      <c r="D106">
        <f>VLOOKUP($A106, 'CARA Test'!$A$2:$C$1137, 2, FALSE)</f>
        <v/>
      </c>
      <c r="E106">
        <f>VLOOKUP($A106, 'CARA Test'!$A$2:$C$1137, 3, FALSE)</f>
        <v/>
      </c>
      <c r="F106">
        <f>IF(B106=D106, TRUE, FALSE)</f>
        <v/>
      </c>
      <c r="G106">
        <f>IF(C106=E106, TRUE, FALSE)</f>
        <v/>
      </c>
      <c r="H106">
        <f>IF(F106=G106, TRUE, FALSE)</f>
        <v/>
      </c>
    </row>
    <row r="107">
      <c r="A107" s="7" t="inlineStr">
        <is>
          <t>1102</t>
        </is>
      </c>
      <c r="B107" s="7" t="inlineStr">
        <is>
          <t>R2 - Rocky Mountain Region</t>
        </is>
      </c>
      <c r="C107" s="7" t="n">
        <v>1</v>
      </c>
      <c r="D107">
        <f>VLOOKUP($A107, 'CARA Test'!$A$2:$C$1137, 2, FALSE)</f>
        <v/>
      </c>
      <c r="E107">
        <f>VLOOKUP($A107, 'CARA Test'!$A$2:$C$1137, 3, FALSE)</f>
        <v/>
      </c>
      <c r="F107">
        <f>IF(B107=D107, TRUE, FALSE)</f>
        <v/>
      </c>
      <c r="G107">
        <f>IF(C107=E107, TRUE, FALSE)</f>
        <v/>
      </c>
      <c r="H107">
        <f>IF(F107=G107, TRUE, FALSE)</f>
        <v/>
      </c>
    </row>
    <row r="108">
      <c r="A108" s="7" t="inlineStr">
        <is>
          <t>110200</t>
        </is>
      </c>
      <c r="B108" s="7" t="inlineStr">
        <is>
          <t>R2 - Rocky Mt. Region All Units</t>
        </is>
      </c>
      <c r="C108" s="7" t="n">
        <v>1</v>
      </c>
      <c r="D108">
        <f>VLOOKUP($A108, 'CARA Test'!$A$2:$C$1137, 2, FALSE)</f>
        <v/>
      </c>
      <c r="E108">
        <f>VLOOKUP($A108, 'CARA Test'!$A$2:$C$1137, 3, FALSE)</f>
        <v/>
      </c>
      <c r="F108">
        <f>IF(B108=D108, TRUE, FALSE)</f>
        <v/>
      </c>
      <c r="G108">
        <f>IF(C108=E108, TRUE, FALSE)</f>
        <v/>
      </c>
      <c r="H108">
        <f>IF(F108=G108, TRUE, FALSE)</f>
        <v/>
      </c>
    </row>
    <row r="109">
      <c r="A109" s="7" t="inlineStr">
        <is>
          <t>11020000</t>
        </is>
      </c>
      <c r="B109" s="7" t="inlineStr">
        <is>
          <t>R2 - Rocky Mt. Region All Units</t>
        </is>
      </c>
      <c r="C109" s="7" t="n">
        <v>1</v>
      </c>
      <c r="D109">
        <f>VLOOKUP($A109, 'CARA Test'!$A$2:$C$1137, 2, FALSE)</f>
        <v/>
      </c>
      <c r="E109">
        <f>VLOOKUP($A109, 'CARA Test'!$A$2:$C$1137, 3, FALSE)</f>
        <v/>
      </c>
      <c r="F109">
        <f>IF(B109=D109, TRUE, FALSE)</f>
        <v/>
      </c>
      <c r="G109">
        <f>IF(C109=E109, TRUE, FALSE)</f>
        <v/>
      </c>
      <c r="H109">
        <f>IF(F109=G109, TRUE, FALSE)</f>
        <v/>
      </c>
    </row>
    <row r="110">
      <c r="A110" s="7" t="inlineStr">
        <is>
          <t>110202</t>
        </is>
      </c>
      <c r="B110" s="7" t="inlineStr">
        <is>
          <t>Bighorn National Forest</t>
        </is>
      </c>
      <c r="C110" s="7" t="n">
        <v>1</v>
      </c>
      <c r="D110">
        <f>VLOOKUP($A110, 'CARA Test'!$A$2:$C$1137, 2, FALSE)</f>
        <v/>
      </c>
      <c r="E110">
        <f>VLOOKUP($A110, 'CARA Test'!$A$2:$C$1137, 3, FALSE)</f>
        <v/>
      </c>
      <c r="F110">
        <f>IF(B110=D110, TRUE, FALSE)</f>
        <v/>
      </c>
      <c r="G110">
        <f>IF(C110=E110, TRUE, FALSE)</f>
        <v/>
      </c>
      <c r="H110">
        <f>IF(F110=G110, TRUE, FALSE)</f>
        <v/>
      </c>
    </row>
    <row r="111">
      <c r="A111" s="7" t="inlineStr">
        <is>
          <t>11020200</t>
        </is>
      </c>
      <c r="B111" s="7" t="inlineStr">
        <is>
          <t>Bighorn National Forest All Units</t>
        </is>
      </c>
      <c r="C111" s="7" t="n">
        <v>1</v>
      </c>
      <c r="D111">
        <f>VLOOKUP($A111, 'CARA Test'!$A$2:$C$1137, 2, FALSE)</f>
        <v/>
      </c>
      <c r="E111">
        <f>VLOOKUP($A111, 'CARA Test'!$A$2:$C$1137, 3, FALSE)</f>
        <v/>
      </c>
      <c r="F111">
        <f>IF(B111=D111, TRUE, FALSE)</f>
        <v/>
      </c>
      <c r="G111">
        <f>IF(C111=E111, TRUE, FALSE)</f>
        <v/>
      </c>
      <c r="H111">
        <f>IF(F111=G111, TRUE, FALSE)</f>
        <v/>
      </c>
    </row>
    <row r="112">
      <c r="A112" s="7" t="inlineStr">
        <is>
          <t>11020201</t>
        </is>
      </c>
      <c r="B112" s="7" t="inlineStr">
        <is>
          <t>Powder River Ranger District</t>
        </is>
      </c>
      <c r="C112" s="7" t="n">
        <v>1</v>
      </c>
      <c r="D112">
        <f>VLOOKUP($A112, 'CARA Test'!$A$2:$C$1137, 2, FALSE)</f>
        <v/>
      </c>
      <c r="E112">
        <f>VLOOKUP($A112, 'CARA Test'!$A$2:$C$1137, 3, FALSE)</f>
        <v/>
      </c>
      <c r="F112">
        <f>IF(B112=D112, TRUE, FALSE)</f>
        <v/>
      </c>
      <c r="G112">
        <f>IF(C112=E112, TRUE, FALSE)</f>
        <v/>
      </c>
      <c r="H112">
        <f>IF(F112=G112, TRUE, FALSE)</f>
        <v/>
      </c>
    </row>
    <row r="113">
      <c r="A113" s="7" t="inlineStr">
        <is>
          <t>11020203</t>
        </is>
      </c>
      <c r="B113" s="7" t="inlineStr">
        <is>
          <t>Medicine Wheel Ranger District</t>
        </is>
      </c>
      <c r="C113" s="7" t="n">
        <v>1</v>
      </c>
      <c r="D113">
        <f>VLOOKUP($A113, 'CARA Test'!$A$2:$C$1137, 2, FALSE)</f>
        <v/>
      </c>
      <c r="E113">
        <f>VLOOKUP($A113, 'CARA Test'!$A$2:$C$1137, 3, FALSE)</f>
        <v/>
      </c>
      <c r="F113">
        <f>IF(B113=D113, TRUE, FALSE)</f>
        <v/>
      </c>
      <c r="G113">
        <f>IF(C113=E113, TRUE, FALSE)</f>
        <v/>
      </c>
      <c r="H113">
        <f>IF(F113=G113, TRUE, FALSE)</f>
        <v/>
      </c>
    </row>
    <row r="114">
      <c r="A114" s="7" t="inlineStr">
        <is>
          <t>11020204</t>
        </is>
      </c>
      <c r="B114" s="7" t="inlineStr">
        <is>
          <t>Paintrock Ranger District</t>
        </is>
      </c>
      <c r="C114" s="7" t="n">
        <v>1</v>
      </c>
      <c r="D114">
        <f>VLOOKUP($A114, 'CARA Test'!$A$2:$C$1137, 2, FALSE)</f>
        <v/>
      </c>
      <c r="E114">
        <f>VLOOKUP($A114, 'CARA Test'!$A$2:$C$1137, 3, FALSE)</f>
        <v/>
      </c>
      <c r="F114">
        <f>IF(B114=D114, TRUE, FALSE)</f>
        <v/>
      </c>
      <c r="G114">
        <f>IF(C114=E114, TRUE, FALSE)</f>
        <v/>
      </c>
      <c r="H114">
        <f>IF(F114=G114, TRUE, FALSE)</f>
        <v/>
      </c>
    </row>
    <row r="115">
      <c r="A115" s="7" t="inlineStr">
        <is>
          <t>11020205</t>
        </is>
      </c>
      <c r="B115" s="7" t="inlineStr">
        <is>
          <t>Tensleep Ranger District</t>
        </is>
      </c>
      <c r="C115" s="7" t="n">
        <v>1</v>
      </c>
      <c r="D115">
        <f>VLOOKUP($A115, 'CARA Test'!$A$2:$C$1137, 2, FALSE)</f>
        <v/>
      </c>
      <c r="E115">
        <f>VLOOKUP($A115, 'CARA Test'!$A$2:$C$1137, 3, FALSE)</f>
        <v/>
      </c>
      <c r="F115">
        <f>IF(B115=D115, TRUE, FALSE)</f>
        <v/>
      </c>
      <c r="G115">
        <f>IF(C115=E115, TRUE, FALSE)</f>
        <v/>
      </c>
      <c r="H115">
        <f>IF(F115=G115, TRUE, FALSE)</f>
        <v/>
      </c>
    </row>
    <row r="116">
      <c r="A116" s="7" t="inlineStr">
        <is>
          <t>11020206</t>
        </is>
      </c>
      <c r="B116" s="7" t="inlineStr">
        <is>
          <t>Tongue Ranger District</t>
        </is>
      </c>
      <c r="C116" s="7" t="n">
        <v>1</v>
      </c>
      <c r="D116">
        <f>VLOOKUP($A116, 'CARA Test'!$A$2:$C$1137, 2, FALSE)</f>
        <v/>
      </c>
      <c r="E116">
        <f>VLOOKUP($A116, 'CARA Test'!$A$2:$C$1137, 3, FALSE)</f>
        <v/>
      </c>
      <c r="F116">
        <f>IF(B116=D116, TRUE, FALSE)</f>
        <v/>
      </c>
      <c r="G116">
        <f>IF(C116=E116, TRUE, FALSE)</f>
        <v/>
      </c>
      <c r="H116">
        <f>IF(F116=G116, TRUE, FALSE)</f>
        <v/>
      </c>
    </row>
    <row r="117">
      <c r="A117" s="7" t="inlineStr">
        <is>
          <t>110203</t>
        </is>
      </c>
      <c r="B117" s="7" t="inlineStr">
        <is>
          <t>Black Hills National Forest</t>
        </is>
      </c>
      <c r="C117" s="7" t="n">
        <v>1</v>
      </c>
      <c r="D117">
        <f>VLOOKUP($A117, 'CARA Test'!$A$2:$C$1137, 2, FALSE)</f>
        <v/>
      </c>
      <c r="E117">
        <f>VLOOKUP($A117, 'CARA Test'!$A$2:$C$1137, 3, FALSE)</f>
        <v/>
      </c>
      <c r="F117">
        <f>IF(B117=D117, TRUE, FALSE)</f>
        <v/>
      </c>
      <c r="G117">
        <f>IF(C117=E117, TRUE, FALSE)</f>
        <v/>
      </c>
      <c r="H117">
        <f>IF(F117=G117, TRUE, FALSE)</f>
        <v/>
      </c>
    </row>
    <row r="118">
      <c r="A118" s="7" t="inlineStr">
        <is>
          <t>11020300</t>
        </is>
      </c>
      <c r="B118" s="7" t="inlineStr">
        <is>
          <t>Black Hills National Forest All Units</t>
        </is>
      </c>
      <c r="C118" s="7" t="n">
        <v>1</v>
      </c>
      <c r="D118">
        <f>VLOOKUP($A118, 'CARA Test'!$A$2:$C$1137, 2, FALSE)</f>
        <v/>
      </c>
      <c r="E118">
        <f>VLOOKUP($A118, 'CARA Test'!$A$2:$C$1137, 3, FALSE)</f>
        <v/>
      </c>
      <c r="F118">
        <f>IF(B118=D118, TRUE, FALSE)</f>
        <v/>
      </c>
      <c r="G118">
        <f>IF(C118=E118, TRUE, FALSE)</f>
        <v/>
      </c>
      <c r="H118">
        <f>IF(F118=G118, TRUE, FALSE)</f>
        <v/>
      </c>
    </row>
    <row r="119">
      <c r="A119" s="7" t="inlineStr">
        <is>
          <t>11020301</t>
        </is>
      </c>
      <c r="B119" s="7" t="inlineStr">
        <is>
          <t>Bearlodge Ranger District</t>
        </is>
      </c>
      <c r="C119" s="7" t="n">
        <v>1</v>
      </c>
      <c r="D119">
        <f>VLOOKUP($A119, 'CARA Test'!$A$2:$C$1137, 2, FALSE)</f>
        <v/>
      </c>
      <c r="E119">
        <f>VLOOKUP($A119, 'CARA Test'!$A$2:$C$1137, 3, FALSE)</f>
        <v/>
      </c>
      <c r="F119">
        <f>IF(B119=D119, TRUE, FALSE)</f>
        <v/>
      </c>
      <c r="G119">
        <f>IF(C119=E119, TRUE, FALSE)</f>
        <v/>
      </c>
      <c r="H119">
        <f>IF(F119=G119, TRUE, FALSE)</f>
        <v/>
      </c>
    </row>
    <row r="120">
      <c r="A120" s="7" t="inlineStr">
        <is>
          <t>11020303</t>
        </is>
      </c>
      <c r="B120" s="7" t="inlineStr">
        <is>
          <t>Hell Canyon Ranger District</t>
        </is>
      </c>
      <c r="C120" s="7" t="n">
        <v>1</v>
      </c>
      <c r="D120">
        <f>VLOOKUP($A120, 'CARA Test'!$A$2:$C$1137, 2, FALSE)</f>
        <v/>
      </c>
      <c r="E120">
        <f>VLOOKUP($A120, 'CARA Test'!$A$2:$C$1137, 3, FALSE)</f>
        <v/>
      </c>
      <c r="F120">
        <f>IF(B120=D120, TRUE, FALSE)</f>
        <v/>
      </c>
      <c r="G120">
        <f>IF(C120=E120, TRUE, FALSE)</f>
        <v/>
      </c>
      <c r="H120">
        <f>IF(F120=G120, TRUE, FALSE)</f>
        <v/>
      </c>
    </row>
    <row r="121">
      <c r="A121" s="7" t="inlineStr">
        <is>
          <t>11020306</t>
        </is>
      </c>
      <c r="B121" s="7" t="inlineStr">
        <is>
          <t>Mystic Ranger District</t>
        </is>
      </c>
      <c r="C121" s="7" t="n">
        <v>1</v>
      </c>
      <c r="D121">
        <f>VLOOKUP($A121, 'CARA Test'!$A$2:$C$1137, 2, FALSE)</f>
        <v/>
      </c>
      <c r="E121">
        <f>VLOOKUP($A121, 'CARA Test'!$A$2:$C$1137, 3, FALSE)</f>
        <v/>
      </c>
      <c r="F121">
        <f>IF(B121=D121, TRUE, FALSE)</f>
        <v/>
      </c>
      <c r="G121">
        <f>IF(C121=E121, TRUE, FALSE)</f>
        <v/>
      </c>
      <c r="H121">
        <f>IF(F121=G121, TRUE, FALSE)</f>
        <v/>
      </c>
    </row>
    <row r="122">
      <c r="A122" s="7" t="inlineStr">
        <is>
          <t>11020308</t>
        </is>
      </c>
      <c r="B122" s="7" t="inlineStr">
        <is>
          <t>Northern Hills Ranger District</t>
        </is>
      </c>
      <c r="C122" s="7" t="n">
        <v>1</v>
      </c>
      <c r="D122">
        <f>VLOOKUP($A122, 'CARA Test'!$A$2:$C$1137, 2, FALSE)</f>
        <v/>
      </c>
      <c r="E122">
        <f>VLOOKUP($A122, 'CARA Test'!$A$2:$C$1137, 3, FALSE)</f>
        <v/>
      </c>
      <c r="F122">
        <f>IF(B122=D122, TRUE, FALSE)</f>
        <v/>
      </c>
      <c r="G122">
        <f>IF(C122=E122, TRUE, FALSE)</f>
        <v/>
      </c>
      <c r="H122">
        <f>IF(F122=G122, TRUE, FALSE)</f>
        <v/>
      </c>
    </row>
    <row r="123">
      <c r="A123" s="7" t="inlineStr">
        <is>
          <t>11020309</t>
        </is>
      </c>
      <c r="B123" s="7" t="inlineStr">
        <is>
          <t>Pactola Ranger District</t>
        </is>
      </c>
      <c r="C123" s="7" t="n">
        <v>1</v>
      </c>
      <c r="D123">
        <f>VLOOKUP($A123, 'CARA Test'!$A$2:$C$1137, 2, FALSE)</f>
        <v/>
      </c>
      <c r="E123">
        <f>VLOOKUP($A123, 'CARA Test'!$A$2:$C$1137, 3, FALSE)</f>
        <v/>
      </c>
      <c r="F123">
        <f>IF(B123=D123, TRUE, FALSE)</f>
        <v/>
      </c>
      <c r="G123">
        <f>IF(C123=E123, TRUE, FALSE)</f>
        <v/>
      </c>
      <c r="H123">
        <f>IF(F123=G123, TRUE, FALSE)</f>
        <v/>
      </c>
    </row>
    <row r="124">
      <c r="A124" s="7" t="inlineStr">
        <is>
          <t>11020311</t>
        </is>
      </c>
      <c r="B124" s="7" t="inlineStr">
        <is>
          <t>Spearfish Ranger District</t>
        </is>
      </c>
      <c r="C124" s="7" t="n">
        <v>1</v>
      </c>
      <c r="D124">
        <f>VLOOKUP($A124, 'CARA Test'!$A$2:$C$1137, 2, FALSE)</f>
        <v/>
      </c>
      <c r="E124">
        <f>VLOOKUP($A124, 'CARA Test'!$A$2:$C$1137, 3, FALSE)</f>
        <v/>
      </c>
      <c r="F124">
        <f>IF(B124=D124, TRUE, FALSE)</f>
        <v/>
      </c>
      <c r="G124">
        <f>IF(C124=E124, TRUE, FALSE)</f>
        <v/>
      </c>
      <c r="H124">
        <f>IF(F124=G124, TRUE, FALSE)</f>
        <v/>
      </c>
    </row>
    <row r="125">
      <c r="A125" s="7" t="inlineStr">
        <is>
          <t>110204</t>
        </is>
      </c>
      <c r="B125" s="7" t="inlineStr">
        <is>
          <t>Grand Mesa, Uncompahgre and Gunnison National Forests</t>
        </is>
      </c>
      <c r="C125" s="7" t="n">
        <v>1</v>
      </c>
      <c r="D125">
        <f>VLOOKUP($A125, 'CARA Test'!$A$2:$C$1137, 2, FALSE)</f>
        <v/>
      </c>
      <c r="E125">
        <f>VLOOKUP($A125, 'CARA Test'!$A$2:$C$1137, 3, FALSE)</f>
        <v/>
      </c>
      <c r="F125">
        <f>IF(B125=D125, TRUE, FALSE)</f>
        <v/>
      </c>
      <c r="G125">
        <f>IF(C125=E125, TRUE, FALSE)</f>
        <v/>
      </c>
      <c r="H125">
        <f>IF(F125=G125, TRUE, FALSE)</f>
        <v/>
      </c>
    </row>
    <row r="126">
      <c r="A126" s="7" t="inlineStr">
        <is>
          <t>11020400</t>
        </is>
      </c>
      <c r="B126" s="7" t="inlineStr">
        <is>
          <t>Grand Mesa Uncompahgre and Gunnison National Forest All Units</t>
        </is>
      </c>
      <c r="C126" s="7" t="n">
        <v>1</v>
      </c>
      <c r="D126">
        <f>VLOOKUP($A126, 'CARA Test'!$A$2:$C$1137, 2, FALSE)</f>
        <v/>
      </c>
      <c r="E126">
        <f>VLOOKUP($A126, 'CARA Test'!$A$2:$C$1137, 3, FALSE)</f>
        <v/>
      </c>
      <c r="F126">
        <f>IF(B126=D126, TRUE, FALSE)</f>
        <v/>
      </c>
      <c r="G126">
        <f>IF(C126=E126, TRUE, FALSE)</f>
        <v/>
      </c>
      <c r="H126">
        <f>IF(F126=G126, TRUE, FALSE)</f>
        <v/>
      </c>
    </row>
    <row r="127">
      <c r="A127" s="7" t="inlineStr">
        <is>
          <t>11020402</t>
        </is>
      </c>
      <c r="B127" s="7" t="inlineStr">
        <is>
          <t>Grand Valley Ranger District</t>
        </is>
      </c>
      <c r="C127" s="7" t="n">
        <v>1</v>
      </c>
      <c r="D127">
        <f>VLOOKUP($A127, 'CARA Test'!$A$2:$C$1137, 2, FALSE)</f>
        <v/>
      </c>
      <c r="E127">
        <f>VLOOKUP($A127, 'CARA Test'!$A$2:$C$1137, 3, FALSE)</f>
        <v/>
      </c>
      <c r="F127">
        <f>IF(B127=D127, TRUE, FALSE)</f>
        <v/>
      </c>
      <c r="G127">
        <f>IF(C127=E127, TRUE, FALSE)</f>
        <v/>
      </c>
      <c r="H127">
        <f>IF(F127=G127, TRUE, FALSE)</f>
        <v/>
      </c>
    </row>
    <row r="128">
      <c r="A128" s="7" t="inlineStr">
        <is>
          <t>11020405</t>
        </is>
      </c>
      <c r="B128" s="7" t="inlineStr">
        <is>
          <t>Norwood Ranger District</t>
        </is>
      </c>
      <c r="C128" s="7" t="n">
        <v>1</v>
      </c>
      <c r="D128">
        <f>VLOOKUP($A128, 'CARA Test'!$A$2:$C$1137, 2, FALSE)</f>
        <v/>
      </c>
      <c r="E128">
        <f>VLOOKUP($A128, 'CARA Test'!$A$2:$C$1137, 3, FALSE)</f>
        <v/>
      </c>
      <c r="F128">
        <f>IF(B128=D128, TRUE, FALSE)</f>
        <v/>
      </c>
      <c r="G128">
        <f>IF(C128=E128, TRUE, FALSE)</f>
        <v/>
      </c>
      <c r="H128">
        <f>IF(F128=G128, TRUE, FALSE)</f>
        <v/>
      </c>
    </row>
    <row r="129">
      <c r="A129" s="7" t="inlineStr">
        <is>
          <t>11020406</t>
        </is>
      </c>
      <c r="B129" s="7" t="inlineStr">
        <is>
          <t>Ouray Ranger District</t>
        </is>
      </c>
      <c r="C129" s="7" t="n">
        <v>1</v>
      </c>
      <c r="D129">
        <f>VLOOKUP($A129, 'CARA Test'!$A$2:$C$1137, 2, FALSE)</f>
        <v/>
      </c>
      <c r="E129">
        <f>VLOOKUP($A129, 'CARA Test'!$A$2:$C$1137, 3, FALSE)</f>
        <v/>
      </c>
      <c r="F129">
        <f>IF(B129=D129, TRUE, FALSE)</f>
        <v/>
      </c>
      <c r="G129">
        <f>IF(C129=E129, TRUE, FALSE)</f>
        <v/>
      </c>
      <c r="H129">
        <f>IF(F129=G129, TRUE, FALSE)</f>
        <v/>
      </c>
    </row>
    <row r="130">
      <c r="A130" s="7" t="inlineStr">
        <is>
          <t>11020407</t>
        </is>
      </c>
      <c r="B130" s="7" t="inlineStr">
        <is>
          <t>Gunnison Ranger District</t>
        </is>
      </c>
      <c r="C130" s="7" t="n">
        <v>1</v>
      </c>
      <c r="D130">
        <f>VLOOKUP($A130, 'CARA Test'!$A$2:$C$1137, 2, FALSE)</f>
        <v/>
      </c>
      <c r="E130">
        <f>VLOOKUP($A130, 'CARA Test'!$A$2:$C$1137, 3, FALSE)</f>
        <v/>
      </c>
      <c r="F130">
        <f>IF(B130=D130, TRUE, FALSE)</f>
        <v/>
      </c>
      <c r="G130">
        <f>IF(C130=E130, TRUE, FALSE)</f>
        <v/>
      </c>
      <c r="H130">
        <f>IF(F130=G130, TRUE, FALSE)</f>
        <v/>
      </c>
    </row>
    <row r="131">
      <c r="A131" s="7" t="inlineStr">
        <is>
          <t>11020408</t>
        </is>
      </c>
      <c r="B131" s="7" t="inlineStr">
        <is>
          <t>Paonia Ranger District</t>
        </is>
      </c>
      <c r="C131" s="7" t="n">
        <v>1</v>
      </c>
      <c r="D131">
        <f>VLOOKUP($A131, 'CARA Test'!$A$2:$C$1137, 2, FALSE)</f>
        <v/>
      </c>
      <c r="E131">
        <f>VLOOKUP($A131, 'CARA Test'!$A$2:$C$1137, 3, FALSE)</f>
        <v/>
      </c>
      <c r="F131">
        <f>IF(B131=D131, TRUE, FALSE)</f>
        <v/>
      </c>
      <c r="G131">
        <f>IF(C131=E131, TRUE, FALSE)</f>
        <v/>
      </c>
      <c r="H131">
        <f>IF(F131=G131, TRUE, FALSE)</f>
        <v/>
      </c>
    </row>
    <row r="132">
      <c r="A132" s="7" t="inlineStr">
        <is>
          <t>110206</t>
        </is>
      </c>
      <c r="B132" s="7" t="inlineStr">
        <is>
          <t>Medicine Bow-Routt National Forest</t>
        </is>
      </c>
      <c r="C132" s="7" t="n">
        <v>1</v>
      </c>
      <c r="D132">
        <f>VLOOKUP($A132, 'CARA Test'!$A$2:$C$1137, 2, FALSE)</f>
        <v/>
      </c>
      <c r="E132">
        <f>VLOOKUP($A132, 'CARA Test'!$A$2:$C$1137, 3, FALSE)</f>
        <v/>
      </c>
      <c r="F132">
        <f>IF(B132=D132, TRUE, FALSE)</f>
        <v/>
      </c>
      <c r="G132">
        <f>IF(C132=E132, TRUE, FALSE)</f>
        <v/>
      </c>
      <c r="H132">
        <f>IF(F132=G132, TRUE, FALSE)</f>
        <v/>
      </c>
    </row>
    <row r="133">
      <c r="A133" s="7" t="inlineStr">
        <is>
          <t>11020600</t>
        </is>
      </c>
      <c r="B133" s="7" t="inlineStr">
        <is>
          <t>Medicine Bow-Routt National Forest All Units</t>
        </is>
      </c>
      <c r="C133" s="7" t="n">
        <v>1</v>
      </c>
      <c r="D133">
        <f>VLOOKUP($A133, 'CARA Test'!$A$2:$C$1137, 2, FALSE)</f>
        <v/>
      </c>
      <c r="E133">
        <f>VLOOKUP($A133, 'CARA Test'!$A$2:$C$1137, 3, FALSE)</f>
        <v/>
      </c>
      <c r="F133">
        <f>IF(B133=D133, TRUE, FALSE)</f>
        <v/>
      </c>
      <c r="G133">
        <f>IF(C133=E133, TRUE, FALSE)</f>
        <v/>
      </c>
      <c r="H133">
        <f>IF(F133=G133, TRUE, FALSE)</f>
        <v/>
      </c>
    </row>
    <row r="134">
      <c r="A134" s="7" t="inlineStr">
        <is>
          <t>11020601</t>
        </is>
      </c>
      <c r="B134" s="7" t="inlineStr">
        <is>
          <t>Yampa Ranger District</t>
        </is>
      </c>
      <c r="C134" s="7" t="n">
        <v>1</v>
      </c>
      <c r="D134">
        <f>VLOOKUP($A134, 'CARA Test'!$A$2:$C$1137, 2, FALSE)</f>
        <v/>
      </c>
      <c r="E134">
        <f>VLOOKUP($A134, 'CARA Test'!$A$2:$C$1137, 3, FALSE)</f>
        <v/>
      </c>
      <c r="F134">
        <f>IF(B134=D134, TRUE, FALSE)</f>
        <v/>
      </c>
      <c r="G134">
        <f>IF(C134=E134, TRUE, FALSE)</f>
        <v/>
      </c>
      <c r="H134">
        <f>IF(F134=G134, TRUE, FALSE)</f>
        <v/>
      </c>
    </row>
    <row r="135">
      <c r="A135" s="7" t="inlineStr">
        <is>
          <t>11020602</t>
        </is>
      </c>
      <c r="B135" s="7" t="inlineStr">
        <is>
          <t>Brush Creek/Hayden Ranger District</t>
        </is>
      </c>
      <c r="C135" s="7" t="n">
        <v>1</v>
      </c>
      <c r="D135">
        <f>VLOOKUP($A135, 'CARA Test'!$A$2:$C$1137, 2, FALSE)</f>
        <v/>
      </c>
      <c r="E135">
        <f>VLOOKUP($A135, 'CARA Test'!$A$2:$C$1137, 3, FALSE)</f>
        <v/>
      </c>
      <c r="F135">
        <f>IF(B135=D135, TRUE, FALSE)</f>
        <v/>
      </c>
      <c r="G135">
        <f>IF(C135=E135, TRUE, FALSE)</f>
        <v/>
      </c>
      <c r="H135">
        <f>IF(F135=G135, TRUE, FALSE)</f>
        <v/>
      </c>
    </row>
    <row r="136">
      <c r="A136" s="7" t="inlineStr">
        <is>
          <t>11020603</t>
        </is>
      </c>
      <c r="B136" s="7" t="inlineStr">
        <is>
          <t>Hahns Peak/Bears Ears Ranger District</t>
        </is>
      </c>
      <c r="C136" s="7" t="n">
        <v>1</v>
      </c>
      <c r="D136">
        <f>VLOOKUP($A136, 'CARA Test'!$A$2:$C$1137, 2, FALSE)</f>
        <v/>
      </c>
      <c r="E136">
        <f>VLOOKUP($A136, 'CARA Test'!$A$2:$C$1137, 3, FALSE)</f>
        <v/>
      </c>
      <c r="F136">
        <f>IF(B136=D136, TRUE, FALSE)</f>
        <v/>
      </c>
      <c r="G136">
        <f>IF(C136=E136, TRUE, FALSE)</f>
        <v/>
      </c>
      <c r="H136">
        <f>IF(F136=G136, TRUE, FALSE)</f>
        <v/>
      </c>
    </row>
    <row r="137">
      <c r="A137" s="7" t="inlineStr">
        <is>
          <t>11020604</t>
        </is>
      </c>
      <c r="B137" s="7" t="inlineStr">
        <is>
          <t>Parks Ranger District</t>
        </is>
      </c>
      <c r="C137" s="7" t="n">
        <v>1</v>
      </c>
      <c r="D137">
        <f>VLOOKUP($A137, 'CARA Test'!$A$2:$C$1137, 2, FALSE)</f>
        <v/>
      </c>
      <c r="E137">
        <f>VLOOKUP($A137, 'CARA Test'!$A$2:$C$1137, 3, FALSE)</f>
        <v/>
      </c>
      <c r="F137">
        <f>IF(B137=D137, TRUE, FALSE)</f>
        <v/>
      </c>
      <c r="G137">
        <f>IF(C137=E137, TRUE, FALSE)</f>
        <v/>
      </c>
      <c r="H137">
        <f>IF(F137=G137, TRUE, FALSE)</f>
        <v/>
      </c>
    </row>
    <row r="138">
      <c r="A138" s="7" t="inlineStr">
        <is>
          <t>11020605</t>
        </is>
      </c>
      <c r="B138" s="7" t="inlineStr">
        <is>
          <t>Laramie Ranger District</t>
        </is>
      </c>
      <c r="C138" s="7" t="n">
        <v>1</v>
      </c>
      <c r="D138">
        <f>VLOOKUP($A138, 'CARA Test'!$A$2:$C$1137, 2, FALSE)</f>
        <v/>
      </c>
      <c r="E138">
        <f>VLOOKUP($A138, 'CARA Test'!$A$2:$C$1137, 3, FALSE)</f>
        <v/>
      </c>
      <c r="F138">
        <f>IF(B138=D138, TRUE, FALSE)</f>
        <v/>
      </c>
      <c r="G138">
        <f>IF(C138=E138, TRUE, FALSE)</f>
        <v/>
      </c>
      <c r="H138">
        <f>IF(F138=G138, TRUE, FALSE)</f>
        <v/>
      </c>
    </row>
    <row r="139">
      <c r="A139" s="7" t="inlineStr">
        <is>
          <t>11020609</t>
        </is>
      </c>
      <c r="B139" s="7" t="inlineStr">
        <is>
          <t>Douglas and Thunder Basin Ranger District</t>
        </is>
      </c>
      <c r="C139" s="7" t="n">
        <v>1</v>
      </c>
      <c r="D139">
        <f>VLOOKUP($A139, 'CARA Test'!$A$2:$C$1137, 2, FALSE)</f>
        <v/>
      </c>
      <c r="E139">
        <f>VLOOKUP($A139, 'CARA Test'!$A$2:$C$1137, 3, FALSE)</f>
        <v/>
      </c>
      <c r="F139">
        <f>IF(B139=D139, TRUE, FALSE)</f>
        <v/>
      </c>
      <c r="G139">
        <f>IF(C139=E139, TRUE, FALSE)</f>
        <v/>
      </c>
      <c r="H139">
        <f>IF(F139=G139, TRUE, FALSE)</f>
        <v/>
      </c>
    </row>
    <row r="140">
      <c r="A140" s="7" t="inlineStr">
        <is>
          <t>110207</t>
        </is>
      </c>
      <c r="B140" s="7" t="inlineStr">
        <is>
          <t>Nebraska National Forest</t>
        </is>
      </c>
      <c r="C140" s="7" t="n">
        <v>1</v>
      </c>
      <c r="D140">
        <f>VLOOKUP($A140, 'CARA Test'!$A$2:$C$1137, 2, FALSE)</f>
        <v/>
      </c>
      <c r="E140">
        <f>VLOOKUP($A140, 'CARA Test'!$A$2:$C$1137, 3, FALSE)</f>
        <v/>
      </c>
      <c r="F140">
        <f>IF(B140=D140, TRUE, FALSE)</f>
        <v/>
      </c>
      <c r="G140">
        <f>IF(C140=E140, TRUE, FALSE)</f>
        <v/>
      </c>
      <c r="H140">
        <f>IF(F140=G140, TRUE, FALSE)</f>
        <v/>
      </c>
    </row>
    <row r="141">
      <c r="A141" s="7" t="inlineStr">
        <is>
          <t>11020700</t>
        </is>
      </c>
      <c r="B141" s="7" t="inlineStr">
        <is>
          <t>Nebraska National Forest All Units</t>
        </is>
      </c>
      <c r="C141" s="7" t="n">
        <v>1</v>
      </c>
      <c r="D141">
        <f>VLOOKUP($A141, 'CARA Test'!$A$2:$C$1137, 2, FALSE)</f>
        <v/>
      </c>
      <c r="E141">
        <f>VLOOKUP($A141, 'CARA Test'!$A$2:$C$1137, 3, FALSE)</f>
        <v/>
      </c>
      <c r="F141">
        <f>IF(B141=D141, TRUE, FALSE)</f>
        <v/>
      </c>
      <c r="G141">
        <f>IF(C141=E141, TRUE, FALSE)</f>
        <v/>
      </c>
      <c r="H141">
        <f>IF(F141=G141, TRUE, FALSE)</f>
        <v/>
      </c>
    </row>
    <row r="142">
      <c r="A142" s="7" t="inlineStr">
        <is>
          <t>11020701</t>
        </is>
      </c>
      <c r="B142" s="7" t="inlineStr">
        <is>
          <t>Bessey Ranger District</t>
        </is>
      </c>
      <c r="C142" s="7" t="n">
        <v>1</v>
      </c>
      <c r="D142">
        <f>VLOOKUP($A142, 'CARA Test'!$A$2:$C$1137, 2, FALSE)</f>
        <v/>
      </c>
      <c r="E142">
        <f>VLOOKUP($A142, 'CARA Test'!$A$2:$C$1137, 3, FALSE)</f>
        <v/>
      </c>
      <c r="F142">
        <f>IF(B142=D142, TRUE, FALSE)</f>
        <v/>
      </c>
      <c r="G142">
        <f>IF(C142=E142, TRUE, FALSE)</f>
        <v/>
      </c>
      <c r="H142">
        <f>IF(F142=G142, TRUE, FALSE)</f>
        <v/>
      </c>
    </row>
    <row r="143">
      <c r="A143" s="7" t="inlineStr">
        <is>
          <t>11020702</t>
        </is>
      </c>
      <c r="B143" s="7" t="inlineStr">
        <is>
          <t>Pine Ridge Ranger District</t>
        </is>
      </c>
      <c r="C143" s="7" t="n">
        <v>1</v>
      </c>
      <c r="D143">
        <f>VLOOKUP($A143, 'CARA Test'!$A$2:$C$1137, 2, FALSE)</f>
        <v/>
      </c>
      <c r="E143">
        <f>VLOOKUP($A143, 'CARA Test'!$A$2:$C$1137, 3, FALSE)</f>
        <v/>
      </c>
      <c r="F143">
        <f>IF(B143=D143, TRUE, FALSE)</f>
        <v/>
      </c>
      <c r="G143">
        <f>IF(C143=E143, TRUE, FALSE)</f>
        <v/>
      </c>
      <c r="H143">
        <f>IF(F143=G143, TRUE, FALSE)</f>
        <v/>
      </c>
    </row>
    <row r="144">
      <c r="A144" s="7" t="inlineStr">
        <is>
          <t>11020705</t>
        </is>
      </c>
      <c r="B144" s="7" t="inlineStr">
        <is>
          <t>Fall River Ranger District</t>
        </is>
      </c>
      <c r="C144" s="7" t="n">
        <v>1</v>
      </c>
      <c r="D144">
        <f>VLOOKUP($A144, 'CARA Test'!$A$2:$C$1137, 2, FALSE)</f>
        <v/>
      </c>
      <c r="E144">
        <f>VLOOKUP($A144, 'CARA Test'!$A$2:$C$1137, 3, FALSE)</f>
        <v/>
      </c>
      <c r="F144">
        <f>IF(B144=D144, TRUE, FALSE)</f>
        <v/>
      </c>
      <c r="G144">
        <f>IF(C144=E144, TRUE, FALSE)</f>
        <v/>
      </c>
      <c r="H144">
        <f>IF(F144=G144, TRUE, FALSE)</f>
        <v/>
      </c>
    </row>
    <row r="145">
      <c r="A145" s="7" t="inlineStr">
        <is>
          <t>11020706</t>
        </is>
      </c>
      <c r="B145" s="7" t="inlineStr">
        <is>
          <t>Wall Ranger District</t>
        </is>
      </c>
      <c r="C145" s="7" t="n">
        <v>1</v>
      </c>
      <c r="D145">
        <f>VLOOKUP($A145, 'CARA Test'!$A$2:$C$1137, 2, FALSE)</f>
        <v/>
      </c>
      <c r="E145">
        <f>VLOOKUP($A145, 'CARA Test'!$A$2:$C$1137, 3, FALSE)</f>
        <v/>
      </c>
      <c r="F145">
        <f>IF(B145=D145, TRUE, FALSE)</f>
        <v/>
      </c>
      <c r="G145">
        <f>IF(C145=E145, TRUE, FALSE)</f>
        <v/>
      </c>
      <c r="H145">
        <f>IF(F145=G145, TRUE, FALSE)</f>
        <v/>
      </c>
    </row>
    <row r="146">
      <c r="A146" s="7" t="inlineStr">
        <is>
          <t>11020709</t>
        </is>
      </c>
      <c r="B146" s="7" t="inlineStr">
        <is>
          <t>Fort Pierre Ranger District</t>
        </is>
      </c>
      <c r="C146" s="7" t="n">
        <v>1</v>
      </c>
      <c r="D146">
        <f>VLOOKUP($A146, 'CARA Test'!$A$2:$C$1137, 2, FALSE)</f>
        <v/>
      </c>
      <c r="E146">
        <f>VLOOKUP($A146, 'CARA Test'!$A$2:$C$1137, 3, FALSE)</f>
        <v/>
      </c>
      <c r="F146">
        <f>IF(B146=D146, TRUE, FALSE)</f>
        <v/>
      </c>
      <c r="G146">
        <f>IF(C146=E146, TRUE, FALSE)</f>
        <v/>
      </c>
      <c r="H146">
        <f>IF(F146=G146, TRUE, FALSE)</f>
        <v/>
      </c>
    </row>
    <row r="147">
      <c r="A147" s="7" t="inlineStr">
        <is>
          <t>110209</t>
        </is>
      </c>
      <c r="B147" s="7" t="inlineStr">
        <is>
          <t>Rio Grande National Forest</t>
        </is>
      </c>
      <c r="C147" s="7" t="n">
        <v>1</v>
      </c>
      <c r="D147">
        <f>VLOOKUP($A147, 'CARA Test'!$A$2:$C$1137, 2, FALSE)</f>
        <v/>
      </c>
      <c r="E147">
        <f>VLOOKUP($A147, 'CARA Test'!$A$2:$C$1137, 3, FALSE)</f>
        <v/>
      </c>
      <c r="F147">
        <f>IF(B147=D147, TRUE, FALSE)</f>
        <v/>
      </c>
      <c r="G147">
        <f>IF(C147=E147, TRUE, FALSE)</f>
        <v/>
      </c>
      <c r="H147">
        <f>IF(F147=G147, TRUE, FALSE)</f>
        <v/>
      </c>
    </row>
    <row r="148">
      <c r="A148" s="7" t="inlineStr">
        <is>
          <t>11020900</t>
        </is>
      </c>
      <c r="B148" s="7" t="inlineStr">
        <is>
          <t>Rio Grande National Forest All Units</t>
        </is>
      </c>
      <c r="C148" s="7" t="n">
        <v>1</v>
      </c>
      <c r="D148">
        <f>VLOOKUP($A148, 'CARA Test'!$A$2:$C$1137, 2, FALSE)</f>
        <v/>
      </c>
      <c r="E148">
        <f>VLOOKUP($A148, 'CARA Test'!$A$2:$C$1137, 3, FALSE)</f>
        <v/>
      </c>
      <c r="F148">
        <f>IF(B148=D148, TRUE, FALSE)</f>
        <v/>
      </c>
      <c r="G148">
        <f>IF(C148=E148, TRUE, FALSE)</f>
        <v/>
      </c>
      <c r="H148">
        <f>IF(F148=G148, TRUE, FALSE)</f>
        <v/>
      </c>
    </row>
    <row r="149">
      <c r="A149" s="7" t="inlineStr">
        <is>
          <t>11020903</t>
        </is>
      </c>
      <c r="B149" s="7" t="inlineStr">
        <is>
          <t>Conejos Peak Ranger District</t>
        </is>
      </c>
      <c r="C149" s="7" t="n">
        <v>1</v>
      </c>
      <c r="D149">
        <f>VLOOKUP($A149, 'CARA Test'!$A$2:$C$1137, 2, FALSE)</f>
        <v/>
      </c>
      <c r="E149">
        <f>VLOOKUP($A149, 'CARA Test'!$A$2:$C$1137, 3, FALSE)</f>
        <v/>
      </c>
      <c r="F149">
        <f>IF(B149=D149, TRUE, FALSE)</f>
        <v/>
      </c>
      <c r="G149">
        <f>IF(C149=E149, TRUE, FALSE)</f>
        <v/>
      </c>
      <c r="H149">
        <f>IF(F149=G149, TRUE, FALSE)</f>
        <v/>
      </c>
    </row>
    <row r="150">
      <c r="A150" s="7" t="inlineStr">
        <is>
          <t>11020904</t>
        </is>
      </c>
      <c r="B150" s="7" t="inlineStr">
        <is>
          <t>Divide Ranger District</t>
        </is>
      </c>
      <c r="C150" s="7" t="n">
        <v>1</v>
      </c>
      <c r="D150">
        <f>VLOOKUP($A150, 'CARA Test'!$A$2:$C$1137, 2, FALSE)</f>
        <v/>
      </c>
      <c r="E150">
        <f>VLOOKUP($A150, 'CARA Test'!$A$2:$C$1137, 3, FALSE)</f>
        <v/>
      </c>
      <c r="F150">
        <f>IF(B150=D150, TRUE, FALSE)</f>
        <v/>
      </c>
      <c r="G150">
        <f>IF(C150=E150, TRUE, FALSE)</f>
        <v/>
      </c>
      <c r="H150">
        <f>IF(F150=G150, TRUE, FALSE)</f>
        <v/>
      </c>
    </row>
    <row r="151">
      <c r="A151" s="7" t="inlineStr">
        <is>
          <t>11020907</t>
        </is>
      </c>
      <c r="B151" s="7" t="inlineStr">
        <is>
          <t>Saguache Ranger District</t>
        </is>
      </c>
      <c r="C151" s="7" t="n">
        <v>1</v>
      </c>
      <c r="D151">
        <f>VLOOKUP($A151, 'CARA Test'!$A$2:$C$1137, 2, FALSE)</f>
        <v/>
      </c>
      <c r="E151">
        <f>VLOOKUP($A151, 'CARA Test'!$A$2:$C$1137, 3, FALSE)</f>
        <v/>
      </c>
      <c r="F151">
        <f>IF(B151=D151, TRUE, FALSE)</f>
        <v/>
      </c>
      <c r="G151">
        <f>IF(C151=E151, TRUE, FALSE)</f>
        <v/>
      </c>
      <c r="H151">
        <f>IF(F151=G151, TRUE, FALSE)</f>
        <v/>
      </c>
    </row>
    <row r="152">
      <c r="A152" s="7" t="inlineStr">
        <is>
          <t>110210</t>
        </is>
      </c>
      <c r="B152" s="7" t="inlineStr">
        <is>
          <t>Arapaho and Roosevelt National Forests</t>
        </is>
      </c>
      <c r="C152" s="7" t="n">
        <v>1</v>
      </c>
      <c r="D152">
        <f>VLOOKUP($A152, 'CARA Test'!$A$2:$C$1137, 2, FALSE)</f>
        <v/>
      </c>
      <c r="E152">
        <f>VLOOKUP($A152, 'CARA Test'!$A$2:$C$1137, 3, FALSE)</f>
        <v/>
      </c>
      <c r="F152">
        <f>IF(B152=D152, TRUE, FALSE)</f>
        <v/>
      </c>
      <c r="G152">
        <f>IF(C152=E152, TRUE, FALSE)</f>
        <v/>
      </c>
      <c r="H152">
        <f>IF(F152=G152, TRUE, FALSE)</f>
        <v/>
      </c>
    </row>
    <row r="153">
      <c r="A153" s="7" t="inlineStr">
        <is>
          <t>11021000</t>
        </is>
      </c>
      <c r="B153" s="7" t="inlineStr">
        <is>
          <t>Arapaho and Roosevelt National Forests All Units</t>
        </is>
      </c>
      <c r="C153" s="7" t="n">
        <v>1</v>
      </c>
      <c r="D153">
        <f>VLOOKUP($A153, 'CARA Test'!$A$2:$C$1137, 2, FALSE)</f>
        <v/>
      </c>
      <c r="E153">
        <f>VLOOKUP($A153, 'CARA Test'!$A$2:$C$1137, 3, FALSE)</f>
        <v/>
      </c>
      <c r="F153">
        <f>IF(B153=D153, TRUE, FALSE)</f>
        <v/>
      </c>
      <c r="G153">
        <f>IF(C153=E153, TRUE, FALSE)</f>
        <v/>
      </c>
      <c r="H153">
        <f>IF(F153=G153, TRUE, FALSE)</f>
        <v/>
      </c>
    </row>
    <row r="154">
      <c r="A154" s="7" t="inlineStr">
        <is>
          <t>11021001</t>
        </is>
      </c>
      <c r="B154" s="7" t="inlineStr">
        <is>
          <t>Boulder Ranger District</t>
        </is>
      </c>
      <c r="C154" s="7" t="n">
        <v>1</v>
      </c>
      <c r="D154">
        <f>VLOOKUP($A154, 'CARA Test'!$A$2:$C$1137, 2, FALSE)</f>
        <v/>
      </c>
      <c r="E154">
        <f>VLOOKUP($A154, 'CARA Test'!$A$2:$C$1137, 3, FALSE)</f>
        <v/>
      </c>
      <c r="F154">
        <f>IF(B154=D154, TRUE, FALSE)</f>
        <v/>
      </c>
      <c r="G154">
        <f>IF(C154=E154, TRUE, FALSE)</f>
        <v/>
      </c>
      <c r="H154">
        <f>IF(F154=G154, TRUE, FALSE)</f>
        <v/>
      </c>
    </row>
    <row r="155">
      <c r="A155" s="7" t="inlineStr">
        <is>
          <t>11021005</t>
        </is>
      </c>
      <c r="B155" s="7" t="inlineStr">
        <is>
          <t>Canyon Lakes Ranger District</t>
        </is>
      </c>
      <c r="C155" s="7" t="n">
        <v>1</v>
      </c>
      <c r="D155">
        <f>VLOOKUP($A155, 'CARA Test'!$A$2:$C$1137, 2, FALSE)</f>
        <v/>
      </c>
      <c r="E155">
        <f>VLOOKUP($A155, 'CARA Test'!$A$2:$C$1137, 3, FALSE)</f>
        <v/>
      </c>
      <c r="F155">
        <f>IF(B155=D155, TRUE, FALSE)</f>
        <v/>
      </c>
      <c r="G155">
        <f>IF(C155=E155, TRUE, FALSE)</f>
        <v/>
      </c>
      <c r="H155">
        <f>IF(F155=G155, TRUE, FALSE)</f>
        <v/>
      </c>
    </row>
    <row r="156">
      <c r="A156" s="7" t="inlineStr">
        <is>
          <t>11021006</t>
        </is>
      </c>
      <c r="B156" s="7" t="inlineStr">
        <is>
          <t>Pawnee Ranger District</t>
        </is>
      </c>
      <c r="C156" s="7" t="n">
        <v>1</v>
      </c>
      <c r="D156">
        <f>VLOOKUP($A156, 'CARA Test'!$A$2:$C$1137, 2, FALSE)</f>
        <v/>
      </c>
      <c r="E156">
        <f>VLOOKUP($A156, 'CARA Test'!$A$2:$C$1137, 3, FALSE)</f>
        <v/>
      </c>
      <c r="F156">
        <f>IF(B156=D156, TRUE, FALSE)</f>
        <v/>
      </c>
      <c r="G156">
        <f>IF(C156=E156, TRUE, FALSE)</f>
        <v/>
      </c>
      <c r="H156">
        <f>IF(F156=G156, TRUE, FALSE)</f>
        <v/>
      </c>
    </row>
    <row r="157">
      <c r="A157" s="7" t="inlineStr">
        <is>
          <t>11021007</t>
        </is>
      </c>
      <c r="B157" s="7" t="inlineStr">
        <is>
          <t>Clear Creek Ranger District</t>
        </is>
      </c>
      <c r="C157" s="7" t="n">
        <v>1</v>
      </c>
      <c r="D157">
        <f>VLOOKUP($A157, 'CARA Test'!$A$2:$C$1137, 2, FALSE)</f>
        <v/>
      </c>
      <c r="E157">
        <f>VLOOKUP($A157, 'CARA Test'!$A$2:$C$1137, 3, FALSE)</f>
        <v/>
      </c>
      <c r="F157">
        <f>IF(B157=D157, TRUE, FALSE)</f>
        <v/>
      </c>
      <c r="G157">
        <f>IF(C157=E157, TRUE, FALSE)</f>
        <v/>
      </c>
      <c r="H157">
        <f>IF(F157=G157, TRUE, FALSE)</f>
        <v/>
      </c>
    </row>
    <row r="158">
      <c r="A158" s="7" t="inlineStr">
        <is>
          <t>11021008</t>
        </is>
      </c>
      <c r="B158" s="7" t="inlineStr">
        <is>
          <t>Sulphur Ranger District</t>
        </is>
      </c>
      <c r="C158" s="7" t="n">
        <v>1</v>
      </c>
      <c r="D158">
        <f>VLOOKUP($A158, 'CARA Test'!$A$2:$C$1137, 2, FALSE)</f>
        <v/>
      </c>
      <c r="E158">
        <f>VLOOKUP($A158, 'CARA Test'!$A$2:$C$1137, 3, FALSE)</f>
        <v/>
      </c>
      <c r="F158">
        <f>IF(B158=D158, TRUE, FALSE)</f>
        <v/>
      </c>
      <c r="G158">
        <f>IF(C158=E158, TRUE, FALSE)</f>
        <v/>
      </c>
      <c r="H158">
        <f>IF(F158=G158, TRUE, FALSE)</f>
        <v/>
      </c>
    </row>
    <row r="159">
      <c r="A159" s="7" t="inlineStr">
        <is>
          <t>110212</t>
        </is>
      </c>
      <c r="B159" s="7" t="inlineStr">
        <is>
          <t>Pike and San Isabel National Forests and Cimarron and Comanche National Grasslands</t>
        </is>
      </c>
      <c r="C159" s="7" t="n">
        <v>1</v>
      </c>
      <c r="D159">
        <f>VLOOKUP($A159, 'CARA Test'!$A$2:$C$1137, 2, FALSE)</f>
        <v/>
      </c>
      <c r="E159">
        <f>VLOOKUP($A159, 'CARA Test'!$A$2:$C$1137, 3, FALSE)</f>
        <v/>
      </c>
      <c r="F159">
        <f>IF(B159=D159, TRUE, FALSE)</f>
        <v/>
      </c>
      <c r="G159">
        <f>IF(C159=E159, TRUE, FALSE)</f>
        <v/>
      </c>
      <c r="H159">
        <f>IF(F159=G159, TRUE, FALSE)</f>
        <v/>
      </c>
    </row>
    <row r="160">
      <c r="A160" s="7" t="inlineStr">
        <is>
          <t>11021200</t>
        </is>
      </c>
      <c r="B160" s="7" t="inlineStr">
        <is>
          <t>Pike and San Isabel National Forests and Cimarron and Comanche National Grasslands All Units</t>
        </is>
      </c>
      <c r="C160" s="7" t="n">
        <v>1</v>
      </c>
      <c r="D160">
        <f>VLOOKUP($A160, 'CARA Test'!$A$2:$C$1137, 2, FALSE)</f>
        <v/>
      </c>
      <c r="E160">
        <f>VLOOKUP($A160, 'CARA Test'!$A$2:$C$1137, 3, FALSE)</f>
        <v/>
      </c>
      <c r="F160">
        <f>IF(B160=D160, TRUE, FALSE)</f>
        <v/>
      </c>
      <c r="G160">
        <f>IF(C160=E160, TRUE, FALSE)</f>
        <v/>
      </c>
      <c r="H160">
        <f>IF(F160=G160, TRUE, FALSE)</f>
        <v/>
      </c>
    </row>
    <row r="161">
      <c r="A161" s="7" t="inlineStr">
        <is>
          <t>11021201</t>
        </is>
      </c>
      <c r="B161" s="7" t="inlineStr">
        <is>
          <t>Leadville Ranger District</t>
        </is>
      </c>
      <c r="C161" s="7" t="n">
        <v>1</v>
      </c>
      <c r="D161">
        <f>VLOOKUP($A161, 'CARA Test'!$A$2:$C$1137, 2, FALSE)</f>
        <v/>
      </c>
      <c r="E161">
        <f>VLOOKUP($A161, 'CARA Test'!$A$2:$C$1137, 3, FALSE)</f>
        <v/>
      </c>
      <c r="F161">
        <f>IF(B161=D161, TRUE, FALSE)</f>
        <v/>
      </c>
      <c r="G161">
        <f>IF(C161=E161, TRUE, FALSE)</f>
        <v/>
      </c>
      <c r="H161">
        <f>IF(F161=G161, TRUE, FALSE)</f>
        <v/>
      </c>
    </row>
    <row r="162">
      <c r="A162" s="7" t="inlineStr">
        <is>
          <t>11021202</t>
        </is>
      </c>
      <c r="B162" s="7" t="inlineStr">
        <is>
          <t>Salida Ranger District</t>
        </is>
      </c>
      <c r="C162" s="7" t="n">
        <v>1</v>
      </c>
      <c r="D162">
        <f>VLOOKUP($A162, 'CARA Test'!$A$2:$C$1137, 2, FALSE)</f>
        <v/>
      </c>
      <c r="E162">
        <f>VLOOKUP($A162, 'CARA Test'!$A$2:$C$1137, 3, FALSE)</f>
        <v/>
      </c>
      <c r="F162">
        <f>IF(B162=D162, TRUE, FALSE)</f>
        <v/>
      </c>
      <c r="G162">
        <f>IF(C162=E162, TRUE, FALSE)</f>
        <v/>
      </c>
      <c r="H162">
        <f>IF(F162=G162, TRUE, FALSE)</f>
        <v/>
      </c>
    </row>
    <row r="163">
      <c r="A163" s="7" t="inlineStr">
        <is>
          <t>11021203</t>
        </is>
      </c>
      <c r="B163" s="7" t="inlineStr">
        <is>
          <t>San Carlos Ranger District</t>
        </is>
      </c>
      <c r="C163" s="7" t="n">
        <v>1</v>
      </c>
      <c r="D163">
        <f>VLOOKUP($A163, 'CARA Test'!$A$2:$C$1137, 2, FALSE)</f>
        <v/>
      </c>
      <c r="E163">
        <f>VLOOKUP($A163, 'CARA Test'!$A$2:$C$1137, 3, FALSE)</f>
        <v/>
      </c>
      <c r="F163">
        <f>IF(B163=D163, TRUE, FALSE)</f>
        <v/>
      </c>
      <c r="G163">
        <f>IF(C163=E163, TRUE, FALSE)</f>
        <v/>
      </c>
      <c r="H163">
        <f>IF(F163=G163, TRUE, FALSE)</f>
        <v/>
      </c>
    </row>
    <row r="164">
      <c r="A164" s="7" t="inlineStr">
        <is>
          <t>11021206</t>
        </is>
      </c>
      <c r="B164" s="7" t="inlineStr">
        <is>
          <t>Comanche Ranger District</t>
        </is>
      </c>
      <c r="C164" s="7" t="n">
        <v>1</v>
      </c>
      <c r="D164">
        <f>VLOOKUP($A164, 'CARA Test'!$A$2:$C$1137, 2, FALSE)</f>
        <v/>
      </c>
      <c r="E164">
        <f>VLOOKUP($A164, 'CARA Test'!$A$2:$C$1137, 3, FALSE)</f>
        <v/>
      </c>
      <c r="F164">
        <f>IF(B164=D164, TRUE, FALSE)</f>
        <v/>
      </c>
      <c r="G164">
        <f>IF(C164=E164, TRUE, FALSE)</f>
        <v/>
      </c>
      <c r="H164">
        <f>IF(F164=G164, TRUE, FALSE)</f>
        <v/>
      </c>
    </row>
    <row r="165">
      <c r="A165" s="7" t="inlineStr">
        <is>
          <t>11021207</t>
        </is>
      </c>
      <c r="B165" s="7" t="inlineStr">
        <is>
          <t>Cimarron Ranger District</t>
        </is>
      </c>
      <c r="C165" s="7" t="n">
        <v>1</v>
      </c>
      <c r="D165">
        <f>VLOOKUP($A165, 'CARA Test'!$A$2:$C$1137, 2, FALSE)</f>
        <v/>
      </c>
      <c r="E165">
        <f>VLOOKUP($A165, 'CARA Test'!$A$2:$C$1137, 3, FALSE)</f>
        <v/>
      </c>
      <c r="F165">
        <f>IF(B165=D165, TRUE, FALSE)</f>
        <v/>
      </c>
      <c r="G165">
        <f>IF(C165=E165, TRUE, FALSE)</f>
        <v/>
      </c>
      <c r="H165">
        <f>IF(F165=G165, TRUE, FALSE)</f>
        <v/>
      </c>
    </row>
    <row r="166">
      <c r="A166" s="7" t="inlineStr">
        <is>
          <t>11021209</t>
        </is>
      </c>
      <c r="B166" s="7" t="inlineStr">
        <is>
          <t>Pikes Peak Ranger District</t>
        </is>
      </c>
      <c r="C166" s="7" t="n">
        <v>1</v>
      </c>
      <c r="D166">
        <f>VLOOKUP($A166, 'CARA Test'!$A$2:$C$1137, 2, FALSE)</f>
        <v/>
      </c>
      <c r="E166">
        <f>VLOOKUP($A166, 'CARA Test'!$A$2:$C$1137, 3, FALSE)</f>
        <v/>
      </c>
      <c r="F166">
        <f>IF(B166=D166, TRUE, FALSE)</f>
        <v/>
      </c>
      <c r="G166">
        <f>IF(C166=E166, TRUE, FALSE)</f>
        <v/>
      </c>
      <c r="H166">
        <f>IF(F166=G166, TRUE, FALSE)</f>
        <v/>
      </c>
    </row>
    <row r="167">
      <c r="A167" s="7" t="inlineStr">
        <is>
          <t>11021210</t>
        </is>
      </c>
      <c r="B167" s="7" t="inlineStr">
        <is>
          <t>South Park Ranger District</t>
        </is>
      </c>
      <c r="C167" s="7" t="n">
        <v>1</v>
      </c>
      <c r="D167">
        <f>VLOOKUP($A167, 'CARA Test'!$A$2:$C$1137, 2, FALSE)</f>
        <v/>
      </c>
      <c r="E167">
        <f>VLOOKUP($A167, 'CARA Test'!$A$2:$C$1137, 3, FALSE)</f>
        <v/>
      </c>
      <c r="F167">
        <f>IF(B167=D167, TRUE, FALSE)</f>
        <v/>
      </c>
      <c r="G167">
        <f>IF(C167=E167, TRUE, FALSE)</f>
        <v/>
      </c>
      <c r="H167">
        <f>IF(F167=G167, TRUE, FALSE)</f>
        <v/>
      </c>
    </row>
    <row r="168">
      <c r="A168" s="7" t="inlineStr">
        <is>
          <t>11021211</t>
        </is>
      </c>
      <c r="B168" s="7" t="inlineStr">
        <is>
          <t>South Platte Ranger District</t>
        </is>
      </c>
      <c r="C168" s="7" t="n">
        <v>1</v>
      </c>
      <c r="D168">
        <f>VLOOKUP($A168, 'CARA Test'!$A$2:$C$1137, 2, FALSE)</f>
        <v/>
      </c>
      <c r="E168">
        <f>VLOOKUP($A168, 'CARA Test'!$A$2:$C$1137, 3, FALSE)</f>
        <v/>
      </c>
      <c r="F168">
        <f>IF(B168=D168, TRUE, FALSE)</f>
        <v/>
      </c>
      <c r="G168">
        <f>IF(C168=E168, TRUE, FALSE)</f>
        <v/>
      </c>
      <c r="H168">
        <f>IF(F168=G168, TRUE, FALSE)</f>
        <v/>
      </c>
    </row>
    <row r="169">
      <c r="A169" s="7" t="inlineStr">
        <is>
          <t>110213</t>
        </is>
      </c>
      <c r="B169" s="7" t="inlineStr">
        <is>
          <t>San Juan National Forest</t>
        </is>
      </c>
      <c r="C169" s="7" t="n">
        <v>1</v>
      </c>
      <c r="D169">
        <f>VLOOKUP($A169, 'CARA Test'!$A$2:$C$1137, 2, FALSE)</f>
        <v/>
      </c>
      <c r="E169">
        <f>VLOOKUP($A169, 'CARA Test'!$A$2:$C$1137, 3, FALSE)</f>
        <v/>
      </c>
      <c r="F169">
        <f>IF(B169=D169, TRUE, FALSE)</f>
        <v/>
      </c>
      <c r="G169">
        <f>IF(C169=E169, TRUE, FALSE)</f>
        <v/>
      </c>
      <c r="H169">
        <f>IF(F169=G169, TRUE, FALSE)</f>
        <v/>
      </c>
    </row>
    <row r="170">
      <c r="A170" s="7" t="inlineStr">
        <is>
          <t>11021300</t>
        </is>
      </c>
      <c r="B170" s="7" t="inlineStr">
        <is>
          <t>San Juan National Forest All Units</t>
        </is>
      </c>
      <c r="C170" s="7" t="n">
        <v>1</v>
      </c>
      <c r="D170">
        <f>VLOOKUP($A170, 'CARA Test'!$A$2:$C$1137, 2, FALSE)</f>
        <v/>
      </c>
      <c r="E170">
        <f>VLOOKUP($A170, 'CARA Test'!$A$2:$C$1137, 3, FALSE)</f>
        <v/>
      </c>
      <c r="F170">
        <f>IF(B170=D170, TRUE, FALSE)</f>
        <v/>
      </c>
      <c r="G170">
        <f>IF(C170=E170, TRUE, FALSE)</f>
        <v/>
      </c>
      <c r="H170">
        <f>IF(F170=G170, TRUE, FALSE)</f>
        <v/>
      </c>
    </row>
    <row r="171">
      <c r="A171" s="7" t="inlineStr">
        <is>
          <t>11021305</t>
        </is>
      </c>
      <c r="B171" s="7" t="inlineStr">
        <is>
          <t>Mancos/Dolores Ranger District</t>
        </is>
      </c>
      <c r="C171" s="7" t="n">
        <v>1</v>
      </c>
      <c r="D171">
        <f>VLOOKUP($A171, 'CARA Test'!$A$2:$C$1137, 2, FALSE)</f>
        <v/>
      </c>
      <c r="E171">
        <f>VLOOKUP($A171, 'CARA Test'!$A$2:$C$1137, 3, FALSE)</f>
        <v/>
      </c>
      <c r="F171">
        <f>IF(B171=D171, TRUE, FALSE)</f>
        <v/>
      </c>
      <c r="G171">
        <f>IF(C171=E171, TRUE, FALSE)</f>
        <v/>
      </c>
      <c r="H171">
        <f>IF(F171=G171, TRUE, FALSE)</f>
        <v/>
      </c>
    </row>
    <row r="172">
      <c r="A172" s="7" t="inlineStr">
        <is>
          <t>11021306</t>
        </is>
      </c>
      <c r="B172" s="7" t="inlineStr">
        <is>
          <t>Pagosa Ranger District</t>
        </is>
      </c>
      <c r="C172" s="7" t="n">
        <v>1</v>
      </c>
      <c r="D172">
        <f>VLOOKUP($A172, 'CARA Test'!$A$2:$C$1137, 2, FALSE)</f>
        <v/>
      </c>
      <c r="E172">
        <f>VLOOKUP($A172, 'CARA Test'!$A$2:$C$1137, 3, FALSE)</f>
        <v/>
      </c>
      <c r="F172">
        <f>IF(B172=D172, TRUE, FALSE)</f>
        <v/>
      </c>
      <c r="G172">
        <f>IF(C172=E172, TRUE, FALSE)</f>
        <v/>
      </c>
      <c r="H172">
        <f>IF(F172=G172, TRUE, FALSE)</f>
        <v/>
      </c>
    </row>
    <row r="173">
      <c r="A173" s="7" t="inlineStr">
        <is>
          <t>11021308</t>
        </is>
      </c>
      <c r="B173" s="7" t="inlineStr">
        <is>
          <t>Columbine Ranger District</t>
        </is>
      </c>
      <c r="C173" s="7" t="n">
        <v>1</v>
      </c>
      <c r="D173">
        <f>VLOOKUP($A173, 'CARA Test'!$A$2:$C$1137, 2, FALSE)</f>
        <v/>
      </c>
      <c r="E173">
        <f>VLOOKUP($A173, 'CARA Test'!$A$2:$C$1137, 3, FALSE)</f>
        <v/>
      </c>
      <c r="F173">
        <f>IF(B173=D173, TRUE, FALSE)</f>
        <v/>
      </c>
      <c r="G173">
        <f>IF(C173=E173, TRUE, FALSE)</f>
        <v/>
      </c>
      <c r="H173">
        <f>IF(F173=G173, TRUE, FALSE)</f>
        <v/>
      </c>
    </row>
    <row r="174">
      <c r="A174" s="7" t="inlineStr">
        <is>
          <t>110214</t>
        </is>
      </c>
      <c r="B174" s="7" t="inlineStr">
        <is>
          <t>Shoshone National Forest</t>
        </is>
      </c>
      <c r="C174" s="7" t="n">
        <v>1</v>
      </c>
      <c r="D174">
        <f>VLOOKUP($A174, 'CARA Test'!$A$2:$C$1137, 2, FALSE)</f>
        <v/>
      </c>
      <c r="E174">
        <f>VLOOKUP($A174, 'CARA Test'!$A$2:$C$1137, 3, FALSE)</f>
        <v/>
      </c>
      <c r="F174">
        <f>IF(B174=D174, TRUE, FALSE)</f>
        <v/>
      </c>
      <c r="G174">
        <f>IF(C174=E174, TRUE, FALSE)</f>
        <v/>
      </c>
      <c r="H174">
        <f>IF(F174=G174, TRUE, FALSE)</f>
        <v/>
      </c>
    </row>
    <row r="175">
      <c r="A175" s="7" t="inlineStr">
        <is>
          <t>11021400</t>
        </is>
      </c>
      <c r="B175" s="7" t="inlineStr">
        <is>
          <t>Shoshone National Forest All Units</t>
        </is>
      </c>
      <c r="C175" s="7" t="n">
        <v>1</v>
      </c>
      <c r="D175">
        <f>VLOOKUP($A175, 'CARA Test'!$A$2:$C$1137, 2, FALSE)</f>
        <v/>
      </c>
      <c r="E175">
        <f>VLOOKUP($A175, 'CARA Test'!$A$2:$C$1137, 3, FALSE)</f>
        <v/>
      </c>
      <c r="F175">
        <f>IF(B175=D175, TRUE, FALSE)</f>
        <v/>
      </c>
      <c r="G175">
        <f>IF(C175=E175, TRUE, FALSE)</f>
        <v/>
      </c>
      <c r="H175">
        <f>IF(F175=G175, TRUE, FALSE)</f>
        <v/>
      </c>
    </row>
    <row r="176">
      <c r="A176" s="7" t="inlineStr">
        <is>
          <t>11021401</t>
        </is>
      </c>
      <c r="B176" s="7" t="inlineStr">
        <is>
          <t>Clarks Fork Ranger District</t>
        </is>
      </c>
      <c r="C176" s="7" t="n">
        <v>1</v>
      </c>
      <c r="D176">
        <f>VLOOKUP($A176, 'CARA Test'!$A$2:$C$1137, 2, FALSE)</f>
        <v/>
      </c>
      <c r="E176">
        <f>VLOOKUP($A176, 'CARA Test'!$A$2:$C$1137, 3, FALSE)</f>
        <v/>
      </c>
      <c r="F176">
        <f>IF(B176=D176, TRUE, FALSE)</f>
        <v/>
      </c>
      <c r="G176">
        <f>IF(C176=E176, TRUE, FALSE)</f>
        <v/>
      </c>
      <c r="H176">
        <f>IF(F176=G176, TRUE, FALSE)</f>
        <v/>
      </c>
    </row>
    <row r="177">
      <c r="A177" s="7" t="inlineStr">
        <is>
          <t>11021402</t>
        </is>
      </c>
      <c r="B177" s="7" t="inlineStr">
        <is>
          <t>Greybull Ranger District</t>
        </is>
      </c>
      <c r="C177" s="7" t="n">
        <v>1</v>
      </c>
      <c r="D177">
        <f>VLOOKUP($A177, 'CARA Test'!$A$2:$C$1137, 2, FALSE)</f>
        <v/>
      </c>
      <c r="E177">
        <f>VLOOKUP($A177, 'CARA Test'!$A$2:$C$1137, 3, FALSE)</f>
        <v/>
      </c>
      <c r="F177">
        <f>IF(B177=D177, TRUE, FALSE)</f>
        <v/>
      </c>
      <c r="G177">
        <f>IF(C177=E177, TRUE, FALSE)</f>
        <v/>
      </c>
      <c r="H177">
        <f>IF(F177=G177, TRUE, FALSE)</f>
        <v/>
      </c>
    </row>
    <row r="178">
      <c r="A178" s="7" t="inlineStr">
        <is>
          <t>11021403</t>
        </is>
      </c>
      <c r="B178" s="7" t="inlineStr">
        <is>
          <t>Washakie Ranger District</t>
        </is>
      </c>
      <c r="C178" s="7" t="n">
        <v>1</v>
      </c>
      <c r="D178">
        <f>VLOOKUP($A178, 'CARA Test'!$A$2:$C$1137, 2, FALSE)</f>
        <v/>
      </c>
      <c r="E178">
        <f>VLOOKUP($A178, 'CARA Test'!$A$2:$C$1137, 3, FALSE)</f>
        <v/>
      </c>
      <c r="F178">
        <f>IF(B178=D178, TRUE, FALSE)</f>
        <v/>
      </c>
      <c r="G178">
        <f>IF(C178=E178, TRUE, FALSE)</f>
        <v/>
      </c>
      <c r="H178">
        <f>IF(F178=G178, TRUE, FALSE)</f>
        <v/>
      </c>
    </row>
    <row r="179">
      <c r="A179" s="7" t="inlineStr">
        <is>
          <t>11021404</t>
        </is>
      </c>
      <c r="B179" s="7" t="inlineStr">
        <is>
          <t>Wapiti Ranger District</t>
        </is>
      </c>
      <c r="C179" s="7" t="n">
        <v>1</v>
      </c>
      <c r="D179">
        <f>VLOOKUP($A179, 'CARA Test'!$A$2:$C$1137, 2, FALSE)</f>
        <v/>
      </c>
      <c r="E179">
        <f>VLOOKUP($A179, 'CARA Test'!$A$2:$C$1137, 3, FALSE)</f>
        <v/>
      </c>
      <c r="F179">
        <f>IF(B179=D179, TRUE, FALSE)</f>
        <v/>
      </c>
      <c r="G179">
        <f>IF(C179=E179, TRUE, FALSE)</f>
        <v/>
      </c>
      <c r="H179">
        <f>IF(F179=G179, TRUE, FALSE)</f>
        <v/>
      </c>
    </row>
    <row r="180">
      <c r="A180" s="7" t="inlineStr">
        <is>
          <t>11021405</t>
        </is>
      </c>
      <c r="B180" s="7" t="inlineStr">
        <is>
          <t>Wind River Ranger District</t>
        </is>
      </c>
      <c r="C180" s="7" t="n">
        <v>1</v>
      </c>
      <c r="D180">
        <f>VLOOKUP($A180, 'CARA Test'!$A$2:$C$1137, 2, FALSE)</f>
        <v/>
      </c>
      <c r="E180">
        <f>VLOOKUP($A180, 'CARA Test'!$A$2:$C$1137, 3, FALSE)</f>
        <v/>
      </c>
      <c r="F180">
        <f>IF(B180=D180, TRUE, FALSE)</f>
        <v/>
      </c>
      <c r="G180">
        <f>IF(C180=E180, TRUE, FALSE)</f>
        <v/>
      </c>
      <c r="H180">
        <f>IF(F180=G180, TRUE, FALSE)</f>
        <v/>
      </c>
    </row>
    <row r="181">
      <c r="A181" s="7" t="inlineStr">
        <is>
          <t>110215</t>
        </is>
      </c>
      <c r="B181" s="7" t="inlineStr">
        <is>
          <t>White River National Forest</t>
        </is>
      </c>
      <c r="C181" s="7" t="n">
        <v>1</v>
      </c>
      <c r="D181">
        <f>VLOOKUP($A181, 'CARA Test'!$A$2:$C$1137, 2, FALSE)</f>
        <v/>
      </c>
      <c r="E181">
        <f>VLOOKUP($A181, 'CARA Test'!$A$2:$C$1137, 3, FALSE)</f>
        <v/>
      </c>
      <c r="F181">
        <f>IF(B181=D181, TRUE, FALSE)</f>
        <v/>
      </c>
      <c r="G181">
        <f>IF(C181=E181, TRUE, FALSE)</f>
        <v/>
      </c>
      <c r="H181">
        <f>IF(F181=G181, TRUE, FALSE)</f>
        <v/>
      </c>
    </row>
    <row r="182">
      <c r="A182" s="7" t="inlineStr">
        <is>
          <t>11021500</t>
        </is>
      </c>
      <c r="B182" s="7" t="inlineStr">
        <is>
          <t>White River National Forest All Units</t>
        </is>
      </c>
      <c r="C182" s="7" t="n">
        <v>1</v>
      </c>
      <c r="D182">
        <f>VLOOKUP($A182, 'CARA Test'!$A$2:$C$1137, 2, FALSE)</f>
        <v/>
      </c>
      <c r="E182">
        <f>VLOOKUP($A182, 'CARA Test'!$A$2:$C$1137, 3, FALSE)</f>
        <v/>
      </c>
      <c r="F182">
        <f>IF(B182=D182, TRUE, FALSE)</f>
        <v/>
      </c>
      <c r="G182">
        <f>IF(C182=E182, TRUE, FALSE)</f>
        <v/>
      </c>
      <c r="H182">
        <f>IF(F182=G182, TRUE, FALSE)</f>
        <v/>
      </c>
    </row>
    <row r="183">
      <c r="A183" s="7" t="inlineStr">
        <is>
          <t>11021501</t>
        </is>
      </c>
      <c r="B183" s="7" t="inlineStr">
        <is>
          <t>West Zone/Aspen Ranger District</t>
        </is>
      </c>
      <c r="C183" s="7" t="n">
        <v>1</v>
      </c>
      <c r="D183">
        <f>VLOOKUP($A183, 'CARA Test'!$A$2:$C$1137, 2, FALSE)</f>
        <v/>
      </c>
      <c r="E183">
        <f>VLOOKUP($A183, 'CARA Test'!$A$2:$C$1137, 3, FALSE)</f>
        <v/>
      </c>
      <c r="F183">
        <f>IF(B183=D183, TRUE, FALSE)</f>
        <v/>
      </c>
      <c r="G183">
        <f>IF(C183=E183, TRUE, FALSE)</f>
        <v/>
      </c>
      <c r="H183">
        <f>IF(F183=G183, TRUE, FALSE)</f>
        <v/>
      </c>
    </row>
    <row r="184">
      <c r="A184" s="7" t="inlineStr">
        <is>
          <t>11021502</t>
        </is>
      </c>
      <c r="B184" s="7" t="inlineStr">
        <is>
          <t>West Zone/Blanco Ranger District</t>
        </is>
      </c>
      <c r="C184" s="7" t="n">
        <v>1</v>
      </c>
      <c r="D184">
        <f>VLOOKUP($A184, 'CARA Test'!$A$2:$C$1137, 2, FALSE)</f>
        <v/>
      </c>
      <c r="E184">
        <f>VLOOKUP($A184, 'CARA Test'!$A$2:$C$1137, 3, FALSE)</f>
        <v/>
      </c>
      <c r="F184">
        <f>IF(B184=D184, TRUE, FALSE)</f>
        <v/>
      </c>
      <c r="G184">
        <f>IF(C184=E184, TRUE, FALSE)</f>
        <v/>
      </c>
      <c r="H184">
        <f>IF(F184=G184, TRUE, FALSE)</f>
        <v/>
      </c>
    </row>
    <row r="185">
      <c r="A185" s="7" t="inlineStr">
        <is>
          <t>11021503</t>
        </is>
      </c>
      <c r="B185" s="7" t="inlineStr">
        <is>
          <t>West Zone/Sopris Ranger District</t>
        </is>
      </c>
      <c r="C185" s="7" t="n">
        <v>1</v>
      </c>
      <c r="D185">
        <f>VLOOKUP($A185, 'CARA Test'!$A$2:$C$1137, 2, FALSE)</f>
        <v/>
      </c>
      <c r="E185">
        <f>VLOOKUP($A185, 'CARA Test'!$A$2:$C$1137, 3, FALSE)</f>
        <v/>
      </c>
      <c r="F185">
        <f>IF(B185=D185, TRUE, FALSE)</f>
        <v/>
      </c>
      <c r="G185">
        <f>IF(C185=E185, TRUE, FALSE)</f>
        <v/>
      </c>
      <c r="H185">
        <f>IF(F185=G185, TRUE, FALSE)</f>
        <v/>
      </c>
    </row>
    <row r="186">
      <c r="A186" s="7" t="inlineStr">
        <is>
          <t>11021504</t>
        </is>
      </c>
      <c r="B186" s="7" t="inlineStr">
        <is>
          <t>East Zone/Eagle Ranger District</t>
        </is>
      </c>
      <c r="C186" s="7" t="n">
        <v>1</v>
      </c>
      <c r="D186">
        <f>VLOOKUP($A186, 'CARA Test'!$A$2:$C$1137, 2, FALSE)</f>
        <v/>
      </c>
      <c r="E186">
        <f>VLOOKUP($A186, 'CARA Test'!$A$2:$C$1137, 3, FALSE)</f>
        <v/>
      </c>
      <c r="F186">
        <f>IF(B186=D186, TRUE, FALSE)</f>
        <v/>
      </c>
      <c r="G186">
        <f>IF(C186=E186, TRUE, FALSE)</f>
        <v/>
      </c>
      <c r="H186">
        <f>IF(F186=G186, TRUE, FALSE)</f>
        <v/>
      </c>
    </row>
    <row r="187">
      <c r="A187" s="7" t="inlineStr">
        <is>
          <t>11021507</t>
        </is>
      </c>
      <c r="B187" s="7" t="inlineStr">
        <is>
          <t>East Zone/Holy Cross Ranger District</t>
        </is>
      </c>
      <c r="C187" s="7" t="n">
        <v>1</v>
      </c>
      <c r="D187">
        <f>VLOOKUP($A187, 'CARA Test'!$A$2:$C$1137, 2, FALSE)</f>
        <v/>
      </c>
      <c r="E187">
        <f>VLOOKUP($A187, 'CARA Test'!$A$2:$C$1137, 3, FALSE)</f>
        <v/>
      </c>
      <c r="F187">
        <f>IF(B187=D187, TRUE, FALSE)</f>
        <v/>
      </c>
      <c r="G187">
        <f>IF(C187=E187, TRUE, FALSE)</f>
        <v/>
      </c>
      <c r="H187">
        <f>IF(F187=G187, TRUE, FALSE)</f>
        <v/>
      </c>
    </row>
    <row r="188">
      <c r="A188" s="7" t="inlineStr">
        <is>
          <t>11021508</t>
        </is>
      </c>
      <c r="B188" s="7" t="inlineStr">
        <is>
          <t>West Zone/Rifle Ranger District</t>
        </is>
      </c>
      <c r="C188" s="7" t="n">
        <v>1</v>
      </c>
      <c r="D188">
        <f>VLOOKUP($A188, 'CARA Test'!$A$2:$C$1137, 2, FALSE)</f>
        <v/>
      </c>
      <c r="E188">
        <f>VLOOKUP($A188, 'CARA Test'!$A$2:$C$1137, 3, FALSE)</f>
        <v/>
      </c>
      <c r="F188">
        <f>IF(B188=D188, TRUE, FALSE)</f>
        <v/>
      </c>
      <c r="G188">
        <f>IF(C188=E188, TRUE, FALSE)</f>
        <v/>
      </c>
      <c r="H188">
        <f>IF(F188=G188, TRUE, FALSE)</f>
        <v/>
      </c>
    </row>
    <row r="189">
      <c r="A189" s="7" t="inlineStr">
        <is>
          <t>11021510</t>
        </is>
      </c>
      <c r="B189" s="7" t="inlineStr">
        <is>
          <t>East Zone/Dillon Ranger District</t>
        </is>
      </c>
      <c r="C189" s="7" t="n">
        <v>1</v>
      </c>
      <c r="D189">
        <f>VLOOKUP($A189, 'CARA Test'!$A$2:$C$1137, 2, FALSE)</f>
        <v/>
      </c>
      <c r="E189">
        <f>VLOOKUP($A189, 'CARA Test'!$A$2:$C$1137, 3, FALSE)</f>
        <v/>
      </c>
      <c r="F189">
        <f>IF(B189=D189, TRUE, FALSE)</f>
        <v/>
      </c>
      <c r="G189">
        <f>IF(C189=E189, TRUE, FALSE)</f>
        <v/>
      </c>
      <c r="H189">
        <f>IF(F189=G189, TRUE, FALSE)</f>
        <v/>
      </c>
    </row>
    <row r="190">
      <c r="A190" s="7" t="inlineStr">
        <is>
          <t>1103</t>
        </is>
      </c>
      <c r="B190" s="7" t="inlineStr">
        <is>
          <t>R3 - Southwestern Region</t>
        </is>
      </c>
      <c r="C190" s="7" t="n">
        <v>1</v>
      </c>
      <c r="D190">
        <f>VLOOKUP($A190, 'CARA Test'!$A$2:$C$1137, 2, FALSE)</f>
        <v/>
      </c>
      <c r="E190">
        <f>VLOOKUP($A190, 'CARA Test'!$A$2:$C$1137, 3, FALSE)</f>
        <v/>
      </c>
      <c r="F190">
        <f>IF(B190=D190, TRUE, FALSE)</f>
        <v/>
      </c>
      <c r="G190">
        <f>IF(C190=E190, TRUE, FALSE)</f>
        <v/>
      </c>
      <c r="H190">
        <f>IF(F190=G190, TRUE, FALSE)</f>
        <v/>
      </c>
    </row>
    <row r="191">
      <c r="A191" s="7" t="inlineStr">
        <is>
          <t>110300</t>
        </is>
      </c>
      <c r="B191" s="7" t="inlineStr">
        <is>
          <t>R3 - Southwestern Region All Units</t>
        </is>
      </c>
      <c r="C191" s="7" t="n">
        <v>1</v>
      </c>
      <c r="D191">
        <f>VLOOKUP($A191, 'CARA Test'!$A$2:$C$1137, 2, FALSE)</f>
        <v/>
      </c>
      <c r="E191">
        <f>VLOOKUP($A191, 'CARA Test'!$A$2:$C$1137, 3, FALSE)</f>
        <v/>
      </c>
      <c r="F191">
        <f>IF(B191=D191, TRUE, FALSE)</f>
        <v/>
      </c>
      <c r="G191">
        <f>IF(C191=E191, TRUE, FALSE)</f>
        <v/>
      </c>
      <c r="H191">
        <f>IF(F191=G191, TRUE, FALSE)</f>
        <v/>
      </c>
    </row>
    <row r="192">
      <c r="A192" s="7" t="inlineStr">
        <is>
          <t>11030000</t>
        </is>
      </c>
      <c r="B192" s="7" t="inlineStr">
        <is>
          <t>R3 - Southwestern Region All Units</t>
        </is>
      </c>
      <c r="C192" s="7" t="n">
        <v>1</v>
      </c>
      <c r="D192">
        <f>VLOOKUP($A192, 'CARA Test'!$A$2:$C$1137, 2, FALSE)</f>
        <v/>
      </c>
      <c r="E192">
        <f>VLOOKUP($A192, 'CARA Test'!$A$2:$C$1137, 3, FALSE)</f>
        <v/>
      </c>
      <c r="F192">
        <f>IF(B192=D192, TRUE, FALSE)</f>
        <v/>
      </c>
      <c r="G192">
        <f>IF(C192=E192, TRUE, FALSE)</f>
        <v/>
      </c>
      <c r="H192">
        <f>IF(F192=G192, TRUE, FALSE)</f>
        <v/>
      </c>
    </row>
    <row r="193">
      <c r="A193" s="7" t="inlineStr">
        <is>
          <t>110301</t>
        </is>
      </c>
      <c r="B193" s="7" t="inlineStr">
        <is>
          <t>Apache-Sitgreaves National Forests</t>
        </is>
      </c>
      <c r="C193" s="7" t="n">
        <v>1</v>
      </c>
      <c r="D193">
        <f>VLOOKUP($A193, 'CARA Test'!$A$2:$C$1137, 2, FALSE)</f>
        <v/>
      </c>
      <c r="E193">
        <f>VLOOKUP($A193, 'CARA Test'!$A$2:$C$1137, 3, FALSE)</f>
        <v/>
      </c>
      <c r="F193">
        <f>IF(B193=D193, TRUE, FALSE)</f>
        <v/>
      </c>
      <c r="G193">
        <f>IF(C193=E193, TRUE, FALSE)</f>
        <v/>
      </c>
      <c r="H193">
        <f>IF(F193=G193, TRUE, FALSE)</f>
        <v/>
      </c>
    </row>
    <row r="194">
      <c r="A194" s="7" t="inlineStr">
        <is>
          <t>11030100</t>
        </is>
      </c>
      <c r="B194" s="7" t="inlineStr">
        <is>
          <t>Apache-Sitgreaves National Forests All Units</t>
        </is>
      </c>
      <c r="C194" s="7" t="n">
        <v>1</v>
      </c>
      <c r="D194">
        <f>VLOOKUP($A194, 'CARA Test'!$A$2:$C$1137, 2, FALSE)</f>
        <v/>
      </c>
      <c r="E194">
        <f>VLOOKUP($A194, 'CARA Test'!$A$2:$C$1137, 3, FALSE)</f>
        <v/>
      </c>
      <c r="F194">
        <f>IF(B194=D194, TRUE, FALSE)</f>
        <v/>
      </c>
      <c r="G194">
        <f>IF(C194=E194, TRUE, FALSE)</f>
        <v/>
      </c>
      <c r="H194">
        <f>IF(F194=G194, TRUE, FALSE)</f>
        <v/>
      </c>
    </row>
    <row r="195">
      <c r="A195" s="7" t="inlineStr">
        <is>
          <t>11030101</t>
        </is>
      </c>
      <c r="B195" s="7" t="inlineStr">
        <is>
          <t>Alpine Ranger District</t>
        </is>
      </c>
      <c r="C195" s="7" t="n">
        <v>1</v>
      </c>
      <c r="D195">
        <f>VLOOKUP($A195, 'CARA Test'!$A$2:$C$1137, 2, FALSE)</f>
        <v/>
      </c>
      <c r="E195">
        <f>VLOOKUP($A195, 'CARA Test'!$A$2:$C$1137, 3, FALSE)</f>
        <v/>
      </c>
      <c r="F195">
        <f>IF(B195=D195, TRUE, FALSE)</f>
        <v/>
      </c>
      <c r="G195">
        <f>IF(C195=E195, TRUE, FALSE)</f>
        <v/>
      </c>
      <c r="H195">
        <f>IF(F195=G195, TRUE, FALSE)</f>
        <v/>
      </c>
    </row>
    <row r="196">
      <c r="A196" s="7" t="inlineStr">
        <is>
          <t>11030102</t>
        </is>
      </c>
      <c r="B196" s="7" t="inlineStr">
        <is>
          <t>Black Mesa Ranger District</t>
        </is>
      </c>
      <c r="C196" s="7" t="n">
        <v>1</v>
      </c>
      <c r="D196">
        <f>VLOOKUP($A196, 'CARA Test'!$A$2:$C$1137, 2, FALSE)</f>
        <v/>
      </c>
      <c r="E196">
        <f>VLOOKUP($A196, 'CARA Test'!$A$2:$C$1137, 3, FALSE)</f>
        <v/>
      </c>
      <c r="F196">
        <f>IF(B196=D196, TRUE, FALSE)</f>
        <v/>
      </c>
      <c r="G196">
        <f>IF(C196=E196, TRUE, FALSE)</f>
        <v/>
      </c>
      <c r="H196">
        <f>IF(F196=G196, TRUE, FALSE)</f>
        <v/>
      </c>
    </row>
    <row r="197">
      <c r="A197" s="7" t="inlineStr">
        <is>
          <t>11030103</t>
        </is>
      </c>
      <c r="B197" s="7" t="inlineStr">
        <is>
          <t>Clifton Ranger District</t>
        </is>
      </c>
      <c r="C197" s="7" t="n">
        <v>1</v>
      </c>
      <c r="D197">
        <f>VLOOKUP($A197, 'CARA Test'!$A$2:$C$1137, 2, FALSE)</f>
        <v/>
      </c>
      <c r="E197">
        <f>VLOOKUP($A197, 'CARA Test'!$A$2:$C$1137, 3, FALSE)</f>
        <v/>
      </c>
      <c r="F197">
        <f>IF(B197=D197, TRUE, FALSE)</f>
        <v/>
      </c>
      <c r="G197">
        <f>IF(C197=E197, TRUE, FALSE)</f>
        <v/>
      </c>
      <c r="H197">
        <f>IF(F197=G197, TRUE, FALSE)</f>
        <v/>
      </c>
    </row>
    <row r="198">
      <c r="A198" s="7" t="inlineStr">
        <is>
          <t>11030106</t>
        </is>
      </c>
      <c r="B198" s="7" t="inlineStr">
        <is>
          <t>Springerville Ranger District</t>
        </is>
      </c>
      <c r="C198" s="7" t="n">
        <v>1</v>
      </c>
      <c r="D198">
        <f>VLOOKUP($A198, 'CARA Test'!$A$2:$C$1137, 2, FALSE)</f>
        <v/>
      </c>
      <c r="E198">
        <f>VLOOKUP($A198, 'CARA Test'!$A$2:$C$1137, 3, FALSE)</f>
        <v/>
      </c>
      <c r="F198">
        <f>IF(B198=D198, TRUE, FALSE)</f>
        <v/>
      </c>
      <c r="G198">
        <f>IF(C198=E198, TRUE, FALSE)</f>
        <v/>
      </c>
      <c r="H198">
        <f>IF(F198=G198, TRUE, FALSE)</f>
        <v/>
      </c>
    </row>
    <row r="199">
      <c r="A199" s="7" t="inlineStr">
        <is>
          <t>11030107</t>
        </is>
      </c>
      <c r="B199" s="7" t="inlineStr">
        <is>
          <t>Lakeside Ranger District</t>
        </is>
      </c>
      <c r="C199" s="7" t="n">
        <v>1</v>
      </c>
      <c r="D199">
        <f>VLOOKUP($A199, 'CARA Test'!$A$2:$C$1137, 2, FALSE)</f>
        <v/>
      </c>
      <c r="E199">
        <f>VLOOKUP($A199, 'CARA Test'!$A$2:$C$1137, 3, FALSE)</f>
        <v/>
      </c>
      <c r="F199">
        <f>IF(B199=D199, TRUE, FALSE)</f>
        <v/>
      </c>
      <c r="G199">
        <f>IF(C199=E199, TRUE, FALSE)</f>
        <v/>
      </c>
      <c r="H199">
        <f>IF(F199=G199, TRUE, FALSE)</f>
        <v/>
      </c>
    </row>
    <row r="200">
      <c r="A200" s="7" t="inlineStr">
        <is>
          <t>110302</t>
        </is>
      </c>
      <c r="B200" s="7" t="inlineStr">
        <is>
          <t>Carson National Forest</t>
        </is>
      </c>
      <c r="C200" s="7" t="n">
        <v>1</v>
      </c>
      <c r="D200">
        <f>VLOOKUP($A200, 'CARA Test'!$A$2:$C$1137, 2, FALSE)</f>
        <v/>
      </c>
      <c r="E200">
        <f>VLOOKUP($A200, 'CARA Test'!$A$2:$C$1137, 3, FALSE)</f>
        <v/>
      </c>
      <c r="F200">
        <f>IF(B200=D200, TRUE, FALSE)</f>
        <v/>
      </c>
      <c r="G200">
        <f>IF(C200=E200, TRUE, FALSE)</f>
        <v/>
      </c>
      <c r="H200">
        <f>IF(F200=G200, TRUE, FALSE)</f>
        <v/>
      </c>
    </row>
    <row r="201">
      <c r="A201" s="7" t="inlineStr">
        <is>
          <t>11030200</t>
        </is>
      </c>
      <c r="B201" s="7" t="inlineStr">
        <is>
          <t>Carson National Forest All Units</t>
        </is>
      </c>
      <c r="C201" s="7" t="n">
        <v>1</v>
      </c>
      <c r="D201">
        <f>VLOOKUP($A201, 'CARA Test'!$A$2:$C$1137, 2, FALSE)</f>
        <v/>
      </c>
      <c r="E201">
        <f>VLOOKUP($A201, 'CARA Test'!$A$2:$C$1137, 3, FALSE)</f>
        <v/>
      </c>
      <c r="F201">
        <f>IF(B201=D201, TRUE, FALSE)</f>
        <v/>
      </c>
      <c r="G201">
        <f>IF(C201=E201, TRUE, FALSE)</f>
        <v/>
      </c>
      <c r="H201">
        <f>IF(F201=G201, TRUE, FALSE)</f>
        <v/>
      </c>
    </row>
    <row r="202">
      <c r="A202" s="7" t="inlineStr">
        <is>
          <t>11030201</t>
        </is>
      </c>
      <c r="B202" s="7" t="inlineStr">
        <is>
          <t>Canjilon Ranger District</t>
        </is>
      </c>
      <c r="C202" s="7" t="n">
        <v>1</v>
      </c>
      <c r="D202">
        <f>VLOOKUP($A202, 'CARA Test'!$A$2:$C$1137, 2, FALSE)</f>
        <v/>
      </c>
      <c r="E202">
        <f>VLOOKUP($A202, 'CARA Test'!$A$2:$C$1137, 3, FALSE)</f>
        <v/>
      </c>
      <c r="F202">
        <f>IF(B202=D202, TRUE, FALSE)</f>
        <v/>
      </c>
      <c r="G202">
        <f>IF(C202=E202, TRUE, FALSE)</f>
        <v/>
      </c>
      <c r="H202">
        <f>IF(F202=G202, TRUE, FALSE)</f>
        <v/>
      </c>
    </row>
    <row r="203">
      <c r="A203" s="7" t="inlineStr">
        <is>
          <t>11030202</t>
        </is>
      </c>
      <c r="B203" s="7" t="inlineStr">
        <is>
          <t>El Rito Ranger District</t>
        </is>
      </c>
      <c r="C203" s="7" t="n">
        <v>1</v>
      </c>
      <c r="D203">
        <f>VLOOKUP($A203, 'CARA Test'!$A$2:$C$1137, 2, FALSE)</f>
        <v/>
      </c>
      <c r="E203">
        <f>VLOOKUP($A203, 'CARA Test'!$A$2:$C$1137, 3, FALSE)</f>
        <v/>
      </c>
      <c r="F203">
        <f>IF(B203=D203, TRUE, FALSE)</f>
        <v/>
      </c>
      <c r="G203">
        <f>IF(C203=E203, TRUE, FALSE)</f>
        <v/>
      </c>
      <c r="H203">
        <f>IF(F203=G203, TRUE, FALSE)</f>
        <v/>
      </c>
    </row>
    <row r="204">
      <c r="A204" s="7" t="inlineStr">
        <is>
          <t>11030203</t>
        </is>
      </c>
      <c r="B204" s="7" t="inlineStr">
        <is>
          <t>Jicarilla Ranger District</t>
        </is>
      </c>
      <c r="C204" s="7" t="n">
        <v>1</v>
      </c>
      <c r="D204">
        <f>VLOOKUP($A204, 'CARA Test'!$A$2:$C$1137, 2, FALSE)</f>
        <v/>
      </c>
      <c r="E204">
        <f>VLOOKUP($A204, 'CARA Test'!$A$2:$C$1137, 3, FALSE)</f>
        <v/>
      </c>
      <c r="F204">
        <f>IF(B204=D204, TRUE, FALSE)</f>
        <v/>
      </c>
      <c r="G204">
        <f>IF(C204=E204, TRUE, FALSE)</f>
        <v/>
      </c>
      <c r="H204">
        <f>IF(F204=G204, TRUE, FALSE)</f>
        <v/>
      </c>
    </row>
    <row r="205">
      <c r="A205" s="7" t="inlineStr">
        <is>
          <t>11030204</t>
        </is>
      </c>
      <c r="B205" s="7" t="inlineStr">
        <is>
          <t>Camino Real Ranger District</t>
        </is>
      </c>
      <c r="C205" s="7" t="n">
        <v>1</v>
      </c>
      <c r="D205">
        <f>VLOOKUP($A205, 'CARA Test'!$A$2:$C$1137, 2, FALSE)</f>
        <v/>
      </c>
      <c r="E205">
        <f>VLOOKUP($A205, 'CARA Test'!$A$2:$C$1137, 3, FALSE)</f>
        <v/>
      </c>
      <c r="F205">
        <f>IF(B205=D205, TRUE, FALSE)</f>
        <v/>
      </c>
      <c r="G205">
        <f>IF(C205=E205, TRUE, FALSE)</f>
        <v/>
      </c>
      <c r="H205">
        <f>IF(F205=G205, TRUE, FALSE)</f>
        <v/>
      </c>
    </row>
    <row r="206">
      <c r="A206" s="7" t="inlineStr">
        <is>
          <t>11030206</t>
        </is>
      </c>
      <c r="B206" s="7" t="inlineStr">
        <is>
          <t>Tres Piedras Ranger District</t>
        </is>
      </c>
      <c r="C206" s="7" t="n">
        <v>1</v>
      </c>
      <c r="D206">
        <f>VLOOKUP($A206, 'CARA Test'!$A$2:$C$1137, 2, FALSE)</f>
        <v/>
      </c>
      <c r="E206">
        <f>VLOOKUP($A206, 'CARA Test'!$A$2:$C$1137, 3, FALSE)</f>
        <v/>
      </c>
      <c r="F206">
        <f>IF(B206=D206, TRUE, FALSE)</f>
        <v/>
      </c>
      <c r="G206">
        <f>IF(C206=E206, TRUE, FALSE)</f>
        <v/>
      </c>
      <c r="H206">
        <f>IF(F206=G206, TRUE, FALSE)</f>
        <v/>
      </c>
    </row>
    <row r="207">
      <c r="A207" s="7" t="inlineStr">
        <is>
          <t>11030207</t>
        </is>
      </c>
      <c r="B207" s="7" t="inlineStr">
        <is>
          <t>Questa Ranger District</t>
        </is>
      </c>
      <c r="C207" s="7" t="n">
        <v>1</v>
      </c>
      <c r="D207">
        <f>VLOOKUP($A207, 'CARA Test'!$A$2:$C$1137, 2, FALSE)</f>
        <v/>
      </c>
      <c r="E207">
        <f>VLOOKUP($A207, 'CARA Test'!$A$2:$C$1137, 3, FALSE)</f>
        <v/>
      </c>
      <c r="F207">
        <f>IF(B207=D207, TRUE, FALSE)</f>
        <v/>
      </c>
      <c r="G207">
        <f>IF(C207=E207, TRUE, FALSE)</f>
        <v/>
      </c>
      <c r="H207">
        <f>IF(F207=G207, TRUE, FALSE)</f>
        <v/>
      </c>
    </row>
    <row r="208">
      <c r="A208" s="7" t="inlineStr">
        <is>
          <t>110303</t>
        </is>
      </c>
      <c r="B208" s="7" t="inlineStr">
        <is>
          <t>Cibola National Forest</t>
        </is>
      </c>
      <c r="C208" s="7" t="n">
        <v>1</v>
      </c>
      <c r="D208">
        <f>VLOOKUP($A208, 'CARA Test'!$A$2:$C$1137, 2, FALSE)</f>
        <v/>
      </c>
      <c r="E208">
        <f>VLOOKUP($A208, 'CARA Test'!$A$2:$C$1137, 3, FALSE)</f>
        <v/>
      </c>
      <c r="F208">
        <f>IF(B208=D208, TRUE, FALSE)</f>
        <v/>
      </c>
      <c r="G208">
        <f>IF(C208=E208, TRUE, FALSE)</f>
        <v/>
      </c>
      <c r="H208">
        <f>IF(F208=G208, TRUE, FALSE)</f>
        <v/>
      </c>
    </row>
    <row r="209">
      <c r="A209" s="7" t="inlineStr">
        <is>
          <t>11030300</t>
        </is>
      </c>
      <c r="B209" s="7" t="inlineStr">
        <is>
          <t>Cibola National Forest All Units</t>
        </is>
      </c>
      <c r="C209" s="7" t="n">
        <v>1</v>
      </c>
      <c r="D209">
        <f>VLOOKUP($A209, 'CARA Test'!$A$2:$C$1137, 2, FALSE)</f>
        <v/>
      </c>
      <c r="E209">
        <f>VLOOKUP($A209, 'CARA Test'!$A$2:$C$1137, 3, FALSE)</f>
        <v/>
      </c>
      <c r="F209">
        <f>IF(B209=D209, TRUE, FALSE)</f>
        <v/>
      </c>
      <c r="G209">
        <f>IF(C209=E209, TRUE, FALSE)</f>
        <v/>
      </c>
      <c r="H209">
        <f>IF(F209=G209, TRUE, FALSE)</f>
        <v/>
      </c>
    </row>
    <row r="210">
      <c r="A210" s="7" t="inlineStr">
        <is>
          <t>11030302</t>
        </is>
      </c>
      <c r="B210" s="7" t="inlineStr">
        <is>
          <t>Mount Taylor Ranger District</t>
        </is>
      </c>
      <c r="C210" s="7" t="n">
        <v>1</v>
      </c>
      <c r="D210">
        <f>VLOOKUP($A210, 'CARA Test'!$A$2:$C$1137, 2, FALSE)</f>
        <v/>
      </c>
      <c r="E210">
        <f>VLOOKUP($A210, 'CARA Test'!$A$2:$C$1137, 3, FALSE)</f>
        <v/>
      </c>
      <c r="F210">
        <f>IF(B210=D210, TRUE, FALSE)</f>
        <v/>
      </c>
      <c r="G210">
        <f>IF(C210=E210, TRUE, FALSE)</f>
        <v/>
      </c>
      <c r="H210">
        <f>IF(F210=G210, TRUE, FALSE)</f>
        <v/>
      </c>
    </row>
    <row r="211">
      <c r="A211" s="7" t="inlineStr">
        <is>
          <t>11030303</t>
        </is>
      </c>
      <c r="B211" s="7" t="inlineStr">
        <is>
          <t>Magdalena Ranger District</t>
        </is>
      </c>
      <c r="C211" s="7" t="n">
        <v>1</v>
      </c>
      <c r="D211">
        <f>VLOOKUP($A211, 'CARA Test'!$A$2:$C$1137, 2, FALSE)</f>
        <v/>
      </c>
      <c r="E211">
        <f>VLOOKUP($A211, 'CARA Test'!$A$2:$C$1137, 3, FALSE)</f>
        <v/>
      </c>
      <c r="F211">
        <f>IF(B211=D211, TRUE, FALSE)</f>
        <v/>
      </c>
      <c r="G211">
        <f>IF(C211=E211, TRUE, FALSE)</f>
        <v/>
      </c>
      <c r="H211">
        <f>IF(F211=G211, TRUE, FALSE)</f>
        <v/>
      </c>
    </row>
    <row r="212">
      <c r="A212" s="7" t="inlineStr">
        <is>
          <t>11030304</t>
        </is>
      </c>
      <c r="B212" s="7" t="inlineStr">
        <is>
          <t>Mountainair Ranger District</t>
        </is>
      </c>
      <c r="C212" s="7" t="n">
        <v>1</v>
      </c>
      <c r="D212">
        <f>VLOOKUP($A212, 'CARA Test'!$A$2:$C$1137, 2, FALSE)</f>
        <v/>
      </c>
      <c r="E212">
        <f>VLOOKUP($A212, 'CARA Test'!$A$2:$C$1137, 3, FALSE)</f>
        <v/>
      </c>
      <c r="F212">
        <f>IF(B212=D212, TRUE, FALSE)</f>
        <v/>
      </c>
      <c r="G212">
        <f>IF(C212=E212, TRUE, FALSE)</f>
        <v/>
      </c>
      <c r="H212">
        <f>IF(F212=G212, TRUE, FALSE)</f>
        <v/>
      </c>
    </row>
    <row r="213">
      <c r="A213" s="7" t="inlineStr">
        <is>
          <t>11030305</t>
        </is>
      </c>
      <c r="B213" s="7" t="inlineStr">
        <is>
          <t>Sandia Ranger District</t>
        </is>
      </c>
      <c r="C213" s="7" t="n">
        <v>1</v>
      </c>
      <c r="D213">
        <f>VLOOKUP($A213, 'CARA Test'!$A$2:$C$1137, 2, FALSE)</f>
        <v/>
      </c>
      <c r="E213">
        <f>VLOOKUP($A213, 'CARA Test'!$A$2:$C$1137, 3, FALSE)</f>
        <v/>
      </c>
      <c r="F213">
        <f>IF(B213=D213, TRUE, FALSE)</f>
        <v/>
      </c>
      <c r="G213">
        <f>IF(C213=E213, TRUE, FALSE)</f>
        <v/>
      </c>
      <c r="H213">
        <f>IF(F213=G213, TRUE, FALSE)</f>
        <v/>
      </c>
    </row>
    <row r="214">
      <c r="A214" s="7" t="inlineStr">
        <is>
          <t>11030306</t>
        </is>
      </c>
      <c r="B214" s="7" t="inlineStr">
        <is>
          <t>Black Kettle National Grassland</t>
        </is>
      </c>
      <c r="C214" s="7" t="n">
        <v>1</v>
      </c>
      <c r="D214">
        <f>VLOOKUP($A214, 'CARA Test'!$A$2:$C$1137, 2, FALSE)</f>
        <v/>
      </c>
      <c r="E214">
        <f>VLOOKUP($A214, 'CARA Test'!$A$2:$C$1137, 3, FALSE)</f>
        <v/>
      </c>
      <c r="F214">
        <f>IF(B214=D214, TRUE, FALSE)</f>
        <v/>
      </c>
      <c r="G214">
        <f>IF(C214=E214, TRUE, FALSE)</f>
        <v/>
      </c>
      <c r="H214">
        <f>IF(F214=G214, TRUE, FALSE)</f>
        <v/>
      </c>
    </row>
    <row r="215">
      <c r="A215" s="7" t="inlineStr">
        <is>
          <t>11030307</t>
        </is>
      </c>
      <c r="B215" s="7" t="inlineStr">
        <is>
          <t>Kiowa and Rita Blanca National Grasslands</t>
        </is>
      </c>
      <c r="C215" s="7" t="n">
        <v>1</v>
      </c>
      <c r="D215">
        <f>VLOOKUP($A215, 'CARA Test'!$A$2:$C$1137, 2, FALSE)</f>
        <v/>
      </c>
      <c r="E215">
        <f>VLOOKUP($A215, 'CARA Test'!$A$2:$C$1137, 3, FALSE)</f>
        <v/>
      </c>
      <c r="F215">
        <f>IF(B215=D215, TRUE, FALSE)</f>
        <v/>
      </c>
      <c r="G215">
        <f>IF(C215=E215, TRUE, FALSE)</f>
        <v/>
      </c>
      <c r="H215">
        <f>IF(F215=G215, TRUE, FALSE)</f>
        <v/>
      </c>
    </row>
    <row r="216">
      <c r="A216" s="7" t="inlineStr">
        <is>
          <t>110304</t>
        </is>
      </c>
      <c r="B216" s="7" t="inlineStr">
        <is>
          <t>Coconino National Forest</t>
        </is>
      </c>
      <c r="C216" s="7" t="n">
        <v>1</v>
      </c>
      <c r="D216">
        <f>VLOOKUP($A216, 'CARA Test'!$A$2:$C$1137, 2, FALSE)</f>
        <v/>
      </c>
      <c r="E216">
        <f>VLOOKUP($A216, 'CARA Test'!$A$2:$C$1137, 3, FALSE)</f>
        <v/>
      </c>
      <c r="F216">
        <f>IF(B216=D216, TRUE, FALSE)</f>
        <v/>
      </c>
      <c r="G216">
        <f>IF(C216=E216, TRUE, FALSE)</f>
        <v/>
      </c>
      <c r="H216">
        <f>IF(F216=G216, TRUE, FALSE)</f>
        <v/>
      </c>
    </row>
    <row r="217">
      <c r="A217" s="7" t="inlineStr">
        <is>
          <t>11030400</t>
        </is>
      </c>
      <c r="B217" s="7" t="inlineStr">
        <is>
          <t>Coconino National Forest All Units</t>
        </is>
      </c>
      <c r="C217" s="7" t="n">
        <v>1</v>
      </c>
      <c r="D217">
        <f>VLOOKUP($A217, 'CARA Test'!$A$2:$C$1137, 2, FALSE)</f>
        <v/>
      </c>
      <c r="E217">
        <f>VLOOKUP($A217, 'CARA Test'!$A$2:$C$1137, 3, FALSE)</f>
        <v/>
      </c>
      <c r="F217">
        <f>IF(B217=D217, TRUE, FALSE)</f>
        <v/>
      </c>
      <c r="G217">
        <f>IF(C217=E217, TRUE, FALSE)</f>
        <v/>
      </c>
      <c r="H217">
        <f>IF(F217=G217, TRUE, FALSE)</f>
        <v/>
      </c>
    </row>
    <row r="218">
      <c r="A218" s="7" t="inlineStr">
        <is>
          <t>11030402</t>
        </is>
      </c>
      <c r="B218" s="7" t="inlineStr">
        <is>
          <t>Peaks Ranger District</t>
        </is>
      </c>
      <c r="C218" s="7" t="n">
        <v>1</v>
      </c>
      <c r="D218">
        <f>VLOOKUP($A218, 'CARA Test'!$A$2:$C$1137, 2, FALSE)</f>
        <v/>
      </c>
      <c r="E218">
        <f>VLOOKUP($A218, 'CARA Test'!$A$2:$C$1137, 3, FALSE)</f>
        <v/>
      </c>
      <c r="F218">
        <f>IF(B218=D218, TRUE, FALSE)</f>
        <v/>
      </c>
      <c r="G218">
        <f>IF(C218=E218, TRUE, FALSE)</f>
        <v/>
      </c>
      <c r="H218">
        <f>IF(F218=G218, TRUE, FALSE)</f>
        <v/>
      </c>
    </row>
    <row r="219">
      <c r="A219" s="7" t="inlineStr">
        <is>
          <t>11030405</t>
        </is>
      </c>
      <c r="B219" s="7" t="inlineStr">
        <is>
          <t>Mormon Lake Ranger District</t>
        </is>
      </c>
      <c r="C219" s="7" t="n">
        <v>1</v>
      </c>
      <c r="D219">
        <f>VLOOKUP($A219, 'CARA Test'!$A$2:$C$1137, 2, FALSE)</f>
        <v/>
      </c>
      <c r="E219">
        <f>VLOOKUP($A219, 'CARA Test'!$A$2:$C$1137, 3, FALSE)</f>
        <v/>
      </c>
      <c r="F219">
        <f>IF(B219=D219, TRUE, FALSE)</f>
        <v/>
      </c>
      <c r="G219">
        <f>IF(C219=E219, TRUE, FALSE)</f>
        <v/>
      </c>
      <c r="H219">
        <f>IF(F219=G219, TRUE, FALSE)</f>
        <v/>
      </c>
    </row>
    <row r="220">
      <c r="A220" s="7" t="inlineStr">
        <is>
          <t>11030406</t>
        </is>
      </c>
      <c r="B220" s="7" t="inlineStr">
        <is>
          <t>Red Rock Ranger District</t>
        </is>
      </c>
      <c r="C220" s="7" t="n">
        <v>1</v>
      </c>
      <c r="D220">
        <f>VLOOKUP($A220, 'CARA Test'!$A$2:$C$1137, 2, FALSE)</f>
        <v/>
      </c>
      <c r="E220">
        <f>VLOOKUP($A220, 'CARA Test'!$A$2:$C$1137, 3, FALSE)</f>
        <v/>
      </c>
      <c r="F220">
        <f>IF(B220=D220, TRUE, FALSE)</f>
        <v/>
      </c>
      <c r="G220">
        <f>IF(C220=E220, TRUE, FALSE)</f>
        <v/>
      </c>
      <c r="H220">
        <f>IF(F220=G220, TRUE, FALSE)</f>
        <v/>
      </c>
    </row>
    <row r="221">
      <c r="A221" s="7" t="inlineStr">
        <is>
          <t>11030407</t>
        </is>
      </c>
      <c r="B221" s="7" t="inlineStr">
        <is>
          <t>Mogollon Rim Ranger District</t>
        </is>
      </c>
      <c r="C221" s="7" t="n">
        <v>1</v>
      </c>
      <c r="D221">
        <f>VLOOKUP($A221, 'CARA Test'!$A$2:$C$1137, 2, FALSE)</f>
        <v/>
      </c>
      <c r="E221">
        <f>VLOOKUP($A221, 'CARA Test'!$A$2:$C$1137, 3, FALSE)</f>
        <v/>
      </c>
      <c r="F221">
        <f>IF(B221=D221, TRUE, FALSE)</f>
        <v/>
      </c>
      <c r="G221">
        <f>IF(C221=E221, TRUE, FALSE)</f>
        <v/>
      </c>
      <c r="H221">
        <f>IF(F221=G221, TRUE, FALSE)</f>
        <v/>
      </c>
    </row>
    <row r="222">
      <c r="A222" s="7" t="inlineStr">
        <is>
          <t>11030408</t>
        </is>
      </c>
      <c r="B222" s="7" t="inlineStr">
        <is>
          <t>Flagstaff Ranger District</t>
        </is>
      </c>
      <c r="C222" s="7" t="n">
        <v>1</v>
      </c>
      <c r="D222">
        <f>VLOOKUP($A222, 'CARA Test'!$A$2:$C$1137, 2, FALSE)</f>
        <v/>
      </c>
      <c r="E222">
        <f>VLOOKUP($A222, 'CARA Test'!$A$2:$C$1137, 3, FALSE)</f>
        <v/>
      </c>
      <c r="F222">
        <f>IF(B222=D222, TRUE, FALSE)</f>
        <v/>
      </c>
      <c r="G222">
        <f>IF(C222=E222, TRUE, FALSE)</f>
        <v/>
      </c>
      <c r="H222">
        <f>IF(F222=G222, TRUE, FALSE)</f>
        <v/>
      </c>
    </row>
    <row r="223">
      <c r="A223" s="7" t="inlineStr">
        <is>
          <t>110305</t>
        </is>
      </c>
      <c r="B223" s="7" t="inlineStr">
        <is>
          <t>Coronado National Forest</t>
        </is>
      </c>
      <c r="C223" s="7" t="n">
        <v>1</v>
      </c>
      <c r="D223">
        <f>VLOOKUP($A223, 'CARA Test'!$A$2:$C$1137, 2, FALSE)</f>
        <v/>
      </c>
      <c r="E223">
        <f>VLOOKUP($A223, 'CARA Test'!$A$2:$C$1137, 3, FALSE)</f>
        <v/>
      </c>
      <c r="F223">
        <f>IF(B223=D223, TRUE, FALSE)</f>
        <v/>
      </c>
      <c r="G223">
        <f>IF(C223=E223, TRUE, FALSE)</f>
        <v/>
      </c>
      <c r="H223">
        <f>IF(F223=G223, TRUE, FALSE)</f>
        <v/>
      </c>
    </row>
    <row r="224">
      <c r="A224" s="7" t="inlineStr">
        <is>
          <t>11030500</t>
        </is>
      </c>
      <c r="B224" s="7" t="inlineStr">
        <is>
          <t>Coronado National Forest All Units</t>
        </is>
      </c>
      <c r="C224" s="7" t="n">
        <v>1</v>
      </c>
      <c r="D224">
        <f>VLOOKUP($A224, 'CARA Test'!$A$2:$C$1137, 2, FALSE)</f>
        <v/>
      </c>
      <c r="E224">
        <f>VLOOKUP($A224, 'CARA Test'!$A$2:$C$1137, 3, FALSE)</f>
        <v/>
      </c>
      <c r="F224">
        <f>IF(B224=D224, TRUE, FALSE)</f>
        <v/>
      </c>
      <c r="G224">
        <f>IF(C224=E224, TRUE, FALSE)</f>
        <v/>
      </c>
      <c r="H224">
        <f>IF(F224=G224, TRUE, FALSE)</f>
        <v/>
      </c>
    </row>
    <row r="225">
      <c r="A225" s="7" t="inlineStr">
        <is>
          <t>11030501</t>
        </is>
      </c>
      <c r="B225" s="7" t="inlineStr">
        <is>
          <t>Douglas Ranger District</t>
        </is>
      </c>
      <c r="C225" s="7" t="n">
        <v>1</v>
      </c>
      <c r="D225">
        <f>VLOOKUP($A225, 'CARA Test'!$A$2:$C$1137, 2, FALSE)</f>
        <v/>
      </c>
      <c r="E225">
        <f>VLOOKUP($A225, 'CARA Test'!$A$2:$C$1137, 3, FALSE)</f>
        <v/>
      </c>
      <c r="F225">
        <f>IF(B225=D225, TRUE, FALSE)</f>
        <v/>
      </c>
      <c r="G225">
        <f>IF(C225=E225, TRUE, FALSE)</f>
        <v/>
      </c>
      <c r="H225">
        <f>IF(F225=G225, TRUE, FALSE)</f>
        <v/>
      </c>
    </row>
    <row r="226">
      <c r="A226" s="7" t="inlineStr">
        <is>
          <t>11030502</t>
        </is>
      </c>
      <c r="B226" s="7" t="inlineStr">
        <is>
          <t>Nogales Ranger District</t>
        </is>
      </c>
      <c r="C226" s="7" t="n">
        <v>1</v>
      </c>
      <c r="D226">
        <f>VLOOKUP($A226, 'CARA Test'!$A$2:$C$1137, 2, FALSE)</f>
        <v/>
      </c>
      <c r="E226">
        <f>VLOOKUP($A226, 'CARA Test'!$A$2:$C$1137, 3, FALSE)</f>
        <v/>
      </c>
      <c r="F226">
        <f>IF(B226=D226, TRUE, FALSE)</f>
        <v/>
      </c>
      <c r="G226">
        <f>IF(C226=E226, TRUE, FALSE)</f>
        <v/>
      </c>
      <c r="H226">
        <f>IF(F226=G226, TRUE, FALSE)</f>
        <v/>
      </c>
    </row>
    <row r="227">
      <c r="A227" s="7" t="inlineStr">
        <is>
          <t>11030503</t>
        </is>
      </c>
      <c r="B227" s="7" t="inlineStr">
        <is>
          <t>Sierra Vista Ranger District</t>
        </is>
      </c>
      <c r="C227" s="7" t="n">
        <v>1</v>
      </c>
      <c r="D227">
        <f>VLOOKUP($A227, 'CARA Test'!$A$2:$C$1137, 2, FALSE)</f>
        <v/>
      </c>
      <c r="E227">
        <f>VLOOKUP($A227, 'CARA Test'!$A$2:$C$1137, 3, FALSE)</f>
        <v/>
      </c>
      <c r="F227">
        <f>IF(B227=D227, TRUE, FALSE)</f>
        <v/>
      </c>
      <c r="G227">
        <f>IF(C227=E227, TRUE, FALSE)</f>
        <v/>
      </c>
      <c r="H227">
        <f>IF(F227=G227, TRUE, FALSE)</f>
        <v/>
      </c>
    </row>
    <row r="228">
      <c r="A228" s="7" t="inlineStr">
        <is>
          <t>11030504</t>
        </is>
      </c>
      <c r="B228" s="7" t="inlineStr">
        <is>
          <t>Safford Ranger District</t>
        </is>
      </c>
      <c r="C228" s="7" t="n">
        <v>1</v>
      </c>
      <c r="D228">
        <f>VLOOKUP($A228, 'CARA Test'!$A$2:$C$1137, 2, FALSE)</f>
        <v/>
      </c>
      <c r="E228">
        <f>VLOOKUP($A228, 'CARA Test'!$A$2:$C$1137, 3, FALSE)</f>
        <v/>
      </c>
      <c r="F228">
        <f>IF(B228=D228, TRUE, FALSE)</f>
        <v/>
      </c>
      <c r="G228">
        <f>IF(C228=E228, TRUE, FALSE)</f>
        <v/>
      </c>
      <c r="H228">
        <f>IF(F228=G228, TRUE, FALSE)</f>
        <v/>
      </c>
    </row>
    <row r="229">
      <c r="A229" s="7" t="inlineStr">
        <is>
          <t>11030505</t>
        </is>
      </c>
      <c r="B229" s="7" t="inlineStr">
        <is>
          <t>Santa Catalina Ranger District</t>
        </is>
      </c>
      <c r="C229" s="7" t="n">
        <v>1</v>
      </c>
      <c r="D229">
        <f>VLOOKUP($A229, 'CARA Test'!$A$2:$C$1137, 2, FALSE)</f>
        <v/>
      </c>
      <c r="E229">
        <f>VLOOKUP($A229, 'CARA Test'!$A$2:$C$1137, 3, FALSE)</f>
        <v/>
      </c>
      <c r="F229">
        <f>IF(B229=D229, TRUE, FALSE)</f>
        <v/>
      </c>
      <c r="G229">
        <f>IF(C229=E229, TRUE, FALSE)</f>
        <v/>
      </c>
      <c r="H229">
        <f>IF(F229=G229, TRUE, FALSE)</f>
        <v/>
      </c>
    </row>
    <row r="230">
      <c r="A230" s="7" t="inlineStr">
        <is>
          <t>110306</t>
        </is>
      </c>
      <c r="B230" s="7" t="inlineStr">
        <is>
          <t>Gila National Forest</t>
        </is>
      </c>
      <c r="C230" s="7" t="n">
        <v>1</v>
      </c>
      <c r="D230">
        <f>VLOOKUP($A230, 'CARA Test'!$A$2:$C$1137, 2, FALSE)</f>
        <v/>
      </c>
      <c r="E230">
        <f>VLOOKUP($A230, 'CARA Test'!$A$2:$C$1137, 3, FALSE)</f>
        <v/>
      </c>
      <c r="F230">
        <f>IF(B230=D230, TRUE, FALSE)</f>
        <v/>
      </c>
      <c r="G230">
        <f>IF(C230=E230, TRUE, FALSE)</f>
        <v/>
      </c>
      <c r="H230">
        <f>IF(F230=G230, TRUE, FALSE)</f>
        <v/>
      </c>
    </row>
    <row r="231">
      <c r="A231" s="7" t="inlineStr">
        <is>
          <t>11030600</t>
        </is>
      </c>
      <c r="B231" s="7" t="inlineStr">
        <is>
          <t>Gila National Forest All Units</t>
        </is>
      </c>
      <c r="C231" s="7" t="n">
        <v>1</v>
      </c>
      <c r="D231">
        <f>VLOOKUP($A231, 'CARA Test'!$A$2:$C$1137, 2, FALSE)</f>
        <v/>
      </c>
      <c r="E231">
        <f>VLOOKUP($A231, 'CARA Test'!$A$2:$C$1137, 3, FALSE)</f>
        <v/>
      </c>
      <c r="F231">
        <f>IF(B231=D231, TRUE, FALSE)</f>
        <v/>
      </c>
      <c r="G231">
        <f>IF(C231=E231, TRUE, FALSE)</f>
        <v/>
      </c>
      <c r="H231">
        <f>IF(F231=G231, TRUE, FALSE)</f>
        <v/>
      </c>
    </row>
    <row r="232">
      <c r="A232" s="7" t="inlineStr">
        <is>
          <t>11030602</t>
        </is>
      </c>
      <c r="B232" s="7" t="inlineStr">
        <is>
          <t>Black Range Ranger District</t>
        </is>
      </c>
      <c r="C232" s="7" t="n">
        <v>1</v>
      </c>
      <c r="D232">
        <f>VLOOKUP($A232, 'CARA Test'!$A$2:$C$1137, 2, FALSE)</f>
        <v/>
      </c>
      <c r="E232">
        <f>VLOOKUP($A232, 'CARA Test'!$A$2:$C$1137, 3, FALSE)</f>
        <v/>
      </c>
      <c r="F232">
        <f>IF(B232=D232, TRUE, FALSE)</f>
        <v/>
      </c>
      <c r="G232">
        <f>IF(C232=E232, TRUE, FALSE)</f>
        <v/>
      </c>
      <c r="H232">
        <f>IF(F232=G232, TRUE, FALSE)</f>
        <v/>
      </c>
    </row>
    <row r="233">
      <c r="A233" s="7" t="inlineStr">
        <is>
          <t>11030603</t>
        </is>
      </c>
      <c r="B233" s="7" t="inlineStr">
        <is>
          <t>Quemado Ranger District</t>
        </is>
      </c>
      <c r="C233" s="7" t="n">
        <v>1</v>
      </c>
      <c r="D233">
        <f>VLOOKUP($A233, 'CARA Test'!$A$2:$C$1137, 2, FALSE)</f>
        <v/>
      </c>
      <c r="E233">
        <f>VLOOKUP($A233, 'CARA Test'!$A$2:$C$1137, 3, FALSE)</f>
        <v/>
      </c>
      <c r="F233">
        <f>IF(B233=D233, TRUE, FALSE)</f>
        <v/>
      </c>
      <c r="G233">
        <f>IF(C233=E233, TRUE, FALSE)</f>
        <v/>
      </c>
      <c r="H233">
        <f>IF(F233=G233, TRUE, FALSE)</f>
        <v/>
      </c>
    </row>
    <row r="234">
      <c r="A234" s="7" t="inlineStr">
        <is>
          <t>11030604</t>
        </is>
      </c>
      <c r="B234" s="7" t="inlineStr">
        <is>
          <t>Glenwood Ranger District</t>
        </is>
      </c>
      <c r="C234" s="7" t="n">
        <v>1</v>
      </c>
      <c r="D234">
        <f>VLOOKUP($A234, 'CARA Test'!$A$2:$C$1137, 2, FALSE)</f>
        <v/>
      </c>
      <c r="E234">
        <f>VLOOKUP($A234, 'CARA Test'!$A$2:$C$1137, 3, FALSE)</f>
        <v/>
      </c>
      <c r="F234">
        <f>IF(B234=D234, TRUE, FALSE)</f>
        <v/>
      </c>
      <c r="G234">
        <f>IF(C234=E234, TRUE, FALSE)</f>
        <v/>
      </c>
      <c r="H234">
        <f>IF(F234=G234, TRUE, FALSE)</f>
        <v/>
      </c>
    </row>
    <row r="235">
      <c r="A235" s="7" t="inlineStr">
        <is>
          <t>11030605</t>
        </is>
      </c>
      <c r="B235" s="7" t="inlineStr">
        <is>
          <t>Wilderness Ranger District</t>
        </is>
      </c>
      <c r="C235" s="7" t="n">
        <v>1</v>
      </c>
      <c r="D235">
        <f>VLOOKUP($A235, 'CARA Test'!$A$2:$C$1137, 2, FALSE)</f>
        <v/>
      </c>
      <c r="E235">
        <f>VLOOKUP($A235, 'CARA Test'!$A$2:$C$1137, 3, FALSE)</f>
        <v/>
      </c>
      <c r="F235">
        <f>IF(B235=D235, TRUE, FALSE)</f>
        <v/>
      </c>
      <c r="G235">
        <f>IF(C235=E235, TRUE, FALSE)</f>
        <v/>
      </c>
      <c r="H235">
        <f>IF(F235=G235, TRUE, FALSE)</f>
        <v/>
      </c>
    </row>
    <row r="236">
      <c r="A236" s="7" t="inlineStr">
        <is>
          <t>11030606</t>
        </is>
      </c>
      <c r="B236" s="7" t="inlineStr">
        <is>
          <t>Reserve Ranger District</t>
        </is>
      </c>
      <c r="C236" s="7" t="n">
        <v>1</v>
      </c>
      <c r="D236">
        <f>VLOOKUP($A236, 'CARA Test'!$A$2:$C$1137, 2, FALSE)</f>
        <v/>
      </c>
      <c r="E236">
        <f>VLOOKUP($A236, 'CARA Test'!$A$2:$C$1137, 3, FALSE)</f>
        <v/>
      </c>
      <c r="F236">
        <f>IF(B236=D236, TRUE, FALSE)</f>
        <v/>
      </c>
      <c r="G236">
        <f>IF(C236=E236, TRUE, FALSE)</f>
        <v/>
      </c>
      <c r="H236">
        <f>IF(F236=G236, TRUE, FALSE)</f>
        <v/>
      </c>
    </row>
    <row r="237">
      <c r="A237" s="7" t="inlineStr">
        <is>
          <t>11030607</t>
        </is>
      </c>
      <c r="B237" s="7" t="inlineStr">
        <is>
          <t>Silver City Ranger District</t>
        </is>
      </c>
      <c r="C237" s="7" t="n">
        <v>1</v>
      </c>
      <c r="D237">
        <f>VLOOKUP($A237, 'CARA Test'!$A$2:$C$1137, 2, FALSE)</f>
        <v/>
      </c>
      <c r="E237">
        <f>VLOOKUP($A237, 'CARA Test'!$A$2:$C$1137, 3, FALSE)</f>
        <v/>
      </c>
      <c r="F237">
        <f>IF(B237=D237, TRUE, FALSE)</f>
        <v/>
      </c>
      <c r="G237">
        <f>IF(C237=E237, TRUE, FALSE)</f>
        <v/>
      </c>
      <c r="H237">
        <f>IF(F237=G237, TRUE, FALSE)</f>
        <v/>
      </c>
    </row>
    <row r="238">
      <c r="A238" s="7" t="inlineStr">
        <is>
          <t>110307</t>
        </is>
      </c>
      <c r="B238" s="7" t="inlineStr">
        <is>
          <t>Kaibab National Forest</t>
        </is>
      </c>
      <c r="C238" s="7" t="n">
        <v>1</v>
      </c>
      <c r="D238">
        <f>VLOOKUP($A238, 'CARA Test'!$A$2:$C$1137, 2, FALSE)</f>
        <v/>
      </c>
      <c r="E238">
        <f>VLOOKUP($A238, 'CARA Test'!$A$2:$C$1137, 3, FALSE)</f>
        <v/>
      </c>
      <c r="F238">
        <f>IF(B238=D238, TRUE, FALSE)</f>
        <v/>
      </c>
      <c r="G238">
        <f>IF(C238=E238, TRUE, FALSE)</f>
        <v/>
      </c>
      <c r="H238">
        <f>IF(F238=G238, TRUE, FALSE)</f>
        <v/>
      </c>
    </row>
    <row r="239">
      <c r="A239" s="7" t="inlineStr">
        <is>
          <t>11030700</t>
        </is>
      </c>
      <c r="B239" s="7" t="inlineStr">
        <is>
          <t>Kaibab National Forest All Units</t>
        </is>
      </c>
      <c r="C239" s="7" t="n">
        <v>1</v>
      </c>
      <c r="D239">
        <f>VLOOKUP($A239, 'CARA Test'!$A$2:$C$1137, 2, FALSE)</f>
        <v/>
      </c>
      <c r="E239">
        <f>VLOOKUP($A239, 'CARA Test'!$A$2:$C$1137, 3, FALSE)</f>
        <v/>
      </c>
      <c r="F239">
        <f>IF(B239=D239, TRUE, FALSE)</f>
        <v/>
      </c>
      <c r="G239">
        <f>IF(C239=E239, TRUE, FALSE)</f>
        <v/>
      </c>
      <c r="H239">
        <f>IF(F239=G239, TRUE, FALSE)</f>
        <v/>
      </c>
    </row>
    <row r="240">
      <c r="A240" s="7" t="inlineStr">
        <is>
          <t>11030701</t>
        </is>
      </c>
      <c r="B240" s="7" t="inlineStr">
        <is>
          <t>Williams Ranger District</t>
        </is>
      </c>
      <c r="C240" s="7" t="n">
        <v>1</v>
      </c>
      <c r="D240">
        <f>VLOOKUP($A240, 'CARA Test'!$A$2:$C$1137, 2, FALSE)</f>
        <v/>
      </c>
      <c r="E240">
        <f>VLOOKUP($A240, 'CARA Test'!$A$2:$C$1137, 3, FALSE)</f>
        <v/>
      </c>
      <c r="F240">
        <f>IF(B240=D240, TRUE, FALSE)</f>
        <v/>
      </c>
      <c r="G240">
        <f>IF(C240=E240, TRUE, FALSE)</f>
        <v/>
      </c>
      <c r="H240">
        <f>IF(F240=G240, TRUE, FALSE)</f>
        <v/>
      </c>
    </row>
    <row r="241">
      <c r="A241" s="7" t="inlineStr">
        <is>
          <t>11030703</t>
        </is>
      </c>
      <c r="B241" s="7" t="inlineStr">
        <is>
          <t>North Kaibab Ranger District</t>
        </is>
      </c>
      <c r="C241" s="7" t="n">
        <v>1</v>
      </c>
      <c r="D241">
        <f>VLOOKUP($A241, 'CARA Test'!$A$2:$C$1137, 2, FALSE)</f>
        <v/>
      </c>
      <c r="E241">
        <f>VLOOKUP($A241, 'CARA Test'!$A$2:$C$1137, 3, FALSE)</f>
        <v/>
      </c>
      <c r="F241">
        <f>IF(B241=D241, TRUE, FALSE)</f>
        <v/>
      </c>
      <c r="G241">
        <f>IF(C241=E241, TRUE, FALSE)</f>
        <v/>
      </c>
      <c r="H241">
        <f>IF(F241=G241, TRUE, FALSE)</f>
        <v/>
      </c>
    </row>
    <row r="242">
      <c r="A242" s="7" t="inlineStr">
        <is>
          <t>11030704</t>
        </is>
      </c>
      <c r="B242" s="7" t="inlineStr">
        <is>
          <t>Tusayan Ranger District</t>
        </is>
      </c>
      <c r="C242" s="7" t="n">
        <v>1</v>
      </c>
      <c r="D242">
        <f>VLOOKUP($A242, 'CARA Test'!$A$2:$C$1137, 2, FALSE)</f>
        <v/>
      </c>
      <c r="E242">
        <f>VLOOKUP($A242, 'CARA Test'!$A$2:$C$1137, 3, FALSE)</f>
        <v/>
      </c>
      <c r="F242">
        <f>IF(B242=D242, TRUE, FALSE)</f>
        <v/>
      </c>
      <c r="G242">
        <f>IF(C242=E242, TRUE, FALSE)</f>
        <v/>
      </c>
      <c r="H242">
        <f>IF(F242=G242, TRUE, FALSE)</f>
        <v/>
      </c>
    </row>
    <row r="243">
      <c r="A243" s="7" t="inlineStr">
        <is>
          <t>110308</t>
        </is>
      </c>
      <c r="B243" s="7" t="inlineStr">
        <is>
          <t>Lincoln National Forest</t>
        </is>
      </c>
      <c r="C243" s="7" t="n">
        <v>1</v>
      </c>
      <c r="D243">
        <f>VLOOKUP($A243, 'CARA Test'!$A$2:$C$1137, 2, FALSE)</f>
        <v/>
      </c>
      <c r="E243">
        <f>VLOOKUP($A243, 'CARA Test'!$A$2:$C$1137, 3, FALSE)</f>
        <v/>
      </c>
      <c r="F243">
        <f>IF(B243=D243, TRUE, FALSE)</f>
        <v/>
      </c>
      <c r="G243">
        <f>IF(C243=E243, TRUE, FALSE)</f>
        <v/>
      </c>
      <c r="H243">
        <f>IF(F243=G243, TRUE, FALSE)</f>
        <v/>
      </c>
    </row>
    <row r="244">
      <c r="A244" s="7" t="inlineStr">
        <is>
          <t>11030800</t>
        </is>
      </c>
      <c r="B244" s="7" t="inlineStr">
        <is>
          <t>Lincoln National Forest All Units</t>
        </is>
      </c>
      <c r="C244" s="7" t="n">
        <v>1</v>
      </c>
      <c r="D244">
        <f>VLOOKUP($A244, 'CARA Test'!$A$2:$C$1137, 2, FALSE)</f>
        <v/>
      </c>
      <c r="E244">
        <f>VLOOKUP($A244, 'CARA Test'!$A$2:$C$1137, 3, FALSE)</f>
        <v/>
      </c>
      <c r="F244">
        <f>IF(B244=D244, TRUE, FALSE)</f>
        <v/>
      </c>
      <c r="G244">
        <f>IF(C244=E244, TRUE, FALSE)</f>
        <v/>
      </c>
      <c r="H244">
        <f>IF(F244=G244, TRUE, FALSE)</f>
        <v/>
      </c>
    </row>
    <row r="245">
      <c r="A245" s="7" t="inlineStr">
        <is>
          <t>11030801</t>
        </is>
      </c>
      <c r="B245" s="7" t="inlineStr">
        <is>
          <t>Smokey Bear Ranger District</t>
        </is>
      </c>
      <c r="C245" s="7" t="n">
        <v>1</v>
      </c>
      <c r="D245">
        <f>VLOOKUP($A245, 'CARA Test'!$A$2:$C$1137, 2, FALSE)</f>
        <v/>
      </c>
      <c r="E245">
        <f>VLOOKUP($A245, 'CARA Test'!$A$2:$C$1137, 3, FALSE)</f>
        <v/>
      </c>
      <c r="F245">
        <f>IF(B245=D245, TRUE, FALSE)</f>
        <v/>
      </c>
      <c r="G245">
        <f>IF(C245=E245, TRUE, FALSE)</f>
        <v/>
      </c>
      <c r="H245">
        <f>IF(F245=G245, TRUE, FALSE)</f>
        <v/>
      </c>
    </row>
    <row r="246">
      <c r="A246" s="7" t="inlineStr">
        <is>
          <t>11030802</t>
        </is>
      </c>
      <c r="B246" s="7" t="inlineStr">
        <is>
          <t>Sacramento Ranger District</t>
        </is>
      </c>
      <c r="C246" s="7" t="n">
        <v>1</v>
      </c>
      <c r="D246">
        <f>VLOOKUP($A246, 'CARA Test'!$A$2:$C$1137, 2, FALSE)</f>
        <v/>
      </c>
      <c r="E246">
        <f>VLOOKUP($A246, 'CARA Test'!$A$2:$C$1137, 3, FALSE)</f>
        <v/>
      </c>
      <c r="F246">
        <f>IF(B246=D246, TRUE, FALSE)</f>
        <v/>
      </c>
      <c r="G246">
        <f>IF(C246=E246, TRUE, FALSE)</f>
        <v/>
      </c>
      <c r="H246">
        <f>IF(F246=G246, TRUE, FALSE)</f>
        <v/>
      </c>
    </row>
    <row r="247">
      <c r="A247" s="7" t="inlineStr">
        <is>
          <t>11030803</t>
        </is>
      </c>
      <c r="B247" s="7" t="inlineStr">
        <is>
          <t>Guadalupe Ranger District</t>
        </is>
      </c>
      <c r="C247" s="7" t="n">
        <v>1</v>
      </c>
      <c r="D247">
        <f>VLOOKUP($A247, 'CARA Test'!$A$2:$C$1137, 2, FALSE)</f>
        <v/>
      </c>
      <c r="E247">
        <f>VLOOKUP($A247, 'CARA Test'!$A$2:$C$1137, 3, FALSE)</f>
        <v/>
      </c>
      <c r="F247">
        <f>IF(B247=D247, TRUE, FALSE)</f>
        <v/>
      </c>
      <c r="G247">
        <f>IF(C247=E247, TRUE, FALSE)</f>
        <v/>
      </c>
      <c r="H247">
        <f>IF(F247=G247, TRUE, FALSE)</f>
        <v/>
      </c>
    </row>
    <row r="248">
      <c r="A248" s="7" t="inlineStr">
        <is>
          <t>110309</t>
        </is>
      </c>
      <c r="B248" s="7" t="inlineStr">
        <is>
          <t>Prescott National Forest</t>
        </is>
      </c>
      <c r="C248" s="7" t="n">
        <v>1</v>
      </c>
      <c r="D248">
        <f>VLOOKUP($A248, 'CARA Test'!$A$2:$C$1137, 2, FALSE)</f>
        <v/>
      </c>
      <c r="E248">
        <f>VLOOKUP($A248, 'CARA Test'!$A$2:$C$1137, 3, FALSE)</f>
        <v/>
      </c>
      <c r="F248">
        <f>IF(B248=D248, TRUE, FALSE)</f>
        <v/>
      </c>
      <c r="G248">
        <f>IF(C248=E248, TRUE, FALSE)</f>
        <v/>
      </c>
      <c r="H248">
        <f>IF(F248=G248, TRUE, FALSE)</f>
        <v/>
      </c>
    </row>
    <row r="249">
      <c r="A249" s="7" t="inlineStr">
        <is>
          <t>11030900</t>
        </is>
      </c>
      <c r="B249" s="7" t="inlineStr">
        <is>
          <t>Prescott National Forest All Units</t>
        </is>
      </c>
      <c r="C249" s="7" t="n">
        <v>1</v>
      </c>
      <c r="D249">
        <f>VLOOKUP($A249, 'CARA Test'!$A$2:$C$1137, 2, FALSE)</f>
        <v/>
      </c>
      <c r="E249">
        <f>VLOOKUP($A249, 'CARA Test'!$A$2:$C$1137, 3, FALSE)</f>
        <v/>
      </c>
      <c r="F249">
        <f>IF(B249=D249, TRUE, FALSE)</f>
        <v/>
      </c>
      <c r="G249">
        <f>IF(C249=E249, TRUE, FALSE)</f>
        <v/>
      </c>
      <c r="H249">
        <f>IF(F249=G249, TRUE, FALSE)</f>
        <v/>
      </c>
    </row>
    <row r="250">
      <c r="A250" s="7" t="inlineStr">
        <is>
          <t>11030901</t>
        </is>
      </c>
      <c r="B250" s="7" t="inlineStr">
        <is>
          <t>Chino Valley Ranger District</t>
        </is>
      </c>
      <c r="C250" s="7" t="n">
        <v>1</v>
      </c>
      <c r="D250">
        <f>VLOOKUP($A250, 'CARA Test'!$A$2:$C$1137, 2, FALSE)</f>
        <v/>
      </c>
      <c r="E250">
        <f>VLOOKUP($A250, 'CARA Test'!$A$2:$C$1137, 3, FALSE)</f>
        <v/>
      </c>
      <c r="F250">
        <f>IF(B250=D250, TRUE, FALSE)</f>
        <v/>
      </c>
      <c r="G250">
        <f>IF(C250=E250, TRUE, FALSE)</f>
        <v/>
      </c>
      <c r="H250">
        <f>IF(F250=G250, TRUE, FALSE)</f>
        <v/>
      </c>
    </row>
    <row r="251">
      <c r="A251" s="7" t="inlineStr">
        <is>
          <t>11030903</t>
        </is>
      </c>
      <c r="B251" s="7" t="inlineStr">
        <is>
          <t>Bradshaw Ranger District</t>
        </is>
      </c>
      <c r="C251" s="7" t="n">
        <v>1</v>
      </c>
      <c r="D251">
        <f>VLOOKUP($A251, 'CARA Test'!$A$2:$C$1137, 2, FALSE)</f>
        <v/>
      </c>
      <c r="E251">
        <f>VLOOKUP($A251, 'CARA Test'!$A$2:$C$1137, 3, FALSE)</f>
        <v/>
      </c>
      <c r="F251">
        <f>IF(B251=D251, TRUE, FALSE)</f>
        <v/>
      </c>
      <c r="G251">
        <f>IF(C251=E251, TRUE, FALSE)</f>
        <v/>
      </c>
      <c r="H251">
        <f>IF(F251=G251, TRUE, FALSE)</f>
        <v/>
      </c>
    </row>
    <row r="252">
      <c r="A252" s="7" t="inlineStr">
        <is>
          <t>11030905</t>
        </is>
      </c>
      <c r="B252" s="7" t="inlineStr">
        <is>
          <t>Verde Ranger District</t>
        </is>
      </c>
      <c r="C252" s="7" t="n">
        <v>1</v>
      </c>
      <c r="D252">
        <f>VLOOKUP($A252, 'CARA Test'!$A$2:$C$1137, 2, FALSE)</f>
        <v/>
      </c>
      <c r="E252">
        <f>VLOOKUP($A252, 'CARA Test'!$A$2:$C$1137, 3, FALSE)</f>
        <v/>
      </c>
      <c r="F252">
        <f>IF(B252=D252, TRUE, FALSE)</f>
        <v/>
      </c>
      <c r="G252">
        <f>IF(C252=E252, TRUE, FALSE)</f>
        <v/>
      </c>
      <c r="H252">
        <f>IF(F252=G252, TRUE, FALSE)</f>
        <v/>
      </c>
    </row>
    <row r="253">
      <c r="A253" s="7" t="inlineStr">
        <is>
          <t>110310</t>
        </is>
      </c>
      <c r="B253" s="7" t="inlineStr">
        <is>
          <t>Santa Fe National Forest</t>
        </is>
      </c>
      <c r="C253" s="7" t="n">
        <v>1</v>
      </c>
      <c r="D253">
        <f>VLOOKUP($A253, 'CARA Test'!$A$2:$C$1137, 2, FALSE)</f>
        <v/>
      </c>
      <c r="E253">
        <f>VLOOKUP($A253, 'CARA Test'!$A$2:$C$1137, 3, FALSE)</f>
        <v/>
      </c>
      <c r="F253">
        <f>IF(B253=D253, TRUE, FALSE)</f>
        <v/>
      </c>
      <c r="G253">
        <f>IF(C253=E253, TRUE, FALSE)</f>
        <v/>
      </c>
      <c r="H253">
        <f>IF(F253=G253, TRUE, FALSE)</f>
        <v/>
      </c>
    </row>
    <row r="254">
      <c r="A254" s="7" t="inlineStr">
        <is>
          <t>11031000</t>
        </is>
      </c>
      <c r="B254" s="7" t="inlineStr">
        <is>
          <t>Santa Fe National Forest All Units</t>
        </is>
      </c>
      <c r="C254" s="7" t="n">
        <v>1</v>
      </c>
      <c r="D254">
        <f>VLOOKUP($A254, 'CARA Test'!$A$2:$C$1137, 2, FALSE)</f>
        <v/>
      </c>
      <c r="E254">
        <f>VLOOKUP($A254, 'CARA Test'!$A$2:$C$1137, 3, FALSE)</f>
        <v/>
      </c>
      <c r="F254">
        <f>IF(B254=D254, TRUE, FALSE)</f>
        <v/>
      </c>
      <c r="G254">
        <f>IF(C254=E254, TRUE, FALSE)</f>
        <v/>
      </c>
      <c r="H254">
        <f>IF(F254=G254, TRUE, FALSE)</f>
        <v/>
      </c>
    </row>
    <row r="255">
      <c r="A255" s="7" t="inlineStr">
        <is>
          <t>11031001</t>
        </is>
      </c>
      <c r="B255" s="7" t="inlineStr">
        <is>
          <t>Coyote Ranger District</t>
        </is>
      </c>
      <c r="C255" s="7" t="n">
        <v>1</v>
      </c>
      <c r="D255">
        <f>VLOOKUP($A255, 'CARA Test'!$A$2:$C$1137, 2, FALSE)</f>
        <v/>
      </c>
      <c r="E255">
        <f>VLOOKUP($A255, 'CARA Test'!$A$2:$C$1137, 3, FALSE)</f>
        <v/>
      </c>
      <c r="F255">
        <f>IF(B255=D255, TRUE, FALSE)</f>
        <v/>
      </c>
      <c r="G255">
        <f>IF(C255=E255, TRUE, FALSE)</f>
        <v/>
      </c>
      <c r="H255">
        <f>IF(F255=G255, TRUE, FALSE)</f>
        <v/>
      </c>
    </row>
    <row r="256">
      <c r="A256" s="7" t="inlineStr">
        <is>
          <t>11031002</t>
        </is>
      </c>
      <c r="B256" s="7" t="inlineStr">
        <is>
          <t>Cuba Ranger District</t>
        </is>
      </c>
      <c r="C256" s="7" t="n">
        <v>1</v>
      </c>
      <c r="D256">
        <f>VLOOKUP($A256, 'CARA Test'!$A$2:$C$1137, 2, FALSE)</f>
        <v/>
      </c>
      <c r="E256">
        <f>VLOOKUP($A256, 'CARA Test'!$A$2:$C$1137, 3, FALSE)</f>
        <v/>
      </c>
      <c r="F256">
        <f>IF(B256=D256, TRUE, FALSE)</f>
        <v/>
      </c>
      <c r="G256">
        <f>IF(C256=E256, TRUE, FALSE)</f>
        <v/>
      </c>
      <c r="H256">
        <f>IF(F256=G256, TRUE, FALSE)</f>
        <v/>
      </c>
    </row>
    <row r="257">
      <c r="A257" s="7" t="inlineStr">
        <is>
          <t>11031003</t>
        </is>
      </c>
      <c r="B257" s="7" t="inlineStr">
        <is>
          <t>Jemez Ranger District</t>
        </is>
      </c>
      <c r="C257" s="7" t="n">
        <v>1</v>
      </c>
      <c r="D257">
        <f>VLOOKUP($A257, 'CARA Test'!$A$2:$C$1137, 2, FALSE)</f>
        <v/>
      </c>
      <c r="E257">
        <f>VLOOKUP($A257, 'CARA Test'!$A$2:$C$1137, 3, FALSE)</f>
        <v/>
      </c>
      <c r="F257">
        <f>IF(B257=D257, TRUE, FALSE)</f>
        <v/>
      </c>
      <c r="G257">
        <f>IF(C257=E257, TRUE, FALSE)</f>
        <v/>
      </c>
      <c r="H257">
        <f>IF(F257=G257, TRUE, FALSE)</f>
        <v/>
      </c>
    </row>
    <row r="258">
      <c r="A258" s="7" t="inlineStr">
        <is>
          <t>11031005</t>
        </is>
      </c>
      <c r="B258" s="7" t="inlineStr">
        <is>
          <t>Pecos-Las Vegas Ranger District</t>
        </is>
      </c>
      <c r="C258" s="7" t="n">
        <v>1</v>
      </c>
      <c r="D258">
        <f>VLOOKUP($A258, 'CARA Test'!$A$2:$C$1137, 2, FALSE)</f>
        <v/>
      </c>
      <c r="E258">
        <f>VLOOKUP($A258, 'CARA Test'!$A$2:$C$1137, 3, FALSE)</f>
        <v/>
      </c>
      <c r="F258">
        <f>IF(B258=D258, TRUE, FALSE)</f>
        <v/>
      </c>
      <c r="G258">
        <f>IF(C258=E258, TRUE, FALSE)</f>
        <v/>
      </c>
      <c r="H258">
        <f>IF(F258=G258, TRUE, FALSE)</f>
        <v/>
      </c>
    </row>
    <row r="259">
      <c r="A259" s="7" t="inlineStr">
        <is>
          <t>11031006</t>
        </is>
      </c>
      <c r="B259" s="7" t="inlineStr">
        <is>
          <t>Espanola Ranger District</t>
        </is>
      </c>
      <c r="C259" s="7" t="n">
        <v>1</v>
      </c>
      <c r="D259">
        <f>VLOOKUP($A259, 'CARA Test'!$A$2:$C$1137, 2, FALSE)</f>
        <v/>
      </c>
      <c r="E259">
        <f>VLOOKUP($A259, 'CARA Test'!$A$2:$C$1137, 3, FALSE)</f>
        <v/>
      </c>
      <c r="F259">
        <f>IF(B259=D259, TRUE, FALSE)</f>
        <v/>
      </c>
      <c r="G259">
        <f>IF(C259=E259, TRUE, FALSE)</f>
        <v/>
      </c>
      <c r="H259">
        <f>IF(F259=G259, TRUE, FALSE)</f>
        <v/>
      </c>
    </row>
    <row r="260">
      <c r="A260" s="7" t="inlineStr">
        <is>
          <t>110312</t>
        </is>
      </c>
      <c r="B260" s="7" t="inlineStr">
        <is>
          <t>Tonto National Forest</t>
        </is>
      </c>
      <c r="C260" s="7" t="n">
        <v>1</v>
      </c>
      <c r="D260">
        <f>VLOOKUP($A260, 'CARA Test'!$A$2:$C$1137, 2, FALSE)</f>
        <v/>
      </c>
      <c r="E260">
        <f>VLOOKUP($A260, 'CARA Test'!$A$2:$C$1137, 3, FALSE)</f>
        <v/>
      </c>
      <c r="F260">
        <f>IF(B260=D260, TRUE, FALSE)</f>
        <v/>
      </c>
      <c r="G260">
        <f>IF(C260=E260, TRUE, FALSE)</f>
        <v/>
      </c>
      <c r="H260">
        <f>IF(F260=G260, TRUE, FALSE)</f>
        <v/>
      </c>
    </row>
    <row r="261">
      <c r="A261" s="7" t="inlineStr">
        <is>
          <t>11031200</t>
        </is>
      </c>
      <c r="B261" s="7" t="inlineStr">
        <is>
          <t>Tonto National Forest All Units</t>
        </is>
      </c>
      <c r="C261" s="7" t="n">
        <v>1</v>
      </c>
      <c r="D261">
        <f>VLOOKUP($A261, 'CARA Test'!$A$2:$C$1137, 2, FALSE)</f>
        <v/>
      </c>
      <c r="E261">
        <f>VLOOKUP($A261, 'CARA Test'!$A$2:$C$1137, 3, FALSE)</f>
        <v/>
      </c>
      <c r="F261">
        <f>IF(B261=D261, TRUE, FALSE)</f>
        <v/>
      </c>
      <c r="G261">
        <f>IF(C261=E261, TRUE, FALSE)</f>
        <v/>
      </c>
      <c r="H261">
        <f>IF(F261=G261, TRUE, FALSE)</f>
        <v/>
      </c>
    </row>
    <row r="262">
      <c r="A262" s="7" t="inlineStr">
        <is>
          <t>11031201</t>
        </is>
      </c>
      <c r="B262" s="7" t="inlineStr">
        <is>
          <t>Cave Creek Ranger District</t>
        </is>
      </c>
      <c r="C262" s="7" t="n">
        <v>1</v>
      </c>
      <c r="D262">
        <f>VLOOKUP($A262, 'CARA Test'!$A$2:$C$1137, 2, FALSE)</f>
        <v/>
      </c>
      <c r="E262">
        <f>VLOOKUP($A262, 'CARA Test'!$A$2:$C$1137, 3, FALSE)</f>
        <v/>
      </c>
      <c r="F262">
        <f>IF(B262=D262, TRUE, FALSE)</f>
        <v/>
      </c>
      <c r="G262">
        <f>IF(C262=E262, TRUE, FALSE)</f>
        <v/>
      </c>
      <c r="H262">
        <f>IF(F262=G262, TRUE, FALSE)</f>
        <v/>
      </c>
    </row>
    <row r="263">
      <c r="A263" s="7" t="inlineStr">
        <is>
          <t>11031202</t>
        </is>
      </c>
      <c r="B263" s="7" t="inlineStr">
        <is>
          <t>Globe Ranger District</t>
        </is>
      </c>
      <c r="C263" s="7" t="n">
        <v>1</v>
      </c>
      <c r="D263">
        <f>VLOOKUP($A263, 'CARA Test'!$A$2:$C$1137, 2, FALSE)</f>
        <v/>
      </c>
      <c r="E263">
        <f>VLOOKUP($A263, 'CARA Test'!$A$2:$C$1137, 3, FALSE)</f>
        <v/>
      </c>
      <c r="F263">
        <f>IF(B263=D263, TRUE, FALSE)</f>
        <v/>
      </c>
      <c r="G263">
        <f>IF(C263=E263, TRUE, FALSE)</f>
        <v/>
      </c>
      <c r="H263">
        <f>IF(F263=G263, TRUE, FALSE)</f>
        <v/>
      </c>
    </row>
    <row r="264">
      <c r="A264" s="7" t="inlineStr">
        <is>
          <t>11031203</t>
        </is>
      </c>
      <c r="B264" s="7" t="inlineStr">
        <is>
          <t>Mesa Ranger District</t>
        </is>
      </c>
      <c r="C264" s="7" t="n">
        <v>1</v>
      </c>
      <c r="D264">
        <f>VLOOKUP($A264, 'CARA Test'!$A$2:$C$1137, 2, FALSE)</f>
        <v/>
      </c>
      <c r="E264">
        <f>VLOOKUP($A264, 'CARA Test'!$A$2:$C$1137, 3, FALSE)</f>
        <v/>
      </c>
      <c r="F264">
        <f>IF(B264=D264, TRUE, FALSE)</f>
        <v/>
      </c>
      <c r="G264">
        <f>IF(C264=E264, TRUE, FALSE)</f>
        <v/>
      </c>
      <c r="H264">
        <f>IF(F264=G264, TRUE, FALSE)</f>
        <v/>
      </c>
    </row>
    <row r="265">
      <c r="A265" s="7" t="inlineStr">
        <is>
          <t>11031204</t>
        </is>
      </c>
      <c r="B265" s="7" t="inlineStr">
        <is>
          <t>Payson Ranger District</t>
        </is>
      </c>
      <c r="C265" s="7" t="n">
        <v>1</v>
      </c>
      <c r="D265">
        <f>VLOOKUP($A265, 'CARA Test'!$A$2:$C$1137, 2, FALSE)</f>
        <v/>
      </c>
      <c r="E265">
        <f>VLOOKUP($A265, 'CARA Test'!$A$2:$C$1137, 3, FALSE)</f>
        <v/>
      </c>
      <c r="F265">
        <f>IF(B265=D265, TRUE, FALSE)</f>
        <v/>
      </c>
      <c r="G265">
        <f>IF(C265=E265, TRUE, FALSE)</f>
        <v/>
      </c>
      <c r="H265">
        <f>IF(F265=G265, TRUE, FALSE)</f>
        <v/>
      </c>
    </row>
    <row r="266">
      <c r="A266" s="7" t="inlineStr">
        <is>
          <t>11031205</t>
        </is>
      </c>
      <c r="B266" s="7" t="inlineStr">
        <is>
          <t>Pleasant Valley Ranger District</t>
        </is>
      </c>
      <c r="C266" s="7" t="n">
        <v>1</v>
      </c>
      <c r="D266">
        <f>VLOOKUP($A266, 'CARA Test'!$A$2:$C$1137, 2, FALSE)</f>
        <v/>
      </c>
      <c r="E266">
        <f>VLOOKUP($A266, 'CARA Test'!$A$2:$C$1137, 3, FALSE)</f>
        <v/>
      </c>
      <c r="F266">
        <f>IF(B266=D266, TRUE, FALSE)</f>
        <v/>
      </c>
      <c r="G266">
        <f>IF(C266=E266, TRUE, FALSE)</f>
        <v/>
      </c>
      <c r="H266">
        <f>IF(F266=G266, TRUE, FALSE)</f>
        <v/>
      </c>
    </row>
    <row r="267">
      <c r="A267" s="7" t="inlineStr">
        <is>
          <t>11031206</t>
        </is>
      </c>
      <c r="B267" s="7" t="inlineStr">
        <is>
          <t>Tonto Basin Ranger District</t>
        </is>
      </c>
      <c r="C267" s="7" t="n">
        <v>1</v>
      </c>
      <c r="D267">
        <f>VLOOKUP($A267, 'CARA Test'!$A$2:$C$1137, 2, FALSE)</f>
        <v/>
      </c>
      <c r="E267">
        <f>VLOOKUP($A267, 'CARA Test'!$A$2:$C$1137, 3, FALSE)</f>
        <v/>
      </c>
      <c r="F267">
        <f>IF(B267=D267, TRUE, FALSE)</f>
        <v/>
      </c>
      <c r="G267">
        <f>IF(C267=E267, TRUE, FALSE)</f>
        <v/>
      </c>
      <c r="H267">
        <f>IF(F267=G267, TRUE, FALSE)</f>
        <v/>
      </c>
    </row>
    <row r="268">
      <c r="A268" s="7" t="inlineStr">
        <is>
          <t>1104</t>
        </is>
      </c>
      <c r="B268" s="7" t="inlineStr">
        <is>
          <t>R4 - Intermountain Region</t>
        </is>
      </c>
      <c r="C268" s="7" t="n">
        <v>1</v>
      </c>
      <c r="D268">
        <f>VLOOKUP($A268, 'CARA Test'!$A$2:$C$1137, 2, FALSE)</f>
        <v/>
      </c>
      <c r="E268">
        <f>VLOOKUP($A268, 'CARA Test'!$A$2:$C$1137, 3, FALSE)</f>
        <v/>
      </c>
      <c r="F268">
        <f>IF(B268=D268, TRUE, FALSE)</f>
        <v/>
      </c>
      <c r="G268">
        <f>IF(C268=E268, TRUE, FALSE)</f>
        <v/>
      </c>
      <c r="H268">
        <f>IF(F268=G268, TRUE, FALSE)</f>
        <v/>
      </c>
    </row>
    <row r="269">
      <c r="A269" s="7" t="inlineStr">
        <is>
          <t>110400</t>
        </is>
      </c>
      <c r="B269" s="7" t="inlineStr">
        <is>
          <t>R4 - Intermountain Region All Units</t>
        </is>
      </c>
      <c r="C269" s="7" t="n">
        <v>1</v>
      </c>
      <c r="D269">
        <f>VLOOKUP($A269, 'CARA Test'!$A$2:$C$1137, 2, FALSE)</f>
        <v/>
      </c>
      <c r="E269">
        <f>VLOOKUP($A269, 'CARA Test'!$A$2:$C$1137, 3, FALSE)</f>
        <v/>
      </c>
      <c r="F269">
        <f>IF(B269=D269, TRUE, FALSE)</f>
        <v/>
      </c>
      <c r="G269">
        <f>IF(C269=E269, TRUE, FALSE)</f>
        <v/>
      </c>
      <c r="H269">
        <f>IF(F269=G269, TRUE, FALSE)</f>
        <v/>
      </c>
    </row>
    <row r="270">
      <c r="A270" s="7" t="inlineStr">
        <is>
          <t>11040000</t>
        </is>
      </c>
      <c r="B270" s="7" t="inlineStr">
        <is>
          <t>R4 - Intermountain Region All Units</t>
        </is>
      </c>
      <c r="C270" s="7" t="n">
        <v>1</v>
      </c>
      <c r="D270">
        <f>VLOOKUP($A270, 'CARA Test'!$A$2:$C$1137, 2, FALSE)</f>
        <v/>
      </c>
      <c r="E270">
        <f>VLOOKUP($A270, 'CARA Test'!$A$2:$C$1137, 3, FALSE)</f>
        <v/>
      </c>
      <c r="F270">
        <f>IF(B270=D270, TRUE, FALSE)</f>
        <v/>
      </c>
      <c r="G270">
        <f>IF(C270=E270, TRUE, FALSE)</f>
        <v/>
      </c>
      <c r="H270">
        <f>IF(F270=G270, TRUE, FALSE)</f>
        <v/>
      </c>
    </row>
    <row r="271">
      <c r="A271" s="7" t="inlineStr">
        <is>
          <t>110401</t>
        </is>
      </c>
      <c r="B271" s="7" t="inlineStr">
        <is>
          <t>Ashley National Forest</t>
        </is>
      </c>
      <c r="C271" s="7" t="n">
        <v>1</v>
      </c>
      <c r="D271">
        <f>VLOOKUP($A271, 'CARA Test'!$A$2:$C$1137, 2, FALSE)</f>
        <v/>
      </c>
      <c r="E271">
        <f>VLOOKUP($A271, 'CARA Test'!$A$2:$C$1137, 3, FALSE)</f>
        <v/>
      </c>
      <c r="F271">
        <f>IF(B271=D271, TRUE, FALSE)</f>
        <v/>
      </c>
      <c r="G271">
        <f>IF(C271=E271, TRUE, FALSE)</f>
        <v/>
      </c>
      <c r="H271">
        <f>IF(F271=G271, TRUE, FALSE)</f>
        <v/>
      </c>
    </row>
    <row r="272">
      <c r="A272" s="7" t="inlineStr">
        <is>
          <t>11040100</t>
        </is>
      </c>
      <c r="B272" s="7" t="inlineStr">
        <is>
          <t>Ashley National Forest All Units</t>
        </is>
      </c>
      <c r="C272" s="7" t="n">
        <v>1</v>
      </c>
      <c r="D272">
        <f>VLOOKUP($A272, 'CARA Test'!$A$2:$C$1137, 2, FALSE)</f>
        <v/>
      </c>
      <c r="E272">
        <f>VLOOKUP($A272, 'CARA Test'!$A$2:$C$1137, 3, FALSE)</f>
        <v/>
      </c>
      <c r="F272">
        <f>IF(B272=D272, TRUE, FALSE)</f>
        <v/>
      </c>
      <c r="G272">
        <f>IF(C272=E272, TRUE, FALSE)</f>
        <v/>
      </c>
      <c r="H272">
        <f>IF(F272=G272, TRUE, FALSE)</f>
        <v/>
      </c>
    </row>
    <row r="273">
      <c r="A273" s="7" t="inlineStr">
        <is>
          <t>11040101</t>
        </is>
      </c>
      <c r="B273" s="7" t="inlineStr">
        <is>
          <t>Flaming Gorge Ranger District</t>
        </is>
      </c>
      <c r="C273" s="7" t="n">
        <v>1</v>
      </c>
      <c r="D273">
        <f>VLOOKUP($A273, 'CARA Test'!$A$2:$C$1137, 2, FALSE)</f>
        <v/>
      </c>
      <c r="E273">
        <f>VLOOKUP($A273, 'CARA Test'!$A$2:$C$1137, 3, FALSE)</f>
        <v/>
      </c>
      <c r="F273">
        <f>IF(B273=D273, TRUE, FALSE)</f>
        <v/>
      </c>
      <c r="G273">
        <f>IF(C273=E273, TRUE, FALSE)</f>
        <v/>
      </c>
      <c r="H273">
        <f>IF(F273=G273, TRUE, FALSE)</f>
        <v/>
      </c>
    </row>
    <row r="274">
      <c r="A274" s="7" t="inlineStr">
        <is>
          <t>11040102</t>
        </is>
      </c>
      <c r="B274" s="7" t="inlineStr">
        <is>
          <t>Vernal Ranger District</t>
        </is>
      </c>
      <c r="C274" s="7" t="n">
        <v>1</v>
      </c>
      <c r="D274">
        <f>VLOOKUP($A274, 'CARA Test'!$A$2:$C$1137, 2, FALSE)</f>
        <v/>
      </c>
      <c r="E274">
        <f>VLOOKUP($A274, 'CARA Test'!$A$2:$C$1137, 3, FALSE)</f>
        <v/>
      </c>
      <c r="F274">
        <f>IF(B274=D274, TRUE, FALSE)</f>
        <v/>
      </c>
      <c r="G274">
        <f>IF(C274=E274, TRUE, FALSE)</f>
        <v/>
      </c>
      <c r="H274">
        <f>IF(F274=G274, TRUE, FALSE)</f>
        <v/>
      </c>
    </row>
    <row r="275">
      <c r="A275" s="7" t="inlineStr">
        <is>
          <t>11040103</t>
        </is>
      </c>
      <c r="B275" s="7" t="inlineStr">
        <is>
          <t>Roosevelt Ranger District</t>
        </is>
      </c>
      <c r="C275" s="7" t="n">
        <v>1</v>
      </c>
      <c r="D275">
        <f>VLOOKUP($A275, 'CARA Test'!$A$2:$C$1137, 2, FALSE)</f>
        <v/>
      </c>
      <c r="E275">
        <f>VLOOKUP($A275, 'CARA Test'!$A$2:$C$1137, 3, FALSE)</f>
        <v/>
      </c>
      <c r="F275">
        <f>IF(B275=D275, TRUE, FALSE)</f>
        <v/>
      </c>
      <c r="G275">
        <f>IF(C275=E275, TRUE, FALSE)</f>
        <v/>
      </c>
      <c r="H275">
        <f>IF(F275=G275, TRUE, FALSE)</f>
        <v/>
      </c>
    </row>
    <row r="276">
      <c r="A276" s="7" t="inlineStr">
        <is>
          <t>11040104</t>
        </is>
      </c>
      <c r="B276" s="7" t="inlineStr">
        <is>
          <t>Duchesne Ranger District</t>
        </is>
      </c>
      <c r="C276" s="7" t="n">
        <v>1</v>
      </c>
      <c r="D276">
        <f>VLOOKUP($A276, 'CARA Test'!$A$2:$C$1137, 2, FALSE)</f>
        <v/>
      </c>
      <c r="E276">
        <f>VLOOKUP($A276, 'CARA Test'!$A$2:$C$1137, 3, FALSE)</f>
        <v/>
      </c>
      <c r="F276">
        <f>IF(B276=D276, TRUE, FALSE)</f>
        <v/>
      </c>
      <c r="G276">
        <f>IF(C276=E276, TRUE, FALSE)</f>
        <v/>
      </c>
      <c r="H276">
        <f>IF(F276=G276, TRUE, FALSE)</f>
        <v/>
      </c>
    </row>
    <row r="277">
      <c r="A277" s="7" t="inlineStr">
        <is>
          <t>110402</t>
        </is>
      </c>
      <c r="B277" s="7" t="inlineStr">
        <is>
          <t>Boise National Forest</t>
        </is>
      </c>
      <c r="C277" s="7" t="n">
        <v>1</v>
      </c>
      <c r="D277">
        <f>VLOOKUP($A277, 'CARA Test'!$A$2:$C$1137, 2, FALSE)</f>
        <v/>
      </c>
      <c r="E277">
        <f>VLOOKUP($A277, 'CARA Test'!$A$2:$C$1137, 3, FALSE)</f>
        <v/>
      </c>
      <c r="F277">
        <f>IF(B277=D277, TRUE, FALSE)</f>
        <v/>
      </c>
      <c r="G277">
        <f>IF(C277=E277, TRUE, FALSE)</f>
        <v/>
      </c>
      <c r="H277">
        <f>IF(F277=G277, TRUE, FALSE)</f>
        <v/>
      </c>
    </row>
    <row r="278">
      <c r="A278" s="7" t="inlineStr">
        <is>
          <t>11040200</t>
        </is>
      </c>
      <c r="B278" s="7" t="inlineStr">
        <is>
          <t>Boise National Forest All Units</t>
        </is>
      </c>
      <c r="C278" s="7" t="n">
        <v>1</v>
      </c>
      <c r="D278">
        <f>VLOOKUP($A278, 'CARA Test'!$A$2:$C$1137, 2, FALSE)</f>
        <v/>
      </c>
      <c r="E278">
        <f>VLOOKUP($A278, 'CARA Test'!$A$2:$C$1137, 3, FALSE)</f>
        <v/>
      </c>
      <c r="F278">
        <f>IF(B278=D278, TRUE, FALSE)</f>
        <v/>
      </c>
      <c r="G278">
        <f>IF(C278=E278, TRUE, FALSE)</f>
        <v/>
      </c>
      <c r="H278">
        <f>IF(F278=G278, TRUE, FALSE)</f>
        <v/>
      </c>
    </row>
    <row r="279">
      <c r="A279" s="7" t="inlineStr">
        <is>
          <t>11040201</t>
        </is>
      </c>
      <c r="B279" s="7" t="inlineStr">
        <is>
          <t>Mountain Home Ranger District</t>
        </is>
      </c>
      <c r="C279" s="7" t="n">
        <v>1</v>
      </c>
      <c r="D279">
        <f>VLOOKUP($A279, 'CARA Test'!$A$2:$C$1137, 2, FALSE)</f>
        <v/>
      </c>
      <c r="E279">
        <f>VLOOKUP($A279, 'CARA Test'!$A$2:$C$1137, 3, FALSE)</f>
        <v/>
      </c>
      <c r="F279">
        <f>IF(B279=D279, TRUE, FALSE)</f>
        <v/>
      </c>
      <c r="G279">
        <f>IF(C279=E279, TRUE, FALSE)</f>
        <v/>
      </c>
      <c r="H279">
        <f>IF(F279=G279, TRUE, FALSE)</f>
        <v/>
      </c>
    </row>
    <row r="280">
      <c r="A280" s="7" t="inlineStr">
        <is>
          <t>11040203</t>
        </is>
      </c>
      <c r="B280" s="7" t="inlineStr">
        <is>
          <t>Idaho City Ranger District</t>
        </is>
      </c>
      <c r="C280" s="7" t="n">
        <v>1</v>
      </c>
      <c r="D280">
        <f>VLOOKUP($A280, 'CARA Test'!$A$2:$C$1137, 2, FALSE)</f>
        <v/>
      </c>
      <c r="E280">
        <f>VLOOKUP($A280, 'CARA Test'!$A$2:$C$1137, 3, FALSE)</f>
        <v/>
      </c>
      <c r="F280">
        <f>IF(B280=D280, TRUE, FALSE)</f>
        <v/>
      </c>
      <c r="G280">
        <f>IF(C280=E280, TRUE, FALSE)</f>
        <v/>
      </c>
      <c r="H280">
        <f>IF(F280=G280, TRUE, FALSE)</f>
        <v/>
      </c>
    </row>
    <row r="281">
      <c r="A281" s="7" t="inlineStr">
        <is>
          <t>11040204</t>
        </is>
      </c>
      <c r="B281" s="7" t="inlineStr">
        <is>
          <t>Cascade Ranger District</t>
        </is>
      </c>
      <c r="C281" s="7" t="n">
        <v>1</v>
      </c>
      <c r="D281">
        <f>VLOOKUP($A281, 'CARA Test'!$A$2:$C$1137, 2, FALSE)</f>
        <v/>
      </c>
      <c r="E281">
        <f>VLOOKUP($A281, 'CARA Test'!$A$2:$C$1137, 3, FALSE)</f>
        <v/>
      </c>
      <c r="F281">
        <f>IF(B281=D281, TRUE, FALSE)</f>
        <v/>
      </c>
      <c r="G281">
        <f>IF(C281=E281, TRUE, FALSE)</f>
        <v/>
      </c>
      <c r="H281">
        <f>IF(F281=G281, TRUE, FALSE)</f>
        <v/>
      </c>
    </row>
    <row r="282">
      <c r="A282" s="7" t="inlineStr">
        <is>
          <t>11040205</t>
        </is>
      </c>
      <c r="B282" s="7" t="inlineStr">
        <is>
          <t>Lowman Ranger District</t>
        </is>
      </c>
      <c r="C282" s="7" t="n">
        <v>1</v>
      </c>
      <c r="D282">
        <f>VLOOKUP($A282, 'CARA Test'!$A$2:$C$1137, 2, FALSE)</f>
        <v/>
      </c>
      <c r="E282">
        <f>VLOOKUP($A282, 'CARA Test'!$A$2:$C$1137, 3, FALSE)</f>
        <v/>
      </c>
      <c r="F282">
        <f>IF(B282=D282, TRUE, FALSE)</f>
        <v/>
      </c>
      <c r="G282">
        <f>IF(C282=E282, TRUE, FALSE)</f>
        <v/>
      </c>
      <c r="H282">
        <f>IF(F282=G282, TRUE, FALSE)</f>
        <v/>
      </c>
    </row>
    <row r="283">
      <c r="A283" s="7" t="inlineStr">
        <is>
          <t>11040206</t>
        </is>
      </c>
      <c r="B283" s="7" t="inlineStr">
        <is>
          <t>Emmett Ranger District</t>
        </is>
      </c>
      <c r="C283" s="7" t="n">
        <v>1</v>
      </c>
      <c r="D283">
        <f>VLOOKUP($A283, 'CARA Test'!$A$2:$C$1137, 2, FALSE)</f>
        <v/>
      </c>
      <c r="E283">
        <f>VLOOKUP($A283, 'CARA Test'!$A$2:$C$1137, 3, FALSE)</f>
        <v/>
      </c>
      <c r="F283">
        <f>IF(B283=D283, TRUE, FALSE)</f>
        <v/>
      </c>
      <c r="G283">
        <f>IF(C283=E283, TRUE, FALSE)</f>
        <v/>
      </c>
      <c r="H283">
        <f>IF(F283=G283, TRUE, FALSE)</f>
        <v/>
      </c>
    </row>
    <row r="284">
      <c r="A284" s="7" t="inlineStr">
        <is>
          <t>11040207</t>
        </is>
      </c>
      <c r="B284" s="7" t="inlineStr">
        <is>
          <t>Lucky Peaks Nursery</t>
        </is>
      </c>
      <c r="C284" s="7" t="n">
        <v>1</v>
      </c>
      <c r="D284">
        <f>VLOOKUP($A284, 'CARA Test'!$A$2:$C$1137, 2, FALSE)</f>
        <v/>
      </c>
      <c r="E284">
        <f>VLOOKUP($A284, 'CARA Test'!$A$2:$C$1137, 3, FALSE)</f>
        <v/>
      </c>
      <c r="F284">
        <f>IF(B284=D284, TRUE, FALSE)</f>
        <v/>
      </c>
      <c r="G284">
        <f>IF(C284=E284, TRUE, FALSE)</f>
        <v/>
      </c>
      <c r="H284">
        <f>IF(F284=G284, TRUE, FALSE)</f>
        <v/>
      </c>
    </row>
    <row r="285">
      <c r="A285" s="7" t="inlineStr">
        <is>
          <t>110403</t>
        </is>
      </c>
      <c r="B285" s="7" t="inlineStr">
        <is>
          <t>Bridger-Teton National Forest</t>
        </is>
      </c>
      <c r="C285" s="7" t="n">
        <v>1</v>
      </c>
      <c r="D285">
        <f>VLOOKUP($A285, 'CARA Test'!$A$2:$C$1137, 2, FALSE)</f>
        <v/>
      </c>
      <c r="E285">
        <f>VLOOKUP($A285, 'CARA Test'!$A$2:$C$1137, 3, FALSE)</f>
        <v/>
      </c>
      <c r="F285">
        <f>IF(B285=D285, TRUE, FALSE)</f>
        <v/>
      </c>
      <c r="G285">
        <f>IF(C285=E285, TRUE, FALSE)</f>
        <v/>
      </c>
      <c r="H285">
        <f>IF(F285=G285, TRUE, FALSE)</f>
        <v/>
      </c>
    </row>
    <row r="286">
      <c r="A286" s="7" t="inlineStr">
        <is>
          <t>11040300</t>
        </is>
      </c>
      <c r="B286" s="7" t="inlineStr">
        <is>
          <t>Bridger-Teton National Forest All Units</t>
        </is>
      </c>
      <c r="C286" s="7" t="n">
        <v>1</v>
      </c>
      <c r="D286">
        <f>VLOOKUP($A286, 'CARA Test'!$A$2:$C$1137, 2, FALSE)</f>
        <v/>
      </c>
      <c r="E286">
        <f>VLOOKUP($A286, 'CARA Test'!$A$2:$C$1137, 3, FALSE)</f>
        <v/>
      </c>
      <c r="F286">
        <f>IF(B286=D286, TRUE, FALSE)</f>
        <v/>
      </c>
      <c r="G286">
        <f>IF(C286=E286, TRUE, FALSE)</f>
        <v/>
      </c>
      <c r="H286">
        <f>IF(F286=G286, TRUE, FALSE)</f>
        <v/>
      </c>
    </row>
    <row r="287">
      <c r="A287" s="7" t="inlineStr">
        <is>
          <t>11040301</t>
        </is>
      </c>
      <c r="B287" s="7" t="inlineStr">
        <is>
          <t>Kemmerer Ranger District</t>
        </is>
      </c>
      <c r="C287" s="7" t="n">
        <v>1</v>
      </c>
      <c r="D287">
        <f>VLOOKUP($A287, 'CARA Test'!$A$2:$C$1137, 2, FALSE)</f>
        <v/>
      </c>
      <c r="E287">
        <f>VLOOKUP($A287, 'CARA Test'!$A$2:$C$1137, 3, FALSE)</f>
        <v/>
      </c>
      <c r="F287">
        <f>IF(B287=D287, TRUE, FALSE)</f>
        <v/>
      </c>
      <c r="G287">
        <f>IF(C287=E287, TRUE, FALSE)</f>
        <v/>
      </c>
      <c r="H287">
        <f>IF(F287=G287, TRUE, FALSE)</f>
        <v/>
      </c>
    </row>
    <row r="288">
      <c r="A288" s="7" t="inlineStr">
        <is>
          <t>11040302</t>
        </is>
      </c>
      <c r="B288" s="7" t="inlineStr">
        <is>
          <t>Big Piney Ranger District</t>
        </is>
      </c>
      <c r="C288" s="7" t="n">
        <v>1</v>
      </c>
      <c r="D288">
        <f>VLOOKUP($A288, 'CARA Test'!$A$2:$C$1137, 2, FALSE)</f>
        <v/>
      </c>
      <c r="E288">
        <f>VLOOKUP($A288, 'CARA Test'!$A$2:$C$1137, 3, FALSE)</f>
        <v/>
      </c>
      <c r="F288">
        <f>IF(B288=D288, TRUE, FALSE)</f>
        <v/>
      </c>
      <c r="G288">
        <f>IF(C288=E288, TRUE, FALSE)</f>
        <v/>
      </c>
      <c r="H288">
        <f>IF(F288=G288, TRUE, FALSE)</f>
        <v/>
      </c>
    </row>
    <row r="289">
      <c r="A289" s="7" t="inlineStr">
        <is>
          <t>11040303</t>
        </is>
      </c>
      <c r="B289" s="7" t="inlineStr">
        <is>
          <t>Greys River Ranger District</t>
        </is>
      </c>
      <c r="C289" s="7" t="n">
        <v>1</v>
      </c>
      <c r="D289">
        <f>VLOOKUP($A289, 'CARA Test'!$A$2:$C$1137, 2, FALSE)</f>
        <v/>
      </c>
      <c r="E289">
        <f>VLOOKUP($A289, 'CARA Test'!$A$2:$C$1137, 3, FALSE)</f>
        <v/>
      </c>
      <c r="F289">
        <f>IF(B289=D289, TRUE, FALSE)</f>
        <v/>
      </c>
      <c r="G289">
        <f>IF(C289=E289, TRUE, FALSE)</f>
        <v/>
      </c>
      <c r="H289">
        <f>IF(F289=G289, TRUE, FALSE)</f>
        <v/>
      </c>
    </row>
    <row r="290">
      <c r="A290" s="7" t="inlineStr">
        <is>
          <t>11040304</t>
        </is>
      </c>
      <c r="B290" s="7" t="inlineStr">
        <is>
          <t>Jackson Ranger District</t>
        </is>
      </c>
      <c r="C290" s="7" t="n">
        <v>1</v>
      </c>
      <c r="D290">
        <f>VLOOKUP($A290, 'CARA Test'!$A$2:$C$1137, 2, FALSE)</f>
        <v/>
      </c>
      <c r="E290">
        <f>VLOOKUP($A290, 'CARA Test'!$A$2:$C$1137, 3, FALSE)</f>
        <v/>
      </c>
      <c r="F290">
        <f>IF(B290=D290, TRUE, FALSE)</f>
        <v/>
      </c>
      <c r="G290">
        <f>IF(C290=E290, TRUE, FALSE)</f>
        <v/>
      </c>
      <c r="H290">
        <f>IF(F290=G290, TRUE, FALSE)</f>
        <v/>
      </c>
    </row>
    <row r="291">
      <c r="A291" s="7" t="inlineStr">
        <is>
          <t>11040306</t>
        </is>
      </c>
      <c r="B291" s="7" t="inlineStr">
        <is>
          <t>Buffalo Ranger District</t>
        </is>
      </c>
      <c r="C291" s="7" t="n">
        <v>1</v>
      </c>
      <c r="D291">
        <f>VLOOKUP($A291, 'CARA Test'!$A$2:$C$1137, 2, FALSE)</f>
        <v/>
      </c>
      <c r="E291">
        <f>VLOOKUP($A291, 'CARA Test'!$A$2:$C$1137, 3, FALSE)</f>
        <v/>
      </c>
      <c r="F291">
        <f>IF(B291=D291, TRUE, FALSE)</f>
        <v/>
      </c>
      <c r="G291">
        <f>IF(C291=E291, TRUE, FALSE)</f>
        <v/>
      </c>
      <c r="H291">
        <f>IF(F291=G291, TRUE, FALSE)</f>
        <v/>
      </c>
    </row>
    <row r="292">
      <c r="A292" s="7" t="inlineStr">
        <is>
          <t>11040307</t>
        </is>
      </c>
      <c r="B292" s="7" t="inlineStr">
        <is>
          <t>Pinedale Ranger District</t>
        </is>
      </c>
      <c r="C292" s="7" t="n">
        <v>1</v>
      </c>
      <c r="D292">
        <f>VLOOKUP($A292, 'CARA Test'!$A$2:$C$1137, 2, FALSE)</f>
        <v/>
      </c>
      <c r="E292">
        <f>VLOOKUP($A292, 'CARA Test'!$A$2:$C$1137, 3, FALSE)</f>
        <v/>
      </c>
      <c r="F292">
        <f>IF(B292=D292, TRUE, FALSE)</f>
        <v/>
      </c>
      <c r="G292">
        <f>IF(C292=E292, TRUE, FALSE)</f>
        <v/>
      </c>
      <c r="H292">
        <f>IF(F292=G292, TRUE, FALSE)</f>
        <v/>
      </c>
    </row>
    <row r="293">
      <c r="A293" s="7" t="inlineStr">
        <is>
          <t>110405</t>
        </is>
      </c>
      <c r="B293" s="7" t="inlineStr">
        <is>
          <t>Caribou National Forest</t>
        </is>
      </c>
      <c r="C293" s="7" t="n">
        <v>1</v>
      </c>
      <c r="D293">
        <f>VLOOKUP($A293, 'CARA Test'!$A$2:$C$1137, 2, FALSE)</f>
        <v/>
      </c>
      <c r="E293">
        <f>VLOOKUP($A293, 'CARA Test'!$A$2:$C$1137, 3, FALSE)</f>
        <v/>
      </c>
      <c r="F293">
        <f>IF(B293=D293, TRUE, FALSE)</f>
        <v/>
      </c>
      <c r="G293">
        <f>IF(C293=E293, TRUE, FALSE)</f>
        <v/>
      </c>
      <c r="H293">
        <f>IF(F293=G293, TRUE, FALSE)</f>
        <v/>
      </c>
    </row>
    <row r="294">
      <c r="A294" s="7" t="inlineStr">
        <is>
          <t>11040500</t>
        </is>
      </c>
      <c r="B294" s="7" t="inlineStr">
        <is>
          <t>Caribou National Forest Units</t>
        </is>
      </c>
      <c r="C294" s="7" t="n">
        <v>1</v>
      </c>
      <c r="D294">
        <f>VLOOKUP($A294, 'CARA Test'!$A$2:$C$1137, 2, FALSE)</f>
        <v/>
      </c>
      <c r="E294">
        <f>VLOOKUP($A294, 'CARA Test'!$A$2:$C$1137, 3, FALSE)</f>
        <v/>
      </c>
      <c r="F294">
        <f>IF(B294=D294, TRUE, FALSE)</f>
        <v/>
      </c>
      <c r="G294">
        <f>IF(C294=E294, TRUE, FALSE)</f>
        <v/>
      </c>
      <c r="H294">
        <f>IF(F294=G294, TRUE, FALSE)</f>
        <v/>
      </c>
    </row>
    <row r="295">
      <c r="A295" s="7" t="inlineStr">
        <is>
          <t>11040502</t>
        </is>
      </c>
      <c r="B295" s="7" t="inlineStr">
        <is>
          <t>Soda Springs Ranger District</t>
        </is>
      </c>
      <c r="C295" s="7" t="n">
        <v>1</v>
      </c>
      <c r="D295">
        <f>VLOOKUP($A295, 'CARA Test'!$A$2:$C$1137, 2, FALSE)</f>
        <v/>
      </c>
      <c r="E295">
        <f>VLOOKUP($A295, 'CARA Test'!$A$2:$C$1137, 3, FALSE)</f>
        <v/>
      </c>
      <c r="F295">
        <f>IF(B295=D295, TRUE, FALSE)</f>
        <v/>
      </c>
      <c r="G295">
        <f>IF(C295=E295, TRUE, FALSE)</f>
        <v/>
      </c>
      <c r="H295">
        <f>IF(F295=G295, TRUE, FALSE)</f>
        <v/>
      </c>
    </row>
    <row r="296">
      <c r="A296" s="7" t="inlineStr">
        <is>
          <t>11040503</t>
        </is>
      </c>
      <c r="B296" s="7" t="inlineStr">
        <is>
          <t>Montpelier Ranger District</t>
        </is>
      </c>
      <c r="C296" s="7" t="n">
        <v>1</v>
      </c>
      <c r="D296">
        <f>VLOOKUP($A296, 'CARA Test'!$A$2:$C$1137, 2, FALSE)</f>
        <v/>
      </c>
      <c r="E296">
        <f>VLOOKUP($A296, 'CARA Test'!$A$2:$C$1137, 3, FALSE)</f>
        <v/>
      </c>
      <c r="F296">
        <f>IF(B296=D296, TRUE, FALSE)</f>
        <v/>
      </c>
      <c r="G296">
        <f>IF(C296=E296, TRUE, FALSE)</f>
        <v/>
      </c>
      <c r="H296">
        <f>IF(F296=G296, TRUE, FALSE)</f>
        <v/>
      </c>
    </row>
    <row r="297">
      <c r="A297" s="7" t="inlineStr">
        <is>
          <t>11040504</t>
        </is>
      </c>
      <c r="B297" s="7" t="inlineStr">
        <is>
          <t>Malad Ranger District</t>
        </is>
      </c>
      <c r="C297" s="7" t="n">
        <v>1</v>
      </c>
      <c r="D297">
        <f>VLOOKUP($A297, 'CARA Test'!$A$2:$C$1137, 2, FALSE)</f>
        <v/>
      </c>
      <c r="E297">
        <f>VLOOKUP($A297, 'CARA Test'!$A$2:$C$1137, 3, FALSE)</f>
        <v/>
      </c>
      <c r="F297">
        <f>IF(B297=D297, TRUE, FALSE)</f>
        <v/>
      </c>
      <c r="G297">
        <f>IF(C297=E297, TRUE, FALSE)</f>
        <v/>
      </c>
      <c r="H297">
        <f>IF(F297=G297, TRUE, FALSE)</f>
        <v/>
      </c>
    </row>
    <row r="298">
      <c r="A298" s="7" t="inlineStr">
        <is>
          <t>11040505</t>
        </is>
      </c>
      <c r="B298" s="7" t="inlineStr">
        <is>
          <t>Pocatello Ranger District</t>
        </is>
      </c>
      <c r="C298" s="7" t="n">
        <v>1</v>
      </c>
      <c r="D298">
        <f>VLOOKUP($A298, 'CARA Test'!$A$2:$C$1137, 2, FALSE)</f>
        <v/>
      </c>
      <c r="E298">
        <f>VLOOKUP($A298, 'CARA Test'!$A$2:$C$1137, 3, FALSE)</f>
        <v/>
      </c>
      <c r="F298">
        <f>IF(B298=D298, TRUE, FALSE)</f>
        <v/>
      </c>
      <c r="G298">
        <f>IF(C298=E298, TRUE, FALSE)</f>
        <v/>
      </c>
      <c r="H298">
        <f>IF(F298=G298, TRUE, FALSE)</f>
        <v/>
      </c>
    </row>
    <row r="299">
      <c r="A299" s="7" t="inlineStr">
        <is>
          <t>110407</t>
        </is>
      </c>
      <c r="B299" s="7" t="inlineStr">
        <is>
          <t>Dixie National Forest</t>
        </is>
      </c>
      <c r="C299" s="7" t="n">
        <v>1</v>
      </c>
      <c r="D299">
        <f>VLOOKUP($A299, 'CARA Test'!$A$2:$C$1137, 2, FALSE)</f>
        <v/>
      </c>
      <c r="E299">
        <f>VLOOKUP($A299, 'CARA Test'!$A$2:$C$1137, 3, FALSE)</f>
        <v/>
      </c>
      <c r="F299">
        <f>IF(B299=D299, TRUE, FALSE)</f>
        <v/>
      </c>
      <c r="G299">
        <f>IF(C299=E299, TRUE, FALSE)</f>
        <v/>
      </c>
      <c r="H299">
        <f>IF(F299=G299, TRUE, FALSE)</f>
        <v/>
      </c>
    </row>
    <row r="300">
      <c r="A300" s="7" t="inlineStr">
        <is>
          <t>11040700</t>
        </is>
      </c>
      <c r="B300" s="7" t="inlineStr">
        <is>
          <t>Dixie National Forest All Units</t>
        </is>
      </c>
      <c r="C300" s="7" t="n">
        <v>1</v>
      </c>
      <c r="D300">
        <f>VLOOKUP($A300, 'CARA Test'!$A$2:$C$1137, 2, FALSE)</f>
        <v/>
      </c>
      <c r="E300">
        <f>VLOOKUP($A300, 'CARA Test'!$A$2:$C$1137, 3, FALSE)</f>
        <v/>
      </c>
      <c r="F300">
        <f>IF(B300=D300, TRUE, FALSE)</f>
        <v/>
      </c>
      <c r="G300">
        <f>IF(C300=E300, TRUE, FALSE)</f>
        <v/>
      </c>
      <c r="H300">
        <f>IF(F300=G300, TRUE, FALSE)</f>
        <v/>
      </c>
    </row>
    <row r="301">
      <c r="A301" s="7" t="inlineStr">
        <is>
          <t>11040701</t>
        </is>
      </c>
      <c r="B301" s="7" t="inlineStr">
        <is>
          <t>Pine Valley Ranger District</t>
        </is>
      </c>
      <c r="C301" s="7" t="n">
        <v>1</v>
      </c>
      <c r="D301">
        <f>VLOOKUP($A301, 'CARA Test'!$A$2:$C$1137, 2, FALSE)</f>
        <v/>
      </c>
      <c r="E301">
        <f>VLOOKUP($A301, 'CARA Test'!$A$2:$C$1137, 3, FALSE)</f>
        <v/>
      </c>
      <c r="F301">
        <f>IF(B301=D301, TRUE, FALSE)</f>
        <v/>
      </c>
      <c r="G301">
        <f>IF(C301=E301, TRUE, FALSE)</f>
        <v/>
      </c>
      <c r="H301">
        <f>IF(F301=G301, TRUE, FALSE)</f>
        <v/>
      </c>
    </row>
    <row r="302">
      <c r="A302" s="7" t="inlineStr">
        <is>
          <t>11040702</t>
        </is>
      </c>
      <c r="B302" s="7" t="inlineStr">
        <is>
          <t>Cedar City Ranger District</t>
        </is>
      </c>
      <c r="C302" s="7" t="n">
        <v>1</v>
      </c>
      <c r="D302">
        <f>VLOOKUP($A302, 'CARA Test'!$A$2:$C$1137, 2, FALSE)</f>
        <v/>
      </c>
      <c r="E302">
        <f>VLOOKUP($A302, 'CARA Test'!$A$2:$C$1137, 3, FALSE)</f>
        <v/>
      </c>
      <c r="F302">
        <f>IF(B302=D302, TRUE, FALSE)</f>
        <v/>
      </c>
      <c r="G302">
        <f>IF(C302=E302, TRUE, FALSE)</f>
        <v/>
      </c>
      <c r="H302">
        <f>IF(F302=G302, TRUE, FALSE)</f>
        <v/>
      </c>
    </row>
    <row r="303">
      <c r="A303" s="7" t="inlineStr">
        <is>
          <t>11040703</t>
        </is>
      </c>
      <c r="B303" s="7" t="inlineStr">
        <is>
          <t>Powell Ranger District</t>
        </is>
      </c>
      <c r="C303" s="7" t="n">
        <v>1</v>
      </c>
      <c r="D303">
        <f>VLOOKUP($A303, 'CARA Test'!$A$2:$C$1137, 2, FALSE)</f>
        <v/>
      </c>
      <c r="E303">
        <f>VLOOKUP($A303, 'CARA Test'!$A$2:$C$1137, 3, FALSE)</f>
        <v/>
      </c>
      <c r="F303">
        <f>IF(B303=D303, TRUE, FALSE)</f>
        <v/>
      </c>
      <c r="G303">
        <f>IF(C303=E303, TRUE, FALSE)</f>
        <v/>
      </c>
      <c r="H303">
        <f>IF(F303=G303, TRUE, FALSE)</f>
        <v/>
      </c>
    </row>
    <row r="304">
      <c r="A304" s="7" t="inlineStr">
        <is>
          <t>11040704</t>
        </is>
      </c>
      <c r="B304" s="7" t="inlineStr">
        <is>
          <t>Escalante Ranger District</t>
        </is>
      </c>
      <c r="C304" s="7" t="n">
        <v>1</v>
      </c>
      <c r="D304">
        <f>VLOOKUP($A304, 'CARA Test'!$A$2:$C$1137, 2, FALSE)</f>
        <v/>
      </c>
      <c r="E304">
        <f>VLOOKUP($A304, 'CARA Test'!$A$2:$C$1137, 3, FALSE)</f>
        <v/>
      </c>
      <c r="F304">
        <f>IF(B304=D304, TRUE, FALSE)</f>
        <v/>
      </c>
      <c r="G304">
        <f>IF(C304=E304, TRUE, FALSE)</f>
        <v/>
      </c>
      <c r="H304">
        <f>IF(F304=G304, TRUE, FALSE)</f>
        <v/>
      </c>
    </row>
    <row r="305">
      <c r="A305" s="7" t="inlineStr">
        <is>
          <t>11040705</t>
        </is>
      </c>
      <c r="B305" s="7" t="inlineStr">
        <is>
          <t>Teasdale Ranger District</t>
        </is>
      </c>
      <c r="C305" s="7" t="n">
        <v>1</v>
      </c>
      <c r="D305">
        <f>VLOOKUP($A305, 'CARA Test'!$A$2:$C$1137, 2, FALSE)</f>
        <v/>
      </c>
      <c r="E305">
        <f>VLOOKUP($A305, 'CARA Test'!$A$2:$C$1137, 3, FALSE)</f>
        <v/>
      </c>
      <c r="F305">
        <f>IF(B305=D305, TRUE, FALSE)</f>
        <v/>
      </c>
      <c r="G305">
        <f>IF(C305=E305, TRUE, FALSE)</f>
        <v/>
      </c>
      <c r="H305">
        <f>IF(F305=G305, TRUE, FALSE)</f>
        <v/>
      </c>
    </row>
    <row r="306">
      <c r="A306" s="7" t="inlineStr">
        <is>
          <t>110408</t>
        </is>
      </c>
      <c r="B306" s="7" t="inlineStr">
        <is>
          <t>Fishlake National Forest</t>
        </is>
      </c>
      <c r="C306" s="7" t="n">
        <v>1</v>
      </c>
      <c r="D306">
        <f>VLOOKUP($A306, 'CARA Test'!$A$2:$C$1137, 2, FALSE)</f>
        <v/>
      </c>
      <c r="E306">
        <f>VLOOKUP($A306, 'CARA Test'!$A$2:$C$1137, 3, FALSE)</f>
        <v/>
      </c>
      <c r="F306">
        <f>IF(B306=D306, TRUE, FALSE)</f>
        <v/>
      </c>
      <c r="G306">
        <f>IF(C306=E306, TRUE, FALSE)</f>
        <v/>
      </c>
      <c r="H306">
        <f>IF(F306=G306, TRUE, FALSE)</f>
        <v/>
      </c>
    </row>
    <row r="307">
      <c r="A307" s="7" t="inlineStr">
        <is>
          <t>11040800</t>
        </is>
      </c>
      <c r="B307" s="7" t="inlineStr">
        <is>
          <t>Fishlake National Forest All Units</t>
        </is>
      </c>
      <c r="C307" s="7" t="n">
        <v>1</v>
      </c>
      <c r="D307">
        <f>VLOOKUP($A307, 'CARA Test'!$A$2:$C$1137, 2, FALSE)</f>
        <v/>
      </c>
      <c r="E307">
        <f>VLOOKUP($A307, 'CARA Test'!$A$2:$C$1137, 3, FALSE)</f>
        <v/>
      </c>
      <c r="F307">
        <f>IF(B307=D307, TRUE, FALSE)</f>
        <v/>
      </c>
      <c r="G307">
        <f>IF(C307=E307, TRUE, FALSE)</f>
        <v/>
      </c>
      <c r="H307">
        <f>IF(F307=G307, TRUE, FALSE)</f>
        <v/>
      </c>
    </row>
    <row r="308">
      <c r="A308" s="7" t="inlineStr">
        <is>
          <t>11040801</t>
        </is>
      </c>
      <c r="B308" s="7" t="inlineStr">
        <is>
          <t>Fillmore Ranger District</t>
        </is>
      </c>
      <c r="C308" s="7" t="n">
        <v>1</v>
      </c>
      <c r="D308">
        <f>VLOOKUP($A308, 'CARA Test'!$A$2:$C$1137, 2, FALSE)</f>
        <v/>
      </c>
      <c r="E308">
        <f>VLOOKUP($A308, 'CARA Test'!$A$2:$C$1137, 3, FALSE)</f>
        <v/>
      </c>
      <c r="F308">
        <f>IF(B308=D308, TRUE, FALSE)</f>
        <v/>
      </c>
      <c r="G308">
        <f>IF(C308=E308, TRUE, FALSE)</f>
        <v/>
      </c>
      <c r="H308">
        <f>IF(F308=G308, TRUE, FALSE)</f>
        <v/>
      </c>
    </row>
    <row r="309">
      <c r="A309" s="7" t="inlineStr">
        <is>
          <t>11040802</t>
        </is>
      </c>
      <c r="B309" s="7" t="inlineStr">
        <is>
          <t xml:space="preserve">Fremont River Ranger District </t>
        </is>
      </c>
      <c r="C309" s="7" t="n">
        <v>1</v>
      </c>
      <c r="D309">
        <f>VLOOKUP($A309, 'CARA Test'!$A$2:$C$1137, 2, FALSE)</f>
        <v/>
      </c>
      <c r="E309">
        <f>VLOOKUP($A309, 'CARA Test'!$A$2:$C$1137, 3, FALSE)</f>
        <v/>
      </c>
      <c r="F309">
        <f>IF(B309=D309, TRUE, FALSE)</f>
        <v/>
      </c>
      <c r="G309">
        <f>IF(C309=E309, TRUE, FALSE)</f>
        <v/>
      </c>
      <c r="H309">
        <f>IF(F309=G309, TRUE, FALSE)</f>
        <v/>
      </c>
    </row>
    <row r="310">
      <c r="A310" s="7" t="inlineStr">
        <is>
          <t>11040803</t>
        </is>
      </c>
      <c r="B310" s="7" t="inlineStr">
        <is>
          <t>Beaver Ranger District</t>
        </is>
      </c>
      <c r="C310" s="7" t="n">
        <v>1</v>
      </c>
      <c r="D310">
        <f>VLOOKUP($A310, 'CARA Test'!$A$2:$C$1137, 2, FALSE)</f>
        <v/>
      </c>
      <c r="E310">
        <f>VLOOKUP($A310, 'CARA Test'!$A$2:$C$1137, 3, FALSE)</f>
        <v/>
      </c>
      <c r="F310">
        <f>IF(B310=D310, TRUE, FALSE)</f>
        <v/>
      </c>
      <c r="G310">
        <f>IF(C310=E310, TRUE, FALSE)</f>
        <v/>
      </c>
      <c r="H310">
        <f>IF(F310=G310, TRUE, FALSE)</f>
        <v/>
      </c>
    </row>
    <row r="311">
      <c r="A311" s="7" t="inlineStr">
        <is>
          <t>11040804</t>
        </is>
      </c>
      <c r="B311" s="7" t="inlineStr">
        <is>
          <t>Richfield Ranger District</t>
        </is>
      </c>
      <c r="C311" s="7" t="n">
        <v>1</v>
      </c>
      <c r="D311">
        <f>VLOOKUP($A311, 'CARA Test'!$A$2:$C$1137, 2, FALSE)</f>
        <v/>
      </c>
      <c r="E311">
        <f>VLOOKUP($A311, 'CARA Test'!$A$2:$C$1137, 3, FALSE)</f>
        <v/>
      </c>
      <c r="F311">
        <f>IF(B311=D311, TRUE, FALSE)</f>
        <v/>
      </c>
      <c r="G311">
        <f>IF(C311=E311, TRUE, FALSE)</f>
        <v/>
      </c>
      <c r="H311">
        <f>IF(F311=G311, TRUE, FALSE)</f>
        <v/>
      </c>
    </row>
    <row r="312">
      <c r="A312" s="7" t="inlineStr">
        <is>
          <t>110410</t>
        </is>
      </c>
      <c r="B312" s="7" t="inlineStr">
        <is>
          <t>Manti-La Sal National Forest</t>
        </is>
      </c>
      <c r="C312" s="7" t="n">
        <v>1</v>
      </c>
      <c r="D312">
        <f>VLOOKUP($A312, 'CARA Test'!$A$2:$C$1137, 2, FALSE)</f>
        <v/>
      </c>
      <c r="E312">
        <f>VLOOKUP($A312, 'CARA Test'!$A$2:$C$1137, 3, FALSE)</f>
        <v/>
      </c>
      <c r="F312">
        <f>IF(B312=D312, TRUE, FALSE)</f>
        <v/>
      </c>
      <c r="G312">
        <f>IF(C312=E312, TRUE, FALSE)</f>
        <v/>
      </c>
      <c r="H312">
        <f>IF(F312=G312, TRUE, FALSE)</f>
        <v/>
      </c>
    </row>
    <row r="313">
      <c r="A313" s="7" t="inlineStr">
        <is>
          <t>11041000</t>
        </is>
      </c>
      <c r="B313" s="7" t="inlineStr">
        <is>
          <t>Manti-La Sal National Forest All Units</t>
        </is>
      </c>
      <c r="C313" s="7" t="n">
        <v>1</v>
      </c>
      <c r="D313">
        <f>VLOOKUP($A313, 'CARA Test'!$A$2:$C$1137, 2, FALSE)</f>
        <v/>
      </c>
      <c r="E313">
        <f>VLOOKUP($A313, 'CARA Test'!$A$2:$C$1137, 3, FALSE)</f>
        <v/>
      </c>
      <c r="F313">
        <f>IF(B313=D313, TRUE, FALSE)</f>
        <v/>
      </c>
      <c r="G313">
        <f>IF(C313=E313, TRUE, FALSE)</f>
        <v/>
      </c>
      <c r="H313">
        <f>IF(F313=G313, TRUE, FALSE)</f>
        <v/>
      </c>
    </row>
    <row r="314">
      <c r="A314" s="7" t="inlineStr">
        <is>
          <t>11041001</t>
        </is>
      </c>
      <c r="B314" s="7" t="inlineStr">
        <is>
          <t>Sanpete Ranger District</t>
        </is>
      </c>
      <c r="C314" s="7" t="n">
        <v>1</v>
      </c>
      <c r="D314">
        <f>VLOOKUP($A314, 'CARA Test'!$A$2:$C$1137, 2, FALSE)</f>
        <v/>
      </c>
      <c r="E314">
        <f>VLOOKUP($A314, 'CARA Test'!$A$2:$C$1137, 3, FALSE)</f>
        <v/>
      </c>
      <c r="F314">
        <f>IF(B314=D314, TRUE, FALSE)</f>
        <v/>
      </c>
      <c r="G314">
        <f>IF(C314=E314, TRUE, FALSE)</f>
        <v/>
      </c>
      <c r="H314">
        <f>IF(F314=G314, TRUE, FALSE)</f>
        <v/>
      </c>
    </row>
    <row r="315">
      <c r="A315" s="7" t="inlineStr">
        <is>
          <t>11041002</t>
        </is>
      </c>
      <c r="B315" s="7" t="inlineStr">
        <is>
          <t>Ferron Ranger District</t>
        </is>
      </c>
      <c r="C315" s="7" t="n">
        <v>1</v>
      </c>
      <c r="D315">
        <f>VLOOKUP($A315, 'CARA Test'!$A$2:$C$1137, 2, FALSE)</f>
        <v/>
      </c>
      <c r="E315">
        <f>VLOOKUP($A315, 'CARA Test'!$A$2:$C$1137, 3, FALSE)</f>
        <v/>
      </c>
      <c r="F315">
        <f>IF(B315=D315, TRUE, FALSE)</f>
        <v/>
      </c>
      <c r="G315">
        <f>IF(C315=E315, TRUE, FALSE)</f>
        <v/>
      </c>
      <c r="H315">
        <f>IF(F315=G315, TRUE, FALSE)</f>
        <v/>
      </c>
    </row>
    <row r="316">
      <c r="A316" s="7" t="inlineStr">
        <is>
          <t>11041003</t>
        </is>
      </c>
      <c r="B316" s="7" t="inlineStr">
        <is>
          <t>Price Ranger District</t>
        </is>
      </c>
      <c r="C316" s="7" t="n">
        <v>1</v>
      </c>
      <c r="D316">
        <f>VLOOKUP($A316, 'CARA Test'!$A$2:$C$1137, 2, FALSE)</f>
        <v/>
      </c>
      <c r="E316">
        <f>VLOOKUP($A316, 'CARA Test'!$A$2:$C$1137, 3, FALSE)</f>
        <v/>
      </c>
      <c r="F316">
        <f>IF(B316=D316, TRUE, FALSE)</f>
        <v/>
      </c>
      <c r="G316">
        <f>IF(C316=E316, TRUE, FALSE)</f>
        <v/>
      </c>
      <c r="H316">
        <f>IF(F316=G316, TRUE, FALSE)</f>
        <v/>
      </c>
    </row>
    <row r="317">
      <c r="A317" s="7" t="inlineStr">
        <is>
          <t>11041004</t>
        </is>
      </c>
      <c r="B317" s="7" t="inlineStr">
        <is>
          <t>Moab Ranger District</t>
        </is>
      </c>
      <c r="C317" s="7" t="n">
        <v>1</v>
      </c>
      <c r="D317">
        <f>VLOOKUP($A317, 'CARA Test'!$A$2:$C$1137, 2, FALSE)</f>
        <v/>
      </c>
      <c r="E317">
        <f>VLOOKUP($A317, 'CARA Test'!$A$2:$C$1137, 3, FALSE)</f>
        <v/>
      </c>
      <c r="F317">
        <f>IF(B317=D317, TRUE, FALSE)</f>
        <v/>
      </c>
      <c r="G317">
        <f>IF(C317=E317, TRUE, FALSE)</f>
        <v/>
      </c>
      <c r="H317">
        <f>IF(F317=G317, TRUE, FALSE)</f>
        <v/>
      </c>
    </row>
    <row r="318">
      <c r="A318" s="7" t="inlineStr">
        <is>
          <t>11041005</t>
        </is>
      </c>
      <c r="B318" s="7" t="inlineStr">
        <is>
          <t>Monticello Ranger District</t>
        </is>
      </c>
      <c r="C318" s="7" t="n">
        <v>1</v>
      </c>
      <c r="D318">
        <f>VLOOKUP($A318, 'CARA Test'!$A$2:$C$1137, 2, FALSE)</f>
        <v/>
      </c>
      <c r="E318">
        <f>VLOOKUP($A318, 'CARA Test'!$A$2:$C$1137, 3, FALSE)</f>
        <v/>
      </c>
      <c r="F318">
        <f>IF(B318=D318, TRUE, FALSE)</f>
        <v/>
      </c>
      <c r="G318">
        <f>IF(C318=E318, TRUE, FALSE)</f>
        <v/>
      </c>
      <c r="H318">
        <f>IF(F318=G318, TRUE, FALSE)</f>
        <v/>
      </c>
    </row>
    <row r="319">
      <c r="A319" s="7" t="inlineStr">
        <is>
          <t>110412</t>
        </is>
      </c>
      <c r="B319" s="7" t="inlineStr">
        <is>
          <t>Payette National Forest</t>
        </is>
      </c>
      <c r="C319" s="7" t="n">
        <v>1</v>
      </c>
      <c r="D319">
        <f>VLOOKUP($A319, 'CARA Test'!$A$2:$C$1137, 2, FALSE)</f>
        <v/>
      </c>
      <c r="E319">
        <f>VLOOKUP($A319, 'CARA Test'!$A$2:$C$1137, 3, FALSE)</f>
        <v/>
      </c>
      <c r="F319">
        <f>IF(B319=D319, TRUE, FALSE)</f>
        <v/>
      </c>
      <c r="G319">
        <f>IF(C319=E319, TRUE, FALSE)</f>
        <v/>
      </c>
      <c r="H319">
        <f>IF(F319=G319, TRUE, FALSE)</f>
        <v/>
      </c>
    </row>
    <row r="320">
      <c r="A320" s="7" t="inlineStr">
        <is>
          <t>11041200</t>
        </is>
      </c>
      <c r="B320" s="7" t="inlineStr">
        <is>
          <t>Payette National Forest All Units</t>
        </is>
      </c>
      <c r="C320" s="7" t="n">
        <v>1</v>
      </c>
      <c r="D320">
        <f>VLOOKUP($A320, 'CARA Test'!$A$2:$C$1137, 2, FALSE)</f>
        <v/>
      </c>
      <c r="E320">
        <f>VLOOKUP($A320, 'CARA Test'!$A$2:$C$1137, 3, FALSE)</f>
        <v/>
      </c>
      <c r="F320">
        <f>IF(B320=D320, TRUE, FALSE)</f>
        <v/>
      </c>
      <c r="G320">
        <f>IF(C320=E320, TRUE, FALSE)</f>
        <v/>
      </c>
      <c r="H320">
        <f>IF(F320=G320, TRUE, FALSE)</f>
        <v/>
      </c>
    </row>
    <row r="321">
      <c r="A321" s="7" t="inlineStr">
        <is>
          <t>11041201</t>
        </is>
      </c>
      <c r="B321" s="7" t="inlineStr">
        <is>
          <t>Council Ranger District</t>
        </is>
      </c>
      <c r="C321" s="7" t="n">
        <v>1</v>
      </c>
      <c r="D321">
        <f>VLOOKUP($A321, 'CARA Test'!$A$2:$C$1137, 2, FALSE)</f>
        <v/>
      </c>
      <c r="E321">
        <f>VLOOKUP($A321, 'CARA Test'!$A$2:$C$1137, 3, FALSE)</f>
        <v/>
      </c>
      <c r="F321">
        <f>IF(B321=D321, TRUE, FALSE)</f>
        <v/>
      </c>
      <c r="G321">
        <f>IF(C321=E321, TRUE, FALSE)</f>
        <v/>
      </c>
      <c r="H321">
        <f>IF(F321=G321, TRUE, FALSE)</f>
        <v/>
      </c>
    </row>
    <row r="322">
      <c r="A322" s="7" t="inlineStr">
        <is>
          <t>11041202</t>
        </is>
      </c>
      <c r="B322" s="7" t="inlineStr">
        <is>
          <t>Weiser Ranger District</t>
        </is>
      </c>
      <c r="C322" s="7" t="n">
        <v>1</v>
      </c>
      <c r="D322">
        <f>VLOOKUP($A322, 'CARA Test'!$A$2:$C$1137, 2, FALSE)</f>
        <v/>
      </c>
      <c r="E322">
        <f>VLOOKUP($A322, 'CARA Test'!$A$2:$C$1137, 3, FALSE)</f>
        <v/>
      </c>
      <c r="F322">
        <f>IF(B322=D322, TRUE, FALSE)</f>
        <v/>
      </c>
      <c r="G322">
        <f>IF(C322=E322, TRUE, FALSE)</f>
        <v/>
      </c>
      <c r="H322">
        <f>IF(F322=G322, TRUE, FALSE)</f>
        <v/>
      </c>
    </row>
    <row r="323">
      <c r="A323" s="7" t="inlineStr">
        <is>
          <t>11041203</t>
        </is>
      </c>
      <c r="B323" s="7" t="inlineStr">
        <is>
          <t>New Meadows Ranger District</t>
        </is>
      </c>
      <c r="C323" s="7" t="n">
        <v>1</v>
      </c>
      <c r="D323">
        <f>VLOOKUP($A323, 'CARA Test'!$A$2:$C$1137, 2, FALSE)</f>
        <v/>
      </c>
      <c r="E323">
        <f>VLOOKUP($A323, 'CARA Test'!$A$2:$C$1137, 3, FALSE)</f>
        <v/>
      </c>
      <c r="F323">
        <f>IF(B323=D323, TRUE, FALSE)</f>
        <v/>
      </c>
      <c r="G323">
        <f>IF(C323=E323, TRUE, FALSE)</f>
        <v/>
      </c>
      <c r="H323">
        <f>IF(F323=G323, TRUE, FALSE)</f>
        <v/>
      </c>
    </row>
    <row r="324">
      <c r="A324" s="7" t="inlineStr">
        <is>
          <t>11041204</t>
        </is>
      </c>
      <c r="B324" s="7" t="inlineStr">
        <is>
          <t>McCall Ranger District</t>
        </is>
      </c>
      <c r="C324" s="7" t="n">
        <v>1</v>
      </c>
      <c r="D324">
        <f>VLOOKUP($A324, 'CARA Test'!$A$2:$C$1137, 2, FALSE)</f>
        <v/>
      </c>
      <c r="E324">
        <f>VLOOKUP($A324, 'CARA Test'!$A$2:$C$1137, 3, FALSE)</f>
        <v/>
      </c>
      <c r="F324">
        <f>IF(B324=D324, TRUE, FALSE)</f>
        <v/>
      </c>
      <c r="G324">
        <f>IF(C324=E324, TRUE, FALSE)</f>
        <v/>
      </c>
      <c r="H324">
        <f>IF(F324=G324, TRUE, FALSE)</f>
        <v/>
      </c>
    </row>
    <row r="325">
      <c r="A325" s="7" t="inlineStr">
        <is>
          <t>11041206</t>
        </is>
      </c>
      <c r="B325" s="7" t="inlineStr">
        <is>
          <t>Krassel Ranger District</t>
        </is>
      </c>
      <c r="C325" s="7" t="n">
        <v>1</v>
      </c>
      <c r="D325">
        <f>VLOOKUP($A325, 'CARA Test'!$A$2:$C$1137, 2, FALSE)</f>
        <v/>
      </c>
      <c r="E325">
        <f>VLOOKUP($A325, 'CARA Test'!$A$2:$C$1137, 3, FALSE)</f>
        <v/>
      </c>
      <c r="F325">
        <f>IF(B325=D325, TRUE, FALSE)</f>
        <v/>
      </c>
      <c r="G325">
        <f>IF(C325=E325, TRUE, FALSE)</f>
        <v/>
      </c>
      <c r="H325">
        <f>IF(F325=G325, TRUE, FALSE)</f>
        <v/>
      </c>
    </row>
    <row r="326">
      <c r="A326" s="7" t="inlineStr">
        <is>
          <t>110413</t>
        </is>
      </c>
      <c r="B326" s="7" t="inlineStr">
        <is>
          <t>Salmon-Challis National Forest</t>
        </is>
      </c>
      <c r="C326" s="7" t="n">
        <v>1</v>
      </c>
      <c r="D326">
        <f>VLOOKUP($A326, 'CARA Test'!$A$2:$C$1137, 2, FALSE)</f>
        <v/>
      </c>
      <c r="E326">
        <f>VLOOKUP($A326, 'CARA Test'!$A$2:$C$1137, 3, FALSE)</f>
        <v/>
      </c>
      <c r="F326">
        <f>IF(B326=D326, TRUE, FALSE)</f>
        <v/>
      </c>
      <c r="G326">
        <f>IF(C326=E326, TRUE, FALSE)</f>
        <v/>
      </c>
      <c r="H326">
        <f>IF(F326=G326, TRUE, FALSE)</f>
        <v/>
      </c>
    </row>
    <row r="327">
      <c r="A327" s="7" t="inlineStr">
        <is>
          <t>11041300</t>
        </is>
      </c>
      <c r="B327" s="7" t="inlineStr">
        <is>
          <t>Salmon-Challis National Forest All Units</t>
        </is>
      </c>
      <c r="C327" s="7" t="n">
        <v>1</v>
      </c>
      <c r="D327">
        <f>VLOOKUP($A327, 'CARA Test'!$A$2:$C$1137, 2, FALSE)</f>
        <v/>
      </c>
      <c r="E327">
        <f>VLOOKUP($A327, 'CARA Test'!$A$2:$C$1137, 3, FALSE)</f>
        <v/>
      </c>
      <c r="F327">
        <f>IF(B327=D327, TRUE, FALSE)</f>
        <v/>
      </c>
      <c r="G327">
        <f>IF(C327=E327, TRUE, FALSE)</f>
        <v/>
      </c>
      <c r="H327">
        <f>IF(F327=G327, TRUE, FALSE)</f>
        <v/>
      </c>
    </row>
    <row r="328">
      <c r="A328" s="7" t="inlineStr">
        <is>
          <t>11041301</t>
        </is>
      </c>
      <c r="B328" s="7" t="inlineStr">
        <is>
          <t>Salmon-Cobalt Ranger District</t>
        </is>
      </c>
      <c r="C328" s="7" t="n">
        <v>1</v>
      </c>
      <c r="D328">
        <f>VLOOKUP($A328, 'CARA Test'!$A$2:$C$1137, 2, FALSE)</f>
        <v/>
      </c>
      <c r="E328">
        <f>VLOOKUP($A328, 'CARA Test'!$A$2:$C$1137, 3, FALSE)</f>
        <v/>
      </c>
      <c r="F328">
        <f>IF(B328=D328, TRUE, FALSE)</f>
        <v/>
      </c>
      <c r="G328">
        <f>IF(C328=E328, TRUE, FALSE)</f>
        <v/>
      </c>
      <c r="H328">
        <f>IF(F328=G328, TRUE, FALSE)</f>
        <v/>
      </c>
    </row>
    <row r="329">
      <c r="A329" s="7" t="inlineStr">
        <is>
          <t>11041302</t>
        </is>
      </c>
      <c r="B329" s="7" t="inlineStr">
        <is>
          <t>Challis-Yankee Fork Ranger District</t>
        </is>
      </c>
      <c r="C329" s="7" t="n">
        <v>1</v>
      </c>
      <c r="D329">
        <f>VLOOKUP($A329, 'CARA Test'!$A$2:$C$1137, 2, FALSE)</f>
        <v/>
      </c>
      <c r="E329">
        <f>VLOOKUP($A329, 'CARA Test'!$A$2:$C$1137, 3, FALSE)</f>
        <v/>
      </c>
      <c r="F329">
        <f>IF(B329=D329, TRUE, FALSE)</f>
        <v/>
      </c>
      <c r="G329">
        <f>IF(C329=E329, TRUE, FALSE)</f>
        <v/>
      </c>
      <c r="H329">
        <f>IF(F329=G329, TRUE, FALSE)</f>
        <v/>
      </c>
    </row>
    <row r="330">
      <c r="A330" s="7" t="inlineStr">
        <is>
          <t>11041303</t>
        </is>
      </c>
      <c r="B330" s="7" t="inlineStr">
        <is>
          <t>Yankee Fork Ranger District</t>
        </is>
      </c>
      <c r="C330" s="7" t="n">
        <v>1</v>
      </c>
      <c r="D330">
        <f>VLOOKUP($A330, 'CARA Test'!$A$2:$C$1137, 2, FALSE)</f>
        <v/>
      </c>
      <c r="E330">
        <f>VLOOKUP($A330, 'CARA Test'!$A$2:$C$1137, 3, FALSE)</f>
        <v/>
      </c>
      <c r="F330">
        <f>IF(B330=D330, TRUE, FALSE)</f>
        <v/>
      </c>
      <c r="G330">
        <f>IF(C330=E330, TRUE, FALSE)</f>
        <v/>
      </c>
      <c r="H330">
        <f>IF(F330=G330, TRUE, FALSE)</f>
        <v/>
      </c>
    </row>
    <row r="331">
      <c r="A331" s="7" t="inlineStr">
        <is>
          <t>11041304</t>
        </is>
      </c>
      <c r="B331" s="7" t="inlineStr">
        <is>
          <t>Lost River Ranger District</t>
        </is>
      </c>
      <c r="C331" s="7" t="n">
        <v>1</v>
      </c>
      <c r="D331">
        <f>VLOOKUP($A331, 'CARA Test'!$A$2:$C$1137, 2, FALSE)</f>
        <v/>
      </c>
      <c r="E331">
        <f>VLOOKUP($A331, 'CARA Test'!$A$2:$C$1137, 3, FALSE)</f>
        <v/>
      </c>
      <c r="F331">
        <f>IF(B331=D331, TRUE, FALSE)</f>
        <v/>
      </c>
      <c r="G331">
        <f>IF(C331=E331, TRUE, FALSE)</f>
        <v/>
      </c>
      <c r="H331">
        <f>IF(F331=G331, TRUE, FALSE)</f>
        <v/>
      </c>
    </row>
    <row r="332">
      <c r="A332" s="7" t="inlineStr">
        <is>
          <t>11041306</t>
        </is>
      </c>
      <c r="B332" s="7" t="inlineStr">
        <is>
          <t>Middle Fork Ranger District</t>
        </is>
      </c>
      <c r="C332" s="7" t="n">
        <v>1</v>
      </c>
      <c r="D332">
        <f>VLOOKUP($A332, 'CARA Test'!$A$2:$C$1137, 2, FALSE)</f>
        <v/>
      </c>
      <c r="E332">
        <f>VLOOKUP($A332, 'CARA Test'!$A$2:$C$1137, 3, FALSE)</f>
        <v/>
      </c>
      <c r="F332">
        <f>IF(B332=D332, TRUE, FALSE)</f>
        <v/>
      </c>
      <c r="G332">
        <f>IF(C332=E332, TRUE, FALSE)</f>
        <v/>
      </c>
      <c r="H332">
        <f>IF(F332=G332, TRUE, FALSE)</f>
        <v/>
      </c>
    </row>
    <row r="333">
      <c r="A333" s="7" t="inlineStr">
        <is>
          <t>11041307</t>
        </is>
      </c>
      <c r="B333" s="7" t="inlineStr">
        <is>
          <t>North Fork Ranger District</t>
        </is>
      </c>
      <c r="C333" s="7" t="n">
        <v>1</v>
      </c>
      <c r="D333">
        <f>VLOOKUP($A333, 'CARA Test'!$A$2:$C$1137, 2, FALSE)</f>
        <v/>
      </c>
      <c r="E333">
        <f>VLOOKUP($A333, 'CARA Test'!$A$2:$C$1137, 3, FALSE)</f>
        <v/>
      </c>
      <c r="F333">
        <f>IF(B333=D333, TRUE, FALSE)</f>
        <v/>
      </c>
      <c r="G333">
        <f>IF(C333=E333, TRUE, FALSE)</f>
        <v/>
      </c>
      <c r="H333">
        <f>IF(F333=G333, TRUE, FALSE)</f>
        <v/>
      </c>
    </row>
    <row r="334">
      <c r="A334" s="7" t="inlineStr">
        <is>
          <t>11041308</t>
        </is>
      </c>
      <c r="B334" s="7" t="inlineStr">
        <is>
          <t>Leadore Ranger District</t>
        </is>
      </c>
      <c r="C334" s="7" t="n">
        <v>1</v>
      </c>
      <c r="D334">
        <f>VLOOKUP($A334, 'CARA Test'!$A$2:$C$1137, 2, FALSE)</f>
        <v/>
      </c>
      <c r="E334">
        <f>VLOOKUP($A334, 'CARA Test'!$A$2:$C$1137, 3, FALSE)</f>
        <v/>
      </c>
      <c r="F334">
        <f>IF(B334=D334, TRUE, FALSE)</f>
        <v/>
      </c>
      <c r="G334">
        <f>IF(C334=E334, TRUE, FALSE)</f>
        <v/>
      </c>
      <c r="H334">
        <f>IF(F334=G334, TRUE, FALSE)</f>
        <v/>
      </c>
    </row>
    <row r="335">
      <c r="A335" s="7" t="inlineStr">
        <is>
          <t>110414</t>
        </is>
      </c>
      <c r="B335" s="7" t="inlineStr">
        <is>
          <t>Sawtooth National Forest</t>
        </is>
      </c>
      <c r="C335" s="7" t="n">
        <v>1</v>
      </c>
      <c r="D335">
        <f>VLOOKUP($A335, 'CARA Test'!$A$2:$C$1137, 2, FALSE)</f>
        <v/>
      </c>
      <c r="E335">
        <f>VLOOKUP($A335, 'CARA Test'!$A$2:$C$1137, 3, FALSE)</f>
        <v/>
      </c>
      <c r="F335">
        <f>IF(B335=D335, TRUE, FALSE)</f>
        <v/>
      </c>
      <c r="G335">
        <f>IF(C335=E335, TRUE, FALSE)</f>
        <v/>
      </c>
      <c r="H335">
        <f>IF(F335=G335, TRUE, FALSE)</f>
        <v/>
      </c>
    </row>
    <row r="336">
      <c r="A336" s="7" t="inlineStr">
        <is>
          <t>11041400</t>
        </is>
      </c>
      <c r="B336" s="7" t="inlineStr">
        <is>
          <t>Sawtooth National Forest All Units</t>
        </is>
      </c>
      <c r="C336" s="7" t="n">
        <v>1</v>
      </c>
      <c r="D336">
        <f>VLOOKUP($A336, 'CARA Test'!$A$2:$C$1137, 2, FALSE)</f>
        <v/>
      </c>
      <c r="E336">
        <f>VLOOKUP($A336, 'CARA Test'!$A$2:$C$1137, 3, FALSE)</f>
        <v/>
      </c>
      <c r="F336">
        <f>IF(B336=D336, TRUE, FALSE)</f>
        <v/>
      </c>
      <c r="G336">
        <f>IF(C336=E336, TRUE, FALSE)</f>
        <v/>
      </c>
      <c r="H336">
        <f>IF(F336=G336, TRUE, FALSE)</f>
        <v/>
      </c>
    </row>
    <row r="337">
      <c r="A337" s="7" t="inlineStr">
        <is>
          <t>11041401</t>
        </is>
      </c>
      <c r="B337" s="7" t="inlineStr">
        <is>
          <t>Minidoka Ranger District</t>
        </is>
      </c>
      <c r="C337" s="7" t="n">
        <v>1</v>
      </c>
      <c r="D337">
        <f>VLOOKUP($A337, 'CARA Test'!$A$2:$C$1137, 2, FALSE)</f>
        <v/>
      </c>
      <c r="E337">
        <f>VLOOKUP($A337, 'CARA Test'!$A$2:$C$1137, 3, FALSE)</f>
        <v/>
      </c>
      <c r="F337">
        <f>IF(B337=D337, TRUE, FALSE)</f>
        <v/>
      </c>
      <c r="G337">
        <f>IF(C337=E337, TRUE, FALSE)</f>
        <v/>
      </c>
      <c r="H337">
        <f>IF(F337=G337, TRUE, FALSE)</f>
        <v/>
      </c>
    </row>
    <row r="338">
      <c r="A338" s="7" t="inlineStr">
        <is>
          <t>11041402</t>
        </is>
      </c>
      <c r="B338" s="7" t="inlineStr">
        <is>
          <t>Twin Falls Ranger District</t>
        </is>
      </c>
      <c r="C338" s="7" t="n">
        <v>1</v>
      </c>
      <c r="D338">
        <f>VLOOKUP($A338, 'CARA Test'!$A$2:$C$1137, 2, FALSE)</f>
        <v/>
      </c>
      <c r="E338">
        <f>VLOOKUP($A338, 'CARA Test'!$A$2:$C$1137, 3, FALSE)</f>
        <v/>
      </c>
      <c r="F338">
        <f>IF(B338=D338, TRUE, FALSE)</f>
        <v/>
      </c>
      <c r="G338">
        <f>IF(C338=E338, TRUE, FALSE)</f>
        <v/>
      </c>
      <c r="H338">
        <f>IF(F338=G338, TRUE, FALSE)</f>
        <v/>
      </c>
    </row>
    <row r="339">
      <c r="A339" s="7" t="inlineStr">
        <is>
          <t>11041403</t>
        </is>
      </c>
      <c r="B339" s="7" t="inlineStr">
        <is>
          <t>Ketchum Ranger District</t>
        </is>
      </c>
      <c r="C339" s="7" t="n">
        <v>1</v>
      </c>
      <c r="D339">
        <f>VLOOKUP($A339, 'CARA Test'!$A$2:$C$1137, 2, FALSE)</f>
        <v/>
      </c>
      <c r="E339">
        <f>VLOOKUP($A339, 'CARA Test'!$A$2:$C$1137, 3, FALSE)</f>
        <v/>
      </c>
      <c r="F339">
        <f>IF(B339=D339, TRUE, FALSE)</f>
        <v/>
      </c>
      <c r="G339">
        <f>IF(C339=E339, TRUE, FALSE)</f>
        <v/>
      </c>
      <c r="H339">
        <f>IF(F339=G339, TRUE, FALSE)</f>
        <v/>
      </c>
    </row>
    <row r="340">
      <c r="A340" s="7" t="inlineStr">
        <is>
          <t>11041404</t>
        </is>
      </c>
      <c r="B340" s="7" t="inlineStr">
        <is>
          <t>Sawtooth National Recreation Area</t>
        </is>
      </c>
      <c r="C340" s="7" t="n">
        <v>1</v>
      </c>
      <c r="D340">
        <f>VLOOKUP($A340, 'CARA Test'!$A$2:$C$1137, 2, FALSE)</f>
        <v/>
      </c>
      <c r="E340">
        <f>VLOOKUP($A340, 'CARA Test'!$A$2:$C$1137, 3, FALSE)</f>
        <v/>
      </c>
      <c r="F340">
        <f>IF(B340=D340, TRUE, FALSE)</f>
        <v/>
      </c>
      <c r="G340">
        <f>IF(C340=E340, TRUE, FALSE)</f>
        <v/>
      </c>
      <c r="H340">
        <f>IF(F340=G340, TRUE, FALSE)</f>
        <v/>
      </c>
    </row>
    <row r="341">
      <c r="A341" s="7" t="inlineStr">
        <is>
          <t>11041405</t>
        </is>
      </c>
      <c r="B341" s="7" t="inlineStr">
        <is>
          <t>Fairfield Ranger District</t>
        </is>
      </c>
      <c r="C341" s="7" t="n">
        <v>1</v>
      </c>
      <c r="D341">
        <f>VLOOKUP($A341, 'CARA Test'!$A$2:$C$1137, 2, FALSE)</f>
        <v/>
      </c>
      <c r="E341">
        <f>VLOOKUP($A341, 'CARA Test'!$A$2:$C$1137, 3, FALSE)</f>
        <v/>
      </c>
      <c r="F341">
        <f>IF(B341=D341, TRUE, FALSE)</f>
        <v/>
      </c>
      <c r="G341">
        <f>IF(C341=E341, TRUE, FALSE)</f>
        <v/>
      </c>
      <c r="H341">
        <f>IF(F341=G341, TRUE, FALSE)</f>
        <v/>
      </c>
    </row>
    <row r="342">
      <c r="A342" s="7" t="inlineStr">
        <is>
          <t>110415</t>
        </is>
      </c>
      <c r="B342" s="7" t="inlineStr">
        <is>
          <t>Caribou-Targhee National Forest</t>
        </is>
      </c>
      <c r="C342" s="7" t="n">
        <v>1</v>
      </c>
      <c r="D342">
        <f>VLOOKUP($A342, 'CARA Test'!$A$2:$C$1137, 2, FALSE)</f>
        <v/>
      </c>
      <c r="E342">
        <f>VLOOKUP($A342, 'CARA Test'!$A$2:$C$1137, 3, FALSE)</f>
        <v/>
      </c>
      <c r="F342">
        <f>IF(B342=D342, TRUE, FALSE)</f>
        <v/>
      </c>
      <c r="G342">
        <f>IF(C342=E342, TRUE, FALSE)</f>
        <v/>
      </c>
      <c r="H342">
        <f>IF(F342=G342, TRUE, FALSE)</f>
        <v/>
      </c>
    </row>
    <row r="343">
      <c r="A343" s="7" t="inlineStr">
        <is>
          <t>11041500</t>
        </is>
      </c>
      <c r="B343" s="7" t="inlineStr">
        <is>
          <t>Caribou-Targhee National Forest All Units</t>
        </is>
      </c>
      <c r="C343" s="7" t="n">
        <v>1</v>
      </c>
      <c r="D343">
        <f>VLOOKUP($A343, 'CARA Test'!$A$2:$C$1137, 2, FALSE)</f>
        <v/>
      </c>
      <c r="E343">
        <f>VLOOKUP($A343, 'CARA Test'!$A$2:$C$1137, 3, FALSE)</f>
        <v/>
      </c>
      <c r="F343">
        <f>IF(B343=D343, TRUE, FALSE)</f>
        <v/>
      </c>
      <c r="G343">
        <f>IF(C343=E343, TRUE, FALSE)</f>
        <v/>
      </c>
      <c r="H343">
        <f>IF(F343=G343, TRUE, FALSE)</f>
        <v/>
      </c>
    </row>
    <row r="344">
      <c r="A344" s="7" t="inlineStr">
        <is>
          <t>11041502</t>
        </is>
      </c>
      <c r="B344" s="7" t="inlineStr">
        <is>
          <t>Island Park Ranger District</t>
        </is>
      </c>
      <c r="C344" s="7" t="n">
        <v>1</v>
      </c>
      <c r="D344">
        <f>VLOOKUP($A344, 'CARA Test'!$A$2:$C$1137, 2, FALSE)</f>
        <v/>
      </c>
      <c r="E344">
        <f>VLOOKUP($A344, 'CARA Test'!$A$2:$C$1137, 3, FALSE)</f>
        <v/>
      </c>
      <c r="F344">
        <f>IF(B344=D344, TRUE, FALSE)</f>
        <v/>
      </c>
      <c r="G344">
        <f>IF(C344=E344, TRUE, FALSE)</f>
        <v/>
      </c>
      <c r="H344">
        <f>IF(F344=G344, TRUE, FALSE)</f>
        <v/>
      </c>
    </row>
    <row r="345">
      <c r="A345" s="7" t="inlineStr">
        <is>
          <t>11041503</t>
        </is>
      </c>
      <c r="B345" s="7" t="inlineStr">
        <is>
          <t>Ashton Ranger District</t>
        </is>
      </c>
      <c r="C345" s="7" t="n">
        <v>1</v>
      </c>
      <c r="D345">
        <f>VLOOKUP($A345, 'CARA Test'!$A$2:$C$1137, 2, FALSE)</f>
        <v/>
      </c>
      <c r="E345">
        <f>VLOOKUP($A345, 'CARA Test'!$A$2:$C$1137, 3, FALSE)</f>
        <v/>
      </c>
      <c r="F345">
        <f>IF(B345=D345, TRUE, FALSE)</f>
        <v/>
      </c>
      <c r="G345">
        <f>IF(C345=E345, TRUE, FALSE)</f>
        <v/>
      </c>
      <c r="H345">
        <f>IF(F345=G345, TRUE, FALSE)</f>
        <v/>
      </c>
    </row>
    <row r="346">
      <c r="A346" s="7" t="inlineStr">
        <is>
          <t>11041551</t>
        </is>
      </c>
      <c r="B346" s="7" t="inlineStr">
        <is>
          <t>Dubois Ranger District</t>
        </is>
      </c>
      <c r="C346" s="7" t="n">
        <v>1</v>
      </c>
      <c r="D346">
        <f>VLOOKUP($A346, 'CARA Test'!$A$2:$C$1137, 2, FALSE)</f>
        <v/>
      </c>
      <c r="E346">
        <f>VLOOKUP($A346, 'CARA Test'!$A$2:$C$1137, 3, FALSE)</f>
        <v/>
      </c>
      <c r="F346">
        <f>IF(B346=D346, TRUE, FALSE)</f>
        <v/>
      </c>
      <c r="G346">
        <f>IF(C346=E346, TRUE, FALSE)</f>
        <v/>
      </c>
      <c r="H346">
        <f>IF(F346=G346, TRUE, FALSE)</f>
        <v/>
      </c>
    </row>
    <row r="347">
      <c r="A347" s="7" t="inlineStr">
        <is>
          <t>11041552</t>
        </is>
      </c>
      <c r="B347" s="7" t="inlineStr">
        <is>
          <t>Ashton/Island Park</t>
        </is>
      </c>
      <c r="C347" s="7" t="n">
        <v>1</v>
      </c>
      <c r="D347">
        <f>VLOOKUP($A347, 'CARA Test'!$A$2:$C$1137, 2, FALSE)</f>
        <v/>
      </c>
      <c r="E347">
        <f>VLOOKUP($A347, 'CARA Test'!$A$2:$C$1137, 3, FALSE)</f>
        <v/>
      </c>
      <c r="F347">
        <f>IF(B347=D347, TRUE, FALSE)</f>
        <v/>
      </c>
      <c r="G347">
        <f>IF(C347=E347, TRUE, FALSE)</f>
        <v/>
      </c>
      <c r="H347">
        <f>IF(F347=G347, TRUE, FALSE)</f>
        <v/>
      </c>
    </row>
    <row r="348">
      <c r="A348" s="7" t="inlineStr">
        <is>
          <t>11041553</t>
        </is>
      </c>
      <c r="B348" s="7" t="inlineStr">
        <is>
          <t>Montpelier Ranger District</t>
        </is>
      </c>
      <c r="C348" s="7" t="n">
        <v>1</v>
      </c>
      <c r="D348">
        <f>VLOOKUP($A348, 'CARA Test'!$A$2:$C$1137, 2, FALSE)</f>
        <v/>
      </c>
      <c r="E348">
        <f>VLOOKUP($A348, 'CARA Test'!$A$2:$C$1137, 3, FALSE)</f>
        <v/>
      </c>
      <c r="F348">
        <f>IF(B348=D348, TRUE, FALSE)</f>
        <v/>
      </c>
      <c r="G348">
        <f>IF(C348=E348, TRUE, FALSE)</f>
        <v/>
      </c>
      <c r="H348">
        <f>IF(F348=G348, TRUE, FALSE)</f>
        <v/>
      </c>
    </row>
    <row r="349">
      <c r="A349" s="7" t="inlineStr">
        <is>
          <t>11041554</t>
        </is>
      </c>
      <c r="B349" s="7" t="inlineStr">
        <is>
          <t>Palisades Ranger District</t>
        </is>
      </c>
      <c r="C349" s="7" t="n">
        <v>1</v>
      </c>
      <c r="D349">
        <f>VLOOKUP($A349, 'CARA Test'!$A$2:$C$1137, 2, FALSE)</f>
        <v/>
      </c>
      <c r="E349">
        <f>VLOOKUP($A349, 'CARA Test'!$A$2:$C$1137, 3, FALSE)</f>
        <v/>
      </c>
      <c r="F349">
        <f>IF(B349=D349, TRUE, FALSE)</f>
        <v/>
      </c>
      <c r="G349">
        <f>IF(C349=E349, TRUE, FALSE)</f>
        <v/>
      </c>
      <c r="H349">
        <f>IF(F349=G349, TRUE, FALSE)</f>
        <v/>
      </c>
    </row>
    <row r="350">
      <c r="A350" s="7" t="inlineStr">
        <is>
          <t>11041555</t>
        </is>
      </c>
      <c r="B350" s="7" t="inlineStr">
        <is>
          <t>Soda Springs Ranger District</t>
        </is>
      </c>
      <c r="C350" s="7" t="n">
        <v>1</v>
      </c>
      <c r="D350">
        <f>VLOOKUP($A350, 'CARA Test'!$A$2:$C$1137, 2, FALSE)</f>
        <v/>
      </c>
      <c r="E350">
        <f>VLOOKUP($A350, 'CARA Test'!$A$2:$C$1137, 3, FALSE)</f>
        <v/>
      </c>
      <c r="F350">
        <f>IF(B350=D350, TRUE, FALSE)</f>
        <v/>
      </c>
      <c r="G350">
        <f>IF(C350=E350, TRUE, FALSE)</f>
        <v/>
      </c>
      <c r="H350">
        <f>IF(F350=G350, TRUE, FALSE)</f>
        <v/>
      </c>
    </row>
    <row r="351">
      <c r="A351" s="7" t="inlineStr">
        <is>
          <t>11041556</t>
        </is>
      </c>
      <c r="B351" s="7" t="inlineStr">
        <is>
          <t>Teton Basin Ranger District</t>
        </is>
      </c>
      <c r="C351" s="7" t="n">
        <v>1</v>
      </c>
      <c r="D351">
        <f>VLOOKUP($A351, 'CARA Test'!$A$2:$C$1137, 2, FALSE)</f>
        <v/>
      </c>
      <c r="E351">
        <f>VLOOKUP($A351, 'CARA Test'!$A$2:$C$1137, 3, FALSE)</f>
        <v/>
      </c>
      <c r="F351">
        <f>IF(B351=D351, TRUE, FALSE)</f>
        <v/>
      </c>
      <c r="G351">
        <f>IF(C351=E351, TRUE, FALSE)</f>
        <v/>
      </c>
      <c r="H351">
        <f>IF(F351=G351, TRUE, FALSE)</f>
        <v/>
      </c>
    </row>
    <row r="352">
      <c r="A352" s="7" t="inlineStr">
        <is>
          <t>11041557</t>
        </is>
      </c>
      <c r="B352" s="7" t="inlineStr">
        <is>
          <t>Westside Ranger District</t>
        </is>
      </c>
      <c r="C352" s="7" t="n">
        <v>1</v>
      </c>
      <c r="D352">
        <f>VLOOKUP($A352, 'CARA Test'!$A$2:$C$1137, 2, FALSE)</f>
        <v/>
      </c>
      <c r="E352">
        <f>VLOOKUP($A352, 'CARA Test'!$A$2:$C$1137, 3, FALSE)</f>
        <v/>
      </c>
      <c r="F352">
        <f>IF(B352=D352, TRUE, FALSE)</f>
        <v/>
      </c>
      <c r="G352">
        <f>IF(C352=E352, TRUE, FALSE)</f>
        <v/>
      </c>
      <c r="H352">
        <f>IF(F352=G352, TRUE, FALSE)</f>
        <v/>
      </c>
    </row>
    <row r="353">
      <c r="A353" s="7" t="inlineStr">
        <is>
          <t>110417</t>
        </is>
      </c>
      <c r="B353" s="7" t="inlineStr">
        <is>
          <t>Humboldt-Toiyabe National Forest</t>
        </is>
      </c>
      <c r="C353" s="7" t="n">
        <v>1</v>
      </c>
      <c r="D353">
        <f>VLOOKUP($A353, 'CARA Test'!$A$2:$C$1137, 2, FALSE)</f>
        <v/>
      </c>
      <c r="E353">
        <f>VLOOKUP($A353, 'CARA Test'!$A$2:$C$1137, 3, FALSE)</f>
        <v/>
      </c>
      <c r="F353">
        <f>IF(B353=D353, TRUE, FALSE)</f>
        <v/>
      </c>
      <c r="G353">
        <f>IF(C353=E353, TRUE, FALSE)</f>
        <v/>
      </c>
      <c r="H353">
        <f>IF(F353=G353, TRUE, FALSE)</f>
        <v/>
      </c>
    </row>
    <row r="354">
      <c r="A354" s="7" t="inlineStr">
        <is>
          <t>11041700</t>
        </is>
      </c>
      <c r="B354" s="7" t="inlineStr">
        <is>
          <t>Humboldt-Toiyabe National Forest All Units</t>
        </is>
      </c>
      <c r="C354" s="7" t="n">
        <v>1</v>
      </c>
      <c r="D354">
        <f>VLOOKUP($A354, 'CARA Test'!$A$2:$C$1137, 2, FALSE)</f>
        <v/>
      </c>
      <c r="E354">
        <f>VLOOKUP($A354, 'CARA Test'!$A$2:$C$1137, 3, FALSE)</f>
        <v/>
      </c>
      <c r="F354">
        <f>IF(B354=D354, TRUE, FALSE)</f>
        <v/>
      </c>
      <c r="G354">
        <f>IF(C354=E354, TRUE, FALSE)</f>
        <v/>
      </c>
      <c r="H354">
        <f>IF(F354=G354, TRUE, FALSE)</f>
        <v/>
      </c>
    </row>
    <row r="355">
      <c r="A355" s="7" t="inlineStr">
        <is>
          <t>11041701</t>
        </is>
      </c>
      <c r="B355" s="7" t="inlineStr">
        <is>
          <t>Carson Ranger District</t>
        </is>
      </c>
      <c r="C355" s="7" t="n">
        <v>1</v>
      </c>
      <c r="D355">
        <f>VLOOKUP($A355, 'CARA Test'!$A$2:$C$1137, 2, FALSE)</f>
        <v/>
      </c>
      <c r="E355">
        <f>VLOOKUP($A355, 'CARA Test'!$A$2:$C$1137, 3, FALSE)</f>
        <v/>
      </c>
      <c r="F355">
        <f>IF(B355=D355, TRUE, FALSE)</f>
        <v/>
      </c>
      <c r="G355">
        <f>IF(C355=E355, TRUE, FALSE)</f>
        <v/>
      </c>
      <c r="H355">
        <f>IF(F355=G355, TRUE, FALSE)</f>
        <v/>
      </c>
    </row>
    <row r="356">
      <c r="A356" s="7" t="inlineStr">
        <is>
          <t>11041702</t>
        </is>
      </c>
      <c r="B356" s="7" t="inlineStr">
        <is>
          <t>Bridgeport Ranger District</t>
        </is>
      </c>
      <c r="C356" s="7" t="n">
        <v>1</v>
      </c>
      <c r="D356">
        <f>VLOOKUP($A356, 'CARA Test'!$A$2:$C$1137, 2, FALSE)</f>
        <v/>
      </c>
      <c r="E356">
        <f>VLOOKUP($A356, 'CARA Test'!$A$2:$C$1137, 3, FALSE)</f>
        <v/>
      </c>
      <c r="F356">
        <f>IF(B356=D356, TRUE, FALSE)</f>
        <v/>
      </c>
      <c r="G356">
        <f>IF(C356=E356, TRUE, FALSE)</f>
        <v/>
      </c>
      <c r="H356">
        <f>IF(F356=G356, TRUE, FALSE)</f>
        <v/>
      </c>
    </row>
    <row r="357">
      <c r="A357" s="7" t="inlineStr">
        <is>
          <t>11041703</t>
        </is>
      </c>
      <c r="B357" s="7" t="inlineStr">
        <is>
          <t>Austin Ranger District</t>
        </is>
      </c>
      <c r="C357" s="7" t="n">
        <v>1</v>
      </c>
      <c r="D357">
        <f>VLOOKUP($A357, 'CARA Test'!$A$2:$C$1137, 2, FALSE)</f>
        <v/>
      </c>
      <c r="E357">
        <f>VLOOKUP($A357, 'CARA Test'!$A$2:$C$1137, 3, FALSE)</f>
        <v/>
      </c>
      <c r="F357">
        <f>IF(B357=D357, TRUE, FALSE)</f>
        <v/>
      </c>
      <c r="G357">
        <f>IF(C357=E357, TRUE, FALSE)</f>
        <v/>
      </c>
      <c r="H357">
        <f>IF(F357=G357, TRUE, FALSE)</f>
        <v/>
      </c>
    </row>
    <row r="358">
      <c r="A358" s="7" t="inlineStr">
        <is>
          <t>11041704</t>
        </is>
      </c>
      <c r="B358" s="7" t="inlineStr">
        <is>
          <t>Tonopah Ranger District</t>
        </is>
      </c>
      <c r="C358" s="7" t="n">
        <v>1</v>
      </c>
      <c r="D358">
        <f>VLOOKUP($A358, 'CARA Test'!$A$2:$C$1137, 2, FALSE)</f>
        <v/>
      </c>
      <c r="E358">
        <f>VLOOKUP($A358, 'CARA Test'!$A$2:$C$1137, 3, FALSE)</f>
        <v/>
      </c>
      <c r="F358">
        <f>IF(B358=D358, TRUE, FALSE)</f>
        <v/>
      </c>
      <c r="G358">
        <f>IF(C358=E358, TRUE, FALSE)</f>
        <v/>
      </c>
      <c r="H358">
        <f>IF(F358=G358, TRUE, FALSE)</f>
        <v/>
      </c>
    </row>
    <row r="359">
      <c r="A359" s="7" t="inlineStr">
        <is>
          <t>11041705</t>
        </is>
      </c>
      <c r="B359" s="7" t="inlineStr">
        <is>
          <t>Spring Mountains National Recreation Area</t>
        </is>
      </c>
      <c r="C359" s="7" t="n">
        <v>1</v>
      </c>
      <c r="D359">
        <f>VLOOKUP($A359, 'CARA Test'!$A$2:$C$1137, 2, FALSE)</f>
        <v/>
      </c>
      <c r="E359">
        <f>VLOOKUP($A359, 'CARA Test'!$A$2:$C$1137, 3, FALSE)</f>
        <v/>
      </c>
      <c r="F359">
        <f>IF(B359=D359, TRUE, FALSE)</f>
        <v/>
      </c>
      <c r="G359">
        <f>IF(C359=E359, TRUE, FALSE)</f>
        <v/>
      </c>
      <c r="H359">
        <f>IF(F359=G359, TRUE, FALSE)</f>
        <v/>
      </c>
    </row>
    <row r="360">
      <c r="A360" s="7" t="inlineStr">
        <is>
          <t>11041706</t>
        </is>
      </c>
      <c r="B360" s="7" t="inlineStr">
        <is>
          <t>Mountain City Ranger District</t>
        </is>
      </c>
      <c r="C360" s="7" t="n">
        <v>1</v>
      </c>
      <c r="D360">
        <f>VLOOKUP($A360, 'CARA Test'!$A$2:$C$1137, 2, FALSE)</f>
        <v/>
      </c>
      <c r="E360">
        <f>VLOOKUP($A360, 'CARA Test'!$A$2:$C$1137, 3, FALSE)</f>
        <v/>
      </c>
      <c r="F360">
        <f>IF(B360=D360, TRUE, FALSE)</f>
        <v/>
      </c>
      <c r="G360">
        <f>IF(C360=E360, TRUE, FALSE)</f>
        <v/>
      </c>
      <c r="H360">
        <f>IF(F360=G360, TRUE, FALSE)</f>
        <v/>
      </c>
    </row>
    <row r="361">
      <c r="A361" s="7" t="inlineStr">
        <is>
          <t>11041707</t>
        </is>
      </c>
      <c r="B361" s="7" t="inlineStr">
        <is>
          <t>Ruby Mountains Ranger District</t>
        </is>
      </c>
      <c r="C361" s="7" t="n">
        <v>1</v>
      </c>
      <c r="D361">
        <f>VLOOKUP($A361, 'CARA Test'!$A$2:$C$1137, 2, FALSE)</f>
        <v/>
      </c>
      <c r="E361">
        <f>VLOOKUP($A361, 'CARA Test'!$A$2:$C$1137, 3, FALSE)</f>
        <v/>
      </c>
      <c r="F361">
        <f>IF(B361=D361, TRUE, FALSE)</f>
        <v/>
      </c>
      <c r="G361">
        <f>IF(C361=E361, TRUE, FALSE)</f>
        <v/>
      </c>
      <c r="H361">
        <f>IF(F361=G361, TRUE, FALSE)</f>
        <v/>
      </c>
    </row>
    <row r="362">
      <c r="A362" s="7" t="inlineStr">
        <is>
          <t>11041708</t>
        </is>
      </c>
      <c r="B362" s="7" t="inlineStr">
        <is>
          <t>Jarbidge Ranger District</t>
        </is>
      </c>
      <c r="C362" s="7" t="n">
        <v>1</v>
      </c>
      <c r="D362">
        <f>VLOOKUP($A362, 'CARA Test'!$A$2:$C$1137, 2, FALSE)</f>
        <v/>
      </c>
      <c r="E362">
        <f>VLOOKUP($A362, 'CARA Test'!$A$2:$C$1137, 3, FALSE)</f>
        <v/>
      </c>
      <c r="F362">
        <f>IF(B362=D362, TRUE, FALSE)</f>
        <v/>
      </c>
      <c r="G362">
        <f>IF(C362=E362, TRUE, FALSE)</f>
        <v/>
      </c>
      <c r="H362">
        <f>IF(F362=G362, TRUE, FALSE)</f>
        <v/>
      </c>
    </row>
    <row r="363">
      <c r="A363" s="7" t="inlineStr">
        <is>
          <t>11041709</t>
        </is>
      </c>
      <c r="B363" s="7" t="inlineStr">
        <is>
          <t>Ely Ranger District</t>
        </is>
      </c>
      <c r="C363" s="7" t="n">
        <v>1</v>
      </c>
      <c r="D363">
        <f>VLOOKUP($A363, 'CARA Test'!$A$2:$C$1137, 2, FALSE)</f>
        <v/>
      </c>
      <c r="E363">
        <f>VLOOKUP($A363, 'CARA Test'!$A$2:$C$1137, 3, FALSE)</f>
        <v/>
      </c>
      <c r="F363">
        <f>IF(B363=D363, TRUE, FALSE)</f>
        <v/>
      </c>
      <c r="G363">
        <f>IF(C363=E363, TRUE, FALSE)</f>
        <v/>
      </c>
      <c r="H363">
        <f>IF(F363=G363, TRUE, FALSE)</f>
        <v/>
      </c>
    </row>
    <row r="364">
      <c r="A364" s="7" t="inlineStr">
        <is>
          <t>11041710</t>
        </is>
      </c>
      <c r="B364" s="7" t="inlineStr">
        <is>
          <t>Santa Rosa Ranger District</t>
        </is>
      </c>
      <c r="C364" s="7" t="n">
        <v>1</v>
      </c>
      <c r="D364">
        <f>VLOOKUP($A364, 'CARA Test'!$A$2:$C$1137, 2, FALSE)</f>
        <v/>
      </c>
      <c r="E364">
        <f>VLOOKUP($A364, 'CARA Test'!$A$2:$C$1137, 3, FALSE)</f>
        <v/>
      </c>
      <c r="F364">
        <f>IF(B364=D364, TRUE, FALSE)</f>
        <v/>
      </c>
      <c r="G364">
        <f>IF(C364=E364, TRUE, FALSE)</f>
        <v/>
      </c>
      <c r="H364">
        <f>IF(F364=G364, TRUE, FALSE)</f>
        <v/>
      </c>
    </row>
    <row r="365">
      <c r="A365" s="7" t="inlineStr">
        <is>
          <t>110419</t>
        </is>
      </c>
      <c r="B365" s="7" t="inlineStr">
        <is>
          <t>Uinta-Wasatch-Cache National Forest</t>
        </is>
      </c>
      <c r="C365" s="7" t="n">
        <v>1</v>
      </c>
      <c r="D365">
        <f>VLOOKUP($A365, 'CARA Test'!$A$2:$C$1137, 2, FALSE)</f>
        <v/>
      </c>
      <c r="E365">
        <f>VLOOKUP($A365, 'CARA Test'!$A$2:$C$1137, 3, FALSE)</f>
        <v/>
      </c>
      <c r="F365">
        <f>IF(B365=D365, TRUE, FALSE)</f>
        <v/>
      </c>
      <c r="G365">
        <f>IF(C365=E365, TRUE, FALSE)</f>
        <v/>
      </c>
      <c r="H365">
        <f>IF(F365=G365, TRUE, FALSE)</f>
        <v/>
      </c>
    </row>
    <row r="366">
      <c r="A366" s="7" t="inlineStr">
        <is>
          <t>11041900</t>
        </is>
      </c>
      <c r="B366" s="7" t="inlineStr">
        <is>
          <t>Uinta-Wasatch-Cache All Units</t>
        </is>
      </c>
      <c r="C366" s="7" t="n">
        <v>1</v>
      </c>
      <c r="D366">
        <f>VLOOKUP($A366, 'CARA Test'!$A$2:$C$1137, 2, FALSE)</f>
        <v/>
      </c>
      <c r="E366">
        <f>VLOOKUP($A366, 'CARA Test'!$A$2:$C$1137, 3, FALSE)</f>
        <v/>
      </c>
      <c r="F366">
        <f>IF(B366=D366, TRUE, FALSE)</f>
        <v/>
      </c>
      <c r="G366">
        <f>IF(C366=E366, TRUE, FALSE)</f>
        <v/>
      </c>
      <c r="H366">
        <f>IF(F366=G366, TRUE, FALSE)</f>
        <v/>
      </c>
    </row>
    <row r="367">
      <c r="A367" s="7" t="inlineStr">
        <is>
          <t>11041901</t>
        </is>
      </c>
      <c r="B367" s="7" t="inlineStr">
        <is>
          <t>Salt Lake Ranger District</t>
        </is>
      </c>
      <c r="C367" s="7" t="n">
        <v>1</v>
      </c>
      <c r="D367">
        <f>VLOOKUP($A367, 'CARA Test'!$A$2:$C$1137, 2, FALSE)</f>
        <v/>
      </c>
      <c r="E367">
        <f>VLOOKUP($A367, 'CARA Test'!$A$2:$C$1137, 3, FALSE)</f>
        <v/>
      </c>
      <c r="F367">
        <f>IF(B367=D367, TRUE, FALSE)</f>
        <v/>
      </c>
      <c r="G367">
        <f>IF(C367=E367, TRUE, FALSE)</f>
        <v/>
      </c>
      <c r="H367">
        <f>IF(F367=G367, TRUE, FALSE)</f>
        <v/>
      </c>
    </row>
    <row r="368">
      <c r="A368" s="7" t="inlineStr">
        <is>
          <t>11041902</t>
        </is>
      </c>
      <c r="B368" s="7" t="inlineStr">
        <is>
          <t>Pleasant Grove Ranger District</t>
        </is>
      </c>
      <c r="C368" s="7" t="n">
        <v>1</v>
      </c>
      <c r="D368">
        <f>VLOOKUP($A368, 'CARA Test'!$A$2:$C$1137, 2, FALSE)</f>
        <v/>
      </c>
      <c r="E368">
        <f>VLOOKUP($A368, 'CARA Test'!$A$2:$C$1137, 3, FALSE)</f>
        <v/>
      </c>
      <c r="F368">
        <f>IF(B368=D368, TRUE, FALSE)</f>
        <v/>
      </c>
      <c r="G368">
        <f>IF(C368=E368, TRUE, FALSE)</f>
        <v/>
      </c>
      <c r="H368">
        <f>IF(F368=G368, TRUE, FALSE)</f>
        <v/>
      </c>
    </row>
    <row r="369">
      <c r="A369" s="7" t="inlineStr">
        <is>
          <t>11041903</t>
        </is>
      </c>
      <c r="B369" s="7" t="inlineStr">
        <is>
          <t>Heber-Kamas Ranger District</t>
        </is>
      </c>
      <c r="C369" s="7" t="n">
        <v>1</v>
      </c>
      <c r="D369">
        <f>VLOOKUP($A369, 'CARA Test'!$A$2:$C$1137, 2, FALSE)</f>
        <v/>
      </c>
      <c r="E369">
        <f>VLOOKUP($A369, 'CARA Test'!$A$2:$C$1137, 3, FALSE)</f>
        <v/>
      </c>
      <c r="F369">
        <f>IF(B369=D369, TRUE, FALSE)</f>
        <v/>
      </c>
      <c r="G369">
        <f>IF(C369=E369, TRUE, FALSE)</f>
        <v/>
      </c>
      <c r="H369">
        <f>IF(F369=G369, TRUE, FALSE)</f>
        <v/>
      </c>
    </row>
    <row r="370">
      <c r="A370" s="7" t="inlineStr">
        <is>
          <t>11041904</t>
        </is>
      </c>
      <c r="B370" s="7" t="inlineStr">
        <is>
          <t xml:space="preserve">Evanston-Mountain View RD </t>
        </is>
      </c>
      <c r="C370" s="7" t="n">
        <v>1</v>
      </c>
      <c r="D370">
        <f>VLOOKUP($A370, 'CARA Test'!$A$2:$C$1137, 2, FALSE)</f>
        <v/>
      </c>
      <c r="E370">
        <f>VLOOKUP($A370, 'CARA Test'!$A$2:$C$1137, 3, FALSE)</f>
        <v/>
      </c>
      <c r="F370">
        <f>IF(B370=D370, TRUE, FALSE)</f>
        <v/>
      </c>
      <c r="G370">
        <f>IF(C370=E370, TRUE, FALSE)</f>
        <v/>
      </c>
      <c r="H370">
        <f>IF(F370=G370, TRUE, FALSE)</f>
        <v/>
      </c>
    </row>
    <row r="371">
      <c r="A371" s="7" t="inlineStr">
        <is>
          <t>11041906</t>
        </is>
      </c>
      <c r="B371" s="7" t="inlineStr">
        <is>
          <t>Ogden Ranger District</t>
        </is>
      </c>
      <c r="C371" s="7" t="n">
        <v>1</v>
      </c>
      <c r="D371">
        <f>VLOOKUP($A371, 'CARA Test'!$A$2:$C$1137, 2, FALSE)</f>
        <v/>
      </c>
      <c r="E371">
        <f>VLOOKUP($A371, 'CARA Test'!$A$2:$C$1137, 3, FALSE)</f>
        <v/>
      </c>
      <c r="F371">
        <f>IF(B371=D371, TRUE, FALSE)</f>
        <v/>
      </c>
      <c r="G371">
        <f>IF(C371=E371, TRUE, FALSE)</f>
        <v/>
      </c>
      <c r="H371">
        <f>IF(F371=G371, TRUE, FALSE)</f>
        <v/>
      </c>
    </row>
    <row r="372">
      <c r="A372" s="7" t="inlineStr">
        <is>
          <t>11041907</t>
        </is>
      </c>
      <c r="B372" s="7" t="inlineStr">
        <is>
          <t>Logan Ranger District</t>
        </is>
      </c>
      <c r="C372" s="7" t="n">
        <v>1</v>
      </c>
      <c r="D372">
        <f>VLOOKUP($A372, 'CARA Test'!$A$2:$C$1137, 2, FALSE)</f>
        <v/>
      </c>
      <c r="E372">
        <f>VLOOKUP($A372, 'CARA Test'!$A$2:$C$1137, 3, FALSE)</f>
        <v/>
      </c>
      <c r="F372">
        <f>IF(B372=D372, TRUE, FALSE)</f>
        <v/>
      </c>
      <c r="G372">
        <f>IF(C372=E372, TRUE, FALSE)</f>
        <v/>
      </c>
      <c r="H372">
        <f>IF(F372=G372, TRUE, FALSE)</f>
        <v/>
      </c>
    </row>
    <row r="373">
      <c r="A373" s="7" t="inlineStr">
        <is>
          <t>11041908</t>
        </is>
      </c>
      <c r="B373" s="7" t="inlineStr">
        <is>
          <t>Spanish Fork Ranger District</t>
        </is>
      </c>
      <c r="C373" s="7" t="n">
        <v>1</v>
      </c>
      <c r="D373">
        <f>VLOOKUP($A373, 'CARA Test'!$A$2:$C$1137, 2, FALSE)</f>
        <v/>
      </c>
      <c r="E373">
        <f>VLOOKUP($A373, 'CARA Test'!$A$2:$C$1137, 3, FALSE)</f>
        <v/>
      </c>
      <c r="F373">
        <f>IF(B373=D373, TRUE, FALSE)</f>
        <v/>
      </c>
      <c r="G373">
        <f>IF(C373=E373, TRUE, FALSE)</f>
        <v/>
      </c>
      <c r="H373">
        <f>IF(F373=G373, TRUE, FALSE)</f>
        <v/>
      </c>
    </row>
    <row r="374">
      <c r="A374" s="7" t="inlineStr">
        <is>
          <t>1105</t>
        </is>
      </c>
      <c r="B374" s="7" t="inlineStr">
        <is>
          <t>R5 - Pacific Southwest Region</t>
        </is>
      </c>
      <c r="C374" s="7" t="n">
        <v>1</v>
      </c>
      <c r="D374">
        <f>VLOOKUP($A374, 'CARA Test'!$A$2:$C$1137, 2, FALSE)</f>
        <v/>
      </c>
      <c r="E374">
        <f>VLOOKUP($A374, 'CARA Test'!$A$2:$C$1137, 3, FALSE)</f>
        <v/>
      </c>
      <c r="F374">
        <f>IF(B374=D374, TRUE, FALSE)</f>
        <v/>
      </c>
      <c r="G374">
        <f>IF(C374=E374, TRUE, FALSE)</f>
        <v/>
      </c>
      <c r="H374">
        <f>IF(F374=G374, TRUE, FALSE)</f>
        <v/>
      </c>
    </row>
    <row r="375">
      <c r="A375" s="7" t="inlineStr">
        <is>
          <t>110500</t>
        </is>
      </c>
      <c r="B375" s="7" t="inlineStr">
        <is>
          <t>R5 - Pacific Southwest Region All Units</t>
        </is>
      </c>
      <c r="C375" s="7" t="n">
        <v>1</v>
      </c>
      <c r="D375">
        <f>VLOOKUP($A375, 'CARA Test'!$A$2:$C$1137, 2, FALSE)</f>
        <v/>
      </c>
      <c r="E375">
        <f>VLOOKUP($A375, 'CARA Test'!$A$2:$C$1137, 3, FALSE)</f>
        <v/>
      </c>
      <c r="F375">
        <f>IF(B375=D375, TRUE, FALSE)</f>
        <v/>
      </c>
      <c r="G375">
        <f>IF(C375=E375, TRUE, FALSE)</f>
        <v/>
      </c>
      <c r="H375">
        <f>IF(F375=G375, TRUE, FALSE)</f>
        <v/>
      </c>
    </row>
    <row r="376">
      <c r="A376" s="7" t="inlineStr">
        <is>
          <t>11050000</t>
        </is>
      </c>
      <c r="B376" s="7" t="inlineStr">
        <is>
          <t>R5 - Pacific Southwest Region All Units</t>
        </is>
      </c>
      <c r="C376" s="7" t="n">
        <v>1</v>
      </c>
      <c r="D376">
        <f>VLOOKUP($A376, 'CARA Test'!$A$2:$C$1137, 2, FALSE)</f>
        <v/>
      </c>
      <c r="E376">
        <f>VLOOKUP($A376, 'CARA Test'!$A$2:$C$1137, 3, FALSE)</f>
        <v/>
      </c>
      <c r="F376">
        <f>IF(B376=D376, TRUE, FALSE)</f>
        <v/>
      </c>
      <c r="G376">
        <f>IF(C376=E376, TRUE, FALSE)</f>
        <v/>
      </c>
      <c r="H376">
        <f>IF(F376=G376, TRUE, FALSE)</f>
        <v/>
      </c>
    </row>
    <row r="377">
      <c r="A377" s="7" t="inlineStr">
        <is>
          <t>110501</t>
        </is>
      </c>
      <c r="B377" s="7" t="inlineStr">
        <is>
          <t>Angeles National Forest</t>
        </is>
      </c>
      <c r="C377" s="7" t="n">
        <v>1</v>
      </c>
      <c r="D377">
        <f>VLOOKUP($A377, 'CARA Test'!$A$2:$C$1137, 2, FALSE)</f>
        <v/>
      </c>
      <c r="E377">
        <f>VLOOKUP($A377, 'CARA Test'!$A$2:$C$1137, 3, FALSE)</f>
        <v/>
      </c>
      <c r="F377">
        <f>IF(B377=D377, TRUE, FALSE)</f>
        <v/>
      </c>
      <c r="G377">
        <f>IF(C377=E377, TRUE, FALSE)</f>
        <v/>
      </c>
      <c r="H377">
        <f>IF(F377=G377, TRUE, FALSE)</f>
        <v/>
      </c>
    </row>
    <row r="378">
      <c r="A378" s="7" t="inlineStr">
        <is>
          <t>11050100</t>
        </is>
      </c>
      <c r="B378" s="7" t="inlineStr">
        <is>
          <t>Angeles National Forest All Units</t>
        </is>
      </c>
      <c r="C378" s="7" t="n">
        <v>1</v>
      </c>
      <c r="D378">
        <f>VLOOKUP($A378, 'CARA Test'!$A$2:$C$1137, 2, FALSE)</f>
        <v/>
      </c>
      <c r="E378">
        <f>VLOOKUP($A378, 'CARA Test'!$A$2:$C$1137, 3, FALSE)</f>
        <v/>
      </c>
      <c r="F378">
        <f>IF(B378=D378, TRUE, FALSE)</f>
        <v/>
      </c>
      <c r="G378">
        <f>IF(C378=E378, TRUE, FALSE)</f>
        <v/>
      </c>
      <c r="H378">
        <f>IF(F378=G378, TRUE, FALSE)</f>
        <v/>
      </c>
    </row>
    <row r="379">
      <c r="A379" s="7" t="inlineStr">
        <is>
          <t>11050151</t>
        </is>
      </c>
      <c r="B379" s="7" t="inlineStr">
        <is>
          <t>Los Angeles River</t>
        </is>
      </c>
      <c r="C379" s="7" t="n">
        <v>1</v>
      </c>
      <c r="D379">
        <f>VLOOKUP($A379, 'CARA Test'!$A$2:$C$1137, 2, FALSE)</f>
        <v/>
      </c>
      <c r="E379">
        <f>VLOOKUP($A379, 'CARA Test'!$A$2:$C$1137, 3, FALSE)</f>
        <v/>
      </c>
      <c r="F379">
        <f>IF(B379=D379, TRUE, FALSE)</f>
        <v/>
      </c>
      <c r="G379">
        <f>IF(C379=E379, TRUE, FALSE)</f>
        <v/>
      </c>
      <c r="H379">
        <f>IF(F379=G379, TRUE, FALSE)</f>
        <v/>
      </c>
    </row>
    <row r="380">
      <c r="A380" s="7" t="inlineStr">
        <is>
          <t>11050152</t>
        </is>
      </c>
      <c r="B380" s="7" t="inlineStr">
        <is>
          <t>San Gabriel River Ranger District</t>
        </is>
      </c>
      <c r="C380" s="7" t="n">
        <v>1</v>
      </c>
      <c r="D380">
        <f>VLOOKUP($A380, 'CARA Test'!$A$2:$C$1137, 2, FALSE)</f>
        <v/>
      </c>
      <c r="E380">
        <f>VLOOKUP($A380, 'CARA Test'!$A$2:$C$1137, 3, FALSE)</f>
        <v/>
      </c>
      <c r="F380">
        <f>IF(B380=D380, TRUE, FALSE)</f>
        <v/>
      </c>
      <c r="G380">
        <f>IF(C380=E380, TRUE, FALSE)</f>
        <v/>
      </c>
      <c r="H380">
        <f>IF(F380=G380, TRUE, FALSE)</f>
        <v/>
      </c>
    </row>
    <row r="381">
      <c r="A381" s="7" t="inlineStr">
        <is>
          <t>11050153</t>
        </is>
      </c>
      <c r="B381" s="7" t="inlineStr">
        <is>
          <t>Santa Clara/Mojave Rivers</t>
        </is>
      </c>
      <c r="C381" s="7" t="n">
        <v>1</v>
      </c>
      <c r="D381">
        <f>VLOOKUP($A381, 'CARA Test'!$A$2:$C$1137, 2, FALSE)</f>
        <v/>
      </c>
      <c r="E381">
        <f>VLOOKUP($A381, 'CARA Test'!$A$2:$C$1137, 3, FALSE)</f>
        <v/>
      </c>
      <c r="F381">
        <f>IF(B381=D381, TRUE, FALSE)</f>
        <v/>
      </c>
      <c r="G381">
        <f>IF(C381=E381, TRUE, FALSE)</f>
        <v/>
      </c>
      <c r="H381">
        <f>IF(F381=G381, TRUE, FALSE)</f>
        <v/>
      </c>
    </row>
    <row r="382">
      <c r="A382" s="7" t="inlineStr">
        <is>
          <t>11050154</t>
        </is>
      </c>
      <c r="B382" s="7" t="inlineStr">
        <is>
          <t>Valyermo Ranger District</t>
        </is>
      </c>
      <c r="C382" s="7" t="n">
        <v>1</v>
      </c>
      <c r="D382">
        <f>VLOOKUP($A382, 'CARA Test'!$A$2:$C$1137, 2, FALSE)</f>
        <v/>
      </c>
      <c r="E382">
        <f>VLOOKUP($A382, 'CARA Test'!$A$2:$C$1137, 3, FALSE)</f>
        <v/>
      </c>
      <c r="F382">
        <f>IF(B382=D382, TRUE, FALSE)</f>
        <v/>
      </c>
      <c r="G382">
        <f>IF(C382=E382, TRUE, FALSE)</f>
        <v/>
      </c>
      <c r="H382">
        <f>IF(F382=G382, TRUE, FALSE)</f>
        <v/>
      </c>
    </row>
    <row r="383">
      <c r="A383" s="7" t="inlineStr">
        <is>
          <t>11050155</t>
        </is>
      </c>
      <c r="B383" s="7" t="inlineStr">
        <is>
          <t>Tujunga Ranger District</t>
        </is>
      </c>
      <c r="C383" s="7" t="n">
        <v>1</v>
      </c>
      <c r="D383">
        <f>VLOOKUP($A383, 'CARA Test'!$A$2:$C$1137, 2, FALSE)</f>
        <v/>
      </c>
      <c r="E383">
        <f>VLOOKUP($A383, 'CARA Test'!$A$2:$C$1137, 3, FALSE)</f>
        <v/>
      </c>
      <c r="F383">
        <f>IF(B383=D383, TRUE, FALSE)</f>
        <v/>
      </c>
      <c r="G383">
        <f>IF(C383=E383, TRUE, FALSE)</f>
        <v/>
      </c>
      <c r="H383">
        <f>IF(F383=G383, TRUE, FALSE)</f>
        <v/>
      </c>
    </row>
    <row r="384">
      <c r="A384" s="7" t="inlineStr">
        <is>
          <t>110502</t>
        </is>
      </c>
      <c r="B384" s="7" t="inlineStr">
        <is>
          <t>Cleveland National Forest</t>
        </is>
      </c>
      <c r="C384" s="7" t="n">
        <v>1</v>
      </c>
      <c r="D384">
        <f>VLOOKUP($A384, 'CARA Test'!$A$2:$C$1137, 2, FALSE)</f>
        <v/>
      </c>
      <c r="E384">
        <f>VLOOKUP($A384, 'CARA Test'!$A$2:$C$1137, 3, FALSE)</f>
        <v/>
      </c>
      <c r="F384">
        <f>IF(B384=D384, TRUE, FALSE)</f>
        <v/>
      </c>
      <c r="G384">
        <f>IF(C384=E384, TRUE, FALSE)</f>
        <v/>
      </c>
      <c r="H384">
        <f>IF(F384=G384, TRUE, FALSE)</f>
        <v/>
      </c>
    </row>
    <row r="385">
      <c r="A385" s="7" t="inlineStr">
        <is>
          <t>11050200</t>
        </is>
      </c>
      <c r="B385" s="7" t="inlineStr">
        <is>
          <t>Cleveland National Forest All Units</t>
        </is>
      </c>
      <c r="C385" s="7" t="n">
        <v>1</v>
      </c>
      <c r="D385">
        <f>VLOOKUP($A385, 'CARA Test'!$A$2:$C$1137, 2, FALSE)</f>
        <v/>
      </c>
      <c r="E385">
        <f>VLOOKUP($A385, 'CARA Test'!$A$2:$C$1137, 3, FALSE)</f>
        <v/>
      </c>
      <c r="F385">
        <f>IF(B385=D385, TRUE, FALSE)</f>
        <v/>
      </c>
      <c r="G385">
        <f>IF(C385=E385, TRUE, FALSE)</f>
        <v/>
      </c>
      <c r="H385">
        <f>IF(F385=G385, TRUE, FALSE)</f>
        <v/>
      </c>
    </row>
    <row r="386">
      <c r="A386" s="7" t="inlineStr">
        <is>
          <t>11050252</t>
        </is>
      </c>
      <c r="B386" s="7" t="inlineStr">
        <is>
          <t>Trabuco Ranger District</t>
        </is>
      </c>
      <c r="C386" s="7" t="n">
        <v>1</v>
      </c>
      <c r="D386">
        <f>VLOOKUP($A386, 'CARA Test'!$A$2:$C$1137, 2, FALSE)</f>
        <v/>
      </c>
      <c r="E386">
        <f>VLOOKUP($A386, 'CARA Test'!$A$2:$C$1137, 3, FALSE)</f>
        <v/>
      </c>
      <c r="F386">
        <f>IF(B386=D386, TRUE, FALSE)</f>
        <v/>
      </c>
      <c r="G386">
        <f>IF(C386=E386, TRUE, FALSE)</f>
        <v/>
      </c>
      <c r="H386">
        <f>IF(F386=G386, TRUE, FALSE)</f>
        <v/>
      </c>
    </row>
    <row r="387">
      <c r="A387" s="7" t="inlineStr">
        <is>
          <t>11050253</t>
        </is>
      </c>
      <c r="B387" s="7" t="inlineStr">
        <is>
          <t>Palomar Ranger District</t>
        </is>
      </c>
      <c r="C387" s="7" t="n">
        <v>1</v>
      </c>
      <c r="D387">
        <f>VLOOKUP($A387, 'CARA Test'!$A$2:$C$1137, 2, FALSE)</f>
        <v/>
      </c>
      <c r="E387">
        <f>VLOOKUP($A387, 'CARA Test'!$A$2:$C$1137, 3, FALSE)</f>
        <v/>
      </c>
      <c r="F387">
        <f>IF(B387=D387, TRUE, FALSE)</f>
        <v/>
      </c>
      <c r="G387">
        <f>IF(C387=E387, TRUE, FALSE)</f>
        <v/>
      </c>
      <c r="H387">
        <f>IF(F387=G387, TRUE, FALSE)</f>
        <v/>
      </c>
    </row>
    <row r="388">
      <c r="A388" s="7" t="inlineStr">
        <is>
          <t>11050254</t>
        </is>
      </c>
      <c r="B388" s="7" t="inlineStr">
        <is>
          <t>Descanso Ranger District</t>
        </is>
      </c>
      <c r="C388" s="7" t="n">
        <v>1</v>
      </c>
      <c r="D388">
        <f>VLOOKUP($A388, 'CARA Test'!$A$2:$C$1137, 2, FALSE)</f>
        <v/>
      </c>
      <c r="E388">
        <f>VLOOKUP($A388, 'CARA Test'!$A$2:$C$1137, 3, FALSE)</f>
        <v/>
      </c>
      <c r="F388">
        <f>IF(B388=D388, TRUE, FALSE)</f>
        <v/>
      </c>
      <c r="G388">
        <f>IF(C388=E388, TRUE, FALSE)</f>
        <v/>
      </c>
      <c r="H388">
        <f>IF(F388=G388, TRUE, FALSE)</f>
        <v/>
      </c>
    </row>
    <row r="389">
      <c r="A389" s="7" t="inlineStr">
        <is>
          <t>110503</t>
        </is>
      </c>
      <c r="B389" s="7" t="inlineStr">
        <is>
          <t>Eldorado National Forest</t>
        </is>
      </c>
      <c r="C389" s="7" t="n">
        <v>1</v>
      </c>
      <c r="D389">
        <f>VLOOKUP($A389, 'CARA Test'!$A$2:$C$1137, 2, FALSE)</f>
        <v/>
      </c>
      <c r="E389">
        <f>VLOOKUP($A389, 'CARA Test'!$A$2:$C$1137, 3, FALSE)</f>
        <v/>
      </c>
      <c r="F389">
        <f>IF(B389=D389, TRUE, FALSE)</f>
        <v/>
      </c>
      <c r="G389">
        <f>IF(C389=E389, TRUE, FALSE)</f>
        <v/>
      </c>
      <c r="H389">
        <f>IF(F389=G389, TRUE, FALSE)</f>
        <v/>
      </c>
    </row>
    <row r="390">
      <c r="A390" s="7" t="inlineStr">
        <is>
          <t>11050300</t>
        </is>
      </c>
      <c r="B390" s="7" t="inlineStr">
        <is>
          <t>Eldorado National Forest All Units</t>
        </is>
      </c>
      <c r="C390" s="7" t="n">
        <v>1</v>
      </c>
      <c r="D390">
        <f>VLOOKUP($A390, 'CARA Test'!$A$2:$C$1137, 2, FALSE)</f>
        <v/>
      </c>
      <c r="E390">
        <f>VLOOKUP($A390, 'CARA Test'!$A$2:$C$1137, 3, FALSE)</f>
        <v/>
      </c>
      <c r="F390">
        <f>IF(B390=D390, TRUE, FALSE)</f>
        <v/>
      </c>
      <c r="G390">
        <f>IF(C390=E390, TRUE, FALSE)</f>
        <v/>
      </c>
      <c r="H390">
        <f>IF(F390=G390, TRUE, FALSE)</f>
        <v/>
      </c>
    </row>
    <row r="391">
      <c r="A391" s="7" t="inlineStr">
        <is>
          <t>11050351</t>
        </is>
      </c>
      <c r="B391" s="7" t="inlineStr">
        <is>
          <t>Amador Ranger District</t>
        </is>
      </c>
      <c r="C391" s="7" t="n">
        <v>1</v>
      </c>
      <c r="D391">
        <f>VLOOKUP($A391, 'CARA Test'!$A$2:$C$1137, 2, FALSE)</f>
        <v/>
      </c>
      <c r="E391">
        <f>VLOOKUP($A391, 'CARA Test'!$A$2:$C$1137, 3, FALSE)</f>
        <v/>
      </c>
      <c r="F391">
        <f>IF(B391=D391, TRUE, FALSE)</f>
        <v/>
      </c>
      <c r="G391">
        <f>IF(C391=E391, TRUE, FALSE)</f>
        <v/>
      </c>
      <c r="H391">
        <f>IF(F391=G391, TRUE, FALSE)</f>
        <v/>
      </c>
    </row>
    <row r="392">
      <c r="A392" s="7" t="inlineStr">
        <is>
          <t>11050353</t>
        </is>
      </c>
      <c r="B392" s="7" t="inlineStr">
        <is>
          <t>Georgetown Ranger District</t>
        </is>
      </c>
      <c r="C392" s="7" t="n">
        <v>1</v>
      </c>
      <c r="D392">
        <f>VLOOKUP($A392, 'CARA Test'!$A$2:$C$1137, 2, FALSE)</f>
        <v/>
      </c>
      <c r="E392">
        <f>VLOOKUP($A392, 'CARA Test'!$A$2:$C$1137, 3, FALSE)</f>
        <v/>
      </c>
      <c r="F392">
        <f>IF(B392=D392, TRUE, FALSE)</f>
        <v/>
      </c>
      <c r="G392">
        <f>IF(C392=E392, TRUE, FALSE)</f>
        <v/>
      </c>
      <c r="H392">
        <f>IF(F392=G392, TRUE, FALSE)</f>
        <v/>
      </c>
    </row>
    <row r="393">
      <c r="A393" s="7" t="inlineStr">
        <is>
          <t>11050355</t>
        </is>
      </c>
      <c r="B393" s="7" t="inlineStr">
        <is>
          <t>Pacific Ranger District</t>
        </is>
      </c>
      <c r="C393" s="7" t="n">
        <v>1</v>
      </c>
      <c r="D393">
        <f>VLOOKUP($A393, 'CARA Test'!$A$2:$C$1137, 2, FALSE)</f>
        <v/>
      </c>
      <c r="E393">
        <f>VLOOKUP($A393, 'CARA Test'!$A$2:$C$1137, 3, FALSE)</f>
        <v/>
      </c>
      <c r="F393">
        <f>IF(B393=D393, TRUE, FALSE)</f>
        <v/>
      </c>
      <c r="G393">
        <f>IF(C393=E393, TRUE, FALSE)</f>
        <v/>
      </c>
      <c r="H393">
        <f>IF(F393=G393, TRUE, FALSE)</f>
        <v/>
      </c>
    </row>
    <row r="394">
      <c r="A394" s="7" t="inlineStr">
        <is>
          <t>11050356</t>
        </is>
      </c>
      <c r="B394" s="7" t="inlineStr">
        <is>
          <t>Placerville Ranger District</t>
        </is>
      </c>
      <c r="C394" s="7" t="n">
        <v>1</v>
      </c>
      <c r="D394">
        <f>VLOOKUP($A394, 'CARA Test'!$A$2:$C$1137, 2, FALSE)</f>
        <v/>
      </c>
      <c r="E394">
        <f>VLOOKUP($A394, 'CARA Test'!$A$2:$C$1137, 3, FALSE)</f>
        <v/>
      </c>
      <c r="F394">
        <f>IF(B394=D394, TRUE, FALSE)</f>
        <v/>
      </c>
      <c r="G394">
        <f>IF(C394=E394, TRUE, FALSE)</f>
        <v/>
      </c>
      <c r="H394">
        <f>IF(F394=G394, TRUE, FALSE)</f>
        <v/>
      </c>
    </row>
    <row r="395">
      <c r="A395" s="7" t="inlineStr">
        <is>
          <t>110504</t>
        </is>
      </c>
      <c r="B395" s="7" t="inlineStr">
        <is>
          <t>Inyo National Forest</t>
        </is>
      </c>
      <c r="C395" s="7" t="n">
        <v>1</v>
      </c>
      <c r="D395">
        <f>VLOOKUP($A395, 'CARA Test'!$A$2:$C$1137, 2, FALSE)</f>
        <v/>
      </c>
      <c r="E395">
        <f>VLOOKUP($A395, 'CARA Test'!$A$2:$C$1137, 3, FALSE)</f>
        <v/>
      </c>
      <c r="F395">
        <f>IF(B395=D395, TRUE, FALSE)</f>
        <v/>
      </c>
      <c r="G395">
        <f>IF(C395=E395, TRUE, FALSE)</f>
        <v/>
      </c>
      <c r="H395">
        <f>IF(F395=G395, TRUE, FALSE)</f>
        <v/>
      </c>
    </row>
    <row r="396">
      <c r="A396" s="7" t="inlineStr">
        <is>
          <t>11050400</t>
        </is>
      </c>
      <c r="B396" s="7" t="inlineStr">
        <is>
          <t>Inyo National Forest All Units</t>
        </is>
      </c>
      <c r="C396" s="7" t="n">
        <v>1</v>
      </c>
      <c r="D396">
        <f>VLOOKUP($A396, 'CARA Test'!$A$2:$C$1137, 2, FALSE)</f>
        <v/>
      </c>
      <c r="E396">
        <f>VLOOKUP($A396, 'CARA Test'!$A$2:$C$1137, 3, FALSE)</f>
        <v/>
      </c>
      <c r="F396">
        <f>IF(B396=D396, TRUE, FALSE)</f>
        <v/>
      </c>
      <c r="G396">
        <f>IF(C396=E396, TRUE, FALSE)</f>
        <v/>
      </c>
      <c r="H396">
        <f>IF(F396=G396, TRUE, FALSE)</f>
        <v/>
      </c>
    </row>
    <row r="397">
      <c r="A397" s="7" t="inlineStr">
        <is>
          <t>11050451</t>
        </is>
      </c>
      <c r="B397" s="7" t="inlineStr">
        <is>
          <t>Mono Ranger District</t>
        </is>
      </c>
      <c r="C397" s="7" t="n">
        <v>1</v>
      </c>
      <c r="D397">
        <f>VLOOKUP($A397, 'CARA Test'!$A$2:$C$1137, 2, FALSE)</f>
        <v/>
      </c>
      <c r="E397">
        <f>VLOOKUP($A397, 'CARA Test'!$A$2:$C$1137, 3, FALSE)</f>
        <v/>
      </c>
      <c r="F397">
        <f>IF(B397=D397, TRUE, FALSE)</f>
        <v/>
      </c>
      <c r="G397">
        <f>IF(C397=E397, TRUE, FALSE)</f>
        <v/>
      </c>
      <c r="H397">
        <f>IF(F397=G397, TRUE, FALSE)</f>
        <v/>
      </c>
    </row>
    <row r="398">
      <c r="A398" s="7" t="inlineStr">
        <is>
          <t>11050452</t>
        </is>
      </c>
      <c r="B398" s="7" t="inlineStr">
        <is>
          <t>Mammoth Ranger District</t>
        </is>
      </c>
      <c r="C398" s="7" t="n">
        <v>1</v>
      </c>
      <c r="D398">
        <f>VLOOKUP($A398, 'CARA Test'!$A$2:$C$1137, 2, FALSE)</f>
        <v/>
      </c>
      <c r="E398">
        <f>VLOOKUP($A398, 'CARA Test'!$A$2:$C$1137, 3, FALSE)</f>
        <v/>
      </c>
      <c r="F398">
        <f>IF(B398=D398, TRUE, FALSE)</f>
        <v/>
      </c>
      <c r="G398">
        <f>IF(C398=E398, TRUE, FALSE)</f>
        <v/>
      </c>
      <c r="H398">
        <f>IF(F398=G398, TRUE, FALSE)</f>
        <v/>
      </c>
    </row>
    <row r="399">
      <c r="A399" s="7" t="inlineStr">
        <is>
          <t>11050453</t>
        </is>
      </c>
      <c r="B399" s="7" t="inlineStr">
        <is>
          <t>White Mountain Ranger District</t>
        </is>
      </c>
      <c r="C399" s="7" t="n">
        <v>1</v>
      </c>
      <c r="D399">
        <f>VLOOKUP($A399, 'CARA Test'!$A$2:$C$1137, 2, FALSE)</f>
        <v/>
      </c>
      <c r="E399">
        <f>VLOOKUP($A399, 'CARA Test'!$A$2:$C$1137, 3, FALSE)</f>
        <v/>
      </c>
      <c r="F399">
        <f>IF(B399=D399, TRUE, FALSE)</f>
        <v/>
      </c>
      <c r="G399">
        <f>IF(C399=E399, TRUE, FALSE)</f>
        <v/>
      </c>
      <c r="H399">
        <f>IF(F399=G399, TRUE, FALSE)</f>
        <v/>
      </c>
    </row>
    <row r="400">
      <c r="A400" s="7" t="inlineStr">
        <is>
          <t>11050454</t>
        </is>
      </c>
      <c r="B400" s="7" t="inlineStr">
        <is>
          <t>Mount Whitney Ranger District</t>
        </is>
      </c>
      <c r="C400" s="7" t="n">
        <v>1</v>
      </c>
      <c r="D400">
        <f>VLOOKUP($A400, 'CARA Test'!$A$2:$C$1137, 2, FALSE)</f>
        <v/>
      </c>
      <c r="E400">
        <f>VLOOKUP($A400, 'CARA Test'!$A$2:$C$1137, 3, FALSE)</f>
        <v/>
      </c>
      <c r="F400">
        <f>IF(B400=D400, TRUE, FALSE)</f>
        <v/>
      </c>
      <c r="G400">
        <f>IF(C400=E400, TRUE, FALSE)</f>
        <v/>
      </c>
      <c r="H400">
        <f>IF(F400=G400, TRUE, FALSE)</f>
        <v/>
      </c>
    </row>
    <row r="401">
      <c r="A401" s="7" t="inlineStr">
        <is>
          <t>110505</t>
        </is>
      </c>
      <c r="B401" s="7" t="inlineStr">
        <is>
          <t>Klamath National Forest</t>
        </is>
      </c>
      <c r="C401" s="7" t="n">
        <v>1</v>
      </c>
      <c r="D401">
        <f>VLOOKUP($A401, 'CARA Test'!$A$2:$C$1137, 2, FALSE)</f>
        <v/>
      </c>
      <c r="E401">
        <f>VLOOKUP($A401, 'CARA Test'!$A$2:$C$1137, 3, FALSE)</f>
        <v/>
      </c>
      <c r="F401">
        <f>IF(B401=D401, TRUE, FALSE)</f>
        <v/>
      </c>
      <c r="G401">
        <f>IF(C401=E401, TRUE, FALSE)</f>
        <v/>
      </c>
      <c r="H401">
        <f>IF(F401=G401, TRUE, FALSE)</f>
        <v/>
      </c>
    </row>
    <row r="402">
      <c r="A402" s="7" t="inlineStr">
        <is>
          <t>11050500</t>
        </is>
      </c>
      <c r="B402" s="7" t="inlineStr">
        <is>
          <t>Klamath National Forest All Units</t>
        </is>
      </c>
      <c r="C402" s="7" t="n">
        <v>1</v>
      </c>
      <c r="D402">
        <f>VLOOKUP($A402, 'CARA Test'!$A$2:$C$1137, 2, FALSE)</f>
        <v/>
      </c>
      <c r="E402">
        <f>VLOOKUP($A402, 'CARA Test'!$A$2:$C$1137, 3, FALSE)</f>
        <v/>
      </c>
      <c r="F402">
        <f>IF(B402=D402, TRUE, FALSE)</f>
        <v/>
      </c>
      <c r="G402">
        <f>IF(C402=E402, TRUE, FALSE)</f>
        <v/>
      </c>
      <c r="H402">
        <f>IF(F402=G402, TRUE, FALSE)</f>
        <v/>
      </c>
    </row>
    <row r="403">
      <c r="A403" s="7" t="inlineStr">
        <is>
          <t>11050551</t>
        </is>
      </c>
      <c r="B403" s="7" t="inlineStr">
        <is>
          <t>Oak Knoll Ranger District</t>
        </is>
      </c>
      <c r="C403" s="7" t="n">
        <v>1</v>
      </c>
      <c r="D403">
        <f>VLOOKUP($A403, 'CARA Test'!$A$2:$C$1137, 2, FALSE)</f>
        <v/>
      </c>
      <c r="E403">
        <f>VLOOKUP($A403, 'CARA Test'!$A$2:$C$1137, 3, FALSE)</f>
        <v/>
      </c>
      <c r="F403">
        <f>IF(B403=D403, TRUE, FALSE)</f>
        <v/>
      </c>
      <c r="G403">
        <f>IF(C403=E403, TRUE, FALSE)</f>
        <v/>
      </c>
      <c r="H403">
        <f>IF(F403=G403, TRUE, FALSE)</f>
        <v/>
      </c>
    </row>
    <row r="404">
      <c r="A404" s="7" t="inlineStr">
        <is>
          <t>11050552</t>
        </is>
      </c>
      <c r="B404" s="7" t="inlineStr">
        <is>
          <t>Happy Camp Ranger District</t>
        </is>
      </c>
      <c r="C404" s="7" t="n">
        <v>1</v>
      </c>
      <c r="D404">
        <f>VLOOKUP($A404, 'CARA Test'!$A$2:$C$1137, 2, FALSE)</f>
        <v/>
      </c>
      <c r="E404">
        <f>VLOOKUP($A404, 'CARA Test'!$A$2:$C$1137, 3, FALSE)</f>
        <v/>
      </c>
      <c r="F404">
        <f>IF(B404=D404, TRUE, FALSE)</f>
        <v/>
      </c>
      <c r="G404">
        <f>IF(C404=E404, TRUE, FALSE)</f>
        <v/>
      </c>
      <c r="H404">
        <f>IF(F404=G404, TRUE, FALSE)</f>
        <v/>
      </c>
    </row>
    <row r="405">
      <c r="A405" s="7" t="inlineStr">
        <is>
          <t>11050554</t>
        </is>
      </c>
      <c r="B405" s="7" t="inlineStr">
        <is>
          <t>Salmon River Ranger District</t>
        </is>
      </c>
      <c r="C405" s="7" t="n">
        <v>1</v>
      </c>
      <c r="D405">
        <f>VLOOKUP($A405, 'CARA Test'!$A$2:$C$1137, 2, FALSE)</f>
        <v/>
      </c>
      <c r="E405">
        <f>VLOOKUP($A405, 'CARA Test'!$A$2:$C$1137, 3, FALSE)</f>
        <v/>
      </c>
      <c r="F405">
        <f>IF(B405=D405, TRUE, FALSE)</f>
        <v/>
      </c>
      <c r="G405">
        <f>IF(C405=E405, TRUE, FALSE)</f>
        <v/>
      </c>
      <c r="H405">
        <f>IF(F405=G405, TRUE, FALSE)</f>
        <v/>
      </c>
    </row>
    <row r="406">
      <c r="A406" s="7" t="inlineStr">
        <is>
          <t>11050555</t>
        </is>
      </c>
      <c r="B406" s="7" t="inlineStr">
        <is>
          <t>Scott River Ranger District</t>
        </is>
      </c>
      <c r="C406" s="7" t="n">
        <v>1</v>
      </c>
      <c r="D406">
        <f>VLOOKUP($A406, 'CARA Test'!$A$2:$C$1137, 2, FALSE)</f>
        <v/>
      </c>
      <c r="E406">
        <f>VLOOKUP($A406, 'CARA Test'!$A$2:$C$1137, 3, FALSE)</f>
        <v/>
      </c>
      <c r="F406">
        <f>IF(B406=D406, TRUE, FALSE)</f>
        <v/>
      </c>
      <c r="G406">
        <f>IF(C406=E406, TRUE, FALSE)</f>
        <v/>
      </c>
      <c r="H406">
        <f>IF(F406=G406, TRUE, FALSE)</f>
        <v/>
      </c>
    </row>
    <row r="407">
      <c r="A407" s="7" t="inlineStr">
        <is>
          <t>11050557</t>
        </is>
      </c>
      <c r="B407" s="7" t="inlineStr">
        <is>
          <t>Goosenest Ranger District</t>
        </is>
      </c>
      <c r="C407" s="7" t="n">
        <v>1</v>
      </c>
      <c r="D407">
        <f>VLOOKUP($A407, 'CARA Test'!$A$2:$C$1137, 2, FALSE)</f>
        <v/>
      </c>
      <c r="E407">
        <f>VLOOKUP($A407, 'CARA Test'!$A$2:$C$1137, 3, FALSE)</f>
        <v/>
      </c>
      <c r="F407">
        <f>IF(B407=D407, TRUE, FALSE)</f>
        <v/>
      </c>
      <c r="G407">
        <f>IF(C407=E407, TRUE, FALSE)</f>
        <v/>
      </c>
      <c r="H407">
        <f>IF(F407=G407, TRUE, FALSE)</f>
        <v/>
      </c>
    </row>
    <row r="408">
      <c r="A408" s="7" t="inlineStr">
        <is>
          <t>11050558</t>
        </is>
      </c>
      <c r="B408" s="7" t="inlineStr">
        <is>
          <t>Orleans/Ukonom Ranger District</t>
        </is>
      </c>
      <c r="C408" s="7" t="n">
        <v>1</v>
      </c>
      <c r="D408">
        <f>VLOOKUP($A408, 'CARA Test'!$A$2:$C$1137, 2, FALSE)</f>
        <v/>
      </c>
      <c r="E408">
        <f>VLOOKUP($A408, 'CARA Test'!$A$2:$C$1137, 3, FALSE)</f>
        <v/>
      </c>
      <c r="F408">
        <f>IF(B408=D408, TRUE, FALSE)</f>
        <v/>
      </c>
      <c r="G408">
        <f>IF(C408=E408, TRUE, FALSE)</f>
        <v/>
      </c>
      <c r="H408">
        <f>IF(F408=G408, TRUE, FALSE)</f>
        <v/>
      </c>
    </row>
    <row r="409">
      <c r="A409" s="7" t="inlineStr">
        <is>
          <t>110506</t>
        </is>
      </c>
      <c r="B409" s="7" t="inlineStr">
        <is>
          <t>Lassen National Forest</t>
        </is>
      </c>
      <c r="C409" s="7" t="n">
        <v>1</v>
      </c>
      <c r="D409">
        <f>VLOOKUP($A409, 'CARA Test'!$A$2:$C$1137, 2, FALSE)</f>
        <v/>
      </c>
      <c r="E409">
        <f>VLOOKUP($A409, 'CARA Test'!$A$2:$C$1137, 3, FALSE)</f>
        <v/>
      </c>
      <c r="F409">
        <f>IF(B409=D409, TRUE, FALSE)</f>
        <v/>
      </c>
      <c r="G409">
        <f>IF(C409=E409, TRUE, FALSE)</f>
        <v/>
      </c>
      <c r="H409">
        <f>IF(F409=G409, TRUE, FALSE)</f>
        <v/>
      </c>
    </row>
    <row r="410">
      <c r="A410" s="7" t="inlineStr">
        <is>
          <t>11050600</t>
        </is>
      </c>
      <c r="B410" s="7" t="inlineStr">
        <is>
          <t>Lassen National Forest All Units</t>
        </is>
      </c>
      <c r="C410" s="7" t="n">
        <v>1</v>
      </c>
      <c r="D410">
        <f>VLOOKUP($A410, 'CARA Test'!$A$2:$C$1137, 2, FALSE)</f>
        <v/>
      </c>
      <c r="E410">
        <f>VLOOKUP($A410, 'CARA Test'!$A$2:$C$1137, 3, FALSE)</f>
        <v/>
      </c>
      <c r="F410">
        <f>IF(B410=D410, TRUE, FALSE)</f>
        <v/>
      </c>
      <c r="G410">
        <f>IF(C410=E410, TRUE, FALSE)</f>
        <v/>
      </c>
      <c r="H410">
        <f>IF(F410=G410, TRUE, FALSE)</f>
        <v/>
      </c>
    </row>
    <row r="411">
      <c r="A411" s="7" t="inlineStr">
        <is>
          <t>11050651</t>
        </is>
      </c>
      <c r="B411" s="7" t="inlineStr">
        <is>
          <t>Almanor Ranger District</t>
        </is>
      </c>
      <c r="C411" s="7" t="n">
        <v>1</v>
      </c>
      <c r="D411">
        <f>VLOOKUP($A411, 'CARA Test'!$A$2:$C$1137, 2, FALSE)</f>
        <v/>
      </c>
      <c r="E411">
        <f>VLOOKUP($A411, 'CARA Test'!$A$2:$C$1137, 3, FALSE)</f>
        <v/>
      </c>
      <c r="F411">
        <f>IF(B411=D411, TRUE, FALSE)</f>
        <v/>
      </c>
      <c r="G411">
        <f>IF(C411=E411, TRUE, FALSE)</f>
        <v/>
      </c>
      <c r="H411">
        <f>IF(F411=G411, TRUE, FALSE)</f>
        <v/>
      </c>
    </row>
    <row r="412">
      <c r="A412" s="7" t="inlineStr">
        <is>
          <t>11050653</t>
        </is>
      </c>
      <c r="B412" s="7" t="inlineStr">
        <is>
          <t>Hat Creek Ranger District</t>
        </is>
      </c>
      <c r="C412" s="7" t="n">
        <v>1</v>
      </c>
      <c r="D412">
        <f>VLOOKUP($A412, 'CARA Test'!$A$2:$C$1137, 2, FALSE)</f>
        <v/>
      </c>
      <c r="E412">
        <f>VLOOKUP($A412, 'CARA Test'!$A$2:$C$1137, 3, FALSE)</f>
        <v/>
      </c>
      <c r="F412">
        <f>IF(B412=D412, TRUE, FALSE)</f>
        <v/>
      </c>
      <c r="G412">
        <f>IF(C412=E412, TRUE, FALSE)</f>
        <v/>
      </c>
      <c r="H412">
        <f>IF(F412=G412, TRUE, FALSE)</f>
        <v/>
      </c>
    </row>
    <row r="413">
      <c r="A413" s="7" t="inlineStr">
        <is>
          <t>11050658</t>
        </is>
      </c>
      <c r="B413" s="7" t="inlineStr">
        <is>
          <t>Eagle Lake Ranger District</t>
        </is>
      </c>
      <c r="C413" s="7" t="n">
        <v>1</v>
      </c>
      <c r="D413">
        <f>VLOOKUP($A413, 'CARA Test'!$A$2:$C$1137, 2, FALSE)</f>
        <v/>
      </c>
      <c r="E413">
        <f>VLOOKUP($A413, 'CARA Test'!$A$2:$C$1137, 3, FALSE)</f>
        <v/>
      </c>
      <c r="F413">
        <f>IF(B413=D413, TRUE, FALSE)</f>
        <v/>
      </c>
      <c r="G413">
        <f>IF(C413=E413, TRUE, FALSE)</f>
        <v/>
      </c>
      <c r="H413">
        <f>IF(F413=G413, TRUE, FALSE)</f>
        <v/>
      </c>
    </row>
    <row r="414">
      <c r="A414" s="7" t="inlineStr">
        <is>
          <t>110507</t>
        </is>
      </c>
      <c r="B414" s="7" t="inlineStr">
        <is>
          <t>Los Padres National Forest</t>
        </is>
      </c>
      <c r="C414" s="7" t="n">
        <v>1</v>
      </c>
      <c r="D414">
        <f>VLOOKUP($A414, 'CARA Test'!$A$2:$C$1137, 2, FALSE)</f>
        <v/>
      </c>
      <c r="E414">
        <f>VLOOKUP($A414, 'CARA Test'!$A$2:$C$1137, 3, FALSE)</f>
        <v/>
      </c>
      <c r="F414">
        <f>IF(B414=D414, TRUE, FALSE)</f>
        <v/>
      </c>
      <c r="G414">
        <f>IF(C414=E414, TRUE, FALSE)</f>
        <v/>
      </c>
      <c r="H414">
        <f>IF(F414=G414, TRUE, FALSE)</f>
        <v/>
      </c>
    </row>
    <row r="415">
      <c r="A415" s="7" t="inlineStr">
        <is>
          <t>11050700</t>
        </is>
      </c>
      <c r="B415" s="7" t="inlineStr">
        <is>
          <t>Los Padres National Forest All Units</t>
        </is>
      </c>
      <c r="C415" s="7" t="n">
        <v>1</v>
      </c>
      <c r="D415">
        <f>VLOOKUP($A415, 'CARA Test'!$A$2:$C$1137, 2, FALSE)</f>
        <v/>
      </c>
      <c r="E415">
        <f>VLOOKUP($A415, 'CARA Test'!$A$2:$C$1137, 3, FALSE)</f>
        <v/>
      </c>
      <c r="F415">
        <f>IF(B415=D415, TRUE, FALSE)</f>
        <v/>
      </c>
      <c r="G415">
        <f>IF(C415=E415, TRUE, FALSE)</f>
        <v/>
      </c>
      <c r="H415">
        <f>IF(F415=G415, TRUE, FALSE)</f>
        <v/>
      </c>
    </row>
    <row r="416">
      <c r="A416" s="7" t="inlineStr">
        <is>
          <t>11050751</t>
        </is>
      </c>
      <c r="B416" s="7" t="inlineStr">
        <is>
          <t>Monterey Ranger District</t>
        </is>
      </c>
      <c r="C416" s="7" t="n">
        <v>1</v>
      </c>
      <c r="D416">
        <f>VLOOKUP($A416, 'CARA Test'!$A$2:$C$1137, 2, FALSE)</f>
        <v/>
      </c>
      <c r="E416">
        <f>VLOOKUP($A416, 'CARA Test'!$A$2:$C$1137, 3, FALSE)</f>
        <v/>
      </c>
      <c r="F416">
        <f>IF(B416=D416, TRUE, FALSE)</f>
        <v/>
      </c>
      <c r="G416">
        <f>IF(C416=E416, TRUE, FALSE)</f>
        <v/>
      </c>
      <c r="H416">
        <f>IF(F416=G416, TRUE, FALSE)</f>
        <v/>
      </c>
    </row>
    <row r="417">
      <c r="A417" s="7" t="inlineStr">
        <is>
          <t>11050753</t>
        </is>
      </c>
      <c r="B417" s="7" t="inlineStr">
        <is>
          <t>Santa Lucia Ranger District</t>
        </is>
      </c>
      <c r="C417" s="7" t="n">
        <v>1</v>
      </c>
      <c r="D417">
        <f>VLOOKUP($A417, 'CARA Test'!$A$2:$C$1137, 2, FALSE)</f>
        <v/>
      </c>
      <c r="E417">
        <f>VLOOKUP($A417, 'CARA Test'!$A$2:$C$1137, 3, FALSE)</f>
        <v/>
      </c>
      <c r="F417">
        <f>IF(B417=D417, TRUE, FALSE)</f>
        <v/>
      </c>
      <c r="G417">
        <f>IF(C417=E417, TRUE, FALSE)</f>
        <v/>
      </c>
      <c r="H417">
        <f>IF(F417=G417, TRUE, FALSE)</f>
        <v/>
      </c>
    </row>
    <row r="418">
      <c r="A418" s="7" t="inlineStr">
        <is>
          <t>11050754</t>
        </is>
      </c>
      <c r="B418" s="7" t="inlineStr">
        <is>
          <t>Santa Barbara Ranger District</t>
        </is>
      </c>
      <c r="C418" s="7" t="n">
        <v>1</v>
      </c>
      <c r="D418">
        <f>VLOOKUP($A418, 'CARA Test'!$A$2:$C$1137, 2, FALSE)</f>
        <v/>
      </c>
      <c r="E418">
        <f>VLOOKUP($A418, 'CARA Test'!$A$2:$C$1137, 3, FALSE)</f>
        <v/>
      </c>
      <c r="F418">
        <f>IF(B418=D418, TRUE, FALSE)</f>
        <v/>
      </c>
      <c r="G418">
        <f>IF(C418=E418, TRUE, FALSE)</f>
        <v/>
      </c>
      <c r="H418">
        <f>IF(F418=G418, TRUE, FALSE)</f>
        <v/>
      </c>
    </row>
    <row r="419">
      <c r="A419" s="7" t="inlineStr">
        <is>
          <t>11050755</t>
        </is>
      </c>
      <c r="B419" s="7" t="inlineStr">
        <is>
          <t>Ojai Ranger District</t>
        </is>
      </c>
      <c r="C419" s="7" t="n">
        <v>1</v>
      </c>
      <c r="D419">
        <f>VLOOKUP($A419, 'CARA Test'!$A$2:$C$1137, 2, FALSE)</f>
        <v/>
      </c>
      <c r="E419">
        <f>VLOOKUP($A419, 'CARA Test'!$A$2:$C$1137, 3, FALSE)</f>
        <v/>
      </c>
      <c r="F419">
        <f>IF(B419=D419, TRUE, FALSE)</f>
        <v/>
      </c>
      <c r="G419">
        <f>IF(C419=E419, TRUE, FALSE)</f>
        <v/>
      </c>
      <c r="H419">
        <f>IF(F419=G419, TRUE, FALSE)</f>
        <v/>
      </c>
    </row>
    <row r="420">
      <c r="A420" s="7" t="inlineStr">
        <is>
          <t>11050757</t>
        </is>
      </c>
      <c r="B420" s="7" t="inlineStr">
        <is>
          <t>Mt. Pinos Ranger District</t>
        </is>
      </c>
      <c r="C420" s="7" t="n">
        <v>1</v>
      </c>
      <c r="D420">
        <f>VLOOKUP($A420, 'CARA Test'!$A$2:$C$1137, 2, FALSE)</f>
        <v/>
      </c>
      <c r="E420">
        <f>VLOOKUP($A420, 'CARA Test'!$A$2:$C$1137, 3, FALSE)</f>
        <v/>
      </c>
      <c r="F420">
        <f>IF(B420=D420, TRUE, FALSE)</f>
        <v/>
      </c>
      <c r="G420">
        <f>IF(C420=E420, TRUE, FALSE)</f>
        <v/>
      </c>
      <c r="H420">
        <f>IF(F420=G420, TRUE, FALSE)</f>
        <v/>
      </c>
    </row>
    <row r="421">
      <c r="A421" s="7" t="inlineStr">
        <is>
          <t>110508</t>
        </is>
      </c>
      <c r="B421" s="7" t="inlineStr">
        <is>
          <t>Mendocino National Forest</t>
        </is>
      </c>
      <c r="C421" s="7" t="n">
        <v>1</v>
      </c>
      <c r="D421">
        <f>VLOOKUP($A421, 'CARA Test'!$A$2:$C$1137, 2, FALSE)</f>
        <v/>
      </c>
      <c r="E421">
        <f>VLOOKUP($A421, 'CARA Test'!$A$2:$C$1137, 3, FALSE)</f>
        <v/>
      </c>
      <c r="F421">
        <f>IF(B421=D421, TRUE, FALSE)</f>
        <v/>
      </c>
      <c r="G421">
        <f>IF(C421=E421, TRUE, FALSE)</f>
        <v/>
      </c>
      <c r="H421">
        <f>IF(F421=G421, TRUE, FALSE)</f>
        <v/>
      </c>
    </row>
    <row r="422">
      <c r="A422" s="7" t="inlineStr">
        <is>
          <t>11050800</t>
        </is>
      </c>
      <c r="B422" s="7" t="inlineStr">
        <is>
          <t>Mendocino National Forest All Units</t>
        </is>
      </c>
      <c r="C422" s="7" t="n">
        <v>1</v>
      </c>
      <c r="D422">
        <f>VLOOKUP($A422, 'CARA Test'!$A$2:$C$1137, 2, FALSE)</f>
        <v/>
      </c>
      <c r="E422">
        <f>VLOOKUP($A422, 'CARA Test'!$A$2:$C$1137, 3, FALSE)</f>
        <v/>
      </c>
      <c r="F422">
        <f>IF(B422=D422, TRUE, FALSE)</f>
        <v/>
      </c>
      <c r="G422">
        <f>IF(C422=E422, TRUE, FALSE)</f>
        <v/>
      </c>
      <c r="H422">
        <f>IF(F422=G422, TRUE, FALSE)</f>
        <v/>
      </c>
    </row>
    <row r="423">
      <c r="A423" s="7" t="inlineStr">
        <is>
          <t>11050853</t>
        </is>
      </c>
      <c r="B423" s="7" t="inlineStr">
        <is>
          <t>Grindstone Ranger District</t>
        </is>
      </c>
      <c r="C423" s="7" t="n">
        <v>1</v>
      </c>
      <c r="D423">
        <f>VLOOKUP($A423, 'CARA Test'!$A$2:$C$1137, 2, FALSE)</f>
        <v/>
      </c>
      <c r="E423">
        <f>VLOOKUP($A423, 'CARA Test'!$A$2:$C$1137, 3, FALSE)</f>
        <v/>
      </c>
      <c r="F423">
        <f>IF(B423=D423, TRUE, FALSE)</f>
        <v/>
      </c>
      <c r="G423">
        <f>IF(C423=E423, TRUE, FALSE)</f>
        <v/>
      </c>
      <c r="H423">
        <f>IF(F423=G423, TRUE, FALSE)</f>
        <v/>
      </c>
    </row>
    <row r="424">
      <c r="A424" s="7" t="inlineStr">
        <is>
          <t>11050854</t>
        </is>
      </c>
      <c r="B424" s="7" t="inlineStr">
        <is>
          <t>Upper Lake Ranger District</t>
        </is>
      </c>
      <c r="C424" s="7" t="n">
        <v>1</v>
      </c>
      <c r="D424">
        <f>VLOOKUP($A424, 'CARA Test'!$A$2:$C$1137, 2, FALSE)</f>
        <v/>
      </c>
      <c r="E424">
        <f>VLOOKUP($A424, 'CARA Test'!$A$2:$C$1137, 3, FALSE)</f>
        <v/>
      </c>
      <c r="F424">
        <f>IF(B424=D424, TRUE, FALSE)</f>
        <v/>
      </c>
      <c r="G424">
        <f>IF(C424=E424, TRUE, FALSE)</f>
        <v/>
      </c>
      <c r="H424">
        <f>IF(F424=G424, TRUE, FALSE)</f>
        <v/>
      </c>
    </row>
    <row r="425">
      <c r="A425" s="7" t="inlineStr">
        <is>
          <t>11050856</t>
        </is>
      </c>
      <c r="B425" s="7" t="inlineStr">
        <is>
          <t>Covelo Ranger District</t>
        </is>
      </c>
      <c r="C425" s="7" t="n">
        <v>1</v>
      </c>
      <c r="D425">
        <f>VLOOKUP($A425, 'CARA Test'!$A$2:$C$1137, 2, FALSE)</f>
        <v/>
      </c>
      <c r="E425">
        <f>VLOOKUP($A425, 'CARA Test'!$A$2:$C$1137, 3, FALSE)</f>
        <v/>
      </c>
      <c r="F425">
        <f>IF(B425=D425, TRUE, FALSE)</f>
        <v/>
      </c>
      <c r="G425">
        <f>IF(C425=E425, TRUE, FALSE)</f>
        <v/>
      </c>
      <c r="H425">
        <f>IF(F425=G425, TRUE, FALSE)</f>
        <v/>
      </c>
    </row>
    <row r="426">
      <c r="A426" s="7" t="inlineStr">
        <is>
          <t>110509</t>
        </is>
      </c>
      <c r="B426" s="7" t="inlineStr">
        <is>
          <t>Modoc National Forest</t>
        </is>
      </c>
      <c r="C426" s="7" t="n">
        <v>1</v>
      </c>
      <c r="D426">
        <f>VLOOKUP($A426, 'CARA Test'!$A$2:$C$1137, 2, FALSE)</f>
        <v/>
      </c>
      <c r="E426">
        <f>VLOOKUP($A426, 'CARA Test'!$A$2:$C$1137, 3, FALSE)</f>
        <v/>
      </c>
      <c r="F426">
        <f>IF(B426=D426, TRUE, FALSE)</f>
        <v/>
      </c>
      <c r="G426">
        <f>IF(C426=E426, TRUE, FALSE)</f>
        <v/>
      </c>
      <c r="H426">
        <f>IF(F426=G426, TRUE, FALSE)</f>
        <v/>
      </c>
    </row>
    <row r="427">
      <c r="A427" s="7" t="inlineStr">
        <is>
          <t>11050900</t>
        </is>
      </c>
      <c r="B427" s="7" t="inlineStr">
        <is>
          <t>Modoc National Forest All Units</t>
        </is>
      </c>
      <c r="C427" s="7" t="n">
        <v>1</v>
      </c>
      <c r="D427">
        <f>VLOOKUP($A427, 'CARA Test'!$A$2:$C$1137, 2, FALSE)</f>
        <v/>
      </c>
      <c r="E427">
        <f>VLOOKUP($A427, 'CARA Test'!$A$2:$C$1137, 3, FALSE)</f>
        <v/>
      </c>
      <c r="F427">
        <f>IF(B427=D427, TRUE, FALSE)</f>
        <v/>
      </c>
      <c r="G427">
        <f>IF(C427=E427, TRUE, FALSE)</f>
        <v/>
      </c>
      <c r="H427">
        <f>IF(F427=G427, TRUE, FALSE)</f>
        <v/>
      </c>
    </row>
    <row r="428">
      <c r="A428" s="7" t="inlineStr">
        <is>
          <t>11050953</t>
        </is>
      </c>
      <c r="B428" s="7" t="inlineStr">
        <is>
          <t>Warner Mountain Ranger District</t>
        </is>
      </c>
      <c r="C428" s="7" t="n">
        <v>1</v>
      </c>
      <c r="D428">
        <f>VLOOKUP($A428, 'CARA Test'!$A$2:$C$1137, 2, FALSE)</f>
        <v/>
      </c>
      <c r="E428">
        <f>VLOOKUP($A428, 'CARA Test'!$A$2:$C$1137, 3, FALSE)</f>
        <v/>
      </c>
      <c r="F428">
        <f>IF(B428=D428, TRUE, FALSE)</f>
        <v/>
      </c>
      <c r="G428">
        <f>IF(C428=E428, TRUE, FALSE)</f>
        <v/>
      </c>
      <c r="H428">
        <f>IF(F428=G428, TRUE, FALSE)</f>
        <v/>
      </c>
    </row>
    <row r="429">
      <c r="A429" s="7" t="inlineStr">
        <is>
          <t>11050954</t>
        </is>
      </c>
      <c r="B429" s="7" t="inlineStr">
        <is>
          <t>Big Valley Ranger District</t>
        </is>
      </c>
      <c r="C429" s="7" t="n">
        <v>1</v>
      </c>
      <c r="D429">
        <f>VLOOKUP($A429, 'CARA Test'!$A$2:$C$1137, 2, FALSE)</f>
        <v/>
      </c>
      <c r="E429">
        <f>VLOOKUP($A429, 'CARA Test'!$A$2:$C$1137, 3, FALSE)</f>
        <v/>
      </c>
      <c r="F429">
        <f>IF(B429=D429, TRUE, FALSE)</f>
        <v/>
      </c>
      <c r="G429">
        <f>IF(C429=E429, TRUE, FALSE)</f>
        <v/>
      </c>
      <c r="H429">
        <f>IF(F429=G429, TRUE, FALSE)</f>
        <v/>
      </c>
    </row>
    <row r="430">
      <c r="A430" s="7" t="inlineStr">
        <is>
          <t>11050955</t>
        </is>
      </c>
      <c r="B430" s="7" t="inlineStr">
        <is>
          <t>Devils Garden Ranger District</t>
        </is>
      </c>
      <c r="C430" s="7" t="n">
        <v>1</v>
      </c>
      <c r="D430">
        <f>VLOOKUP($A430, 'CARA Test'!$A$2:$C$1137, 2, FALSE)</f>
        <v/>
      </c>
      <c r="E430">
        <f>VLOOKUP($A430, 'CARA Test'!$A$2:$C$1137, 3, FALSE)</f>
        <v/>
      </c>
      <c r="F430">
        <f>IF(B430=D430, TRUE, FALSE)</f>
        <v/>
      </c>
      <c r="G430">
        <f>IF(C430=E430, TRUE, FALSE)</f>
        <v/>
      </c>
      <c r="H430">
        <f>IF(F430=G430, TRUE, FALSE)</f>
        <v/>
      </c>
    </row>
    <row r="431">
      <c r="A431" s="7" t="inlineStr">
        <is>
          <t>11050956</t>
        </is>
      </c>
      <c r="B431" s="7" t="inlineStr">
        <is>
          <t>Doublehead Ranger District</t>
        </is>
      </c>
      <c r="C431" s="7" t="n">
        <v>1</v>
      </c>
      <c r="D431">
        <f>VLOOKUP($A431, 'CARA Test'!$A$2:$C$1137, 2, FALSE)</f>
        <v/>
      </c>
      <c r="E431">
        <f>VLOOKUP($A431, 'CARA Test'!$A$2:$C$1137, 3, FALSE)</f>
        <v/>
      </c>
      <c r="F431">
        <f>IF(B431=D431, TRUE, FALSE)</f>
        <v/>
      </c>
      <c r="G431">
        <f>IF(C431=E431, TRUE, FALSE)</f>
        <v/>
      </c>
      <c r="H431">
        <f>IF(F431=G431, TRUE, FALSE)</f>
        <v/>
      </c>
    </row>
    <row r="432">
      <c r="A432" s="7" t="inlineStr">
        <is>
          <t>110510</t>
        </is>
      </c>
      <c r="B432" s="7" t="inlineStr">
        <is>
          <t>Six Rivers National Forest</t>
        </is>
      </c>
      <c r="C432" s="7" t="n">
        <v>1</v>
      </c>
      <c r="D432">
        <f>VLOOKUP($A432, 'CARA Test'!$A$2:$C$1137, 2, FALSE)</f>
        <v/>
      </c>
      <c r="E432">
        <f>VLOOKUP($A432, 'CARA Test'!$A$2:$C$1137, 3, FALSE)</f>
        <v/>
      </c>
      <c r="F432">
        <f>IF(B432=D432, TRUE, FALSE)</f>
        <v/>
      </c>
      <c r="G432">
        <f>IF(C432=E432, TRUE, FALSE)</f>
        <v/>
      </c>
      <c r="H432">
        <f>IF(F432=G432, TRUE, FALSE)</f>
        <v/>
      </c>
    </row>
    <row r="433">
      <c r="A433" s="7" t="inlineStr">
        <is>
          <t>11051000</t>
        </is>
      </c>
      <c r="B433" s="7" t="inlineStr">
        <is>
          <t>Six Rivers National Forest All Units</t>
        </is>
      </c>
      <c r="C433" s="7" t="n">
        <v>1</v>
      </c>
      <c r="D433">
        <f>VLOOKUP($A433, 'CARA Test'!$A$2:$C$1137, 2, FALSE)</f>
        <v/>
      </c>
      <c r="E433">
        <f>VLOOKUP($A433, 'CARA Test'!$A$2:$C$1137, 3, FALSE)</f>
        <v/>
      </c>
      <c r="F433">
        <f>IF(B433=D433, TRUE, FALSE)</f>
        <v/>
      </c>
      <c r="G433">
        <f>IF(C433=E433, TRUE, FALSE)</f>
        <v/>
      </c>
      <c r="H433">
        <f>IF(F433=G433, TRUE, FALSE)</f>
        <v/>
      </c>
    </row>
    <row r="434">
      <c r="A434" s="7" t="inlineStr">
        <is>
          <t>11051051</t>
        </is>
      </c>
      <c r="B434" s="7" t="inlineStr">
        <is>
          <t>Gasquet Ranger District/Smith River NRA</t>
        </is>
      </c>
      <c r="C434" s="7" t="n">
        <v>1</v>
      </c>
      <c r="D434">
        <f>VLOOKUP($A434, 'CARA Test'!$A$2:$C$1137, 2, FALSE)</f>
        <v/>
      </c>
      <c r="E434">
        <f>VLOOKUP($A434, 'CARA Test'!$A$2:$C$1137, 3, FALSE)</f>
        <v/>
      </c>
      <c r="F434">
        <f>IF(B434=D434, TRUE, FALSE)</f>
        <v/>
      </c>
      <c r="G434">
        <f>IF(C434=E434, TRUE, FALSE)</f>
        <v/>
      </c>
      <c r="H434">
        <f>IF(F434=G434, TRUE, FALSE)</f>
        <v/>
      </c>
    </row>
    <row r="435">
      <c r="A435" s="7" t="inlineStr">
        <is>
          <t>11051052</t>
        </is>
      </c>
      <c r="B435" s="7" t="inlineStr">
        <is>
          <t>Orleans Ranger District</t>
        </is>
      </c>
      <c r="C435" s="7" t="n">
        <v>1</v>
      </c>
      <c r="D435">
        <f>VLOOKUP($A435, 'CARA Test'!$A$2:$C$1137, 2, FALSE)</f>
        <v/>
      </c>
      <c r="E435">
        <f>VLOOKUP($A435, 'CARA Test'!$A$2:$C$1137, 3, FALSE)</f>
        <v/>
      </c>
      <c r="F435">
        <f>IF(B435=D435, TRUE, FALSE)</f>
        <v/>
      </c>
      <c r="G435">
        <f>IF(C435=E435, TRUE, FALSE)</f>
        <v/>
      </c>
      <c r="H435">
        <f>IF(F435=G435, TRUE, FALSE)</f>
        <v/>
      </c>
    </row>
    <row r="436">
      <c r="A436" s="7" t="inlineStr">
        <is>
          <t>11051053</t>
        </is>
      </c>
      <c r="B436" s="7" t="inlineStr">
        <is>
          <t>Lower Trinity Ranger District</t>
        </is>
      </c>
      <c r="C436" s="7" t="n">
        <v>1</v>
      </c>
      <c r="D436">
        <f>VLOOKUP($A436, 'CARA Test'!$A$2:$C$1137, 2, FALSE)</f>
        <v/>
      </c>
      <c r="E436">
        <f>VLOOKUP($A436, 'CARA Test'!$A$2:$C$1137, 3, FALSE)</f>
        <v/>
      </c>
      <c r="F436">
        <f>IF(B436=D436, TRUE, FALSE)</f>
        <v/>
      </c>
      <c r="G436">
        <f>IF(C436=E436, TRUE, FALSE)</f>
        <v/>
      </c>
      <c r="H436">
        <f>IF(F436=G436, TRUE, FALSE)</f>
        <v/>
      </c>
    </row>
    <row r="437">
      <c r="A437" s="7" t="inlineStr">
        <is>
          <t>11051054</t>
        </is>
      </c>
      <c r="B437" s="7" t="inlineStr">
        <is>
          <t>Mad River Ranger District</t>
        </is>
      </c>
      <c r="C437" s="7" t="n">
        <v>1</v>
      </c>
      <c r="D437">
        <f>VLOOKUP($A437, 'CARA Test'!$A$2:$C$1137, 2, FALSE)</f>
        <v/>
      </c>
      <c r="E437">
        <f>VLOOKUP($A437, 'CARA Test'!$A$2:$C$1137, 3, FALSE)</f>
        <v/>
      </c>
      <c r="F437">
        <f>IF(B437=D437, TRUE, FALSE)</f>
        <v/>
      </c>
      <c r="G437">
        <f>IF(C437=E437, TRUE, FALSE)</f>
        <v/>
      </c>
      <c r="H437">
        <f>IF(F437=G437, TRUE, FALSE)</f>
        <v/>
      </c>
    </row>
    <row r="438">
      <c r="A438" s="7" t="inlineStr">
        <is>
          <t>110511</t>
        </is>
      </c>
      <c r="B438" s="7" t="inlineStr">
        <is>
          <t>Plumas National Forest</t>
        </is>
      </c>
      <c r="C438" s="7" t="n">
        <v>1</v>
      </c>
      <c r="D438">
        <f>VLOOKUP($A438, 'CARA Test'!$A$2:$C$1137, 2, FALSE)</f>
        <v/>
      </c>
      <c r="E438">
        <f>VLOOKUP($A438, 'CARA Test'!$A$2:$C$1137, 3, FALSE)</f>
        <v/>
      </c>
      <c r="F438">
        <f>IF(B438=D438, TRUE, FALSE)</f>
        <v/>
      </c>
      <c r="G438">
        <f>IF(C438=E438, TRUE, FALSE)</f>
        <v/>
      </c>
      <c r="H438">
        <f>IF(F438=G438, TRUE, FALSE)</f>
        <v/>
      </c>
    </row>
    <row r="439">
      <c r="A439" s="7" t="inlineStr">
        <is>
          <t>11051100</t>
        </is>
      </c>
      <c r="B439" s="7" t="inlineStr">
        <is>
          <t>Plumas National Forest All Units</t>
        </is>
      </c>
      <c r="C439" s="7" t="n">
        <v>1</v>
      </c>
      <c r="D439">
        <f>VLOOKUP($A439, 'CARA Test'!$A$2:$C$1137, 2, FALSE)</f>
        <v/>
      </c>
      <c r="E439">
        <f>VLOOKUP($A439, 'CARA Test'!$A$2:$C$1137, 3, FALSE)</f>
        <v/>
      </c>
      <c r="F439">
        <f>IF(B439=D439, TRUE, FALSE)</f>
        <v/>
      </c>
      <c r="G439">
        <f>IF(C439=E439, TRUE, FALSE)</f>
        <v/>
      </c>
      <c r="H439">
        <f>IF(F439=G439, TRUE, FALSE)</f>
        <v/>
      </c>
    </row>
    <row r="440">
      <c r="A440" s="7" t="inlineStr">
        <is>
          <t>11051101</t>
        </is>
      </c>
      <c r="B440" s="7" t="inlineStr">
        <is>
          <t>Beckwourth Ranger District</t>
        </is>
      </c>
      <c r="C440" s="7" t="n">
        <v>1</v>
      </c>
      <c r="D440">
        <f>VLOOKUP($A440, 'CARA Test'!$A$2:$C$1137, 2, FALSE)</f>
        <v/>
      </c>
      <c r="E440">
        <f>VLOOKUP($A440, 'CARA Test'!$A$2:$C$1137, 3, FALSE)</f>
        <v/>
      </c>
      <c r="F440">
        <f>IF(B440=D440, TRUE, FALSE)</f>
        <v/>
      </c>
      <c r="G440">
        <f>IF(C440=E440, TRUE, FALSE)</f>
        <v/>
      </c>
      <c r="H440">
        <f>IF(F440=G440, TRUE, FALSE)</f>
        <v/>
      </c>
    </row>
    <row r="441">
      <c r="A441" s="7" t="inlineStr">
        <is>
          <t>11051102</t>
        </is>
      </c>
      <c r="B441" s="7" t="inlineStr">
        <is>
          <t>Mt. Hough Ranger District</t>
        </is>
      </c>
      <c r="C441" s="7" t="n">
        <v>1</v>
      </c>
      <c r="D441">
        <f>VLOOKUP($A441, 'CARA Test'!$A$2:$C$1137, 2, FALSE)</f>
        <v/>
      </c>
      <c r="E441">
        <f>VLOOKUP($A441, 'CARA Test'!$A$2:$C$1137, 3, FALSE)</f>
        <v/>
      </c>
      <c r="F441">
        <f>IF(B441=D441, TRUE, FALSE)</f>
        <v/>
      </c>
      <c r="G441">
        <f>IF(C441=E441, TRUE, FALSE)</f>
        <v/>
      </c>
      <c r="H441">
        <f>IF(F441=G441, TRUE, FALSE)</f>
        <v/>
      </c>
    </row>
    <row r="442">
      <c r="A442" s="7" t="inlineStr">
        <is>
          <t>11051103</t>
        </is>
      </c>
      <c r="B442" s="7" t="inlineStr">
        <is>
          <t>Feather River Ranger District</t>
        </is>
      </c>
      <c r="C442" s="7" t="n">
        <v>1</v>
      </c>
      <c r="D442">
        <f>VLOOKUP($A442, 'CARA Test'!$A$2:$C$1137, 2, FALSE)</f>
        <v/>
      </c>
      <c r="E442">
        <f>VLOOKUP($A442, 'CARA Test'!$A$2:$C$1137, 3, FALSE)</f>
        <v/>
      </c>
      <c r="F442">
        <f>IF(B442=D442, TRUE, FALSE)</f>
        <v/>
      </c>
      <c r="G442">
        <f>IF(C442=E442, TRUE, FALSE)</f>
        <v/>
      </c>
      <c r="H442">
        <f>IF(F442=G442, TRUE, FALSE)</f>
        <v/>
      </c>
    </row>
    <row r="443">
      <c r="A443" s="7" t="inlineStr">
        <is>
          <t>110512</t>
        </is>
      </c>
      <c r="B443" s="7" t="inlineStr">
        <is>
          <t>San Bernardino National Forest</t>
        </is>
      </c>
      <c r="C443" s="7" t="n">
        <v>1</v>
      </c>
      <c r="D443">
        <f>VLOOKUP($A443, 'CARA Test'!$A$2:$C$1137, 2, FALSE)</f>
        <v/>
      </c>
      <c r="E443">
        <f>VLOOKUP($A443, 'CARA Test'!$A$2:$C$1137, 3, FALSE)</f>
        <v/>
      </c>
      <c r="F443">
        <f>IF(B443=D443, TRUE, FALSE)</f>
        <v/>
      </c>
      <c r="G443">
        <f>IF(C443=E443, TRUE, FALSE)</f>
        <v/>
      </c>
      <c r="H443">
        <f>IF(F443=G443, TRUE, FALSE)</f>
        <v/>
      </c>
    </row>
    <row r="444">
      <c r="A444" s="7" t="inlineStr">
        <is>
          <t>11051200</t>
        </is>
      </c>
      <c r="B444" s="7" t="inlineStr">
        <is>
          <t>San Bernardino National Forest All Units</t>
        </is>
      </c>
      <c r="C444" s="7" t="n">
        <v>1</v>
      </c>
      <c r="D444">
        <f>VLOOKUP($A444, 'CARA Test'!$A$2:$C$1137, 2, FALSE)</f>
        <v/>
      </c>
      <c r="E444">
        <f>VLOOKUP($A444, 'CARA Test'!$A$2:$C$1137, 3, FALSE)</f>
        <v/>
      </c>
      <c r="F444">
        <f>IF(B444=D444, TRUE, FALSE)</f>
        <v/>
      </c>
      <c r="G444">
        <f>IF(C444=E444, TRUE, FALSE)</f>
        <v/>
      </c>
      <c r="H444">
        <f>IF(F444=G444, TRUE, FALSE)</f>
        <v/>
      </c>
    </row>
    <row r="445">
      <c r="A445" s="7" t="inlineStr">
        <is>
          <t>11051251</t>
        </is>
      </c>
      <c r="B445" s="7" t="inlineStr">
        <is>
          <t>Arrowhead Ranger District</t>
        </is>
      </c>
      <c r="C445" s="7" t="n">
        <v>1</v>
      </c>
      <c r="D445">
        <f>VLOOKUP($A445, 'CARA Test'!$A$2:$C$1137, 2, FALSE)</f>
        <v/>
      </c>
      <c r="E445">
        <f>VLOOKUP($A445, 'CARA Test'!$A$2:$C$1137, 3, FALSE)</f>
        <v/>
      </c>
      <c r="F445">
        <f>IF(B445=D445, TRUE, FALSE)</f>
        <v/>
      </c>
      <c r="G445">
        <f>IF(C445=E445, TRUE, FALSE)</f>
        <v/>
      </c>
      <c r="H445">
        <f>IF(F445=G445, TRUE, FALSE)</f>
        <v/>
      </c>
    </row>
    <row r="446">
      <c r="A446" s="7" t="inlineStr">
        <is>
          <t>11051252</t>
        </is>
      </c>
      <c r="B446" s="7" t="inlineStr">
        <is>
          <t>Big Bear Ranger District</t>
        </is>
      </c>
      <c r="C446" s="7" t="n">
        <v>1</v>
      </c>
      <c r="D446">
        <f>VLOOKUP($A446, 'CARA Test'!$A$2:$C$1137, 2, FALSE)</f>
        <v/>
      </c>
      <c r="E446">
        <f>VLOOKUP($A446, 'CARA Test'!$A$2:$C$1137, 3, FALSE)</f>
        <v/>
      </c>
      <c r="F446">
        <f>IF(B446=D446, TRUE, FALSE)</f>
        <v/>
      </c>
      <c r="G446">
        <f>IF(C446=E446, TRUE, FALSE)</f>
        <v/>
      </c>
      <c r="H446">
        <f>IF(F446=G446, TRUE, FALSE)</f>
        <v/>
      </c>
    </row>
    <row r="447">
      <c r="A447" s="7" t="inlineStr">
        <is>
          <t>11051253</t>
        </is>
      </c>
      <c r="B447" s="7" t="inlineStr">
        <is>
          <t>Cajon Ranger District</t>
        </is>
      </c>
      <c r="C447" s="7" t="n">
        <v>1</v>
      </c>
      <c r="D447">
        <f>VLOOKUP($A447, 'CARA Test'!$A$2:$C$1137, 2, FALSE)</f>
        <v/>
      </c>
      <c r="E447">
        <f>VLOOKUP($A447, 'CARA Test'!$A$2:$C$1137, 3, FALSE)</f>
        <v/>
      </c>
      <c r="F447">
        <f>IF(B447=D447, TRUE, FALSE)</f>
        <v/>
      </c>
      <c r="G447">
        <f>IF(C447=E447, TRUE, FALSE)</f>
        <v/>
      </c>
      <c r="H447">
        <f>IF(F447=G447, TRUE, FALSE)</f>
        <v/>
      </c>
    </row>
    <row r="448">
      <c r="A448" s="7" t="inlineStr">
        <is>
          <t>11051254</t>
        </is>
      </c>
      <c r="B448" s="7" t="inlineStr">
        <is>
          <t>San Gorgonio Ranger District</t>
        </is>
      </c>
      <c r="C448" s="7" t="n">
        <v>1</v>
      </c>
      <c r="D448">
        <f>VLOOKUP($A448, 'CARA Test'!$A$2:$C$1137, 2, FALSE)</f>
        <v/>
      </c>
      <c r="E448">
        <f>VLOOKUP($A448, 'CARA Test'!$A$2:$C$1137, 3, FALSE)</f>
        <v/>
      </c>
      <c r="F448">
        <f>IF(B448=D448, TRUE, FALSE)</f>
        <v/>
      </c>
      <c r="G448">
        <f>IF(C448=E448, TRUE, FALSE)</f>
        <v/>
      </c>
      <c r="H448">
        <f>IF(F448=G448, TRUE, FALSE)</f>
        <v/>
      </c>
    </row>
    <row r="449">
      <c r="A449" s="7" t="inlineStr">
        <is>
          <t>11051255</t>
        </is>
      </c>
      <c r="B449" s="7" t="inlineStr">
        <is>
          <t>San Jacinto Ranger District</t>
        </is>
      </c>
      <c r="C449" s="7" t="n">
        <v>1</v>
      </c>
      <c r="D449">
        <f>VLOOKUP($A449, 'CARA Test'!$A$2:$C$1137, 2, FALSE)</f>
        <v/>
      </c>
      <c r="E449">
        <f>VLOOKUP($A449, 'CARA Test'!$A$2:$C$1137, 3, FALSE)</f>
        <v/>
      </c>
      <c r="F449">
        <f>IF(B449=D449, TRUE, FALSE)</f>
        <v/>
      </c>
      <c r="G449">
        <f>IF(C449=E449, TRUE, FALSE)</f>
        <v/>
      </c>
      <c r="H449">
        <f>IF(F449=G449, TRUE, FALSE)</f>
        <v/>
      </c>
    </row>
    <row r="450">
      <c r="A450" s="7" t="inlineStr">
        <is>
          <t>110513</t>
        </is>
      </c>
      <c r="B450" s="7" t="inlineStr">
        <is>
          <t>Sequoia National Forest</t>
        </is>
      </c>
      <c r="C450" s="7" t="n">
        <v>1</v>
      </c>
      <c r="D450">
        <f>VLOOKUP($A450, 'CARA Test'!$A$2:$C$1137, 2, FALSE)</f>
        <v/>
      </c>
      <c r="E450">
        <f>VLOOKUP($A450, 'CARA Test'!$A$2:$C$1137, 3, FALSE)</f>
        <v/>
      </c>
      <c r="F450">
        <f>IF(B450=D450, TRUE, FALSE)</f>
        <v/>
      </c>
      <c r="G450">
        <f>IF(C450=E450, TRUE, FALSE)</f>
        <v/>
      </c>
      <c r="H450">
        <f>IF(F450=G450, TRUE, FALSE)</f>
        <v/>
      </c>
    </row>
    <row r="451">
      <c r="A451" s="7" t="inlineStr">
        <is>
          <t>11051300</t>
        </is>
      </c>
      <c r="B451" s="7" t="inlineStr">
        <is>
          <t>Sequoia National Forest All Units</t>
        </is>
      </c>
      <c r="C451" s="7" t="n">
        <v>1</v>
      </c>
      <c r="D451">
        <f>VLOOKUP($A451, 'CARA Test'!$A$2:$C$1137, 2, FALSE)</f>
        <v/>
      </c>
      <c r="E451">
        <f>VLOOKUP($A451, 'CARA Test'!$A$2:$C$1137, 3, FALSE)</f>
        <v/>
      </c>
      <c r="F451">
        <f>IF(B451=D451, TRUE, FALSE)</f>
        <v/>
      </c>
      <c r="G451">
        <f>IF(C451=E451, TRUE, FALSE)</f>
        <v/>
      </c>
      <c r="H451">
        <f>IF(F451=G451, TRUE, FALSE)</f>
        <v/>
      </c>
    </row>
    <row r="452">
      <c r="A452" s="7" t="inlineStr">
        <is>
          <t>11051351</t>
        </is>
      </c>
      <c r="B452" s="7" t="inlineStr">
        <is>
          <t>Hume Lake Ranger District</t>
        </is>
      </c>
      <c r="C452" s="7" t="n">
        <v>1</v>
      </c>
      <c r="D452">
        <f>VLOOKUP($A452, 'CARA Test'!$A$2:$C$1137, 2, FALSE)</f>
        <v/>
      </c>
      <c r="E452">
        <f>VLOOKUP($A452, 'CARA Test'!$A$2:$C$1137, 3, FALSE)</f>
        <v/>
      </c>
      <c r="F452">
        <f>IF(B452=D452, TRUE, FALSE)</f>
        <v/>
      </c>
      <c r="G452">
        <f>IF(C452=E452, TRUE, FALSE)</f>
        <v/>
      </c>
      <c r="H452">
        <f>IF(F452=G452, TRUE, FALSE)</f>
        <v/>
      </c>
    </row>
    <row r="453">
      <c r="A453" s="7" t="inlineStr">
        <is>
          <t>11051352</t>
        </is>
      </c>
      <c r="B453" s="7" t="inlineStr">
        <is>
          <t>Tule River Ranger District</t>
        </is>
      </c>
      <c r="C453" s="7" t="n">
        <v>1</v>
      </c>
      <c r="D453">
        <f>VLOOKUP($A453, 'CARA Test'!$A$2:$C$1137, 2, FALSE)</f>
        <v/>
      </c>
      <c r="E453">
        <f>VLOOKUP($A453, 'CARA Test'!$A$2:$C$1137, 3, FALSE)</f>
        <v/>
      </c>
      <c r="F453">
        <f>IF(B453=D453, TRUE, FALSE)</f>
        <v/>
      </c>
      <c r="G453">
        <f>IF(C453=E453, TRUE, FALSE)</f>
        <v/>
      </c>
      <c r="H453">
        <f>IF(F453=G453, TRUE, FALSE)</f>
        <v/>
      </c>
    </row>
    <row r="454">
      <c r="A454" s="7" t="inlineStr">
        <is>
          <t>11051354</t>
        </is>
      </c>
      <c r="B454" s="7" t="inlineStr">
        <is>
          <t>Kern River Ranger District</t>
        </is>
      </c>
      <c r="C454" s="7" t="n">
        <v>1</v>
      </c>
      <c r="D454">
        <f>VLOOKUP($A454, 'CARA Test'!$A$2:$C$1137, 2, FALSE)</f>
        <v/>
      </c>
      <c r="E454">
        <f>VLOOKUP($A454, 'CARA Test'!$A$2:$C$1137, 3, FALSE)</f>
        <v/>
      </c>
      <c r="F454">
        <f>IF(B454=D454, TRUE, FALSE)</f>
        <v/>
      </c>
      <c r="G454">
        <f>IF(C454=E454, TRUE, FALSE)</f>
        <v/>
      </c>
      <c r="H454">
        <f>IF(F454=G454, TRUE, FALSE)</f>
        <v/>
      </c>
    </row>
    <row r="455">
      <c r="A455" s="7" t="inlineStr">
        <is>
          <t>11051356</t>
        </is>
      </c>
      <c r="B455" s="7" t="inlineStr">
        <is>
          <t>Cannell Meadow Ranger District</t>
        </is>
      </c>
      <c r="C455" s="7" t="n">
        <v>1</v>
      </c>
      <c r="D455">
        <f>VLOOKUP($A455, 'CARA Test'!$A$2:$C$1137, 2, FALSE)</f>
        <v/>
      </c>
      <c r="E455">
        <f>VLOOKUP($A455, 'CARA Test'!$A$2:$C$1137, 3, FALSE)</f>
        <v/>
      </c>
      <c r="F455">
        <f>IF(B455=D455, TRUE, FALSE)</f>
        <v/>
      </c>
      <c r="G455">
        <f>IF(C455=E455, TRUE, FALSE)</f>
        <v/>
      </c>
      <c r="H455">
        <f>IF(F455=G455, TRUE, FALSE)</f>
        <v/>
      </c>
    </row>
    <row r="456">
      <c r="A456" s="7" t="inlineStr">
        <is>
          <t>110514</t>
        </is>
      </c>
      <c r="B456" s="7" t="inlineStr">
        <is>
          <t>Shasta Trinity National Forest</t>
        </is>
      </c>
      <c r="C456" s="7" t="n">
        <v>1</v>
      </c>
      <c r="D456">
        <f>VLOOKUP($A456, 'CARA Test'!$A$2:$C$1137, 2, FALSE)</f>
        <v/>
      </c>
      <c r="E456">
        <f>VLOOKUP($A456, 'CARA Test'!$A$2:$C$1137, 3, FALSE)</f>
        <v/>
      </c>
      <c r="F456">
        <f>IF(B456=D456, TRUE, FALSE)</f>
        <v/>
      </c>
      <c r="G456">
        <f>IF(C456=E456, TRUE, FALSE)</f>
        <v/>
      </c>
      <c r="H456">
        <f>IF(F456=G456, TRUE, FALSE)</f>
        <v/>
      </c>
    </row>
    <row r="457">
      <c r="A457" s="7" t="inlineStr">
        <is>
          <t>11051400</t>
        </is>
      </c>
      <c r="B457" s="7" t="inlineStr">
        <is>
          <t>Shasta Trinity National Forest All Units</t>
        </is>
      </c>
      <c r="C457" s="7" t="n">
        <v>1</v>
      </c>
      <c r="D457">
        <f>VLOOKUP($A457, 'CARA Test'!$A$2:$C$1137, 2, FALSE)</f>
        <v/>
      </c>
      <c r="E457">
        <f>VLOOKUP($A457, 'CARA Test'!$A$2:$C$1137, 3, FALSE)</f>
        <v/>
      </c>
      <c r="F457">
        <f>IF(B457=D457, TRUE, FALSE)</f>
        <v/>
      </c>
      <c r="G457">
        <f>IF(C457=E457, TRUE, FALSE)</f>
        <v/>
      </c>
      <c r="H457">
        <f>IF(F457=G457, TRUE, FALSE)</f>
        <v/>
      </c>
    </row>
    <row r="458">
      <c r="A458" s="7" t="inlineStr">
        <is>
          <t>11051451</t>
        </is>
      </c>
      <c r="B458" s="7" t="inlineStr">
        <is>
          <t>Yolla Bolla Ranger District</t>
        </is>
      </c>
      <c r="C458" s="7" t="n">
        <v>1</v>
      </c>
      <c r="D458">
        <f>VLOOKUP($A458, 'CARA Test'!$A$2:$C$1137, 2, FALSE)</f>
        <v/>
      </c>
      <c r="E458">
        <f>VLOOKUP($A458, 'CARA Test'!$A$2:$C$1137, 3, FALSE)</f>
        <v/>
      </c>
      <c r="F458">
        <f>IF(B458=D458, TRUE, FALSE)</f>
        <v/>
      </c>
      <c r="G458">
        <f>IF(C458=E458, TRUE, FALSE)</f>
        <v/>
      </c>
      <c r="H458">
        <f>IF(F458=G458, TRUE, FALSE)</f>
        <v/>
      </c>
    </row>
    <row r="459">
      <c r="A459" s="7" t="inlineStr">
        <is>
          <t>11051452</t>
        </is>
      </c>
      <c r="B459" s="7" t="inlineStr">
        <is>
          <t>Hayfork Ranger District</t>
        </is>
      </c>
      <c r="C459" s="7" t="n">
        <v>1</v>
      </c>
      <c r="D459">
        <f>VLOOKUP($A459, 'CARA Test'!$A$2:$C$1137, 2, FALSE)</f>
        <v/>
      </c>
      <c r="E459">
        <f>VLOOKUP($A459, 'CARA Test'!$A$2:$C$1137, 3, FALSE)</f>
        <v/>
      </c>
      <c r="F459">
        <f>IF(B459=D459, TRUE, FALSE)</f>
        <v/>
      </c>
      <c r="G459">
        <f>IF(C459=E459, TRUE, FALSE)</f>
        <v/>
      </c>
      <c r="H459">
        <f>IF(F459=G459, TRUE, FALSE)</f>
        <v/>
      </c>
    </row>
    <row r="460">
      <c r="A460" s="7" t="inlineStr">
        <is>
          <t>11051454</t>
        </is>
      </c>
      <c r="B460" s="7" t="inlineStr">
        <is>
          <t>Big Bar Ranger District</t>
        </is>
      </c>
      <c r="C460" s="7" t="n">
        <v>1</v>
      </c>
      <c r="D460">
        <f>VLOOKUP($A460, 'CARA Test'!$A$2:$C$1137, 2, FALSE)</f>
        <v/>
      </c>
      <c r="E460">
        <f>VLOOKUP($A460, 'CARA Test'!$A$2:$C$1137, 3, FALSE)</f>
        <v/>
      </c>
      <c r="F460">
        <f>IF(B460=D460, TRUE, FALSE)</f>
        <v/>
      </c>
      <c r="G460">
        <f>IF(C460=E460, TRUE, FALSE)</f>
        <v/>
      </c>
      <c r="H460">
        <f>IF(F460=G460, TRUE, FALSE)</f>
        <v/>
      </c>
    </row>
    <row r="461">
      <c r="A461" s="7" t="inlineStr">
        <is>
          <t>11051456</t>
        </is>
      </c>
      <c r="B461" s="7" t="inlineStr">
        <is>
          <t>Weaverville Ranger District</t>
        </is>
      </c>
      <c r="C461" s="7" t="n">
        <v>1</v>
      </c>
      <c r="D461">
        <f>VLOOKUP($A461, 'CARA Test'!$A$2:$C$1137, 2, FALSE)</f>
        <v/>
      </c>
      <c r="E461">
        <f>VLOOKUP($A461, 'CARA Test'!$A$2:$C$1137, 3, FALSE)</f>
        <v/>
      </c>
      <c r="F461">
        <f>IF(B461=D461, TRUE, FALSE)</f>
        <v/>
      </c>
      <c r="G461">
        <f>IF(C461=E461, TRUE, FALSE)</f>
        <v/>
      </c>
      <c r="H461">
        <f>IF(F461=G461, TRUE, FALSE)</f>
        <v/>
      </c>
    </row>
    <row r="462">
      <c r="A462" s="7" t="inlineStr">
        <is>
          <t>11051458</t>
        </is>
      </c>
      <c r="B462" s="7" t="inlineStr">
        <is>
          <t>Shasta Lake Ranger District</t>
        </is>
      </c>
      <c r="C462" s="7" t="n">
        <v>1</v>
      </c>
      <c r="D462">
        <f>VLOOKUP($A462, 'CARA Test'!$A$2:$C$1137, 2, FALSE)</f>
        <v/>
      </c>
      <c r="E462">
        <f>VLOOKUP($A462, 'CARA Test'!$A$2:$C$1137, 3, FALSE)</f>
        <v/>
      </c>
      <c r="F462">
        <f>IF(B462=D462, TRUE, FALSE)</f>
        <v/>
      </c>
      <c r="G462">
        <f>IF(C462=E462, TRUE, FALSE)</f>
        <v/>
      </c>
      <c r="H462">
        <f>IF(F462=G462, TRUE, FALSE)</f>
        <v/>
      </c>
    </row>
    <row r="463">
      <c r="A463" s="7" t="inlineStr">
        <is>
          <t>11051459</t>
        </is>
      </c>
      <c r="B463" s="7" t="inlineStr">
        <is>
          <t>Mt. Shasta Ranger District</t>
        </is>
      </c>
      <c r="C463" s="7" t="n">
        <v>1</v>
      </c>
      <c r="D463">
        <f>VLOOKUP($A463, 'CARA Test'!$A$2:$C$1137, 2, FALSE)</f>
        <v/>
      </c>
      <c r="E463">
        <f>VLOOKUP($A463, 'CARA Test'!$A$2:$C$1137, 3, FALSE)</f>
        <v/>
      </c>
      <c r="F463">
        <f>IF(B463=D463, TRUE, FALSE)</f>
        <v/>
      </c>
      <c r="G463">
        <f>IF(C463=E463, TRUE, FALSE)</f>
        <v/>
      </c>
      <c r="H463">
        <f>IF(F463=G463, TRUE, FALSE)</f>
        <v/>
      </c>
    </row>
    <row r="464">
      <c r="A464" s="7" t="inlineStr">
        <is>
          <t>11051461</t>
        </is>
      </c>
      <c r="B464" s="7" t="inlineStr">
        <is>
          <t>McCloud Ranger District</t>
        </is>
      </c>
      <c r="C464" s="7" t="n">
        <v>1</v>
      </c>
      <c r="D464">
        <f>VLOOKUP($A464, 'CARA Test'!$A$2:$C$1137, 2, FALSE)</f>
        <v/>
      </c>
      <c r="E464">
        <f>VLOOKUP($A464, 'CARA Test'!$A$2:$C$1137, 3, FALSE)</f>
        <v/>
      </c>
      <c r="F464">
        <f>IF(B464=D464, TRUE, FALSE)</f>
        <v/>
      </c>
      <c r="G464">
        <f>IF(C464=E464, TRUE, FALSE)</f>
        <v/>
      </c>
      <c r="H464">
        <f>IF(F464=G464, TRUE, FALSE)</f>
        <v/>
      </c>
    </row>
    <row r="465">
      <c r="A465" s="7" t="inlineStr">
        <is>
          <t>110515</t>
        </is>
      </c>
      <c r="B465" s="7" t="inlineStr">
        <is>
          <t>Sierra National Forest</t>
        </is>
      </c>
      <c r="C465" s="7" t="n">
        <v>1</v>
      </c>
      <c r="D465">
        <f>VLOOKUP($A465, 'CARA Test'!$A$2:$C$1137, 2, FALSE)</f>
        <v/>
      </c>
      <c r="E465">
        <f>VLOOKUP($A465, 'CARA Test'!$A$2:$C$1137, 3, FALSE)</f>
        <v/>
      </c>
      <c r="F465">
        <f>IF(B465=D465, TRUE, FALSE)</f>
        <v/>
      </c>
      <c r="G465">
        <f>IF(C465=E465, TRUE, FALSE)</f>
        <v/>
      </c>
      <c r="H465">
        <f>IF(F465=G465, TRUE, FALSE)</f>
        <v/>
      </c>
    </row>
    <row r="466">
      <c r="A466" s="7" t="inlineStr">
        <is>
          <t>11051500</t>
        </is>
      </c>
      <c r="B466" s="7" t="inlineStr">
        <is>
          <t>Sierra National Forest All Units</t>
        </is>
      </c>
      <c r="C466" s="7" t="n">
        <v>1</v>
      </c>
      <c r="D466">
        <f>VLOOKUP($A466, 'CARA Test'!$A$2:$C$1137, 2, FALSE)</f>
        <v/>
      </c>
      <c r="E466">
        <f>VLOOKUP($A466, 'CARA Test'!$A$2:$C$1137, 3, FALSE)</f>
        <v/>
      </c>
      <c r="F466">
        <f>IF(B466=D466, TRUE, FALSE)</f>
        <v/>
      </c>
      <c r="G466">
        <f>IF(C466=E466, TRUE, FALSE)</f>
        <v/>
      </c>
      <c r="H466">
        <f>IF(F466=G466, TRUE, FALSE)</f>
        <v/>
      </c>
    </row>
    <row r="467">
      <c r="A467" s="7" t="inlineStr">
        <is>
          <t>11051551</t>
        </is>
      </c>
      <c r="B467" s="7" t="inlineStr">
        <is>
          <t>Bass Lake Ranger District</t>
        </is>
      </c>
      <c r="C467" s="7" t="n">
        <v>1</v>
      </c>
      <c r="D467">
        <f>VLOOKUP($A467, 'CARA Test'!$A$2:$C$1137, 2, FALSE)</f>
        <v/>
      </c>
      <c r="E467">
        <f>VLOOKUP($A467, 'CARA Test'!$A$2:$C$1137, 3, FALSE)</f>
        <v/>
      </c>
      <c r="F467">
        <f>IF(B467=D467, TRUE, FALSE)</f>
        <v/>
      </c>
      <c r="G467">
        <f>IF(C467=E467, TRUE, FALSE)</f>
        <v/>
      </c>
      <c r="H467">
        <f>IF(F467=G467, TRUE, FALSE)</f>
        <v/>
      </c>
    </row>
    <row r="468">
      <c r="A468" s="7" t="inlineStr">
        <is>
          <t>11051552</t>
        </is>
      </c>
      <c r="B468" s="7" t="inlineStr">
        <is>
          <t>High Sierra Ranger District</t>
        </is>
      </c>
      <c r="C468" s="7" t="n">
        <v>1</v>
      </c>
      <c r="D468">
        <f>VLOOKUP($A468, 'CARA Test'!$A$2:$C$1137, 2, FALSE)</f>
        <v/>
      </c>
      <c r="E468">
        <f>VLOOKUP($A468, 'CARA Test'!$A$2:$C$1137, 3, FALSE)</f>
        <v/>
      </c>
      <c r="F468">
        <f>IF(B468=D468, TRUE, FALSE)</f>
        <v/>
      </c>
      <c r="G468">
        <f>IF(C468=E468, TRUE, FALSE)</f>
        <v/>
      </c>
      <c r="H468">
        <f>IF(F468=G468, TRUE, FALSE)</f>
        <v/>
      </c>
    </row>
    <row r="469">
      <c r="A469" s="7" t="inlineStr">
        <is>
          <t>11051553</t>
        </is>
      </c>
      <c r="B469" s="7" t="inlineStr">
        <is>
          <t>Pineridge Ranger District</t>
        </is>
      </c>
      <c r="C469" s="7" t="n">
        <v>1</v>
      </c>
      <c r="D469">
        <f>VLOOKUP($A469, 'CARA Test'!$A$2:$C$1137, 2, FALSE)</f>
        <v/>
      </c>
      <c r="E469">
        <f>VLOOKUP($A469, 'CARA Test'!$A$2:$C$1137, 3, FALSE)</f>
        <v/>
      </c>
      <c r="F469">
        <f>IF(B469=D469, TRUE, FALSE)</f>
        <v/>
      </c>
      <c r="G469">
        <f>IF(C469=E469, TRUE, FALSE)</f>
        <v/>
      </c>
      <c r="H469">
        <f>IF(F469=G469, TRUE, FALSE)</f>
        <v/>
      </c>
    </row>
    <row r="470">
      <c r="A470" s="7" t="inlineStr">
        <is>
          <t>11051554</t>
        </is>
      </c>
      <c r="B470" s="7" t="inlineStr">
        <is>
          <t>Kings River Ranger District</t>
        </is>
      </c>
      <c r="C470" s="7" t="n">
        <v>1</v>
      </c>
      <c r="D470">
        <f>VLOOKUP($A470, 'CARA Test'!$A$2:$C$1137, 2, FALSE)</f>
        <v/>
      </c>
      <c r="E470">
        <f>VLOOKUP($A470, 'CARA Test'!$A$2:$C$1137, 3, FALSE)</f>
        <v/>
      </c>
      <c r="F470">
        <f>IF(B470=D470, TRUE, FALSE)</f>
        <v/>
      </c>
      <c r="G470">
        <f>IF(C470=E470, TRUE, FALSE)</f>
        <v/>
      </c>
      <c r="H470">
        <f>IF(F470=G470, TRUE, FALSE)</f>
        <v/>
      </c>
    </row>
    <row r="471">
      <c r="A471" s="7" t="inlineStr">
        <is>
          <t>11051555</t>
        </is>
      </c>
      <c r="B471" s="7" t="inlineStr">
        <is>
          <t>Minarets Ranger District</t>
        </is>
      </c>
      <c r="C471" s="7" t="n">
        <v>1</v>
      </c>
      <c r="D471">
        <f>VLOOKUP($A471, 'CARA Test'!$A$2:$C$1137, 2, FALSE)</f>
        <v/>
      </c>
      <c r="E471">
        <f>VLOOKUP($A471, 'CARA Test'!$A$2:$C$1137, 3, FALSE)</f>
        <v/>
      </c>
      <c r="F471">
        <f>IF(B471=D471, TRUE, FALSE)</f>
        <v/>
      </c>
      <c r="G471">
        <f>IF(C471=E471, TRUE, FALSE)</f>
        <v/>
      </c>
      <c r="H471">
        <f>IF(F471=G471, TRUE, FALSE)</f>
        <v/>
      </c>
    </row>
    <row r="472">
      <c r="A472" s="7" t="inlineStr">
        <is>
          <t>110516</t>
        </is>
      </c>
      <c r="B472" s="7" t="inlineStr">
        <is>
          <t>Stanislaus National Forest</t>
        </is>
      </c>
      <c r="C472" s="7" t="n">
        <v>1</v>
      </c>
      <c r="D472">
        <f>VLOOKUP($A472, 'CARA Test'!$A$2:$C$1137, 2, FALSE)</f>
        <v/>
      </c>
      <c r="E472">
        <f>VLOOKUP($A472, 'CARA Test'!$A$2:$C$1137, 3, FALSE)</f>
        <v/>
      </c>
      <c r="F472">
        <f>IF(B472=D472, TRUE, FALSE)</f>
        <v/>
      </c>
      <c r="G472">
        <f>IF(C472=E472, TRUE, FALSE)</f>
        <v/>
      </c>
      <c r="H472">
        <f>IF(F472=G472, TRUE, FALSE)</f>
        <v/>
      </c>
    </row>
    <row r="473">
      <c r="A473" s="7" t="inlineStr">
        <is>
          <t>11051600</t>
        </is>
      </c>
      <c r="B473" s="7" t="inlineStr">
        <is>
          <t>Stanislaus National Forest All Units</t>
        </is>
      </c>
      <c r="C473" s="7" t="n">
        <v>1</v>
      </c>
      <c r="D473">
        <f>VLOOKUP($A473, 'CARA Test'!$A$2:$C$1137, 2, FALSE)</f>
        <v/>
      </c>
      <c r="E473">
        <f>VLOOKUP($A473, 'CARA Test'!$A$2:$C$1137, 3, FALSE)</f>
        <v/>
      </c>
      <c r="F473">
        <f>IF(B473=D473, TRUE, FALSE)</f>
        <v/>
      </c>
      <c r="G473">
        <f>IF(C473=E473, TRUE, FALSE)</f>
        <v/>
      </c>
      <c r="H473">
        <f>IF(F473=G473, TRUE, FALSE)</f>
        <v/>
      </c>
    </row>
    <row r="474">
      <c r="A474" s="7" t="inlineStr">
        <is>
          <t>11051651</t>
        </is>
      </c>
      <c r="B474" s="7" t="inlineStr">
        <is>
          <t>Mi-Wok Ranger District</t>
        </is>
      </c>
      <c r="C474" s="7" t="n">
        <v>1</v>
      </c>
      <c r="D474">
        <f>VLOOKUP($A474, 'CARA Test'!$A$2:$C$1137, 2, FALSE)</f>
        <v/>
      </c>
      <c r="E474">
        <f>VLOOKUP($A474, 'CARA Test'!$A$2:$C$1137, 3, FALSE)</f>
        <v/>
      </c>
      <c r="F474">
        <f>IF(B474=D474, TRUE, FALSE)</f>
        <v/>
      </c>
      <c r="G474">
        <f>IF(C474=E474, TRUE, FALSE)</f>
        <v/>
      </c>
      <c r="H474">
        <f>IF(F474=G474, TRUE, FALSE)</f>
        <v/>
      </c>
    </row>
    <row r="475">
      <c r="A475" s="7" t="inlineStr">
        <is>
          <t>11051652</t>
        </is>
      </c>
      <c r="B475" s="7" t="inlineStr">
        <is>
          <t>Calaveras Ranger District</t>
        </is>
      </c>
      <c r="C475" s="7" t="n">
        <v>1</v>
      </c>
      <c r="D475">
        <f>VLOOKUP($A475, 'CARA Test'!$A$2:$C$1137, 2, FALSE)</f>
        <v/>
      </c>
      <c r="E475">
        <f>VLOOKUP($A475, 'CARA Test'!$A$2:$C$1137, 3, FALSE)</f>
        <v/>
      </c>
      <c r="F475">
        <f>IF(B475=D475, TRUE, FALSE)</f>
        <v/>
      </c>
      <c r="G475">
        <f>IF(C475=E475, TRUE, FALSE)</f>
        <v/>
      </c>
      <c r="H475">
        <f>IF(F475=G475, TRUE, FALSE)</f>
        <v/>
      </c>
    </row>
    <row r="476">
      <c r="A476" s="7" t="inlineStr">
        <is>
          <t>11051653</t>
        </is>
      </c>
      <c r="B476" s="7" t="inlineStr">
        <is>
          <t>Summit Ranger District</t>
        </is>
      </c>
      <c r="C476" s="7" t="n">
        <v>1</v>
      </c>
      <c r="D476">
        <f>VLOOKUP($A476, 'CARA Test'!$A$2:$C$1137, 2, FALSE)</f>
        <v/>
      </c>
      <c r="E476">
        <f>VLOOKUP($A476, 'CARA Test'!$A$2:$C$1137, 3, FALSE)</f>
        <v/>
      </c>
      <c r="F476">
        <f>IF(B476=D476, TRUE, FALSE)</f>
        <v/>
      </c>
      <c r="G476">
        <f>IF(C476=E476, TRUE, FALSE)</f>
        <v/>
      </c>
      <c r="H476">
        <f>IF(F476=G476, TRUE, FALSE)</f>
        <v/>
      </c>
    </row>
    <row r="477">
      <c r="A477" s="7" t="inlineStr">
        <is>
          <t>11051654</t>
        </is>
      </c>
      <c r="B477" s="7" t="inlineStr">
        <is>
          <t>Groveland Ranger District</t>
        </is>
      </c>
      <c r="C477" s="7" t="n">
        <v>1</v>
      </c>
      <c r="D477">
        <f>VLOOKUP($A477, 'CARA Test'!$A$2:$C$1137, 2, FALSE)</f>
        <v/>
      </c>
      <c r="E477">
        <f>VLOOKUP($A477, 'CARA Test'!$A$2:$C$1137, 3, FALSE)</f>
        <v/>
      </c>
      <c r="F477">
        <f>IF(B477=D477, TRUE, FALSE)</f>
        <v/>
      </c>
      <c r="G477">
        <f>IF(C477=E477, TRUE, FALSE)</f>
        <v/>
      </c>
      <c r="H477">
        <f>IF(F477=G477, TRUE, FALSE)</f>
        <v/>
      </c>
    </row>
    <row r="478">
      <c r="A478" s="7" t="inlineStr">
        <is>
          <t>110517</t>
        </is>
      </c>
      <c r="B478" s="7" t="inlineStr">
        <is>
          <t>Tahoe National Forest</t>
        </is>
      </c>
      <c r="C478" s="7" t="n">
        <v>1</v>
      </c>
      <c r="D478">
        <f>VLOOKUP($A478, 'CARA Test'!$A$2:$C$1137, 2, FALSE)</f>
        <v/>
      </c>
      <c r="E478">
        <f>VLOOKUP($A478, 'CARA Test'!$A$2:$C$1137, 3, FALSE)</f>
        <v/>
      </c>
      <c r="F478">
        <f>IF(B478=D478, TRUE, FALSE)</f>
        <v/>
      </c>
      <c r="G478">
        <f>IF(C478=E478, TRUE, FALSE)</f>
        <v/>
      </c>
      <c r="H478">
        <f>IF(F478=G478, TRUE, FALSE)</f>
        <v/>
      </c>
    </row>
    <row r="479">
      <c r="A479" s="7" t="inlineStr">
        <is>
          <t>11051700</t>
        </is>
      </c>
      <c r="B479" s="7" t="inlineStr">
        <is>
          <t>Tahoe National Forest All Units</t>
        </is>
      </c>
      <c r="C479" s="7" t="n">
        <v>1</v>
      </c>
      <c r="D479">
        <f>VLOOKUP($A479, 'CARA Test'!$A$2:$C$1137, 2, FALSE)</f>
        <v/>
      </c>
      <c r="E479">
        <f>VLOOKUP($A479, 'CARA Test'!$A$2:$C$1137, 3, FALSE)</f>
        <v/>
      </c>
      <c r="F479">
        <f>IF(B479=D479, TRUE, FALSE)</f>
        <v/>
      </c>
      <c r="G479">
        <f>IF(C479=E479, TRUE, FALSE)</f>
        <v/>
      </c>
      <c r="H479">
        <f>IF(F479=G479, TRUE, FALSE)</f>
        <v/>
      </c>
    </row>
    <row r="480">
      <c r="A480" s="7" t="inlineStr">
        <is>
          <t>11051753</t>
        </is>
      </c>
      <c r="B480" s="7" t="inlineStr">
        <is>
          <t>Yuba River Ranger District</t>
        </is>
      </c>
      <c r="C480" s="7" t="n">
        <v>1</v>
      </c>
      <c r="D480">
        <f>VLOOKUP($A480, 'CARA Test'!$A$2:$C$1137, 2, FALSE)</f>
        <v/>
      </c>
      <c r="E480">
        <f>VLOOKUP($A480, 'CARA Test'!$A$2:$C$1137, 3, FALSE)</f>
        <v/>
      </c>
      <c r="F480">
        <f>IF(B480=D480, TRUE, FALSE)</f>
        <v/>
      </c>
      <c r="G480">
        <f>IF(C480=E480, TRUE, FALSE)</f>
        <v/>
      </c>
      <c r="H480">
        <f>IF(F480=G480, TRUE, FALSE)</f>
        <v/>
      </c>
    </row>
    <row r="481">
      <c r="A481" s="7" t="inlineStr">
        <is>
          <t>11051754</t>
        </is>
      </c>
      <c r="B481" s="7" t="inlineStr">
        <is>
          <t>American River Ranger District</t>
        </is>
      </c>
      <c r="C481" s="7" t="n">
        <v>1</v>
      </c>
      <c r="D481">
        <f>VLOOKUP($A481, 'CARA Test'!$A$2:$C$1137, 2, FALSE)</f>
        <v/>
      </c>
      <c r="E481">
        <f>VLOOKUP($A481, 'CARA Test'!$A$2:$C$1137, 3, FALSE)</f>
        <v/>
      </c>
      <c r="F481">
        <f>IF(B481=D481, TRUE, FALSE)</f>
        <v/>
      </c>
      <c r="G481">
        <f>IF(C481=E481, TRUE, FALSE)</f>
        <v/>
      </c>
      <c r="H481">
        <f>IF(F481=G481, TRUE, FALSE)</f>
        <v/>
      </c>
    </row>
    <row r="482">
      <c r="A482" s="7" t="inlineStr">
        <is>
          <t>11051755</t>
        </is>
      </c>
      <c r="B482" s="7" t="inlineStr">
        <is>
          <t>Nevada City Ranger District</t>
        </is>
      </c>
      <c r="C482" s="7" t="n">
        <v>1</v>
      </c>
      <c r="D482">
        <f>VLOOKUP($A482, 'CARA Test'!$A$2:$C$1137, 2, FALSE)</f>
        <v/>
      </c>
      <c r="E482">
        <f>VLOOKUP($A482, 'CARA Test'!$A$2:$C$1137, 3, FALSE)</f>
        <v/>
      </c>
      <c r="F482">
        <f>IF(B482=D482, TRUE, FALSE)</f>
        <v/>
      </c>
      <c r="G482">
        <f>IF(C482=E482, TRUE, FALSE)</f>
        <v/>
      </c>
      <c r="H482">
        <f>IF(F482=G482, TRUE, FALSE)</f>
        <v/>
      </c>
    </row>
    <row r="483">
      <c r="A483" s="7" t="inlineStr">
        <is>
          <t>11051756</t>
        </is>
      </c>
      <c r="B483" s="7" t="inlineStr">
        <is>
          <t>Sierraville Ranger District</t>
        </is>
      </c>
      <c r="C483" s="7" t="n">
        <v>1</v>
      </c>
      <c r="D483">
        <f>VLOOKUP($A483, 'CARA Test'!$A$2:$C$1137, 2, FALSE)</f>
        <v/>
      </c>
      <c r="E483">
        <f>VLOOKUP($A483, 'CARA Test'!$A$2:$C$1137, 3, FALSE)</f>
        <v/>
      </c>
      <c r="F483">
        <f>IF(B483=D483, TRUE, FALSE)</f>
        <v/>
      </c>
      <c r="G483">
        <f>IF(C483=E483, TRUE, FALSE)</f>
        <v/>
      </c>
      <c r="H483">
        <f>IF(F483=G483, TRUE, FALSE)</f>
        <v/>
      </c>
    </row>
    <row r="484">
      <c r="A484" s="7" t="inlineStr">
        <is>
          <t>11051757</t>
        </is>
      </c>
      <c r="B484" s="7" t="inlineStr">
        <is>
          <t>Truckee Ranger District</t>
        </is>
      </c>
      <c r="C484" s="7" t="n">
        <v>1</v>
      </c>
      <c r="D484">
        <f>VLOOKUP($A484, 'CARA Test'!$A$2:$C$1137, 2, FALSE)</f>
        <v/>
      </c>
      <c r="E484">
        <f>VLOOKUP($A484, 'CARA Test'!$A$2:$C$1137, 3, FALSE)</f>
        <v/>
      </c>
      <c r="F484">
        <f>IF(B484=D484, TRUE, FALSE)</f>
        <v/>
      </c>
      <c r="G484">
        <f>IF(C484=E484, TRUE, FALSE)</f>
        <v/>
      </c>
      <c r="H484">
        <f>IF(F484=G484, TRUE, FALSE)</f>
        <v/>
      </c>
    </row>
    <row r="485">
      <c r="A485" s="7" t="inlineStr">
        <is>
          <t>110519</t>
        </is>
      </c>
      <c r="B485" s="7" t="inlineStr">
        <is>
          <t>Lake Tahoe Basin Mgt Unit</t>
        </is>
      </c>
      <c r="C485" s="7" t="n">
        <v>1</v>
      </c>
      <c r="D485">
        <f>VLOOKUP($A485, 'CARA Test'!$A$2:$C$1137, 2, FALSE)</f>
        <v/>
      </c>
      <c r="E485">
        <f>VLOOKUP($A485, 'CARA Test'!$A$2:$C$1137, 3, FALSE)</f>
        <v/>
      </c>
      <c r="F485">
        <f>IF(B485=D485, TRUE, FALSE)</f>
        <v/>
      </c>
      <c r="G485">
        <f>IF(C485=E485, TRUE, FALSE)</f>
        <v/>
      </c>
      <c r="H485">
        <f>IF(F485=G485, TRUE, FALSE)</f>
        <v/>
      </c>
    </row>
    <row r="486">
      <c r="A486" s="7" t="inlineStr">
        <is>
          <t>11051900</t>
        </is>
      </c>
      <c r="B486" s="7" t="inlineStr">
        <is>
          <t>Lake Tahoe Basin Mgt Unit</t>
        </is>
      </c>
      <c r="C486" s="7" t="n">
        <v>1</v>
      </c>
      <c r="D486">
        <f>VLOOKUP($A486, 'CARA Test'!$A$2:$C$1137, 2, FALSE)</f>
        <v/>
      </c>
      <c r="E486">
        <f>VLOOKUP($A486, 'CARA Test'!$A$2:$C$1137, 3, FALSE)</f>
        <v/>
      </c>
      <c r="F486">
        <f>IF(B486=D486, TRUE, FALSE)</f>
        <v/>
      </c>
      <c r="G486">
        <f>IF(C486=E486, TRUE, FALSE)</f>
        <v/>
      </c>
      <c r="H486">
        <f>IF(F486=G486, TRUE, FALSE)</f>
        <v/>
      </c>
    </row>
    <row r="487">
      <c r="A487" s="7" t="inlineStr">
        <is>
          <t>11051953</t>
        </is>
      </c>
      <c r="B487" s="7" t="inlineStr">
        <is>
          <t>Eldorado Ranger District</t>
        </is>
      </c>
      <c r="C487" s="7" t="n">
        <v>1</v>
      </c>
      <c r="D487">
        <f>VLOOKUP($A487, 'CARA Test'!$A$2:$C$1137, 2, FALSE)</f>
        <v/>
      </c>
      <c r="E487">
        <f>VLOOKUP($A487, 'CARA Test'!$A$2:$C$1137, 3, FALSE)</f>
        <v/>
      </c>
      <c r="F487">
        <f>IF(B487=D487, TRUE, FALSE)</f>
        <v/>
      </c>
      <c r="G487">
        <f>IF(C487=E487, TRUE, FALSE)</f>
        <v/>
      </c>
      <c r="H487">
        <f>IF(F487=G487, TRUE, FALSE)</f>
        <v/>
      </c>
    </row>
    <row r="488">
      <c r="A488" s="7" t="inlineStr">
        <is>
          <t>11051954</t>
        </is>
      </c>
      <c r="B488" s="7" t="inlineStr">
        <is>
          <t>Toiyabe Ranger District</t>
        </is>
      </c>
      <c r="C488" s="7" t="n">
        <v>1</v>
      </c>
      <c r="D488">
        <f>VLOOKUP($A488, 'CARA Test'!$A$2:$C$1137, 2, FALSE)</f>
        <v/>
      </c>
      <c r="E488">
        <f>VLOOKUP($A488, 'CARA Test'!$A$2:$C$1137, 3, FALSE)</f>
        <v/>
      </c>
      <c r="F488">
        <f>IF(B488=D488, TRUE, FALSE)</f>
        <v/>
      </c>
      <c r="G488">
        <f>IF(C488=E488, TRUE, FALSE)</f>
        <v/>
      </c>
      <c r="H488">
        <f>IF(F488=G488, TRUE, FALSE)</f>
        <v/>
      </c>
    </row>
    <row r="489">
      <c r="A489" s="7" t="inlineStr">
        <is>
          <t>11051957</t>
        </is>
      </c>
      <c r="B489" s="7" t="inlineStr">
        <is>
          <t>Tahoe Ranger District</t>
        </is>
      </c>
      <c r="C489" s="7" t="n">
        <v>1</v>
      </c>
      <c r="D489">
        <f>VLOOKUP($A489, 'CARA Test'!$A$2:$C$1137, 2, FALSE)</f>
        <v/>
      </c>
      <c r="E489">
        <f>VLOOKUP($A489, 'CARA Test'!$A$2:$C$1137, 3, FALSE)</f>
        <v/>
      </c>
      <c r="F489">
        <f>IF(B489=D489, TRUE, FALSE)</f>
        <v/>
      </c>
      <c r="G489">
        <f>IF(C489=E489, TRUE, FALSE)</f>
        <v/>
      </c>
      <c r="H489">
        <f>IF(F489=G489, TRUE, FALSE)</f>
        <v/>
      </c>
    </row>
    <row r="490">
      <c r="A490" s="7" t="inlineStr">
        <is>
          <t>1106</t>
        </is>
      </c>
      <c r="B490" s="7" t="inlineStr">
        <is>
          <t>R6 - Pacific Northwest Region</t>
        </is>
      </c>
      <c r="C490" s="7" t="n">
        <v>1</v>
      </c>
      <c r="D490">
        <f>VLOOKUP($A490, 'CARA Test'!$A$2:$C$1137, 2, FALSE)</f>
        <v/>
      </c>
      <c r="E490">
        <f>VLOOKUP($A490, 'CARA Test'!$A$2:$C$1137, 3, FALSE)</f>
        <v/>
      </c>
      <c r="F490">
        <f>IF(B490=D490, TRUE, FALSE)</f>
        <v/>
      </c>
      <c r="G490">
        <f>IF(C490=E490, TRUE, FALSE)</f>
        <v/>
      </c>
      <c r="H490">
        <f>IF(F490=G490, TRUE, FALSE)</f>
        <v/>
      </c>
    </row>
    <row r="491">
      <c r="A491" s="7" t="inlineStr">
        <is>
          <t>110600</t>
        </is>
      </c>
      <c r="B491" s="7" t="inlineStr">
        <is>
          <t>R6 - Pacific Northwest Region All Units</t>
        </is>
      </c>
      <c r="C491" s="7" t="n">
        <v>1</v>
      </c>
      <c r="D491">
        <f>VLOOKUP($A491, 'CARA Test'!$A$2:$C$1137, 2, FALSE)</f>
        <v/>
      </c>
      <c r="E491">
        <f>VLOOKUP($A491, 'CARA Test'!$A$2:$C$1137, 3, FALSE)</f>
        <v/>
      </c>
      <c r="F491">
        <f>IF(B491=D491, TRUE, FALSE)</f>
        <v/>
      </c>
      <c r="G491">
        <f>IF(C491=E491, TRUE, FALSE)</f>
        <v/>
      </c>
      <c r="H491">
        <f>IF(F491=G491, TRUE, FALSE)</f>
        <v/>
      </c>
    </row>
    <row r="492">
      <c r="A492" s="7" t="inlineStr">
        <is>
          <t>11060000</t>
        </is>
      </c>
      <c r="B492" s="7" t="inlineStr">
        <is>
          <t>R6 - Pacific Northwest Region All Units</t>
        </is>
      </c>
      <c r="C492" s="7" t="n">
        <v>1</v>
      </c>
      <c r="D492">
        <f>VLOOKUP($A492, 'CARA Test'!$A$2:$C$1137, 2, FALSE)</f>
        <v/>
      </c>
      <c r="E492">
        <f>VLOOKUP($A492, 'CARA Test'!$A$2:$C$1137, 3, FALSE)</f>
        <v/>
      </c>
      <c r="F492">
        <f>IF(B492=D492, TRUE, FALSE)</f>
        <v/>
      </c>
      <c r="G492">
        <f>IF(C492=E492, TRUE, FALSE)</f>
        <v/>
      </c>
      <c r="H492">
        <f>IF(F492=G492, TRUE, FALSE)</f>
        <v/>
      </c>
    </row>
    <row r="493">
      <c r="A493" s="7" t="inlineStr">
        <is>
          <t>110601</t>
        </is>
      </c>
      <c r="B493" s="7" t="inlineStr">
        <is>
          <t>Deschutes National Forest</t>
        </is>
      </c>
      <c r="C493" s="7" t="n">
        <v>1</v>
      </c>
      <c r="D493">
        <f>VLOOKUP($A493, 'CARA Test'!$A$2:$C$1137, 2, FALSE)</f>
        <v/>
      </c>
      <c r="E493">
        <f>VLOOKUP($A493, 'CARA Test'!$A$2:$C$1137, 3, FALSE)</f>
        <v/>
      </c>
      <c r="F493">
        <f>IF(B493=D493, TRUE, FALSE)</f>
        <v/>
      </c>
      <c r="G493">
        <f>IF(C493=E493, TRUE, FALSE)</f>
        <v/>
      </c>
      <c r="H493">
        <f>IF(F493=G493, TRUE, FALSE)</f>
        <v/>
      </c>
    </row>
    <row r="494">
      <c r="A494" s="7" t="inlineStr">
        <is>
          <t>11060100</t>
        </is>
      </c>
      <c r="B494" s="7" t="inlineStr">
        <is>
          <t>Deschutes National Forest All Units</t>
        </is>
      </c>
      <c r="C494" s="7" t="n">
        <v>1</v>
      </c>
      <c r="D494">
        <f>VLOOKUP($A494, 'CARA Test'!$A$2:$C$1137, 2, FALSE)</f>
        <v/>
      </c>
      <c r="E494">
        <f>VLOOKUP($A494, 'CARA Test'!$A$2:$C$1137, 3, FALSE)</f>
        <v/>
      </c>
      <c r="F494">
        <f>IF(B494=D494, TRUE, FALSE)</f>
        <v/>
      </c>
      <c r="G494">
        <f>IF(C494=E494, TRUE, FALSE)</f>
        <v/>
      </c>
      <c r="H494">
        <f>IF(F494=G494, TRUE, FALSE)</f>
        <v/>
      </c>
    </row>
    <row r="495">
      <c r="A495" s="7" t="inlineStr">
        <is>
          <t>11060101</t>
        </is>
      </c>
      <c r="B495" s="7" t="inlineStr">
        <is>
          <t>Bend/Fort Rock Ranger District</t>
        </is>
      </c>
      <c r="C495" s="7" t="n">
        <v>1</v>
      </c>
      <c r="D495">
        <f>VLOOKUP($A495, 'CARA Test'!$A$2:$C$1137, 2, FALSE)</f>
        <v/>
      </c>
      <c r="E495">
        <f>VLOOKUP($A495, 'CARA Test'!$A$2:$C$1137, 3, FALSE)</f>
        <v/>
      </c>
      <c r="F495">
        <f>IF(B495=D495, TRUE, FALSE)</f>
        <v/>
      </c>
      <c r="G495">
        <f>IF(C495=E495, TRUE, FALSE)</f>
        <v/>
      </c>
      <c r="H495">
        <f>IF(F495=G495, TRUE, FALSE)</f>
        <v/>
      </c>
    </row>
    <row r="496">
      <c r="A496" s="7" t="inlineStr">
        <is>
          <t>11060102</t>
        </is>
      </c>
      <c r="B496" s="7" t="inlineStr">
        <is>
          <t>Crescent Ranger District</t>
        </is>
      </c>
      <c r="C496" s="7" t="n">
        <v>1</v>
      </c>
      <c r="D496">
        <f>VLOOKUP($A496, 'CARA Test'!$A$2:$C$1137, 2, FALSE)</f>
        <v/>
      </c>
      <c r="E496">
        <f>VLOOKUP($A496, 'CARA Test'!$A$2:$C$1137, 3, FALSE)</f>
        <v/>
      </c>
      <c r="F496">
        <f>IF(B496=D496, TRUE, FALSE)</f>
        <v/>
      </c>
      <c r="G496">
        <f>IF(C496=E496, TRUE, FALSE)</f>
        <v/>
      </c>
      <c r="H496">
        <f>IF(F496=G496, TRUE, FALSE)</f>
        <v/>
      </c>
    </row>
    <row r="497">
      <c r="A497" s="7" t="inlineStr">
        <is>
          <t>11060105</t>
        </is>
      </c>
      <c r="B497" s="7" t="inlineStr">
        <is>
          <t>Sisters Ranger District</t>
        </is>
      </c>
      <c r="C497" s="7" t="n">
        <v>1</v>
      </c>
      <c r="D497">
        <f>VLOOKUP($A497, 'CARA Test'!$A$2:$C$1137, 2, FALSE)</f>
        <v/>
      </c>
      <c r="E497">
        <f>VLOOKUP($A497, 'CARA Test'!$A$2:$C$1137, 3, FALSE)</f>
        <v/>
      </c>
      <c r="F497">
        <f>IF(B497=D497, TRUE, FALSE)</f>
        <v/>
      </c>
      <c r="G497">
        <f>IF(C497=E497, TRUE, FALSE)</f>
        <v/>
      </c>
      <c r="H497">
        <f>IF(F497=G497, TRUE, FALSE)</f>
        <v/>
      </c>
    </row>
    <row r="498">
      <c r="A498" s="7" t="inlineStr">
        <is>
          <t>11060106</t>
        </is>
      </c>
      <c r="B498" s="7" t="inlineStr">
        <is>
          <t>Redmond Air Center</t>
        </is>
      </c>
      <c r="C498" s="7" t="n">
        <v>1</v>
      </c>
      <c r="D498">
        <f>VLOOKUP($A498, 'CARA Test'!$A$2:$C$1137, 2, FALSE)</f>
        <v/>
      </c>
      <c r="E498">
        <f>VLOOKUP($A498, 'CARA Test'!$A$2:$C$1137, 3, FALSE)</f>
        <v/>
      </c>
      <c r="F498">
        <f>IF(B498=D498, TRUE, FALSE)</f>
        <v/>
      </c>
      <c r="G498">
        <f>IF(C498=E498, TRUE, FALSE)</f>
        <v/>
      </c>
      <c r="H498">
        <f>IF(F498=G498, TRUE, FALSE)</f>
        <v/>
      </c>
    </row>
    <row r="499">
      <c r="A499" s="7" t="inlineStr">
        <is>
          <t>110602</t>
        </is>
      </c>
      <c r="B499" s="7" t="inlineStr">
        <is>
          <t>Fremont-Winema National Forests</t>
        </is>
      </c>
      <c r="C499" s="7" t="n">
        <v>1</v>
      </c>
      <c r="D499">
        <f>VLOOKUP($A499, 'CARA Test'!$A$2:$C$1137, 2, FALSE)</f>
        <v/>
      </c>
      <c r="E499">
        <f>VLOOKUP($A499, 'CARA Test'!$A$2:$C$1137, 3, FALSE)</f>
        <v/>
      </c>
      <c r="F499">
        <f>IF(B499=D499, TRUE, FALSE)</f>
        <v/>
      </c>
      <c r="G499">
        <f>IF(C499=E499, TRUE, FALSE)</f>
        <v/>
      </c>
      <c r="H499">
        <f>IF(F499=G499, TRUE, FALSE)</f>
        <v/>
      </c>
    </row>
    <row r="500">
      <c r="A500" s="7" t="inlineStr">
        <is>
          <t>11060200</t>
        </is>
      </c>
      <c r="B500" s="7" t="inlineStr">
        <is>
          <t>Fremont-Winema National Forest All Units</t>
        </is>
      </c>
      <c r="C500" s="7" t="n">
        <v>1</v>
      </c>
      <c r="D500">
        <f>VLOOKUP($A500, 'CARA Test'!$A$2:$C$1137, 2, FALSE)</f>
        <v/>
      </c>
      <c r="E500">
        <f>VLOOKUP($A500, 'CARA Test'!$A$2:$C$1137, 3, FALSE)</f>
        <v/>
      </c>
      <c r="F500">
        <f>IF(B500=D500, TRUE, FALSE)</f>
        <v/>
      </c>
      <c r="G500">
        <f>IF(C500=E500, TRUE, FALSE)</f>
        <v/>
      </c>
      <c r="H500">
        <f>IF(F500=G500, TRUE, FALSE)</f>
        <v/>
      </c>
    </row>
    <row r="501">
      <c r="A501" s="7" t="inlineStr">
        <is>
          <t>11060201</t>
        </is>
      </c>
      <c r="B501" s="7" t="inlineStr">
        <is>
          <t>Bly Ranger District</t>
        </is>
      </c>
      <c r="C501" s="7" t="n">
        <v>1</v>
      </c>
      <c r="D501">
        <f>VLOOKUP($A501, 'CARA Test'!$A$2:$C$1137, 2, FALSE)</f>
        <v/>
      </c>
      <c r="E501">
        <f>VLOOKUP($A501, 'CARA Test'!$A$2:$C$1137, 3, FALSE)</f>
        <v/>
      </c>
      <c r="F501">
        <f>IF(B501=D501, TRUE, FALSE)</f>
        <v/>
      </c>
      <c r="G501">
        <f>IF(C501=E501, TRUE, FALSE)</f>
        <v/>
      </c>
      <c r="H501">
        <f>IF(F501=G501, TRUE, FALSE)</f>
        <v/>
      </c>
    </row>
    <row r="502">
      <c r="A502" s="7" t="inlineStr">
        <is>
          <t>11060202</t>
        </is>
      </c>
      <c r="B502" s="7" t="inlineStr">
        <is>
          <t>Lakeview Ranger District</t>
        </is>
      </c>
      <c r="C502" s="7" t="n">
        <v>1</v>
      </c>
      <c r="D502">
        <f>VLOOKUP($A502, 'CARA Test'!$A$2:$C$1137, 2, FALSE)</f>
        <v/>
      </c>
      <c r="E502">
        <f>VLOOKUP($A502, 'CARA Test'!$A$2:$C$1137, 3, FALSE)</f>
        <v/>
      </c>
      <c r="F502">
        <f>IF(B502=D502, TRUE, FALSE)</f>
        <v/>
      </c>
      <c r="G502">
        <f>IF(C502=E502, TRUE, FALSE)</f>
        <v/>
      </c>
      <c r="H502">
        <f>IF(F502=G502, TRUE, FALSE)</f>
        <v/>
      </c>
    </row>
    <row r="503">
      <c r="A503" s="7" t="inlineStr">
        <is>
          <t>11060203</t>
        </is>
      </c>
      <c r="B503" s="7" t="inlineStr">
        <is>
          <t>Paisley Ranger District</t>
        </is>
      </c>
      <c r="C503" s="7" t="n">
        <v>1</v>
      </c>
      <c r="D503">
        <f>VLOOKUP($A503, 'CARA Test'!$A$2:$C$1137, 2, FALSE)</f>
        <v/>
      </c>
      <c r="E503">
        <f>VLOOKUP($A503, 'CARA Test'!$A$2:$C$1137, 3, FALSE)</f>
        <v/>
      </c>
      <c r="F503">
        <f>IF(B503=D503, TRUE, FALSE)</f>
        <v/>
      </c>
      <c r="G503">
        <f>IF(C503=E503, TRUE, FALSE)</f>
        <v/>
      </c>
      <c r="H503">
        <f>IF(F503=G503, TRUE, FALSE)</f>
        <v/>
      </c>
    </row>
    <row r="504">
      <c r="A504" s="7" t="inlineStr">
        <is>
          <t>11060204</t>
        </is>
      </c>
      <c r="B504" s="7" t="inlineStr">
        <is>
          <t>Silver Lake Ranger District</t>
        </is>
      </c>
      <c r="C504" s="7" t="n">
        <v>1</v>
      </c>
      <c r="D504">
        <f>VLOOKUP($A504, 'CARA Test'!$A$2:$C$1137, 2, FALSE)</f>
        <v/>
      </c>
      <c r="E504">
        <f>VLOOKUP($A504, 'CARA Test'!$A$2:$C$1137, 3, FALSE)</f>
        <v/>
      </c>
      <c r="F504">
        <f>IF(B504=D504, TRUE, FALSE)</f>
        <v/>
      </c>
      <c r="G504">
        <f>IF(C504=E504, TRUE, FALSE)</f>
        <v/>
      </c>
      <c r="H504">
        <f>IF(F504=G504, TRUE, FALSE)</f>
        <v/>
      </c>
    </row>
    <row r="505">
      <c r="A505" s="7" t="inlineStr">
        <is>
          <t>11060211</t>
        </is>
      </c>
      <c r="B505" s="7" t="inlineStr">
        <is>
          <t>Chemult Ranger District</t>
        </is>
      </c>
      <c r="C505" s="7" t="n">
        <v>1</v>
      </c>
      <c r="D505">
        <f>VLOOKUP($A505, 'CARA Test'!$A$2:$C$1137, 2, FALSE)</f>
        <v/>
      </c>
      <c r="E505">
        <f>VLOOKUP($A505, 'CARA Test'!$A$2:$C$1137, 3, FALSE)</f>
        <v/>
      </c>
      <c r="F505">
        <f>IF(B505=D505, TRUE, FALSE)</f>
        <v/>
      </c>
      <c r="G505">
        <f>IF(C505=E505, TRUE, FALSE)</f>
        <v/>
      </c>
      <c r="H505">
        <f>IF(F505=G505, TRUE, FALSE)</f>
        <v/>
      </c>
    </row>
    <row r="506">
      <c r="A506" s="7" t="inlineStr">
        <is>
          <t>11060212</t>
        </is>
      </c>
      <c r="B506" s="7" t="inlineStr">
        <is>
          <t>Chiloquin Ranger District</t>
        </is>
      </c>
      <c r="C506" s="7" t="n">
        <v>1</v>
      </c>
      <c r="D506">
        <f>VLOOKUP($A506, 'CARA Test'!$A$2:$C$1137, 2, FALSE)</f>
        <v/>
      </c>
      <c r="E506">
        <f>VLOOKUP($A506, 'CARA Test'!$A$2:$C$1137, 3, FALSE)</f>
        <v/>
      </c>
      <c r="F506">
        <f>IF(B506=D506, TRUE, FALSE)</f>
        <v/>
      </c>
      <c r="G506">
        <f>IF(C506=E506, TRUE, FALSE)</f>
        <v/>
      </c>
      <c r="H506">
        <f>IF(F506=G506, TRUE, FALSE)</f>
        <v/>
      </c>
    </row>
    <row r="507">
      <c r="A507" s="7" t="inlineStr">
        <is>
          <t>11060213</t>
        </is>
      </c>
      <c r="B507" s="7" t="inlineStr">
        <is>
          <t>Klamath Ranger District</t>
        </is>
      </c>
      <c r="C507" s="7" t="n">
        <v>1</v>
      </c>
      <c r="D507">
        <f>VLOOKUP($A507, 'CARA Test'!$A$2:$C$1137, 2, FALSE)</f>
        <v/>
      </c>
      <c r="E507">
        <f>VLOOKUP($A507, 'CARA Test'!$A$2:$C$1137, 3, FALSE)</f>
        <v/>
      </c>
      <c r="F507">
        <f>IF(B507=D507, TRUE, FALSE)</f>
        <v/>
      </c>
      <c r="G507">
        <f>IF(C507=E507, TRUE, FALSE)</f>
        <v/>
      </c>
      <c r="H507">
        <f>IF(F507=G507, TRUE, FALSE)</f>
        <v/>
      </c>
    </row>
    <row r="508">
      <c r="A508" s="7" t="inlineStr">
        <is>
          <t>110603</t>
        </is>
      </c>
      <c r="B508" s="7" t="inlineStr">
        <is>
          <t>Gifford Pinchot National Forest</t>
        </is>
      </c>
      <c r="C508" s="7" t="n">
        <v>1</v>
      </c>
      <c r="D508">
        <f>VLOOKUP($A508, 'CARA Test'!$A$2:$C$1137, 2, FALSE)</f>
        <v/>
      </c>
      <c r="E508">
        <f>VLOOKUP($A508, 'CARA Test'!$A$2:$C$1137, 3, FALSE)</f>
        <v/>
      </c>
      <c r="F508">
        <f>IF(B508=D508, TRUE, FALSE)</f>
        <v/>
      </c>
      <c r="G508">
        <f>IF(C508=E508, TRUE, FALSE)</f>
        <v/>
      </c>
      <c r="H508">
        <f>IF(F508=G508, TRUE, FALSE)</f>
        <v/>
      </c>
    </row>
    <row r="509">
      <c r="A509" s="7" t="inlineStr">
        <is>
          <t>11060300</t>
        </is>
      </c>
      <c r="B509" s="7" t="inlineStr">
        <is>
          <t>Gifford Pinchot National Forest All Units</t>
        </is>
      </c>
      <c r="C509" s="7" t="n">
        <v>1</v>
      </c>
      <c r="D509">
        <f>VLOOKUP($A509, 'CARA Test'!$A$2:$C$1137, 2, FALSE)</f>
        <v/>
      </c>
      <c r="E509">
        <f>VLOOKUP($A509, 'CARA Test'!$A$2:$C$1137, 3, FALSE)</f>
        <v/>
      </c>
      <c r="F509">
        <f>IF(B509=D509, TRUE, FALSE)</f>
        <v/>
      </c>
      <c r="G509">
        <f>IF(C509=E509, TRUE, FALSE)</f>
        <v/>
      </c>
      <c r="H509">
        <f>IF(F509=G509, TRUE, FALSE)</f>
        <v/>
      </c>
    </row>
    <row r="510">
      <c r="A510" s="7" t="inlineStr">
        <is>
          <t>11060301</t>
        </is>
      </c>
      <c r="B510" s="7" t="inlineStr">
        <is>
          <t>Mount St. Helens National Volcanic Monument</t>
        </is>
      </c>
      <c r="C510" s="7" t="n">
        <v>1</v>
      </c>
      <c r="D510">
        <f>VLOOKUP($A510, 'CARA Test'!$A$2:$C$1137, 2, FALSE)</f>
        <v/>
      </c>
      <c r="E510">
        <f>VLOOKUP($A510, 'CARA Test'!$A$2:$C$1137, 3, FALSE)</f>
        <v/>
      </c>
      <c r="F510">
        <f>IF(B510=D510, TRUE, FALSE)</f>
        <v/>
      </c>
      <c r="G510">
        <f>IF(C510=E510, TRUE, FALSE)</f>
        <v/>
      </c>
      <c r="H510">
        <f>IF(F510=G510, TRUE, FALSE)</f>
        <v/>
      </c>
    </row>
    <row r="511">
      <c r="A511" s="7" t="inlineStr">
        <is>
          <t>11060303</t>
        </is>
      </c>
      <c r="B511" s="7" t="inlineStr">
        <is>
          <t>Mt Adams Ranger District</t>
        </is>
      </c>
      <c r="C511" s="7" t="n">
        <v>1</v>
      </c>
      <c r="D511">
        <f>VLOOKUP($A511, 'CARA Test'!$A$2:$C$1137, 2, FALSE)</f>
        <v/>
      </c>
      <c r="E511">
        <f>VLOOKUP($A511, 'CARA Test'!$A$2:$C$1137, 3, FALSE)</f>
        <v/>
      </c>
      <c r="F511">
        <f>IF(B511=D511, TRUE, FALSE)</f>
        <v/>
      </c>
      <c r="G511">
        <f>IF(C511=E511, TRUE, FALSE)</f>
        <v/>
      </c>
      <c r="H511">
        <f>IF(F511=G511, TRUE, FALSE)</f>
        <v/>
      </c>
    </row>
    <row r="512">
      <c r="A512" s="7" t="inlineStr">
        <is>
          <t>11060305</t>
        </is>
      </c>
      <c r="B512" s="7" t="inlineStr">
        <is>
          <t>Cowlitz Ranger District</t>
        </is>
      </c>
      <c r="C512" s="7" t="n">
        <v>1</v>
      </c>
      <c r="D512">
        <f>VLOOKUP($A512, 'CARA Test'!$A$2:$C$1137, 2, FALSE)</f>
        <v/>
      </c>
      <c r="E512">
        <f>VLOOKUP($A512, 'CARA Test'!$A$2:$C$1137, 3, FALSE)</f>
        <v/>
      </c>
      <c r="F512">
        <f>IF(B512=D512, TRUE, FALSE)</f>
        <v/>
      </c>
      <c r="G512">
        <f>IF(C512=E512, TRUE, FALSE)</f>
        <v/>
      </c>
      <c r="H512">
        <f>IF(F512=G512, TRUE, FALSE)</f>
        <v/>
      </c>
    </row>
    <row r="513">
      <c r="A513" s="7" t="inlineStr">
        <is>
          <t>11060319</t>
        </is>
      </c>
      <c r="B513" s="7" t="inlineStr">
        <is>
          <t>Wind River Nursery</t>
        </is>
      </c>
      <c r="C513" s="7" t="n">
        <v>1</v>
      </c>
      <c r="D513">
        <f>VLOOKUP($A513, 'CARA Test'!$A$2:$C$1137, 2, FALSE)</f>
        <v/>
      </c>
      <c r="E513">
        <f>VLOOKUP($A513, 'CARA Test'!$A$2:$C$1137, 3, FALSE)</f>
        <v/>
      </c>
      <c r="F513">
        <f>IF(B513=D513, TRUE, FALSE)</f>
        <v/>
      </c>
      <c r="G513">
        <f>IF(C513=E513, TRUE, FALSE)</f>
        <v/>
      </c>
      <c r="H513">
        <f>IF(F513=G513, TRUE, FALSE)</f>
        <v/>
      </c>
    </row>
    <row r="514">
      <c r="A514" s="7" t="inlineStr">
        <is>
          <t>110604</t>
        </is>
      </c>
      <c r="B514" s="7" t="inlineStr">
        <is>
          <t>Malheur National Forest</t>
        </is>
      </c>
      <c r="C514" s="7" t="n">
        <v>1</v>
      </c>
      <c r="D514">
        <f>VLOOKUP($A514, 'CARA Test'!$A$2:$C$1137, 2, FALSE)</f>
        <v/>
      </c>
      <c r="E514">
        <f>VLOOKUP($A514, 'CARA Test'!$A$2:$C$1137, 3, FALSE)</f>
        <v/>
      </c>
      <c r="F514">
        <f>IF(B514=D514, TRUE, FALSE)</f>
        <v/>
      </c>
      <c r="G514">
        <f>IF(C514=E514, TRUE, FALSE)</f>
        <v/>
      </c>
      <c r="H514">
        <f>IF(F514=G514, TRUE, FALSE)</f>
        <v/>
      </c>
    </row>
    <row r="515">
      <c r="A515" s="7" t="inlineStr">
        <is>
          <t>11060400</t>
        </is>
      </c>
      <c r="B515" s="7" t="inlineStr">
        <is>
          <t>Malheur National Forest All Units</t>
        </is>
      </c>
      <c r="C515" s="7" t="n">
        <v>1</v>
      </c>
      <c r="D515">
        <f>VLOOKUP($A515, 'CARA Test'!$A$2:$C$1137, 2, FALSE)</f>
        <v/>
      </c>
      <c r="E515">
        <f>VLOOKUP($A515, 'CARA Test'!$A$2:$C$1137, 3, FALSE)</f>
        <v/>
      </c>
      <c r="F515">
        <f>IF(B515=D515, TRUE, FALSE)</f>
        <v/>
      </c>
      <c r="G515">
        <f>IF(C515=E515, TRUE, FALSE)</f>
        <v/>
      </c>
      <c r="H515">
        <f>IF(F515=G515, TRUE, FALSE)</f>
        <v/>
      </c>
    </row>
    <row r="516">
      <c r="A516" s="7" t="inlineStr">
        <is>
          <t>11060401</t>
        </is>
      </c>
      <c r="B516" s="7" t="inlineStr">
        <is>
          <t>Blue Mountain Ranger District</t>
        </is>
      </c>
      <c r="C516" s="7" t="n">
        <v>1</v>
      </c>
      <c r="D516">
        <f>VLOOKUP($A516, 'CARA Test'!$A$2:$C$1137, 2, FALSE)</f>
        <v/>
      </c>
      <c r="E516">
        <f>VLOOKUP($A516, 'CARA Test'!$A$2:$C$1137, 3, FALSE)</f>
        <v/>
      </c>
      <c r="F516">
        <f>IF(B516=D516, TRUE, FALSE)</f>
        <v/>
      </c>
      <c r="G516">
        <f>IF(C516=E516, TRUE, FALSE)</f>
        <v/>
      </c>
      <c r="H516">
        <f>IF(F516=G516, TRUE, FALSE)</f>
        <v/>
      </c>
    </row>
    <row r="517">
      <c r="A517" s="7" t="inlineStr">
        <is>
          <t>11060402</t>
        </is>
      </c>
      <c r="B517" s="7" t="inlineStr">
        <is>
          <t>Emigrant Creek Ranger District</t>
        </is>
      </c>
      <c r="C517" s="7" t="n">
        <v>1</v>
      </c>
      <c r="D517">
        <f>VLOOKUP($A517, 'CARA Test'!$A$2:$C$1137, 2, FALSE)</f>
        <v/>
      </c>
      <c r="E517">
        <f>VLOOKUP($A517, 'CARA Test'!$A$2:$C$1137, 3, FALSE)</f>
        <v/>
      </c>
      <c r="F517">
        <f>IF(B517=D517, TRUE, FALSE)</f>
        <v/>
      </c>
      <c r="G517">
        <f>IF(C517=E517, TRUE, FALSE)</f>
        <v/>
      </c>
      <c r="H517">
        <f>IF(F517=G517, TRUE, FALSE)</f>
        <v/>
      </c>
    </row>
    <row r="518">
      <c r="A518" s="7" t="inlineStr">
        <is>
          <t>11060403</t>
        </is>
      </c>
      <c r="B518" s="7" t="inlineStr">
        <is>
          <t>Long Creek Ranger District</t>
        </is>
      </c>
      <c r="C518" s="7" t="n">
        <v>1</v>
      </c>
      <c r="D518">
        <f>VLOOKUP($A518, 'CARA Test'!$A$2:$C$1137, 2, FALSE)</f>
        <v/>
      </c>
      <c r="E518">
        <f>VLOOKUP($A518, 'CARA Test'!$A$2:$C$1137, 3, FALSE)</f>
        <v/>
      </c>
      <c r="F518">
        <f>IF(B518=D518, TRUE, FALSE)</f>
        <v/>
      </c>
      <c r="G518">
        <f>IF(C518=E518, TRUE, FALSE)</f>
        <v/>
      </c>
      <c r="H518">
        <f>IF(F518=G518, TRUE, FALSE)</f>
        <v/>
      </c>
    </row>
    <row r="519">
      <c r="A519" s="7" t="inlineStr">
        <is>
          <t>11060404</t>
        </is>
      </c>
      <c r="B519" s="7" t="inlineStr">
        <is>
          <t>Prairie City Ranger District</t>
        </is>
      </c>
      <c r="C519" s="7" t="n">
        <v>1</v>
      </c>
      <c r="D519">
        <f>VLOOKUP($A519, 'CARA Test'!$A$2:$C$1137, 2, FALSE)</f>
        <v/>
      </c>
      <c r="E519">
        <f>VLOOKUP($A519, 'CARA Test'!$A$2:$C$1137, 3, FALSE)</f>
        <v/>
      </c>
      <c r="F519">
        <f>IF(B519=D519, TRUE, FALSE)</f>
        <v/>
      </c>
      <c r="G519">
        <f>IF(C519=E519, TRUE, FALSE)</f>
        <v/>
      </c>
      <c r="H519">
        <f>IF(F519=G519, TRUE, FALSE)</f>
        <v/>
      </c>
    </row>
    <row r="520">
      <c r="A520" s="7" t="inlineStr">
        <is>
          <t>110605</t>
        </is>
      </c>
      <c r="B520" s="7" t="inlineStr">
        <is>
          <t>Mt Baker-Snoqualmie National Forest</t>
        </is>
      </c>
      <c r="C520" s="7" t="n">
        <v>1</v>
      </c>
      <c r="D520">
        <f>VLOOKUP($A520, 'CARA Test'!$A$2:$C$1137, 2, FALSE)</f>
        <v/>
      </c>
      <c r="E520">
        <f>VLOOKUP($A520, 'CARA Test'!$A$2:$C$1137, 3, FALSE)</f>
        <v/>
      </c>
      <c r="F520">
        <f>IF(B520=D520, TRUE, FALSE)</f>
        <v/>
      </c>
      <c r="G520">
        <f>IF(C520=E520, TRUE, FALSE)</f>
        <v/>
      </c>
      <c r="H520">
        <f>IF(F520=G520, TRUE, FALSE)</f>
        <v/>
      </c>
    </row>
    <row r="521">
      <c r="A521" s="7" t="inlineStr">
        <is>
          <t>11060500</t>
        </is>
      </c>
      <c r="B521" s="7" t="inlineStr">
        <is>
          <t>Mt Baker-Snoqualmie National Forest All Units</t>
        </is>
      </c>
      <c r="C521" s="7" t="n">
        <v>1</v>
      </c>
      <c r="D521">
        <f>VLOOKUP($A521, 'CARA Test'!$A$2:$C$1137, 2, FALSE)</f>
        <v/>
      </c>
      <c r="E521">
        <f>VLOOKUP($A521, 'CARA Test'!$A$2:$C$1137, 3, FALSE)</f>
        <v/>
      </c>
      <c r="F521">
        <f>IF(B521=D521, TRUE, FALSE)</f>
        <v/>
      </c>
      <c r="G521">
        <f>IF(C521=E521, TRUE, FALSE)</f>
        <v/>
      </c>
      <c r="H521">
        <f>IF(F521=G521, TRUE, FALSE)</f>
        <v/>
      </c>
    </row>
    <row r="522">
      <c r="A522" s="7" t="inlineStr">
        <is>
          <t>11060501</t>
        </is>
      </c>
      <c r="B522" s="7" t="inlineStr">
        <is>
          <t>Mt Baker Ranger District</t>
        </is>
      </c>
      <c r="C522" s="7" t="n">
        <v>1</v>
      </c>
      <c r="D522">
        <f>VLOOKUP($A522, 'CARA Test'!$A$2:$C$1137, 2, FALSE)</f>
        <v/>
      </c>
      <c r="E522">
        <f>VLOOKUP($A522, 'CARA Test'!$A$2:$C$1137, 3, FALSE)</f>
        <v/>
      </c>
      <c r="F522">
        <f>IF(B522=D522, TRUE, FALSE)</f>
        <v/>
      </c>
      <c r="G522">
        <f>IF(C522=E522, TRUE, FALSE)</f>
        <v/>
      </c>
      <c r="H522">
        <f>IF(F522=G522, TRUE, FALSE)</f>
        <v/>
      </c>
    </row>
    <row r="523">
      <c r="A523" s="7" t="inlineStr">
        <is>
          <t>11060502</t>
        </is>
      </c>
      <c r="B523" s="7" t="inlineStr">
        <is>
          <t>Darrington Ranger District</t>
        </is>
      </c>
      <c r="C523" s="7" t="n">
        <v>1</v>
      </c>
      <c r="D523">
        <f>VLOOKUP($A523, 'CARA Test'!$A$2:$C$1137, 2, FALSE)</f>
        <v/>
      </c>
      <c r="E523">
        <f>VLOOKUP($A523, 'CARA Test'!$A$2:$C$1137, 3, FALSE)</f>
        <v/>
      </c>
      <c r="F523">
        <f>IF(B523=D523, TRUE, FALSE)</f>
        <v/>
      </c>
      <c r="G523">
        <f>IF(C523=E523, TRUE, FALSE)</f>
        <v/>
      </c>
      <c r="H523">
        <f>IF(F523=G523, TRUE, FALSE)</f>
        <v/>
      </c>
    </row>
    <row r="524">
      <c r="A524" s="7" t="inlineStr">
        <is>
          <t>11060505</t>
        </is>
      </c>
      <c r="B524" s="7" t="inlineStr">
        <is>
          <t>North Bend Ranger District</t>
        </is>
      </c>
      <c r="C524" s="7" t="n">
        <v>1</v>
      </c>
      <c r="D524">
        <f>VLOOKUP($A524, 'CARA Test'!$A$2:$C$1137, 2, FALSE)</f>
        <v/>
      </c>
      <c r="E524">
        <f>VLOOKUP($A524, 'CARA Test'!$A$2:$C$1137, 3, FALSE)</f>
        <v/>
      </c>
      <c r="F524">
        <f>IF(B524=D524, TRUE, FALSE)</f>
        <v/>
      </c>
      <c r="G524">
        <f>IF(C524=E524, TRUE, FALSE)</f>
        <v/>
      </c>
      <c r="H524">
        <f>IF(F524=G524, TRUE, FALSE)</f>
        <v/>
      </c>
    </row>
    <row r="525">
      <c r="A525" s="7" t="inlineStr">
        <is>
          <t>11060506</t>
        </is>
      </c>
      <c r="B525" s="7" t="inlineStr">
        <is>
          <t>Skykomish Ranger District</t>
        </is>
      </c>
      <c r="C525" s="7" t="n">
        <v>1</v>
      </c>
      <c r="D525">
        <f>VLOOKUP($A525, 'CARA Test'!$A$2:$C$1137, 2, FALSE)</f>
        <v/>
      </c>
      <c r="E525">
        <f>VLOOKUP($A525, 'CARA Test'!$A$2:$C$1137, 3, FALSE)</f>
        <v/>
      </c>
      <c r="F525">
        <f>IF(B525=D525, TRUE, FALSE)</f>
        <v/>
      </c>
      <c r="G525">
        <f>IF(C525=E525, TRUE, FALSE)</f>
        <v/>
      </c>
      <c r="H525">
        <f>IF(F525=G525, TRUE, FALSE)</f>
        <v/>
      </c>
    </row>
    <row r="526">
      <c r="A526" s="7" t="inlineStr">
        <is>
          <t>11060507</t>
        </is>
      </c>
      <c r="B526" s="7" t="inlineStr">
        <is>
          <t>White River Ranger District</t>
        </is>
      </c>
      <c r="C526" s="7" t="n">
        <v>1</v>
      </c>
      <c r="D526">
        <f>VLOOKUP($A526, 'CARA Test'!$A$2:$C$1137, 2, FALSE)</f>
        <v/>
      </c>
      <c r="E526">
        <f>VLOOKUP($A526, 'CARA Test'!$A$2:$C$1137, 3, FALSE)</f>
        <v/>
      </c>
      <c r="F526">
        <f>IF(B526=D526, TRUE, FALSE)</f>
        <v/>
      </c>
      <c r="G526">
        <f>IF(C526=E526, TRUE, FALSE)</f>
        <v/>
      </c>
      <c r="H526">
        <f>IF(F526=G526, TRUE, FALSE)</f>
        <v/>
      </c>
    </row>
    <row r="527">
      <c r="A527" s="7" t="inlineStr">
        <is>
          <t>110606</t>
        </is>
      </c>
      <c r="B527" s="7" t="inlineStr">
        <is>
          <t>Mt. Hood National Forest</t>
        </is>
      </c>
      <c r="C527" s="7" t="n">
        <v>1</v>
      </c>
      <c r="D527">
        <f>VLOOKUP($A527, 'CARA Test'!$A$2:$C$1137, 2, FALSE)</f>
        <v/>
      </c>
      <c r="E527">
        <f>VLOOKUP($A527, 'CARA Test'!$A$2:$C$1137, 3, FALSE)</f>
        <v/>
      </c>
      <c r="F527">
        <f>IF(B527=D527, TRUE, FALSE)</f>
        <v/>
      </c>
      <c r="G527">
        <f>IF(C527=E527, TRUE, FALSE)</f>
        <v/>
      </c>
      <c r="H527">
        <f>IF(F527=G527, TRUE, FALSE)</f>
        <v/>
      </c>
    </row>
    <row r="528">
      <c r="A528" s="7" t="inlineStr">
        <is>
          <t>11060600</t>
        </is>
      </c>
      <c r="B528" s="7" t="inlineStr">
        <is>
          <t>Mt. Hood National Forest All Units</t>
        </is>
      </c>
      <c r="C528" s="7" t="n">
        <v>1</v>
      </c>
      <c r="D528">
        <f>VLOOKUP($A528, 'CARA Test'!$A$2:$C$1137, 2, FALSE)</f>
        <v/>
      </c>
      <c r="E528">
        <f>VLOOKUP($A528, 'CARA Test'!$A$2:$C$1137, 3, FALSE)</f>
        <v/>
      </c>
      <c r="F528">
        <f>IF(B528=D528, TRUE, FALSE)</f>
        <v/>
      </c>
      <c r="G528">
        <f>IF(C528=E528, TRUE, FALSE)</f>
        <v/>
      </c>
      <c r="H528">
        <f>IF(F528=G528, TRUE, FALSE)</f>
        <v/>
      </c>
    </row>
    <row r="529">
      <c r="A529" s="7" t="inlineStr">
        <is>
          <t>11060601</t>
        </is>
      </c>
      <c r="B529" s="7" t="inlineStr">
        <is>
          <t>Barlow Ranger District</t>
        </is>
      </c>
      <c r="C529" s="7" t="n">
        <v>1</v>
      </c>
      <c r="D529">
        <f>VLOOKUP($A529, 'CARA Test'!$A$2:$C$1137, 2, FALSE)</f>
        <v/>
      </c>
      <c r="E529">
        <f>VLOOKUP($A529, 'CARA Test'!$A$2:$C$1137, 3, FALSE)</f>
        <v/>
      </c>
      <c r="F529">
        <f>IF(B529=D529, TRUE, FALSE)</f>
        <v/>
      </c>
      <c r="G529">
        <f>IF(C529=E529, TRUE, FALSE)</f>
        <v/>
      </c>
      <c r="H529">
        <f>IF(F529=G529, TRUE, FALSE)</f>
        <v/>
      </c>
    </row>
    <row r="530">
      <c r="A530" s="7" t="inlineStr">
        <is>
          <t>11060605</t>
        </is>
      </c>
      <c r="B530" s="7" t="inlineStr">
        <is>
          <t>Clackamas River Ranger District</t>
        </is>
      </c>
      <c r="C530" s="7" t="n">
        <v>1</v>
      </c>
      <c r="D530">
        <f>VLOOKUP($A530, 'CARA Test'!$A$2:$C$1137, 2, FALSE)</f>
        <v/>
      </c>
      <c r="E530">
        <f>VLOOKUP($A530, 'CARA Test'!$A$2:$C$1137, 3, FALSE)</f>
        <v/>
      </c>
      <c r="F530">
        <f>IF(B530=D530, TRUE, FALSE)</f>
        <v/>
      </c>
      <c r="G530">
        <f>IF(C530=E530, TRUE, FALSE)</f>
        <v/>
      </c>
      <c r="H530">
        <f>IF(F530=G530, TRUE, FALSE)</f>
        <v/>
      </c>
    </row>
    <row r="531">
      <c r="A531" s="7" t="inlineStr">
        <is>
          <t>11060606</t>
        </is>
      </c>
      <c r="B531" s="7" t="inlineStr">
        <is>
          <t>Hood River Ranger District</t>
        </is>
      </c>
      <c r="C531" s="7" t="n">
        <v>1</v>
      </c>
      <c r="D531">
        <f>VLOOKUP($A531, 'CARA Test'!$A$2:$C$1137, 2, FALSE)</f>
        <v/>
      </c>
      <c r="E531">
        <f>VLOOKUP($A531, 'CARA Test'!$A$2:$C$1137, 3, FALSE)</f>
        <v/>
      </c>
      <c r="F531">
        <f>IF(B531=D531, TRUE, FALSE)</f>
        <v/>
      </c>
      <c r="G531">
        <f>IF(C531=E531, TRUE, FALSE)</f>
        <v/>
      </c>
      <c r="H531">
        <f>IF(F531=G531, TRUE, FALSE)</f>
        <v/>
      </c>
    </row>
    <row r="532">
      <c r="A532" s="7" t="inlineStr">
        <is>
          <t>11060609</t>
        </is>
      </c>
      <c r="B532" s="7" t="inlineStr">
        <is>
          <t>Zigzag Ranger District</t>
        </is>
      </c>
      <c r="C532" s="7" t="n">
        <v>1</v>
      </c>
      <c r="D532">
        <f>VLOOKUP($A532, 'CARA Test'!$A$2:$C$1137, 2, FALSE)</f>
        <v/>
      </c>
      <c r="E532">
        <f>VLOOKUP($A532, 'CARA Test'!$A$2:$C$1137, 3, FALSE)</f>
        <v/>
      </c>
      <c r="F532">
        <f>IF(B532=D532, TRUE, FALSE)</f>
        <v/>
      </c>
      <c r="G532">
        <f>IF(C532=E532, TRUE, FALSE)</f>
        <v/>
      </c>
      <c r="H532">
        <f>IF(F532=G532, TRUE, FALSE)</f>
        <v/>
      </c>
    </row>
    <row r="533">
      <c r="A533" s="7" t="inlineStr">
        <is>
          <t>110607</t>
        </is>
      </c>
      <c r="B533" s="7" t="inlineStr">
        <is>
          <t>Ochoco National Forest</t>
        </is>
      </c>
      <c r="C533" s="7" t="n">
        <v>1</v>
      </c>
      <c r="D533">
        <f>VLOOKUP($A533, 'CARA Test'!$A$2:$C$1137, 2, FALSE)</f>
        <v/>
      </c>
      <c r="E533">
        <f>VLOOKUP($A533, 'CARA Test'!$A$2:$C$1137, 3, FALSE)</f>
        <v/>
      </c>
      <c r="F533">
        <f>IF(B533=D533, TRUE, FALSE)</f>
        <v/>
      </c>
      <c r="G533">
        <f>IF(C533=E533, TRUE, FALSE)</f>
        <v/>
      </c>
      <c r="H533">
        <f>IF(F533=G533, TRUE, FALSE)</f>
        <v/>
      </c>
    </row>
    <row r="534">
      <c r="A534" s="7" t="inlineStr">
        <is>
          <t>11060700</t>
        </is>
      </c>
      <c r="B534" s="7" t="inlineStr">
        <is>
          <t>Ochoco National Forest All Units</t>
        </is>
      </c>
      <c r="C534" s="7" t="n">
        <v>1</v>
      </c>
      <c r="D534">
        <f>VLOOKUP($A534, 'CARA Test'!$A$2:$C$1137, 2, FALSE)</f>
        <v/>
      </c>
      <c r="E534">
        <f>VLOOKUP($A534, 'CARA Test'!$A$2:$C$1137, 3, FALSE)</f>
        <v/>
      </c>
      <c r="F534">
        <f>IF(B534=D534, TRUE, FALSE)</f>
        <v/>
      </c>
      <c r="G534">
        <f>IF(C534=E534, TRUE, FALSE)</f>
        <v/>
      </c>
      <c r="H534">
        <f>IF(F534=G534, TRUE, FALSE)</f>
        <v/>
      </c>
    </row>
    <row r="535">
      <c r="A535" s="7" t="inlineStr">
        <is>
          <t>11060701</t>
        </is>
      </c>
      <c r="B535" s="7" t="inlineStr">
        <is>
          <t>Lookout Mountain Ranger District</t>
        </is>
      </c>
      <c r="C535" s="7" t="n">
        <v>1</v>
      </c>
      <c r="D535">
        <f>VLOOKUP($A535, 'CARA Test'!$A$2:$C$1137, 2, FALSE)</f>
        <v/>
      </c>
      <c r="E535">
        <f>VLOOKUP($A535, 'CARA Test'!$A$2:$C$1137, 3, FALSE)</f>
        <v/>
      </c>
      <c r="F535">
        <f>IF(B535=D535, TRUE, FALSE)</f>
        <v/>
      </c>
      <c r="G535">
        <f>IF(C535=E535, TRUE, FALSE)</f>
        <v/>
      </c>
      <c r="H535">
        <f>IF(F535=G535, TRUE, FALSE)</f>
        <v/>
      </c>
    </row>
    <row r="536">
      <c r="A536" s="7" t="inlineStr">
        <is>
          <t>11060702</t>
        </is>
      </c>
      <c r="B536" s="7" t="inlineStr">
        <is>
          <t>Paulina Ranger District</t>
        </is>
      </c>
      <c r="C536" s="7" t="n">
        <v>1</v>
      </c>
      <c r="D536">
        <f>VLOOKUP($A536, 'CARA Test'!$A$2:$C$1137, 2, FALSE)</f>
        <v/>
      </c>
      <c r="E536">
        <f>VLOOKUP($A536, 'CARA Test'!$A$2:$C$1137, 3, FALSE)</f>
        <v/>
      </c>
      <c r="F536">
        <f>IF(B536=D536, TRUE, FALSE)</f>
        <v/>
      </c>
      <c r="G536">
        <f>IF(C536=E536, TRUE, FALSE)</f>
        <v/>
      </c>
      <c r="H536">
        <f>IF(F536=G536, TRUE, FALSE)</f>
        <v/>
      </c>
    </row>
    <row r="537">
      <c r="A537" s="7" t="inlineStr">
        <is>
          <t>11060703</t>
        </is>
      </c>
      <c r="B537" s="7" t="inlineStr">
        <is>
          <t>Prineville Ranger District</t>
        </is>
      </c>
      <c r="C537" s="7" t="n">
        <v>1</v>
      </c>
      <c r="D537">
        <f>VLOOKUP($A537, 'CARA Test'!$A$2:$C$1137, 2, FALSE)</f>
        <v/>
      </c>
      <c r="E537">
        <f>VLOOKUP($A537, 'CARA Test'!$A$2:$C$1137, 3, FALSE)</f>
        <v/>
      </c>
      <c r="F537">
        <f>IF(B537=D537, TRUE, FALSE)</f>
        <v/>
      </c>
      <c r="G537">
        <f>IF(C537=E537, TRUE, FALSE)</f>
        <v/>
      </c>
      <c r="H537">
        <f>IF(F537=G537, TRUE, FALSE)</f>
        <v/>
      </c>
    </row>
    <row r="538">
      <c r="A538" s="7" t="inlineStr">
        <is>
          <t>11060704</t>
        </is>
      </c>
      <c r="B538" s="7" t="inlineStr">
        <is>
          <t>Snow Mountain Ranger District</t>
        </is>
      </c>
      <c r="C538" s="7" t="n">
        <v>1</v>
      </c>
      <c r="D538">
        <f>VLOOKUP($A538, 'CARA Test'!$A$2:$C$1137, 2, FALSE)</f>
        <v/>
      </c>
      <c r="E538">
        <f>VLOOKUP($A538, 'CARA Test'!$A$2:$C$1137, 3, FALSE)</f>
        <v/>
      </c>
      <c r="F538">
        <f>IF(B538=D538, TRUE, FALSE)</f>
        <v/>
      </c>
      <c r="G538">
        <f>IF(C538=E538, TRUE, FALSE)</f>
        <v/>
      </c>
      <c r="H538">
        <f>IF(F538=G538, TRUE, FALSE)</f>
        <v/>
      </c>
    </row>
    <row r="539">
      <c r="A539" s="7" t="inlineStr">
        <is>
          <t>11060705</t>
        </is>
      </c>
      <c r="B539" s="7" t="inlineStr">
        <is>
          <t>Crooked River Natl Grassland</t>
        </is>
      </c>
      <c r="C539" s="7" t="n">
        <v>1</v>
      </c>
      <c r="D539">
        <f>VLOOKUP($A539, 'CARA Test'!$A$2:$C$1137, 2, FALSE)</f>
        <v/>
      </c>
      <c r="E539">
        <f>VLOOKUP($A539, 'CARA Test'!$A$2:$C$1137, 3, FALSE)</f>
        <v/>
      </c>
      <c r="F539">
        <f>IF(B539=D539, TRUE, FALSE)</f>
        <v/>
      </c>
      <c r="G539">
        <f>IF(C539=E539, TRUE, FALSE)</f>
        <v/>
      </c>
      <c r="H539">
        <f>IF(F539=G539, TRUE, FALSE)</f>
        <v/>
      </c>
    </row>
    <row r="540">
      <c r="A540" s="7" t="inlineStr">
        <is>
          <t>110608</t>
        </is>
      </c>
      <c r="B540" s="7" t="inlineStr">
        <is>
          <t>Okanogan National Forest</t>
        </is>
      </c>
      <c r="C540" s="7" t="n">
        <v>1</v>
      </c>
      <c r="D540">
        <f>VLOOKUP($A540, 'CARA Test'!$A$2:$C$1137, 2, FALSE)</f>
        <v/>
      </c>
      <c r="E540">
        <f>VLOOKUP($A540, 'CARA Test'!$A$2:$C$1137, 3, FALSE)</f>
        <v/>
      </c>
      <c r="F540">
        <f>IF(B540=D540, TRUE, FALSE)</f>
        <v/>
      </c>
      <c r="G540">
        <f>IF(C540=E540, TRUE, FALSE)</f>
        <v/>
      </c>
      <c r="H540">
        <f>IF(F540=G540, TRUE, FALSE)</f>
        <v/>
      </c>
    </row>
    <row r="541">
      <c r="A541" s="7" t="inlineStr">
        <is>
          <t>11060800</t>
        </is>
      </c>
      <c r="B541" s="7" t="inlineStr">
        <is>
          <t>Okanogan National Forest Units</t>
        </is>
      </c>
      <c r="C541" s="7" t="n">
        <v>1</v>
      </c>
      <c r="D541">
        <f>VLOOKUP($A541, 'CARA Test'!$A$2:$C$1137, 2, FALSE)</f>
        <v/>
      </c>
      <c r="E541">
        <f>VLOOKUP($A541, 'CARA Test'!$A$2:$C$1137, 3, FALSE)</f>
        <v/>
      </c>
      <c r="F541">
        <f>IF(B541=D541, TRUE, FALSE)</f>
        <v/>
      </c>
      <c r="G541">
        <f>IF(C541=E541, TRUE, FALSE)</f>
        <v/>
      </c>
      <c r="H541">
        <f>IF(F541=G541, TRUE, FALSE)</f>
        <v/>
      </c>
    </row>
    <row r="542">
      <c r="A542" s="7" t="inlineStr">
        <is>
          <t>11060804</t>
        </is>
      </c>
      <c r="B542" s="7" t="inlineStr">
        <is>
          <t>Methow Valley Ranger District</t>
        </is>
      </c>
      <c r="C542" s="7" t="n">
        <v>1</v>
      </c>
      <c r="D542">
        <f>VLOOKUP($A542, 'CARA Test'!$A$2:$C$1137, 2, FALSE)</f>
        <v/>
      </c>
      <c r="E542">
        <f>VLOOKUP($A542, 'CARA Test'!$A$2:$C$1137, 3, FALSE)</f>
        <v/>
      </c>
      <c r="F542">
        <f>IF(B542=D542, TRUE, FALSE)</f>
        <v/>
      </c>
      <c r="G542">
        <f>IF(C542=E542, TRUE, FALSE)</f>
        <v/>
      </c>
      <c r="H542">
        <f>IF(F542=G542, TRUE, FALSE)</f>
        <v/>
      </c>
    </row>
    <row r="543">
      <c r="A543" s="7" t="inlineStr">
        <is>
          <t>11060809</t>
        </is>
      </c>
      <c r="B543" s="7" t="inlineStr">
        <is>
          <t>Tonasket Ranger District</t>
        </is>
      </c>
      <c r="C543" s="7" t="n">
        <v>1</v>
      </c>
      <c r="D543">
        <f>VLOOKUP($A543, 'CARA Test'!$A$2:$C$1137, 2, FALSE)</f>
        <v/>
      </c>
      <c r="E543">
        <f>VLOOKUP($A543, 'CARA Test'!$A$2:$C$1137, 3, FALSE)</f>
        <v/>
      </c>
      <c r="F543">
        <f>IF(B543=D543, TRUE, FALSE)</f>
        <v/>
      </c>
      <c r="G543">
        <f>IF(C543=E543, TRUE, FALSE)</f>
        <v/>
      </c>
      <c r="H543">
        <f>IF(F543=G543, TRUE, FALSE)</f>
        <v/>
      </c>
    </row>
    <row r="544">
      <c r="A544" s="7" t="inlineStr">
        <is>
          <t>110609</t>
        </is>
      </c>
      <c r="B544" s="7" t="inlineStr">
        <is>
          <t>Olympic National Forest</t>
        </is>
      </c>
      <c r="C544" s="7" t="n">
        <v>1</v>
      </c>
      <c r="D544">
        <f>VLOOKUP($A544, 'CARA Test'!$A$2:$C$1137, 2, FALSE)</f>
        <v/>
      </c>
      <c r="E544">
        <f>VLOOKUP($A544, 'CARA Test'!$A$2:$C$1137, 3, FALSE)</f>
        <v/>
      </c>
      <c r="F544">
        <f>IF(B544=D544, TRUE, FALSE)</f>
        <v/>
      </c>
      <c r="G544">
        <f>IF(C544=E544, TRUE, FALSE)</f>
        <v/>
      </c>
      <c r="H544">
        <f>IF(F544=G544, TRUE, FALSE)</f>
        <v/>
      </c>
    </row>
    <row r="545">
      <c r="A545" s="7" t="inlineStr">
        <is>
          <t>11060900</t>
        </is>
      </c>
      <c r="B545" s="7" t="inlineStr">
        <is>
          <t>Olympic National Forest All Units</t>
        </is>
      </c>
      <c r="C545" s="7" t="n">
        <v>1</v>
      </c>
      <c r="D545">
        <f>VLOOKUP($A545, 'CARA Test'!$A$2:$C$1137, 2, FALSE)</f>
        <v/>
      </c>
      <c r="E545">
        <f>VLOOKUP($A545, 'CARA Test'!$A$2:$C$1137, 3, FALSE)</f>
        <v/>
      </c>
      <c r="F545">
        <f>IF(B545=D545, TRUE, FALSE)</f>
        <v/>
      </c>
      <c r="G545">
        <f>IF(C545=E545, TRUE, FALSE)</f>
        <v/>
      </c>
      <c r="H545">
        <f>IF(F545=G545, TRUE, FALSE)</f>
        <v/>
      </c>
    </row>
    <row r="546">
      <c r="A546" s="7" t="inlineStr">
        <is>
          <t>11060901</t>
        </is>
      </c>
      <c r="B546" s="7" t="inlineStr">
        <is>
          <t>Hood Canal Ranger District</t>
        </is>
      </c>
      <c r="C546" s="7" t="n">
        <v>1</v>
      </c>
      <c r="D546">
        <f>VLOOKUP($A546, 'CARA Test'!$A$2:$C$1137, 2, FALSE)</f>
        <v/>
      </c>
      <c r="E546">
        <f>VLOOKUP($A546, 'CARA Test'!$A$2:$C$1137, 3, FALSE)</f>
        <v/>
      </c>
      <c r="F546">
        <f>IF(B546=D546, TRUE, FALSE)</f>
        <v/>
      </c>
      <c r="G546">
        <f>IF(C546=E546, TRUE, FALSE)</f>
        <v/>
      </c>
      <c r="H546">
        <f>IF(F546=G546, TRUE, FALSE)</f>
        <v/>
      </c>
    </row>
    <row r="547">
      <c r="A547" s="7" t="inlineStr">
        <is>
          <t>11060902</t>
        </is>
      </c>
      <c r="B547" s="7" t="inlineStr">
        <is>
          <t>Quilcene Ranger District</t>
        </is>
      </c>
      <c r="C547" s="7" t="n">
        <v>1</v>
      </c>
      <c r="D547">
        <f>VLOOKUP($A547, 'CARA Test'!$A$2:$C$1137, 2, FALSE)</f>
        <v/>
      </c>
      <c r="E547">
        <f>VLOOKUP($A547, 'CARA Test'!$A$2:$C$1137, 3, FALSE)</f>
        <v/>
      </c>
      <c r="F547">
        <f>IF(B547=D547, TRUE, FALSE)</f>
        <v/>
      </c>
      <c r="G547">
        <f>IF(C547=E547, TRUE, FALSE)</f>
        <v/>
      </c>
      <c r="H547">
        <f>IF(F547=G547, TRUE, FALSE)</f>
        <v/>
      </c>
    </row>
    <row r="548">
      <c r="A548" s="7" t="inlineStr">
        <is>
          <t>11060903</t>
        </is>
      </c>
      <c r="B548" s="7" t="inlineStr">
        <is>
          <t>Pacific Ranger District South</t>
        </is>
      </c>
      <c r="C548" s="7" t="n">
        <v>1</v>
      </c>
      <c r="D548">
        <f>VLOOKUP($A548, 'CARA Test'!$A$2:$C$1137, 2, FALSE)</f>
        <v/>
      </c>
      <c r="E548">
        <f>VLOOKUP($A548, 'CARA Test'!$A$2:$C$1137, 3, FALSE)</f>
        <v/>
      </c>
      <c r="F548">
        <f>IF(B548=D548, TRUE, FALSE)</f>
        <v/>
      </c>
      <c r="G548">
        <f>IF(C548=E548, TRUE, FALSE)</f>
        <v/>
      </c>
      <c r="H548">
        <f>IF(F548=G548, TRUE, FALSE)</f>
        <v/>
      </c>
    </row>
    <row r="549">
      <c r="A549" s="7" t="inlineStr">
        <is>
          <t>11060904</t>
        </is>
      </c>
      <c r="B549" s="7" t="inlineStr">
        <is>
          <t>Shelton Ranger District</t>
        </is>
      </c>
      <c r="C549" s="7" t="n">
        <v>1</v>
      </c>
      <c r="D549">
        <f>VLOOKUP($A549, 'CARA Test'!$A$2:$C$1137, 2, FALSE)</f>
        <v/>
      </c>
      <c r="E549">
        <f>VLOOKUP($A549, 'CARA Test'!$A$2:$C$1137, 3, FALSE)</f>
        <v/>
      </c>
      <c r="F549">
        <f>IF(B549=D549, TRUE, FALSE)</f>
        <v/>
      </c>
      <c r="G549">
        <f>IF(C549=E549, TRUE, FALSE)</f>
        <v/>
      </c>
      <c r="H549">
        <f>IF(F549=G549, TRUE, FALSE)</f>
        <v/>
      </c>
    </row>
    <row r="550">
      <c r="A550" s="7" t="inlineStr">
        <is>
          <t>11060905</t>
        </is>
      </c>
      <c r="B550" s="7" t="inlineStr">
        <is>
          <t>Soleduck Ranger District</t>
        </is>
      </c>
      <c r="C550" s="7" t="n">
        <v>1</v>
      </c>
      <c r="D550">
        <f>VLOOKUP($A550, 'CARA Test'!$A$2:$C$1137, 2, FALSE)</f>
        <v/>
      </c>
      <c r="E550">
        <f>VLOOKUP($A550, 'CARA Test'!$A$2:$C$1137, 3, FALSE)</f>
        <v/>
      </c>
      <c r="F550">
        <f>IF(B550=D550, TRUE, FALSE)</f>
        <v/>
      </c>
      <c r="G550">
        <f>IF(C550=E550, TRUE, FALSE)</f>
        <v/>
      </c>
      <c r="H550">
        <f>IF(F550=G550, TRUE, FALSE)</f>
        <v/>
      </c>
    </row>
    <row r="551">
      <c r="A551" s="7" t="inlineStr">
        <is>
          <t>110610</t>
        </is>
      </c>
      <c r="B551" s="7" t="inlineStr">
        <is>
          <t>Rogue River-Siskiyou National Forest</t>
        </is>
      </c>
      <c r="C551" s="7" t="n">
        <v>1</v>
      </c>
      <c r="D551">
        <f>VLOOKUP($A551, 'CARA Test'!$A$2:$C$1137, 2, FALSE)</f>
        <v/>
      </c>
      <c r="E551">
        <f>VLOOKUP($A551, 'CARA Test'!$A$2:$C$1137, 3, FALSE)</f>
        <v/>
      </c>
      <c r="F551">
        <f>IF(B551=D551, TRUE, FALSE)</f>
        <v/>
      </c>
      <c r="G551">
        <f>IF(C551=E551, TRUE, FALSE)</f>
        <v/>
      </c>
      <c r="H551">
        <f>IF(F551=G551, TRUE, FALSE)</f>
        <v/>
      </c>
    </row>
    <row r="552">
      <c r="A552" s="7" t="inlineStr">
        <is>
          <t>11061000</t>
        </is>
      </c>
      <c r="B552" s="7" t="inlineStr">
        <is>
          <t>Rogue River-Siskiyou National Forest All Units</t>
        </is>
      </c>
      <c r="C552" s="7" t="n">
        <v>1</v>
      </c>
      <c r="D552">
        <f>VLOOKUP($A552, 'CARA Test'!$A$2:$C$1137, 2, FALSE)</f>
        <v/>
      </c>
      <c r="E552">
        <f>VLOOKUP($A552, 'CARA Test'!$A$2:$C$1137, 3, FALSE)</f>
        <v/>
      </c>
      <c r="F552">
        <f>IF(B552=D552, TRUE, FALSE)</f>
        <v/>
      </c>
      <c r="G552">
        <f>IF(C552=E552, TRUE, FALSE)</f>
        <v/>
      </c>
      <c r="H552">
        <f>IF(F552=G552, TRUE, FALSE)</f>
        <v/>
      </c>
    </row>
    <row r="553">
      <c r="A553" s="7" t="inlineStr">
        <is>
          <t>11061001</t>
        </is>
      </c>
      <c r="B553" s="7" t="inlineStr">
        <is>
          <t>Applegate Ranger District</t>
        </is>
      </c>
      <c r="C553" s="7" t="n">
        <v>1</v>
      </c>
      <c r="D553">
        <f>VLOOKUP($A553, 'CARA Test'!$A$2:$C$1137, 2, FALSE)</f>
        <v/>
      </c>
      <c r="E553">
        <f>VLOOKUP($A553, 'CARA Test'!$A$2:$C$1137, 3, FALSE)</f>
        <v/>
      </c>
      <c r="F553">
        <f>IF(B553=D553, TRUE, FALSE)</f>
        <v/>
      </c>
      <c r="G553">
        <f>IF(C553=E553, TRUE, FALSE)</f>
        <v/>
      </c>
      <c r="H553">
        <f>IF(F553=G553, TRUE, FALSE)</f>
        <v/>
      </c>
    </row>
    <row r="554">
      <c r="A554" s="7" t="inlineStr">
        <is>
          <t>11061002</t>
        </is>
      </c>
      <c r="B554" s="7" t="inlineStr">
        <is>
          <t>Ashland Ranger District</t>
        </is>
      </c>
      <c r="C554" s="7" t="n">
        <v>1</v>
      </c>
      <c r="D554">
        <f>VLOOKUP($A554, 'CARA Test'!$A$2:$C$1137, 2, FALSE)</f>
        <v/>
      </c>
      <c r="E554">
        <f>VLOOKUP($A554, 'CARA Test'!$A$2:$C$1137, 3, FALSE)</f>
        <v/>
      </c>
      <c r="F554">
        <f>IF(B554=D554, TRUE, FALSE)</f>
        <v/>
      </c>
      <c r="G554">
        <f>IF(C554=E554, TRUE, FALSE)</f>
        <v/>
      </c>
      <c r="H554">
        <f>IF(F554=G554, TRUE, FALSE)</f>
        <v/>
      </c>
    </row>
    <row r="555">
      <c r="A555" s="7" t="inlineStr">
        <is>
          <t>11061003</t>
        </is>
      </c>
      <c r="B555" s="7" t="inlineStr">
        <is>
          <t>Butte Falls Ranger District</t>
        </is>
      </c>
      <c r="C555" s="7" t="n">
        <v>1</v>
      </c>
      <c r="D555">
        <f>VLOOKUP($A555, 'CARA Test'!$A$2:$C$1137, 2, FALSE)</f>
        <v/>
      </c>
      <c r="E555">
        <f>VLOOKUP($A555, 'CARA Test'!$A$2:$C$1137, 3, FALSE)</f>
        <v/>
      </c>
      <c r="F555">
        <f>IF(B555=D555, TRUE, FALSE)</f>
        <v/>
      </c>
      <c r="G555">
        <f>IF(C555=E555, TRUE, FALSE)</f>
        <v/>
      </c>
      <c r="H555">
        <f>IF(F555=G555, TRUE, FALSE)</f>
        <v/>
      </c>
    </row>
    <row r="556">
      <c r="A556" s="7" t="inlineStr">
        <is>
          <t>11061006</t>
        </is>
      </c>
      <c r="B556" s="7" t="inlineStr">
        <is>
          <t>Prospect Ranger District</t>
        </is>
      </c>
      <c r="C556" s="7" t="n">
        <v>1</v>
      </c>
      <c r="D556">
        <f>VLOOKUP($A556, 'CARA Test'!$A$2:$C$1137, 2, FALSE)</f>
        <v/>
      </c>
      <c r="E556">
        <f>VLOOKUP($A556, 'CARA Test'!$A$2:$C$1137, 3, FALSE)</f>
        <v/>
      </c>
      <c r="F556">
        <f>IF(B556=D556, TRUE, FALSE)</f>
        <v/>
      </c>
      <c r="G556">
        <f>IF(C556=E556, TRUE, FALSE)</f>
        <v/>
      </c>
      <c r="H556">
        <f>IF(F556=G556, TRUE, FALSE)</f>
        <v/>
      </c>
    </row>
    <row r="557">
      <c r="A557" s="7" t="inlineStr">
        <is>
          <t>11061019</t>
        </is>
      </c>
      <c r="B557" s="7" t="inlineStr">
        <is>
          <t>J. Herbert Stone Nursery</t>
        </is>
      </c>
      <c r="C557" s="7" t="n">
        <v>1</v>
      </c>
      <c r="D557">
        <f>VLOOKUP($A557, 'CARA Test'!$A$2:$C$1137, 2, FALSE)</f>
        <v/>
      </c>
      <c r="E557">
        <f>VLOOKUP($A557, 'CARA Test'!$A$2:$C$1137, 3, FALSE)</f>
        <v/>
      </c>
      <c r="F557">
        <f>IF(B557=D557, TRUE, FALSE)</f>
        <v/>
      </c>
      <c r="G557">
        <f>IF(C557=E557, TRUE, FALSE)</f>
        <v/>
      </c>
      <c r="H557">
        <f>IF(F557=G557, TRUE, FALSE)</f>
        <v/>
      </c>
    </row>
    <row r="558">
      <c r="A558" s="7" t="inlineStr">
        <is>
          <t>11061020</t>
        </is>
      </c>
      <c r="B558" s="7" t="inlineStr">
        <is>
          <t>Siskiyou Mountains Ranger District</t>
        </is>
      </c>
      <c r="C558" s="7" t="n">
        <v>1</v>
      </c>
      <c r="D558">
        <f>VLOOKUP($A558, 'CARA Test'!$A$2:$C$1137, 2, FALSE)</f>
        <v/>
      </c>
      <c r="E558">
        <f>VLOOKUP($A558, 'CARA Test'!$A$2:$C$1137, 3, FALSE)</f>
        <v/>
      </c>
      <c r="F558">
        <f>IF(B558=D558, TRUE, FALSE)</f>
        <v/>
      </c>
      <c r="G558">
        <f>IF(C558=E558, TRUE, FALSE)</f>
        <v/>
      </c>
      <c r="H558">
        <f>IF(F558=G558, TRUE, FALSE)</f>
        <v/>
      </c>
    </row>
    <row r="559">
      <c r="A559" s="7" t="inlineStr">
        <is>
          <t>11061022</t>
        </is>
      </c>
      <c r="B559" s="7" t="inlineStr">
        <is>
          <t>Wild Rivers Ranger District</t>
        </is>
      </c>
      <c r="C559" s="7" t="n">
        <v>1</v>
      </c>
      <c r="D559">
        <f>VLOOKUP($A559, 'CARA Test'!$A$2:$C$1137, 2, FALSE)</f>
        <v/>
      </c>
      <c r="E559">
        <f>VLOOKUP($A559, 'CARA Test'!$A$2:$C$1137, 3, FALSE)</f>
        <v/>
      </c>
      <c r="F559">
        <f>IF(B559=D559, TRUE, FALSE)</f>
        <v/>
      </c>
      <c r="G559">
        <f>IF(C559=E559, TRUE, FALSE)</f>
        <v/>
      </c>
      <c r="H559">
        <f>IF(F559=G559, TRUE, FALSE)</f>
        <v/>
      </c>
    </row>
    <row r="560">
      <c r="A560" s="7" t="inlineStr">
        <is>
          <t>11061024</t>
        </is>
      </c>
      <c r="B560" s="7" t="inlineStr">
        <is>
          <t>High Cascades Ranger District</t>
        </is>
      </c>
      <c r="C560" s="7" t="n">
        <v>1</v>
      </c>
      <c r="D560">
        <f>VLOOKUP($A560, 'CARA Test'!$A$2:$C$1137, 2, FALSE)</f>
        <v/>
      </c>
      <c r="E560">
        <f>VLOOKUP($A560, 'CARA Test'!$A$2:$C$1137, 3, FALSE)</f>
        <v/>
      </c>
      <c r="F560">
        <f>IF(B560=D560, TRUE, FALSE)</f>
        <v/>
      </c>
      <c r="G560">
        <f>IF(C560=E560, TRUE, FALSE)</f>
        <v/>
      </c>
      <c r="H560">
        <f>IF(F560=G560, TRUE, FALSE)</f>
        <v/>
      </c>
    </row>
    <row r="561">
      <c r="A561" s="7" t="inlineStr">
        <is>
          <t>11061026</t>
        </is>
      </c>
      <c r="B561" s="7" t="inlineStr">
        <is>
          <t>Gold Beach Ranger District</t>
        </is>
      </c>
      <c r="C561" s="7" t="n">
        <v>1</v>
      </c>
      <c r="D561">
        <f>VLOOKUP($A561, 'CARA Test'!$A$2:$C$1137, 2, FALSE)</f>
        <v/>
      </c>
      <c r="E561">
        <f>VLOOKUP($A561, 'CARA Test'!$A$2:$C$1137, 3, FALSE)</f>
        <v/>
      </c>
      <c r="F561">
        <f>IF(B561=D561, TRUE, FALSE)</f>
        <v/>
      </c>
      <c r="G561">
        <f>IF(C561=E561, TRUE, FALSE)</f>
        <v/>
      </c>
      <c r="H561">
        <f>IF(F561=G561, TRUE, FALSE)</f>
        <v/>
      </c>
    </row>
    <row r="562">
      <c r="A562" s="7" t="inlineStr">
        <is>
          <t>11061028</t>
        </is>
      </c>
      <c r="B562" s="7" t="inlineStr">
        <is>
          <t>Powers Ranger District</t>
        </is>
      </c>
      <c r="C562" s="7" t="n">
        <v>1</v>
      </c>
      <c r="D562">
        <f>VLOOKUP($A562, 'CARA Test'!$A$2:$C$1137, 2, FALSE)</f>
        <v/>
      </c>
      <c r="E562">
        <f>VLOOKUP($A562, 'CARA Test'!$A$2:$C$1137, 3, FALSE)</f>
        <v/>
      </c>
      <c r="F562">
        <f>IF(B562=D562, TRUE, FALSE)</f>
        <v/>
      </c>
      <c r="G562">
        <f>IF(C562=E562, TRUE, FALSE)</f>
        <v/>
      </c>
      <c r="H562">
        <f>IF(F562=G562, TRUE, FALSE)</f>
        <v/>
      </c>
    </row>
    <row r="563">
      <c r="A563" s="7" t="inlineStr">
        <is>
          <t>110611</t>
        </is>
      </c>
      <c r="B563" s="7" t="inlineStr">
        <is>
          <t>Siskiyou National Forest</t>
        </is>
      </c>
      <c r="C563" s="7" t="n">
        <v>1</v>
      </c>
      <c r="D563">
        <f>VLOOKUP($A563, 'CARA Test'!$A$2:$C$1137, 2, FALSE)</f>
        <v/>
      </c>
      <c r="E563">
        <f>VLOOKUP($A563, 'CARA Test'!$A$2:$C$1137, 3, FALSE)</f>
        <v/>
      </c>
      <c r="F563">
        <f>IF(B563=D563, TRUE, FALSE)</f>
        <v/>
      </c>
      <c r="G563">
        <f>IF(C563=E563, TRUE, FALSE)</f>
        <v/>
      </c>
      <c r="H563">
        <f>IF(F563=G563, TRUE, FALSE)</f>
        <v/>
      </c>
    </row>
    <row r="564">
      <c r="A564" s="7" t="inlineStr">
        <is>
          <t>11061100</t>
        </is>
      </c>
      <c r="B564" s="7" t="inlineStr">
        <is>
          <t>Siskiyou National Forest All Units</t>
        </is>
      </c>
      <c r="C564" s="7" t="n">
        <v>1</v>
      </c>
      <c r="D564">
        <f>VLOOKUP($A564, 'CARA Test'!$A$2:$C$1137, 2, FALSE)</f>
        <v/>
      </c>
      <c r="E564">
        <f>VLOOKUP($A564, 'CARA Test'!$A$2:$C$1137, 3, FALSE)</f>
        <v/>
      </c>
      <c r="F564">
        <f>IF(B564=D564, TRUE, FALSE)</f>
        <v/>
      </c>
      <c r="G564">
        <f>IF(C564=E564, TRUE, FALSE)</f>
        <v/>
      </c>
      <c r="H564">
        <f>IF(F564=G564, TRUE, FALSE)</f>
        <v/>
      </c>
    </row>
    <row r="565">
      <c r="A565" s="7" t="inlineStr">
        <is>
          <t>11061101</t>
        </is>
      </c>
      <c r="B565" s="7" t="inlineStr">
        <is>
          <t>Chetco Ranger District</t>
        </is>
      </c>
      <c r="C565" s="7" t="n">
        <v>1</v>
      </c>
      <c r="D565">
        <f>VLOOKUP($A565, 'CARA Test'!$A$2:$C$1137, 2, FALSE)</f>
        <v/>
      </c>
      <c r="E565">
        <f>VLOOKUP($A565, 'CARA Test'!$A$2:$C$1137, 3, FALSE)</f>
        <v/>
      </c>
      <c r="F565">
        <f>IF(B565=D565, TRUE, FALSE)</f>
        <v/>
      </c>
      <c r="G565">
        <f>IF(C565=E565, TRUE, FALSE)</f>
        <v/>
      </c>
      <c r="H565">
        <f>IF(F565=G565, TRUE, FALSE)</f>
        <v/>
      </c>
    </row>
    <row r="566">
      <c r="A566" s="7" t="inlineStr">
        <is>
          <t>11061102</t>
        </is>
      </c>
      <c r="B566" s="7" t="inlineStr">
        <is>
          <t>Galice Ranger District</t>
        </is>
      </c>
      <c r="C566" s="7" t="n">
        <v>1</v>
      </c>
      <c r="D566">
        <f>VLOOKUP($A566, 'CARA Test'!$A$2:$C$1137, 2, FALSE)</f>
        <v/>
      </c>
      <c r="E566">
        <f>VLOOKUP($A566, 'CARA Test'!$A$2:$C$1137, 3, FALSE)</f>
        <v/>
      </c>
      <c r="F566">
        <f>IF(B566=D566, TRUE, FALSE)</f>
        <v/>
      </c>
      <c r="G566">
        <f>IF(C566=E566, TRUE, FALSE)</f>
        <v/>
      </c>
      <c r="H566">
        <f>IF(F566=G566, TRUE, FALSE)</f>
        <v/>
      </c>
    </row>
    <row r="567">
      <c r="A567" s="7" t="inlineStr">
        <is>
          <t>11061103</t>
        </is>
      </c>
      <c r="B567" s="7" t="inlineStr">
        <is>
          <t>Gold Beach Ranger District</t>
        </is>
      </c>
      <c r="C567" s="7" t="n">
        <v>1</v>
      </c>
      <c r="D567">
        <f>VLOOKUP($A567, 'CARA Test'!$A$2:$C$1137, 2, FALSE)</f>
        <v/>
      </c>
      <c r="E567">
        <f>VLOOKUP($A567, 'CARA Test'!$A$2:$C$1137, 3, FALSE)</f>
        <v/>
      </c>
      <c r="F567">
        <f>IF(B567=D567, TRUE, FALSE)</f>
        <v/>
      </c>
      <c r="G567">
        <f>IF(C567=E567, TRUE, FALSE)</f>
        <v/>
      </c>
      <c r="H567">
        <f>IF(F567=G567, TRUE, FALSE)</f>
        <v/>
      </c>
    </row>
    <row r="568">
      <c r="A568" s="7" t="inlineStr">
        <is>
          <t>11061104</t>
        </is>
      </c>
      <c r="B568" s="7" t="inlineStr">
        <is>
          <t>Illinois Valley Ranger District</t>
        </is>
      </c>
      <c r="C568" s="7" t="n">
        <v>1</v>
      </c>
      <c r="D568">
        <f>VLOOKUP($A568, 'CARA Test'!$A$2:$C$1137, 2, FALSE)</f>
        <v/>
      </c>
      <c r="E568">
        <f>VLOOKUP($A568, 'CARA Test'!$A$2:$C$1137, 3, FALSE)</f>
        <v/>
      </c>
      <c r="F568">
        <f>IF(B568=D568, TRUE, FALSE)</f>
        <v/>
      </c>
      <c r="G568">
        <f>IF(C568=E568, TRUE, FALSE)</f>
        <v/>
      </c>
      <c r="H568">
        <f>IF(F568=G568, TRUE, FALSE)</f>
        <v/>
      </c>
    </row>
    <row r="569">
      <c r="A569" s="7" t="inlineStr">
        <is>
          <t>11061105</t>
        </is>
      </c>
      <c r="B569" s="7" t="inlineStr">
        <is>
          <t>Powers Ranger District</t>
        </is>
      </c>
      <c r="C569" s="7" t="n">
        <v>1</v>
      </c>
      <c r="D569">
        <f>VLOOKUP($A569, 'CARA Test'!$A$2:$C$1137, 2, FALSE)</f>
        <v/>
      </c>
      <c r="E569">
        <f>VLOOKUP($A569, 'CARA Test'!$A$2:$C$1137, 3, FALSE)</f>
        <v/>
      </c>
      <c r="F569">
        <f>IF(B569=D569, TRUE, FALSE)</f>
        <v/>
      </c>
      <c r="G569">
        <f>IF(C569=E569, TRUE, FALSE)</f>
        <v/>
      </c>
      <c r="H569">
        <f>IF(F569=G569, TRUE, FALSE)</f>
        <v/>
      </c>
    </row>
    <row r="570">
      <c r="A570" s="7" t="inlineStr">
        <is>
          <t>11061106</t>
        </is>
      </c>
      <c r="B570" s="7" t="inlineStr">
        <is>
          <t>Siskiyou National Forest Units</t>
        </is>
      </c>
      <c r="C570" s="7" t="n">
        <v>1</v>
      </c>
      <c r="D570">
        <f>VLOOKUP($A570, 'CARA Test'!$A$2:$C$1137, 2, FALSE)</f>
        <v/>
      </c>
      <c r="E570">
        <f>VLOOKUP($A570, 'CARA Test'!$A$2:$C$1137, 3, FALSE)</f>
        <v/>
      </c>
      <c r="F570">
        <f>IF(B570=D570, TRUE, FALSE)</f>
        <v/>
      </c>
      <c r="G570">
        <f>IF(C570=E570, TRUE, FALSE)</f>
        <v/>
      </c>
      <c r="H570">
        <f>IF(F570=G570, TRUE, FALSE)</f>
        <v/>
      </c>
    </row>
    <row r="571">
      <c r="A571" s="7" t="inlineStr">
        <is>
          <t>110612</t>
        </is>
      </c>
      <c r="B571" s="7" t="inlineStr">
        <is>
          <t>Siuslaw National Forest</t>
        </is>
      </c>
      <c r="C571" s="7" t="n">
        <v>1</v>
      </c>
      <c r="D571">
        <f>VLOOKUP($A571, 'CARA Test'!$A$2:$C$1137, 2, FALSE)</f>
        <v/>
      </c>
      <c r="E571">
        <f>VLOOKUP($A571, 'CARA Test'!$A$2:$C$1137, 3, FALSE)</f>
        <v/>
      </c>
      <c r="F571">
        <f>IF(B571=D571, TRUE, FALSE)</f>
        <v/>
      </c>
      <c r="G571">
        <f>IF(C571=E571, TRUE, FALSE)</f>
        <v/>
      </c>
      <c r="H571">
        <f>IF(F571=G571, TRUE, FALSE)</f>
        <v/>
      </c>
    </row>
    <row r="572">
      <c r="A572" s="7" t="inlineStr">
        <is>
          <t>11061200</t>
        </is>
      </c>
      <c r="B572" s="7" t="inlineStr">
        <is>
          <t>Siuslaw National Forest All Units</t>
        </is>
      </c>
      <c r="C572" s="7" t="n">
        <v>1</v>
      </c>
      <c r="D572">
        <f>VLOOKUP($A572, 'CARA Test'!$A$2:$C$1137, 2, FALSE)</f>
        <v/>
      </c>
      <c r="E572">
        <f>VLOOKUP($A572, 'CARA Test'!$A$2:$C$1137, 3, FALSE)</f>
        <v/>
      </c>
      <c r="F572">
        <f>IF(B572=D572, TRUE, FALSE)</f>
        <v/>
      </c>
      <c r="G572">
        <f>IF(C572=E572, TRUE, FALSE)</f>
        <v/>
      </c>
      <c r="H572">
        <f>IF(F572=G572, TRUE, FALSE)</f>
        <v/>
      </c>
    </row>
    <row r="573">
      <c r="A573" s="7" t="inlineStr">
        <is>
          <t>11061201</t>
        </is>
      </c>
      <c r="B573" s="7" t="inlineStr">
        <is>
          <t>Hebo Ranger District</t>
        </is>
      </c>
      <c r="C573" s="7" t="n">
        <v>1</v>
      </c>
      <c r="D573">
        <f>VLOOKUP($A573, 'CARA Test'!$A$2:$C$1137, 2, FALSE)</f>
        <v/>
      </c>
      <c r="E573">
        <f>VLOOKUP($A573, 'CARA Test'!$A$2:$C$1137, 3, FALSE)</f>
        <v/>
      </c>
      <c r="F573">
        <f>IF(B573=D573, TRUE, FALSE)</f>
        <v/>
      </c>
      <c r="G573">
        <f>IF(C573=E573, TRUE, FALSE)</f>
        <v/>
      </c>
      <c r="H573">
        <f>IF(F573=G573, TRUE, FALSE)</f>
        <v/>
      </c>
    </row>
    <row r="574">
      <c r="A574" s="7" t="inlineStr">
        <is>
          <t>11061202</t>
        </is>
      </c>
      <c r="B574" s="7" t="inlineStr">
        <is>
          <t>Mapleton Ranger District</t>
        </is>
      </c>
      <c r="C574" s="7" t="n">
        <v>1</v>
      </c>
      <c r="D574">
        <f>VLOOKUP($A574, 'CARA Test'!$A$2:$C$1137, 2, FALSE)</f>
        <v/>
      </c>
      <c r="E574">
        <f>VLOOKUP($A574, 'CARA Test'!$A$2:$C$1137, 3, FALSE)</f>
        <v/>
      </c>
      <c r="F574">
        <f>IF(B574=D574, TRUE, FALSE)</f>
        <v/>
      </c>
      <c r="G574">
        <f>IF(C574=E574, TRUE, FALSE)</f>
        <v/>
      </c>
      <c r="H574">
        <f>IF(F574=G574, TRUE, FALSE)</f>
        <v/>
      </c>
    </row>
    <row r="575">
      <c r="A575" s="7" t="inlineStr">
        <is>
          <t>11061203</t>
        </is>
      </c>
      <c r="B575" s="7" t="inlineStr">
        <is>
          <t>Alsea Ranger District</t>
        </is>
      </c>
      <c r="C575" s="7" t="n">
        <v>1</v>
      </c>
      <c r="D575">
        <f>VLOOKUP($A575, 'CARA Test'!$A$2:$C$1137, 2, FALSE)</f>
        <v/>
      </c>
      <c r="E575">
        <f>VLOOKUP($A575, 'CARA Test'!$A$2:$C$1137, 3, FALSE)</f>
        <v/>
      </c>
      <c r="F575">
        <f>IF(B575=D575, TRUE, FALSE)</f>
        <v/>
      </c>
      <c r="G575">
        <f>IF(C575=E575, TRUE, FALSE)</f>
        <v/>
      </c>
      <c r="H575">
        <f>IF(F575=G575, TRUE, FALSE)</f>
        <v/>
      </c>
    </row>
    <row r="576">
      <c r="A576" s="7" t="inlineStr">
        <is>
          <t>11061204</t>
        </is>
      </c>
      <c r="B576" s="7" t="inlineStr">
        <is>
          <t>Oregon Dunes National Recreation Area</t>
        </is>
      </c>
      <c r="C576" s="7" t="n">
        <v>1</v>
      </c>
      <c r="D576">
        <f>VLOOKUP($A576, 'CARA Test'!$A$2:$C$1137, 2, FALSE)</f>
        <v/>
      </c>
      <c r="E576">
        <f>VLOOKUP($A576, 'CARA Test'!$A$2:$C$1137, 3, FALSE)</f>
        <v/>
      </c>
      <c r="F576">
        <f>IF(B576=D576, TRUE, FALSE)</f>
        <v/>
      </c>
      <c r="G576">
        <f>IF(C576=E576, TRUE, FALSE)</f>
        <v/>
      </c>
      <c r="H576">
        <f>IF(F576=G576, TRUE, FALSE)</f>
        <v/>
      </c>
    </row>
    <row r="577">
      <c r="A577" s="7" t="inlineStr">
        <is>
          <t>11061205</t>
        </is>
      </c>
      <c r="B577" s="7" t="inlineStr">
        <is>
          <t>Waldport Ranger District</t>
        </is>
      </c>
      <c r="C577" s="7" t="n">
        <v>1</v>
      </c>
      <c r="D577">
        <f>VLOOKUP($A577, 'CARA Test'!$A$2:$C$1137, 2, FALSE)</f>
        <v/>
      </c>
      <c r="E577">
        <f>VLOOKUP($A577, 'CARA Test'!$A$2:$C$1137, 3, FALSE)</f>
        <v/>
      </c>
      <c r="F577">
        <f>IF(B577=D577, TRUE, FALSE)</f>
        <v/>
      </c>
      <c r="G577">
        <f>IF(C577=E577, TRUE, FALSE)</f>
        <v/>
      </c>
      <c r="H577">
        <f>IF(F577=G577, TRUE, FALSE)</f>
        <v/>
      </c>
    </row>
    <row r="578">
      <c r="A578" s="7" t="inlineStr">
        <is>
          <t>11061208</t>
        </is>
      </c>
      <c r="B578" s="7" t="inlineStr">
        <is>
          <t>Central Coast Ranger District/Oregon Dunes National Recreation Area</t>
        </is>
      </c>
      <c r="C578" s="7" t="n">
        <v>1</v>
      </c>
      <c r="D578">
        <f>VLOOKUP($A578, 'CARA Test'!$A$2:$C$1137, 2, FALSE)</f>
        <v/>
      </c>
      <c r="E578">
        <f>VLOOKUP($A578, 'CARA Test'!$A$2:$C$1137, 3, FALSE)</f>
        <v/>
      </c>
      <c r="F578">
        <f>IF(B578=D578, TRUE, FALSE)</f>
        <v/>
      </c>
      <c r="G578">
        <f>IF(C578=E578, TRUE, FALSE)</f>
        <v/>
      </c>
      <c r="H578">
        <f>IF(F578=G578, TRUE, FALSE)</f>
        <v/>
      </c>
    </row>
    <row r="579">
      <c r="A579" s="7" t="inlineStr">
        <is>
          <t>110614</t>
        </is>
      </c>
      <c r="B579" s="7" t="inlineStr">
        <is>
          <t>Umatilla National Forest</t>
        </is>
      </c>
      <c r="C579" s="7" t="n">
        <v>1</v>
      </c>
      <c r="D579">
        <f>VLOOKUP($A579, 'CARA Test'!$A$2:$C$1137, 2, FALSE)</f>
        <v/>
      </c>
      <c r="E579">
        <f>VLOOKUP($A579, 'CARA Test'!$A$2:$C$1137, 3, FALSE)</f>
        <v/>
      </c>
      <c r="F579">
        <f>IF(B579=D579, TRUE, FALSE)</f>
        <v/>
      </c>
      <c r="G579">
        <f>IF(C579=E579, TRUE, FALSE)</f>
        <v/>
      </c>
      <c r="H579">
        <f>IF(F579=G579, TRUE, FALSE)</f>
        <v/>
      </c>
    </row>
    <row r="580">
      <c r="A580" s="7" t="inlineStr">
        <is>
          <t>11061400</t>
        </is>
      </c>
      <c r="B580" s="7" t="inlineStr">
        <is>
          <t>Umatilla National Forest All Units</t>
        </is>
      </c>
      <c r="C580" s="7" t="n">
        <v>1</v>
      </c>
      <c r="D580">
        <f>VLOOKUP($A580, 'CARA Test'!$A$2:$C$1137, 2, FALSE)</f>
        <v/>
      </c>
      <c r="E580">
        <f>VLOOKUP($A580, 'CARA Test'!$A$2:$C$1137, 3, FALSE)</f>
        <v/>
      </c>
      <c r="F580">
        <f>IF(B580=D580, TRUE, FALSE)</f>
        <v/>
      </c>
      <c r="G580">
        <f>IF(C580=E580, TRUE, FALSE)</f>
        <v/>
      </c>
      <c r="H580">
        <f>IF(F580=G580, TRUE, FALSE)</f>
        <v/>
      </c>
    </row>
    <row r="581">
      <c r="A581" s="7" t="inlineStr">
        <is>
          <t>11061402</t>
        </is>
      </c>
      <c r="B581" s="7" t="inlineStr">
        <is>
          <t>Heppner Ranger District</t>
        </is>
      </c>
      <c r="C581" s="7" t="n">
        <v>1</v>
      </c>
      <c r="D581">
        <f>VLOOKUP($A581, 'CARA Test'!$A$2:$C$1137, 2, FALSE)</f>
        <v/>
      </c>
      <c r="E581">
        <f>VLOOKUP($A581, 'CARA Test'!$A$2:$C$1137, 3, FALSE)</f>
        <v/>
      </c>
      <c r="F581">
        <f>IF(B581=D581, TRUE, FALSE)</f>
        <v/>
      </c>
      <c r="G581">
        <f>IF(C581=E581, TRUE, FALSE)</f>
        <v/>
      </c>
      <c r="H581">
        <f>IF(F581=G581, TRUE, FALSE)</f>
        <v/>
      </c>
    </row>
    <row r="582">
      <c r="A582" s="7" t="inlineStr">
        <is>
          <t>11061404</t>
        </is>
      </c>
      <c r="B582" s="7" t="inlineStr">
        <is>
          <t>Pomeroy Ranger District</t>
        </is>
      </c>
      <c r="C582" s="7" t="n">
        <v>1</v>
      </c>
      <c r="D582">
        <f>VLOOKUP($A582, 'CARA Test'!$A$2:$C$1137, 2, FALSE)</f>
        <v/>
      </c>
      <c r="E582">
        <f>VLOOKUP($A582, 'CARA Test'!$A$2:$C$1137, 3, FALSE)</f>
        <v/>
      </c>
      <c r="F582">
        <f>IF(B582=D582, TRUE, FALSE)</f>
        <v/>
      </c>
      <c r="G582">
        <f>IF(C582=E582, TRUE, FALSE)</f>
        <v/>
      </c>
      <c r="H582">
        <f>IF(F582=G582, TRUE, FALSE)</f>
        <v/>
      </c>
    </row>
    <row r="583">
      <c r="A583" s="7" t="inlineStr">
        <is>
          <t>11061405</t>
        </is>
      </c>
      <c r="B583" s="7" t="inlineStr">
        <is>
          <t>North Fork John Day Ranger District</t>
        </is>
      </c>
      <c r="C583" s="7" t="n">
        <v>1</v>
      </c>
      <c r="D583">
        <f>VLOOKUP($A583, 'CARA Test'!$A$2:$C$1137, 2, FALSE)</f>
        <v/>
      </c>
      <c r="E583">
        <f>VLOOKUP($A583, 'CARA Test'!$A$2:$C$1137, 3, FALSE)</f>
        <v/>
      </c>
      <c r="F583">
        <f>IF(B583=D583, TRUE, FALSE)</f>
        <v/>
      </c>
      <c r="G583">
        <f>IF(C583=E583, TRUE, FALSE)</f>
        <v/>
      </c>
      <c r="H583">
        <f>IF(F583=G583, TRUE, FALSE)</f>
        <v/>
      </c>
    </row>
    <row r="584">
      <c r="A584" s="7" t="inlineStr">
        <is>
          <t>11061406</t>
        </is>
      </c>
      <c r="B584" s="7" t="inlineStr">
        <is>
          <t>Walla Walla Ranger District</t>
        </is>
      </c>
      <c r="C584" s="7" t="n">
        <v>1</v>
      </c>
      <c r="D584">
        <f>VLOOKUP($A584, 'CARA Test'!$A$2:$C$1137, 2, FALSE)</f>
        <v/>
      </c>
      <c r="E584">
        <f>VLOOKUP($A584, 'CARA Test'!$A$2:$C$1137, 3, FALSE)</f>
        <v/>
      </c>
      <c r="F584">
        <f>IF(B584=D584, TRUE, FALSE)</f>
        <v/>
      </c>
      <c r="G584">
        <f>IF(C584=E584, TRUE, FALSE)</f>
        <v/>
      </c>
      <c r="H584">
        <f>IF(F584=G584, TRUE, FALSE)</f>
        <v/>
      </c>
    </row>
    <row r="585">
      <c r="A585" s="7" t="inlineStr">
        <is>
          <t>110615</t>
        </is>
      </c>
      <c r="B585" s="7" t="inlineStr">
        <is>
          <t>Umpqua National Forest</t>
        </is>
      </c>
      <c r="C585" s="7" t="n">
        <v>1</v>
      </c>
      <c r="D585">
        <f>VLOOKUP($A585, 'CARA Test'!$A$2:$C$1137, 2, FALSE)</f>
        <v/>
      </c>
      <c r="E585">
        <f>VLOOKUP($A585, 'CARA Test'!$A$2:$C$1137, 3, FALSE)</f>
        <v/>
      </c>
      <c r="F585">
        <f>IF(B585=D585, TRUE, FALSE)</f>
        <v/>
      </c>
      <c r="G585">
        <f>IF(C585=E585, TRUE, FALSE)</f>
        <v/>
      </c>
      <c r="H585">
        <f>IF(F585=G585, TRUE, FALSE)</f>
        <v/>
      </c>
    </row>
    <row r="586">
      <c r="A586" s="7" t="inlineStr">
        <is>
          <t>11061500</t>
        </is>
      </c>
      <c r="B586" s="7" t="inlineStr">
        <is>
          <t>Umpqua National Forest All Units</t>
        </is>
      </c>
      <c r="C586" s="7" t="n">
        <v>1</v>
      </c>
      <c r="D586">
        <f>VLOOKUP($A586, 'CARA Test'!$A$2:$C$1137, 2, FALSE)</f>
        <v/>
      </c>
      <c r="E586">
        <f>VLOOKUP($A586, 'CARA Test'!$A$2:$C$1137, 3, FALSE)</f>
        <v/>
      </c>
      <c r="F586">
        <f>IF(B586=D586, TRUE, FALSE)</f>
        <v/>
      </c>
      <c r="G586">
        <f>IF(C586=E586, TRUE, FALSE)</f>
        <v/>
      </c>
      <c r="H586">
        <f>IF(F586=G586, TRUE, FALSE)</f>
        <v/>
      </c>
    </row>
    <row r="587">
      <c r="A587" s="7" t="inlineStr">
        <is>
          <t>11061501</t>
        </is>
      </c>
      <c r="B587" s="7" t="inlineStr">
        <is>
          <t>Cottage Grove Ranger District</t>
        </is>
      </c>
      <c r="C587" s="7" t="n">
        <v>1</v>
      </c>
      <c r="D587">
        <f>VLOOKUP($A587, 'CARA Test'!$A$2:$C$1137, 2, FALSE)</f>
        <v/>
      </c>
      <c r="E587">
        <f>VLOOKUP($A587, 'CARA Test'!$A$2:$C$1137, 3, FALSE)</f>
        <v/>
      </c>
      <c r="F587">
        <f>IF(B587=D587, TRUE, FALSE)</f>
        <v/>
      </c>
      <c r="G587">
        <f>IF(C587=E587, TRUE, FALSE)</f>
        <v/>
      </c>
      <c r="H587">
        <f>IF(F587=G587, TRUE, FALSE)</f>
        <v/>
      </c>
    </row>
    <row r="588">
      <c r="A588" s="7" t="inlineStr">
        <is>
          <t>11061502</t>
        </is>
      </c>
      <c r="B588" s="7" t="inlineStr">
        <is>
          <t>Tiller Ranger District</t>
        </is>
      </c>
      <c r="C588" s="7" t="n">
        <v>1</v>
      </c>
      <c r="D588">
        <f>VLOOKUP($A588, 'CARA Test'!$A$2:$C$1137, 2, FALSE)</f>
        <v/>
      </c>
      <c r="E588">
        <f>VLOOKUP($A588, 'CARA Test'!$A$2:$C$1137, 3, FALSE)</f>
        <v/>
      </c>
      <c r="F588">
        <f>IF(B588=D588, TRUE, FALSE)</f>
        <v/>
      </c>
      <c r="G588">
        <f>IF(C588=E588, TRUE, FALSE)</f>
        <v/>
      </c>
      <c r="H588">
        <f>IF(F588=G588, TRUE, FALSE)</f>
        <v/>
      </c>
    </row>
    <row r="589">
      <c r="A589" s="7" t="inlineStr">
        <is>
          <t>11061503</t>
        </is>
      </c>
      <c r="B589" s="7" t="inlineStr">
        <is>
          <t>Diamond Lake Ranger District</t>
        </is>
      </c>
      <c r="C589" s="7" t="n">
        <v>1</v>
      </c>
      <c r="D589">
        <f>VLOOKUP($A589, 'CARA Test'!$A$2:$C$1137, 2, FALSE)</f>
        <v/>
      </c>
      <c r="E589">
        <f>VLOOKUP($A589, 'CARA Test'!$A$2:$C$1137, 3, FALSE)</f>
        <v/>
      </c>
      <c r="F589">
        <f>IF(B589=D589, TRUE, FALSE)</f>
        <v/>
      </c>
      <c r="G589">
        <f>IF(C589=E589, TRUE, FALSE)</f>
        <v/>
      </c>
      <c r="H589">
        <f>IF(F589=G589, TRUE, FALSE)</f>
        <v/>
      </c>
    </row>
    <row r="590">
      <c r="A590" s="7" t="inlineStr">
        <is>
          <t>11061506</t>
        </is>
      </c>
      <c r="B590" s="7" t="inlineStr">
        <is>
          <t>North Umpqua Ranger District</t>
        </is>
      </c>
      <c r="C590" s="7" t="n">
        <v>1</v>
      </c>
      <c r="D590">
        <f>VLOOKUP($A590, 'CARA Test'!$A$2:$C$1137, 2, FALSE)</f>
        <v/>
      </c>
      <c r="E590">
        <f>VLOOKUP($A590, 'CARA Test'!$A$2:$C$1137, 3, FALSE)</f>
        <v/>
      </c>
      <c r="F590">
        <f>IF(B590=D590, TRUE, FALSE)</f>
        <v/>
      </c>
      <c r="G590">
        <f>IF(C590=E590, TRUE, FALSE)</f>
        <v/>
      </c>
      <c r="H590">
        <f>IF(F590=G590, TRUE, FALSE)</f>
        <v/>
      </c>
    </row>
    <row r="591">
      <c r="A591" s="7" t="inlineStr">
        <is>
          <t>110616</t>
        </is>
      </c>
      <c r="B591" s="7" t="inlineStr">
        <is>
          <t>Wallowa-Whitman National Forest</t>
        </is>
      </c>
      <c r="C591" s="7" t="n">
        <v>1</v>
      </c>
      <c r="D591">
        <f>VLOOKUP($A591, 'CARA Test'!$A$2:$C$1137, 2, FALSE)</f>
        <v/>
      </c>
      <c r="E591">
        <f>VLOOKUP($A591, 'CARA Test'!$A$2:$C$1137, 3, FALSE)</f>
        <v/>
      </c>
      <c r="F591">
        <f>IF(B591=D591, TRUE, FALSE)</f>
        <v/>
      </c>
      <c r="G591">
        <f>IF(C591=E591, TRUE, FALSE)</f>
        <v/>
      </c>
      <c r="H591">
        <f>IF(F591=G591, TRUE, FALSE)</f>
        <v/>
      </c>
    </row>
    <row r="592">
      <c r="A592" s="7" t="inlineStr">
        <is>
          <t>11061600</t>
        </is>
      </c>
      <c r="B592" s="7" t="inlineStr">
        <is>
          <t>Wallowa-Whitman National Forest All Units</t>
        </is>
      </c>
      <c r="C592" s="7" t="n">
        <v>1</v>
      </c>
      <c r="D592">
        <f>VLOOKUP($A592, 'CARA Test'!$A$2:$C$1137, 2, FALSE)</f>
        <v/>
      </c>
      <c r="E592">
        <f>VLOOKUP($A592, 'CARA Test'!$A$2:$C$1137, 3, FALSE)</f>
        <v/>
      </c>
      <c r="F592">
        <f>IF(B592=D592, TRUE, FALSE)</f>
        <v/>
      </c>
      <c r="G592">
        <f>IF(C592=E592, TRUE, FALSE)</f>
        <v/>
      </c>
      <c r="H592">
        <f>IF(F592=G592, TRUE, FALSE)</f>
        <v/>
      </c>
    </row>
    <row r="593">
      <c r="A593" s="7" t="inlineStr">
        <is>
          <t>11061601</t>
        </is>
      </c>
      <c r="B593" s="7" t="inlineStr">
        <is>
          <t>Baker Ranger District</t>
        </is>
      </c>
      <c r="C593" s="7" t="n">
        <v>1</v>
      </c>
      <c r="D593">
        <f>VLOOKUP($A593, 'CARA Test'!$A$2:$C$1137, 2, FALSE)</f>
        <v/>
      </c>
      <c r="E593">
        <f>VLOOKUP($A593, 'CARA Test'!$A$2:$C$1137, 3, FALSE)</f>
        <v/>
      </c>
      <c r="F593">
        <f>IF(B593=D593, TRUE, FALSE)</f>
        <v/>
      </c>
      <c r="G593">
        <f>IF(C593=E593, TRUE, FALSE)</f>
        <v/>
      </c>
      <c r="H593">
        <f>IF(F593=G593, TRUE, FALSE)</f>
        <v/>
      </c>
    </row>
    <row r="594">
      <c r="A594" s="7" t="inlineStr">
        <is>
          <t>11061602</t>
        </is>
      </c>
      <c r="B594" s="7" t="inlineStr">
        <is>
          <t>Wallowa Valley Ranger District</t>
        </is>
      </c>
      <c r="C594" s="7" t="n">
        <v>1</v>
      </c>
      <c r="D594">
        <f>VLOOKUP($A594, 'CARA Test'!$A$2:$C$1137, 2, FALSE)</f>
        <v/>
      </c>
      <c r="E594">
        <f>VLOOKUP($A594, 'CARA Test'!$A$2:$C$1137, 3, FALSE)</f>
        <v/>
      </c>
      <c r="F594">
        <f>IF(B594=D594, TRUE, FALSE)</f>
        <v/>
      </c>
      <c r="G594">
        <f>IF(C594=E594, TRUE, FALSE)</f>
        <v/>
      </c>
      <c r="H594">
        <f>IF(F594=G594, TRUE, FALSE)</f>
        <v/>
      </c>
    </row>
    <row r="595">
      <c r="A595" s="7" t="inlineStr">
        <is>
          <t>11061604</t>
        </is>
      </c>
      <c r="B595" s="7" t="inlineStr">
        <is>
          <t>Hells Canyon NRA</t>
        </is>
      </c>
      <c r="C595" s="7" t="n">
        <v>1</v>
      </c>
      <c r="D595">
        <f>VLOOKUP($A595, 'CARA Test'!$A$2:$C$1137, 2, FALSE)</f>
        <v/>
      </c>
      <c r="E595">
        <f>VLOOKUP($A595, 'CARA Test'!$A$2:$C$1137, 3, FALSE)</f>
        <v/>
      </c>
      <c r="F595">
        <f>IF(B595=D595, TRUE, FALSE)</f>
        <v/>
      </c>
      <c r="G595">
        <f>IF(C595=E595, TRUE, FALSE)</f>
        <v/>
      </c>
      <c r="H595">
        <f>IF(F595=G595, TRUE, FALSE)</f>
        <v/>
      </c>
    </row>
    <row r="596">
      <c r="A596" s="7" t="inlineStr">
        <is>
          <t>11061605</t>
        </is>
      </c>
      <c r="B596" s="7" t="inlineStr">
        <is>
          <t>Eagle Cap Ranger District</t>
        </is>
      </c>
      <c r="C596" s="7" t="n">
        <v>1</v>
      </c>
      <c r="D596">
        <f>VLOOKUP($A596, 'CARA Test'!$A$2:$C$1137, 2, FALSE)</f>
        <v/>
      </c>
      <c r="E596">
        <f>VLOOKUP($A596, 'CARA Test'!$A$2:$C$1137, 3, FALSE)</f>
        <v/>
      </c>
      <c r="F596">
        <f>IF(B596=D596, TRUE, FALSE)</f>
        <v/>
      </c>
      <c r="G596">
        <f>IF(C596=E596, TRUE, FALSE)</f>
        <v/>
      </c>
      <c r="H596">
        <f>IF(F596=G596, TRUE, FALSE)</f>
        <v/>
      </c>
    </row>
    <row r="597">
      <c r="A597" s="7" t="inlineStr">
        <is>
          <t>11061606</t>
        </is>
      </c>
      <c r="B597" s="7" t="inlineStr">
        <is>
          <t>La Grande Ranger District</t>
        </is>
      </c>
      <c r="C597" s="7" t="n">
        <v>1</v>
      </c>
      <c r="D597">
        <f>VLOOKUP($A597, 'CARA Test'!$A$2:$C$1137, 2, FALSE)</f>
        <v/>
      </c>
      <c r="E597">
        <f>VLOOKUP($A597, 'CARA Test'!$A$2:$C$1137, 3, FALSE)</f>
        <v/>
      </c>
      <c r="F597">
        <f>IF(B597=D597, TRUE, FALSE)</f>
        <v/>
      </c>
      <c r="G597">
        <f>IF(C597=E597, TRUE, FALSE)</f>
        <v/>
      </c>
      <c r="H597">
        <f>IF(F597=G597, TRUE, FALSE)</f>
        <v/>
      </c>
    </row>
    <row r="598">
      <c r="A598" s="7" t="inlineStr">
        <is>
          <t>11061607</t>
        </is>
      </c>
      <c r="B598" s="7" t="inlineStr">
        <is>
          <t>Pine Ranger District</t>
        </is>
      </c>
      <c r="C598" s="7" t="n">
        <v>1</v>
      </c>
      <c r="D598">
        <f>VLOOKUP($A598, 'CARA Test'!$A$2:$C$1137, 2, FALSE)</f>
        <v/>
      </c>
      <c r="E598">
        <f>VLOOKUP($A598, 'CARA Test'!$A$2:$C$1137, 3, FALSE)</f>
        <v/>
      </c>
      <c r="F598">
        <f>IF(B598=D598, TRUE, FALSE)</f>
        <v/>
      </c>
      <c r="G598">
        <f>IF(C598=E598, TRUE, FALSE)</f>
        <v/>
      </c>
      <c r="H598">
        <f>IF(F598=G598, TRUE, FALSE)</f>
        <v/>
      </c>
    </row>
    <row r="599">
      <c r="A599" s="7" t="inlineStr">
        <is>
          <t>11061609</t>
        </is>
      </c>
      <c r="B599" s="7" t="inlineStr">
        <is>
          <t>Unity Ranger District</t>
        </is>
      </c>
      <c r="C599" s="7" t="n">
        <v>1</v>
      </c>
      <c r="D599">
        <f>VLOOKUP($A599, 'CARA Test'!$A$2:$C$1137, 2, FALSE)</f>
        <v/>
      </c>
      <c r="E599">
        <f>VLOOKUP($A599, 'CARA Test'!$A$2:$C$1137, 3, FALSE)</f>
        <v/>
      </c>
      <c r="F599">
        <f>IF(B599=D599, TRUE, FALSE)</f>
        <v/>
      </c>
      <c r="G599">
        <f>IF(C599=E599, TRUE, FALSE)</f>
        <v/>
      </c>
      <c r="H599">
        <f>IF(F599=G599, TRUE, FALSE)</f>
        <v/>
      </c>
    </row>
    <row r="600">
      <c r="A600" s="7" t="inlineStr">
        <is>
          <t>11061631</t>
        </is>
      </c>
      <c r="B600" s="7" t="inlineStr">
        <is>
          <t>Whitman Ranger District</t>
        </is>
      </c>
      <c r="C600" s="7" t="n">
        <v>1</v>
      </c>
      <c r="D600">
        <f>VLOOKUP($A600, 'CARA Test'!$A$2:$C$1137, 2, FALSE)</f>
        <v/>
      </c>
      <c r="E600">
        <f>VLOOKUP($A600, 'CARA Test'!$A$2:$C$1137, 3, FALSE)</f>
        <v/>
      </c>
      <c r="F600">
        <f>IF(B600=D600, TRUE, FALSE)</f>
        <v/>
      </c>
      <c r="G600">
        <f>IF(C600=E600, TRUE, FALSE)</f>
        <v/>
      </c>
      <c r="H600">
        <f>IF(F600=G600, TRUE, FALSE)</f>
        <v/>
      </c>
    </row>
    <row r="601">
      <c r="A601" s="7" t="inlineStr">
        <is>
          <t>110617</t>
        </is>
      </c>
      <c r="B601" s="7" t="inlineStr">
        <is>
          <t>Okanogan-Wenatchee National Forest</t>
        </is>
      </c>
      <c r="C601" s="7" t="n">
        <v>1</v>
      </c>
      <c r="D601">
        <f>VLOOKUP($A601, 'CARA Test'!$A$2:$C$1137, 2, FALSE)</f>
        <v/>
      </c>
      <c r="E601">
        <f>VLOOKUP($A601, 'CARA Test'!$A$2:$C$1137, 3, FALSE)</f>
        <v/>
      </c>
      <c r="F601">
        <f>IF(B601=D601, TRUE, FALSE)</f>
        <v/>
      </c>
      <c r="G601">
        <f>IF(C601=E601, TRUE, FALSE)</f>
        <v/>
      </c>
      <c r="H601">
        <f>IF(F601=G601, TRUE, FALSE)</f>
        <v/>
      </c>
    </row>
    <row r="602">
      <c r="A602" s="7" t="inlineStr">
        <is>
          <t>11061700</t>
        </is>
      </c>
      <c r="B602" s="7" t="inlineStr">
        <is>
          <t>Okanogan-Wenatchee National Forest All Units</t>
        </is>
      </c>
      <c r="C602" s="7" t="n">
        <v>1</v>
      </c>
      <c r="D602">
        <f>VLOOKUP($A602, 'CARA Test'!$A$2:$C$1137, 2, FALSE)</f>
        <v/>
      </c>
      <c r="E602">
        <f>VLOOKUP($A602, 'CARA Test'!$A$2:$C$1137, 3, FALSE)</f>
        <v/>
      </c>
      <c r="F602">
        <f>IF(B602=D602, TRUE, FALSE)</f>
        <v/>
      </c>
      <c r="G602">
        <f>IF(C602=E602, TRUE, FALSE)</f>
        <v/>
      </c>
      <c r="H602">
        <f>IF(F602=G602, TRUE, FALSE)</f>
        <v/>
      </c>
    </row>
    <row r="603">
      <c r="A603" s="7" t="inlineStr">
        <is>
          <t>11061702</t>
        </is>
      </c>
      <c r="B603" s="7" t="inlineStr">
        <is>
          <t>Chelan Ranger District</t>
        </is>
      </c>
      <c r="C603" s="7" t="n">
        <v>1</v>
      </c>
      <c r="D603">
        <f>VLOOKUP($A603, 'CARA Test'!$A$2:$C$1137, 2, FALSE)</f>
        <v/>
      </c>
      <c r="E603">
        <f>VLOOKUP($A603, 'CARA Test'!$A$2:$C$1137, 3, FALSE)</f>
        <v/>
      </c>
      <c r="F603">
        <f>IF(B603=D603, TRUE, FALSE)</f>
        <v/>
      </c>
      <c r="G603">
        <f>IF(C603=E603, TRUE, FALSE)</f>
        <v/>
      </c>
      <c r="H603">
        <f>IF(F603=G603, TRUE, FALSE)</f>
        <v/>
      </c>
    </row>
    <row r="604">
      <c r="A604" s="7" t="inlineStr">
        <is>
          <t>11061703</t>
        </is>
      </c>
      <c r="B604" s="7" t="inlineStr">
        <is>
          <t>Cle Elum Ranger District</t>
        </is>
      </c>
      <c r="C604" s="7" t="n">
        <v>1</v>
      </c>
      <c r="D604">
        <f>VLOOKUP($A604, 'CARA Test'!$A$2:$C$1137, 2, FALSE)</f>
        <v/>
      </c>
      <c r="E604">
        <f>VLOOKUP($A604, 'CARA Test'!$A$2:$C$1137, 3, FALSE)</f>
        <v/>
      </c>
      <c r="F604">
        <f>IF(B604=D604, TRUE, FALSE)</f>
        <v/>
      </c>
      <c r="G604">
        <f>IF(C604=E604, TRUE, FALSE)</f>
        <v/>
      </c>
      <c r="H604">
        <f>IF(F604=G604, TRUE, FALSE)</f>
        <v/>
      </c>
    </row>
    <row r="605">
      <c r="A605" s="7" t="inlineStr">
        <is>
          <t>11061704</t>
        </is>
      </c>
      <c r="B605" s="7" t="inlineStr">
        <is>
          <t>Methow Valley Ranger District</t>
        </is>
      </c>
      <c r="C605" s="7" t="n">
        <v>1</v>
      </c>
      <c r="D605">
        <f>VLOOKUP($A605, 'CARA Test'!$A$2:$C$1137, 2, FALSE)</f>
        <v/>
      </c>
      <c r="E605">
        <f>VLOOKUP($A605, 'CARA Test'!$A$2:$C$1137, 3, FALSE)</f>
        <v/>
      </c>
      <c r="F605">
        <f>IF(B605=D605, TRUE, FALSE)</f>
        <v/>
      </c>
      <c r="G605">
        <f>IF(C605=E605, TRUE, FALSE)</f>
        <v/>
      </c>
      <c r="H605">
        <f>IF(F605=G605, TRUE, FALSE)</f>
        <v/>
      </c>
    </row>
    <row r="606">
      <c r="A606" s="7" t="inlineStr">
        <is>
          <t>11061705</t>
        </is>
      </c>
      <c r="B606" s="7" t="inlineStr">
        <is>
          <t>Entiat Ranger District</t>
        </is>
      </c>
      <c r="C606" s="7" t="n">
        <v>1</v>
      </c>
      <c r="D606">
        <f>VLOOKUP($A606, 'CARA Test'!$A$2:$C$1137, 2, FALSE)</f>
        <v/>
      </c>
      <c r="E606">
        <f>VLOOKUP($A606, 'CARA Test'!$A$2:$C$1137, 3, FALSE)</f>
        <v/>
      </c>
      <c r="F606">
        <f>IF(B606=D606, TRUE, FALSE)</f>
        <v/>
      </c>
      <c r="G606">
        <f>IF(C606=E606, TRUE, FALSE)</f>
        <v/>
      </c>
      <c r="H606">
        <f>IF(F606=G606, TRUE, FALSE)</f>
        <v/>
      </c>
    </row>
    <row r="607">
      <c r="A607" s="7" t="inlineStr">
        <is>
          <t>11061706</t>
        </is>
      </c>
      <c r="B607" s="7" t="inlineStr">
        <is>
          <t>Lake Wenatchee Ranger District</t>
        </is>
      </c>
      <c r="C607" s="7" t="n">
        <v>1</v>
      </c>
      <c r="D607">
        <f>VLOOKUP($A607, 'CARA Test'!$A$2:$C$1137, 2, FALSE)</f>
        <v/>
      </c>
      <c r="E607">
        <f>VLOOKUP($A607, 'CARA Test'!$A$2:$C$1137, 3, FALSE)</f>
        <v/>
      </c>
      <c r="F607">
        <f>IF(B607=D607, TRUE, FALSE)</f>
        <v/>
      </c>
      <c r="G607">
        <f>IF(C607=E607, TRUE, FALSE)</f>
        <v/>
      </c>
      <c r="H607">
        <f>IF(F607=G607, TRUE, FALSE)</f>
        <v/>
      </c>
    </row>
    <row r="608">
      <c r="A608" s="7" t="inlineStr">
        <is>
          <t>11061707</t>
        </is>
      </c>
      <c r="B608" s="7" t="inlineStr">
        <is>
          <t>Wenatchee River Ranger District</t>
        </is>
      </c>
      <c r="C608" s="7" t="n">
        <v>1</v>
      </c>
      <c r="D608">
        <f>VLOOKUP($A608, 'CARA Test'!$A$2:$C$1137, 2, FALSE)</f>
        <v/>
      </c>
      <c r="E608">
        <f>VLOOKUP($A608, 'CARA Test'!$A$2:$C$1137, 3, FALSE)</f>
        <v/>
      </c>
      <c r="F608">
        <f>IF(B608=D608, TRUE, FALSE)</f>
        <v/>
      </c>
      <c r="G608">
        <f>IF(C608=E608, TRUE, FALSE)</f>
        <v/>
      </c>
      <c r="H608">
        <f>IF(F608=G608, TRUE, FALSE)</f>
        <v/>
      </c>
    </row>
    <row r="609">
      <c r="A609" s="7" t="inlineStr">
        <is>
          <t>11061708</t>
        </is>
      </c>
      <c r="B609" s="7" t="inlineStr">
        <is>
          <t>Naches Ranger District</t>
        </is>
      </c>
      <c r="C609" s="7" t="n">
        <v>1</v>
      </c>
      <c r="D609">
        <f>VLOOKUP($A609, 'CARA Test'!$A$2:$C$1137, 2, FALSE)</f>
        <v/>
      </c>
      <c r="E609">
        <f>VLOOKUP($A609, 'CARA Test'!$A$2:$C$1137, 3, FALSE)</f>
        <v/>
      </c>
      <c r="F609">
        <f>IF(B609=D609, TRUE, FALSE)</f>
        <v/>
      </c>
      <c r="G609">
        <f>IF(C609=E609, TRUE, FALSE)</f>
        <v/>
      </c>
      <c r="H609">
        <f>IF(F609=G609, TRUE, FALSE)</f>
        <v/>
      </c>
    </row>
    <row r="610">
      <c r="A610" s="7" t="inlineStr">
        <is>
          <t>11061709</t>
        </is>
      </c>
      <c r="B610" s="7" t="inlineStr">
        <is>
          <t>Tonasket Ranger District</t>
        </is>
      </c>
      <c r="C610" s="7" t="n">
        <v>0</v>
      </c>
      <c r="D610">
        <f>VLOOKUP($A610, 'CARA Test'!$A$2:$C$1137, 2, FALSE)</f>
        <v/>
      </c>
      <c r="E610">
        <f>VLOOKUP($A610, 'CARA Test'!$A$2:$C$1137, 3, FALSE)</f>
        <v/>
      </c>
      <c r="F610">
        <f>IF(B610=D610, TRUE, FALSE)</f>
        <v/>
      </c>
      <c r="G610">
        <f>IF(C610=E610, TRUE, FALSE)</f>
        <v/>
      </c>
      <c r="H610">
        <f>IF(F610=G610, TRUE, FALSE)</f>
        <v/>
      </c>
    </row>
    <row r="611">
      <c r="A611" s="7" t="inlineStr">
        <is>
          <t>110618</t>
        </is>
      </c>
      <c r="B611" s="7" t="inlineStr">
        <is>
          <t>Willamette National Forest</t>
        </is>
      </c>
      <c r="C611" s="7" t="n">
        <v>1</v>
      </c>
      <c r="D611">
        <f>VLOOKUP($A611, 'CARA Test'!$A$2:$C$1137, 2, FALSE)</f>
        <v/>
      </c>
      <c r="E611">
        <f>VLOOKUP($A611, 'CARA Test'!$A$2:$C$1137, 3, FALSE)</f>
        <v/>
      </c>
      <c r="F611">
        <f>IF(B611=D611, TRUE, FALSE)</f>
        <v/>
      </c>
      <c r="G611">
        <f>IF(C611=E611, TRUE, FALSE)</f>
        <v/>
      </c>
      <c r="H611">
        <f>IF(F611=G611, TRUE, FALSE)</f>
        <v/>
      </c>
    </row>
    <row r="612">
      <c r="A612" s="7" t="inlineStr">
        <is>
          <t>11061800</t>
        </is>
      </c>
      <c r="B612" s="7" t="inlineStr">
        <is>
          <t>Willamette National Forest All Units</t>
        </is>
      </c>
      <c r="C612" s="7" t="n">
        <v>1</v>
      </c>
      <c r="D612">
        <f>VLOOKUP($A612, 'CARA Test'!$A$2:$C$1137, 2, FALSE)</f>
        <v/>
      </c>
      <c r="E612">
        <f>VLOOKUP($A612, 'CARA Test'!$A$2:$C$1137, 3, FALSE)</f>
        <v/>
      </c>
      <c r="F612">
        <f>IF(B612=D612, TRUE, FALSE)</f>
        <v/>
      </c>
      <c r="G612">
        <f>IF(C612=E612, TRUE, FALSE)</f>
        <v/>
      </c>
      <c r="H612">
        <f>IF(F612=G612, TRUE, FALSE)</f>
        <v/>
      </c>
    </row>
    <row r="613">
      <c r="A613" s="7" t="inlineStr">
        <is>
          <t>11061801</t>
        </is>
      </c>
      <c r="B613" s="7" t="inlineStr">
        <is>
          <t>McKenzie River Ranger District</t>
        </is>
      </c>
      <c r="C613" s="7" t="n">
        <v>1</v>
      </c>
      <c r="D613">
        <f>VLOOKUP($A613, 'CARA Test'!$A$2:$C$1137, 2, FALSE)</f>
        <v/>
      </c>
      <c r="E613">
        <f>VLOOKUP($A613, 'CARA Test'!$A$2:$C$1137, 3, FALSE)</f>
        <v/>
      </c>
      <c r="F613">
        <f>IF(B613=D613, TRUE, FALSE)</f>
        <v/>
      </c>
      <c r="G613">
        <f>IF(C613=E613, TRUE, FALSE)</f>
        <v/>
      </c>
      <c r="H613">
        <f>IF(F613=G613, TRUE, FALSE)</f>
        <v/>
      </c>
    </row>
    <row r="614">
      <c r="A614" s="7" t="inlineStr">
        <is>
          <t>11061803</t>
        </is>
      </c>
      <c r="B614" s="7" t="inlineStr">
        <is>
          <t>Sweet Home Ranger District</t>
        </is>
      </c>
      <c r="C614" s="7" t="n">
        <v>1</v>
      </c>
      <c r="D614">
        <f>VLOOKUP($A614, 'CARA Test'!$A$2:$C$1137, 2, FALSE)</f>
        <v/>
      </c>
      <c r="E614">
        <f>VLOOKUP($A614, 'CARA Test'!$A$2:$C$1137, 3, FALSE)</f>
        <v/>
      </c>
      <c r="F614">
        <f>IF(B614=D614, TRUE, FALSE)</f>
        <v/>
      </c>
      <c r="G614">
        <f>IF(C614=E614, TRUE, FALSE)</f>
        <v/>
      </c>
      <c r="H614">
        <f>IF(F614=G614, TRUE, FALSE)</f>
        <v/>
      </c>
    </row>
    <row r="615">
      <c r="A615" s="7" t="inlineStr">
        <is>
          <t>11061804</t>
        </is>
      </c>
      <c r="B615" s="7" t="inlineStr">
        <is>
          <t>Detroit Ranger District</t>
        </is>
      </c>
      <c r="C615" s="7" t="n">
        <v>1</v>
      </c>
      <c r="D615">
        <f>VLOOKUP($A615, 'CARA Test'!$A$2:$C$1137, 2, FALSE)</f>
        <v/>
      </c>
      <c r="E615">
        <f>VLOOKUP($A615, 'CARA Test'!$A$2:$C$1137, 3, FALSE)</f>
        <v/>
      </c>
      <c r="F615">
        <f>IF(B615=D615, TRUE, FALSE)</f>
        <v/>
      </c>
      <c r="G615">
        <f>IF(C615=E615, TRUE, FALSE)</f>
        <v/>
      </c>
      <c r="H615">
        <f>IF(F615=G615, TRUE, FALSE)</f>
        <v/>
      </c>
    </row>
    <row r="616">
      <c r="A616" s="7" t="inlineStr">
        <is>
          <t>11061805</t>
        </is>
      </c>
      <c r="B616" s="7" t="inlineStr">
        <is>
          <t>Rigdon Ranger District</t>
        </is>
      </c>
      <c r="C616" s="7" t="n">
        <v>1</v>
      </c>
      <c r="D616">
        <f>VLOOKUP($A616, 'CARA Test'!$A$2:$C$1137, 2, FALSE)</f>
        <v/>
      </c>
      <c r="E616">
        <f>VLOOKUP($A616, 'CARA Test'!$A$2:$C$1137, 3, FALSE)</f>
        <v/>
      </c>
      <c r="F616">
        <f>IF(B616=D616, TRUE, FALSE)</f>
        <v/>
      </c>
      <c r="G616">
        <f>IF(C616=E616, TRUE, FALSE)</f>
        <v/>
      </c>
      <c r="H616">
        <f>IF(F616=G616, TRUE, FALSE)</f>
        <v/>
      </c>
    </row>
    <row r="617">
      <c r="A617" s="7" t="inlineStr">
        <is>
          <t>11061806</t>
        </is>
      </c>
      <c r="B617" s="7" t="inlineStr">
        <is>
          <t>Lowell Ranger District</t>
        </is>
      </c>
      <c r="C617" s="7" t="n">
        <v>1</v>
      </c>
      <c r="D617">
        <f>VLOOKUP($A617, 'CARA Test'!$A$2:$C$1137, 2, FALSE)</f>
        <v/>
      </c>
      <c r="E617">
        <f>VLOOKUP($A617, 'CARA Test'!$A$2:$C$1137, 3, FALSE)</f>
        <v/>
      </c>
      <c r="F617">
        <f>IF(B617=D617, TRUE, FALSE)</f>
        <v/>
      </c>
      <c r="G617">
        <f>IF(C617=E617, TRUE, FALSE)</f>
        <v/>
      </c>
      <c r="H617">
        <f>IF(F617=G617, TRUE, FALSE)</f>
        <v/>
      </c>
    </row>
    <row r="618">
      <c r="A618" s="7" t="inlineStr">
        <is>
          <t>11061807</t>
        </is>
      </c>
      <c r="B618" s="7" t="inlineStr">
        <is>
          <t>McKenzie Ranger District</t>
        </is>
      </c>
      <c r="C618" s="7" t="n">
        <v>1</v>
      </c>
      <c r="D618">
        <f>VLOOKUP($A618, 'CARA Test'!$A$2:$C$1137, 2, FALSE)</f>
        <v/>
      </c>
      <c r="E618">
        <f>VLOOKUP($A618, 'CARA Test'!$A$2:$C$1137, 3, FALSE)</f>
        <v/>
      </c>
      <c r="F618">
        <f>IF(B618=D618, TRUE, FALSE)</f>
        <v/>
      </c>
      <c r="G618">
        <f>IF(C618=E618, TRUE, FALSE)</f>
        <v/>
      </c>
      <c r="H618">
        <f>IF(F618=G618, TRUE, FALSE)</f>
        <v/>
      </c>
    </row>
    <row r="619">
      <c r="A619" s="7" t="inlineStr">
        <is>
          <t>11061810</t>
        </is>
      </c>
      <c r="B619" s="7" t="inlineStr">
        <is>
          <t>Middle Fork Ranger District</t>
        </is>
      </c>
      <c r="C619" s="7" t="n">
        <v>1</v>
      </c>
      <c r="D619">
        <f>VLOOKUP($A619, 'CARA Test'!$A$2:$C$1137, 2, FALSE)</f>
        <v/>
      </c>
      <c r="E619">
        <f>VLOOKUP($A619, 'CARA Test'!$A$2:$C$1137, 3, FALSE)</f>
        <v/>
      </c>
      <c r="F619">
        <f>IF(B619=D619, TRUE, FALSE)</f>
        <v/>
      </c>
      <c r="G619">
        <f>IF(C619=E619, TRUE, FALSE)</f>
        <v/>
      </c>
      <c r="H619">
        <f>IF(F619=G619, TRUE, FALSE)</f>
        <v/>
      </c>
    </row>
    <row r="620">
      <c r="A620" s="7" t="inlineStr">
        <is>
          <t>110620</t>
        </is>
      </c>
      <c r="B620" s="7" t="inlineStr">
        <is>
          <t>Winema National Forest</t>
        </is>
      </c>
      <c r="C620" s="7" t="n">
        <v>1</v>
      </c>
      <c r="D620">
        <f>VLOOKUP($A620, 'CARA Test'!$A$2:$C$1137, 2, FALSE)</f>
        <v/>
      </c>
      <c r="E620">
        <f>VLOOKUP($A620, 'CARA Test'!$A$2:$C$1137, 3, FALSE)</f>
        <v/>
      </c>
      <c r="F620">
        <f>IF(B620=D620, TRUE, FALSE)</f>
        <v/>
      </c>
      <c r="G620">
        <f>IF(C620=E620, TRUE, FALSE)</f>
        <v/>
      </c>
      <c r="H620">
        <f>IF(F620=G620, TRUE, FALSE)</f>
        <v/>
      </c>
    </row>
    <row r="621">
      <c r="A621" s="7" t="inlineStr">
        <is>
          <t>11062000</t>
        </is>
      </c>
      <c r="B621" s="7" t="inlineStr">
        <is>
          <t>Winema National Forest Units</t>
        </is>
      </c>
      <c r="C621" s="7" t="n">
        <v>1</v>
      </c>
      <c r="D621">
        <f>VLOOKUP($A621, 'CARA Test'!$A$2:$C$1137, 2, FALSE)</f>
        <v/>
      </c>
      <c r="E621">
        <f>VLOOKUP($A621, 'CARA Test'!$A$2:$C$1137, 3, FALSE)</f>
        <v/>
      </c>
      <c r="F621">
        <f>IF(B621=D621, TRUE, FALSE)</f>
        <v/>
      </c>
      <c r="G621">
        <f>IF(C621=E621, TRUE, FALSE)</f>
        <v/>
      </c>
      <c r="H621">
        <f>IF(F621=G621, TRUE, FALSE)</f>
        <v/>
      </c>
    </row>
    <row r="622">
      <c r="A622" s="7" t="inlineStr">
        <is>
          <t>11062001</t>
        </is>
      </c>
      <c r="B622" s="7" t="inlineStr">
        <is>
          <t>Chemult Ranger District</t>
        </is>
      </c>
      <c r="C622" s="7" t="n">
        <v>1</v>
      </c>
      <c r="D622">
        <f>VLOOKUP($A622, 'CARA Test'!$A$2:$C$1137, 2, FALSE)</f>
        <v/>
      </c>
      <c r="E622">
        <f>VLOOKUP($A622, 'CARA Test'!$A$2:$C$1137, 3, FALSE)</f>
        <v/>
      </c>
      <c r="F622">
        <f>IF(B622=D622, TRUE, FALSE)</f>
        <v/>
      </c>
      <c r="G622">
        <f>IF(C622=E622, TRUE, FALSE)</f>
        <v/>
      </c>
      <c r="H622">
        <f>IF(F622=G622, TRUE, FALSE)</f>
        <v/>
      </c>
    </row>
    <row r="623">
      <c r="A623" s="7" t="inlineStr">
        <is>
          <t>11062002</t>
        </is>
      </c>
      <c r="B623" s="7" t="inlineStr">
        <is>
          <t>Chiloquin Ranger District</t>
        </is>
      </c>
      <c r="C623" s="7" t="n">
        <v>1</v>
      </c>
      <c r="D623">
        <f>VLOOKUP($A623, 'CARA Test'!$A$2:$C$1137, 2, FALSE)</f>
        <v/>
      </c>
      <c r="E623">
        <f>VLOOKUP($A623, 'CARA Test'!$A$2:$C$1137, 3, FALSE)</f>
        <v/>
      </c>
      <c r="F623">
        <f>IF(B623=D623, TRUE, FALSE)</f>
        <v/>
      </c>
      <c r="G623">
        <f>IF(C623=E623, TRUE, FALSE)</f>
        <v/>
      </c>
      <c r="H623">
        <f>IF(F623=G623, TRUE, FALSE)</f>
        <v/>
      </c>
    </row>
    <row r="624">
      <c r="A624" s="7" t="inlineStr">
        <is>
          <t>11062003</t>
        </is>
      </c>
      <c r="B624" s="7" t="inlineStr">
        <is>
          <t>Klamath Ranger District</t>
        </is>
      </c>
      <c r="C624" s="7" t="n">
        <v>1</v>
      </c>
      <c r="D624">
        <f>VLOOKUP($A624, 'CARA Test'!$A$2:$C$1137, 2, FALSE)</f>
        <v/>
      </c>
      <c r="E624">
        <f>VLOOKUP($A624, 'CARA Test'!$A$2:$C$1137, 3, FALSE)</f>
        <v/>
      </c>
      <c r="F624">
        <f>IF(B624=D624, TRUE, FALSE)</f>
        <v/>
      </c>
      <c r="G624">
        <f>IF(C624=E624, TRUE, FALSE)</f>
        <v/>
      </c>
      <c r="H624">
        <f>IF(F624=G624, TRUE, FALSE)</f>
        <v/>
      </c>
    </row>
    <row r="625">
      <c r="A625" s="7" t="inlineStr">
        <is>
          <t>110621</t>
        </is>
      </c>
      <c r="B625" s="7" t="inlineStr">
        <is>
          <t>Colville National Forest</t>
        </is>
      </c>
      <c r="C625" s="7" t="n">
        <v>1</v>
      </c>
      <c r="D625">
        <f>VLOOKUP($A625, 'CARA Test'!$A$2:$C$1137, 2, FALSE)</f>
        <v/>
      </c>
      <c r="E625">
        <f>VLOOKUP($A625, 'CARA Test'!$A$2:$C$1137, 3, FALSE)</f>
        <v/>
      </c>
      <c r="F625">
        <f>IF(B625=D625, TRUE, FALSE)</f>
        <v/>
      </c>
      <c r="G625">
        <f>IF(C625=E625, TRUE, FALSE)</f>
        <v/>
      </c>
      <c r="H625">
        <f>IF(F625=G625, TRUE, FALSE)</f>
        <v/>
      </c>
    </row>
    <row r="626">
      <c r="A626" s="7" t="inlineStr">
        <is>
          <t>11062100</t>
        </is>
      </c>
      <c r="B626" s="7" t="inlineStr">
        <is>
          <t>Colville National Forest All Units</t>
        </is>
      </c>
      <c r="C626" s="7" t="n">
        <v>1</v>
      </c>
      <c r="D626">
        <f>VLOOKUP($A626, 'CARA Test'!$A$2:$C$1137, 2, FALSE)</f>
        <v/>
      </c>
      <c r="E626">
        <f>VLOOKUP($A626, 'CARA Test'!$A$2:$C$1137, 3, FALSE)</f>
        <v/>
      </c>
      <c r="F626">
        <f>IF(B626=D626, TRUE, FALSE)</f>
        <v/>
      </c>
      <c r="G626">
        <f>IF(C626=E626, TRUE, FALSE)</f>
        <v/>
      </c>
      <c r="H626">
        <f>IF(F626=G626, TRUE, FALSE)</f>
        <v/>
      </c>
    </row>
    <row r="627">
      <c r="A627" s="7" t="inlineStr">
        <is>
          <t>11062101</t>
        </is>
      </c>
      <c r="B627" s="7" t="inlineStr">
        <is>
          <t>Colville Ranger District</t>
        </is>
      </c>
      <c r="C627" s="7" t="n">
        <v>1</v>
      </c>
      <c r="D627">
        <f>VLOOKUP($A627, 'CARA Test'!$A$2:$C$1137, 2, FALSE)</f>
        <v/>
      </c>
      <c r="E627">
        <f>VLOOKUP($A627, 'CARA Test'!$A$2:$C$1137, 3, FALSE)</f>
        <v/>
      </c>
      <c r="F627">
        <f>IF(B627=D627, TRUE, FALSE)</f>
        <v/>
      </c>
      <c r="G627">
        <f>IF(C627=E627, TRUE, FALSE)</f>
        <v/>
      </c>
      <c r="H627">
        <f>IF(F627=G627, TRUE, FALSE)</f>
        <v/>
      </c>
    </row>
    <row r="628">
      <c r="A628" s="7" t="inlineStr">
        <is>
          <t>11062102</t>
        </is>
      </c>
      <c r="B628" s="7" t="inlineStr">
        <is>
          <t>Kettle Falls Ranger District</t>
        </is>
      </c>
      <c r="C628" s="7" t="n">
        <v>1</v>
      </c>
      <c r="D628">
        <f>VLOOKUP($A628, 'CARA Test'!$A$2:$C$1137, 2, FALSE)</f>
        <v/>
      </c>
      <c r="E628">
        <f>VLOOKUP($A628, 'CARA Test'!$A$2:$C$1137, 3, FALSE)</f>
        <v/>
      </c>
      <c r="F628">
        <f>IF(B628=D628, TRUE, FALSE)</f>
        <v/>
      </c>
      <c r="G628">
        <f>IF(C628=E628, TRUE, FALSE)</f>
        <v/>
      </c>
      <c r="H628">
        <f>IF(F628=G628, TRUE, FALSE)</f>
        <v/>
      </c>
    </row>
    <row r="629">
      <c r="A629" s="7" t="inlineStr">
        <is>
          <t>11062103</t>
        </is>
      </c>
      <c r="B629" s="7" t="inlineStr">
        <is>
          <t>Newport Ranger District</t>
        </is>
      </c>
      <c r="C629" s="7" t="n">
        <v>1</v>
      </c>
      <c r="D629">
        <f>VLOOKUP($A629, 'CARA Test'!$A$2:$C$1137, 2, FALSE)</f>
        <v/>
      </c>
      <c r="E629">
        <f>VLOOKUP($A629, 'CARA Test'!$A$2:$C$1137, 3, FALSE)</f>
        <v/>
      </c>
      <c r="F629">
        <f>IF(B629=D629, TRUE, FALSE)</f>
        <v/>
      </c>
      <c r="G629">
        <f>IF(C629=E629, TRUE, FALSE)</f>
        <v/>
      </c>
      <c r="H629">
        <f>IF(F629=G629, TRUE, FALSE)</f>
        <v/>
      </c>
    </row>
    <row r="630">
      <c r="A630" s="7" t="inlineStr">
        <is>
          <t>11062104</t>
        </is>
      </c>
      <c r="B630" s="7" t="inlineStr">
        <is>
          <t>Republic Ranger District</t>
        </is>
      </c>
      <c r="C630" s="7" t="n">
        <v>1</v>
      </c>
      <c r="D630">
        <f>VLOOKUP($A630, 'CARA Test'!$A$2:$C$1137, 2, FALSE)</f>
        <v/>
      </c>
      <c r="E630">
        <f>VLOOKUP($A630, 'CARA Test'!$A$2:$C$1137, 3, FALSE)</f>
        <v/>
      </c>
      <c r="F630">
        <f>IF(B630=D630, TRUE, FALSE)</f>
        <v/>
      </c>
      <c r="G630">
        <f>IF(C630=E630, TRUE, FALSE)</f>
        <v/>
      </c>
      <c r="H630">
        <f>IF(F630=G630, TRUE, FALSE)</f>
        <v/>
      </c>
    </row>
    <row r="631">
      <c r="A631" s="7" t="inlineStr">
        <is>
          <t>11062105</t>
        </is>
      </c>
      <c r="B631" s="7" t="inlineStr">
        <is>
          <t>Sullivan Lake Ranger District</t>
        </is>
      </c>
      <c r="C631" s="7" t="n">
        <v>1</v>
      </c>
      <c r="D631">
        <f>VLOOKUP($A631, 'CARA Test'!$A$2:$C$1137, 2, FALSE)</f>
        <v/>
      </c>
      <c r="E631">
        <f>VLOOKUP($A631, 'CARA Test'!$A$2:$C$1137, 3, FALSE)</f>
        <v/>
      </c>
      <c r="F631">
        <f>IF(B631=D631, TRUE, FALSE)</f>
        <v/>
      </c>
      <c r="G631">
        <f>IF(C631=E631, TRUE, FALSE)</f>
        <v/>
      </c>
      <c r="H631">
        <f>IF(F631=G631, TRUE, FALSE)</f>
        <v/>
      </c>
    </row>
    <row r="632">
      <c r="A632" s="7" t="inlineStr">
        <is>
          <t>11062109</t>
        </is>
      </c>
      <c r="B632" s="7" t="inlineStr">
        <is>
          <t>Tonasket Ranger District</t>
        </is>
      </c>
      <c r="C632" s="7" t="n">
        <v>1</v>
      </c>
      <c r="D632">
        <f>VLOOKUP($A632, 'CARA Test'!$A$2:$C$1137, 2, FALSE)</f>
        <v/>
      </c>
      <c r="E632">
        <f>VLOOKUP($A632, 'CARA Test'!$A$2:$C$1137, 3, FALSE)</f>
        <v/>
      </c>
      <c r="F632">
        <f>IF(B632=D632, TRUE, FALSE)</f>
        <v/>
      </c>
      <c r="G632">
        <f>IF(C632=E632, TRUE, FALSE)</f>
        <v/>
      </c>
      <c r="H632">
        <f>IF(F632=G632, TRUE, FALSE)</f>
        <v/>
      </c>
    </row>
    <row r="633">
      <c r="A633" s="7" t="inlineStr">
        <is>
          <t>11062112</t>
        </is>
      </c>
      <c r="B633" s="7" t="inlineStr">
        <is>
          <t>Three Rivers Ranger District</t>
        </is>
      </c>
      <c r="C633" s="7" t="n">
        <v>1</v>
      </c>
      <c r="D633">
        <f>VLOOKUP($A633, 'CARA Test'!$A$2:$C$1137, 2, FALSE)</f>
        <v/>
      </c>
      <c r="E633">
        <f>VLOOKUP($A633, 'CARA Test'!$A$2:$C$1137, 3, FALSE)</f>
        <v/>
      </c>
      <c r="F633">
        <f>IF(B633=D633, TRUE, FALSE)</f>
        <v/>
      </c>
      <c r="G633">
        <f>IF(C633=E633, TRUE, FALSE)</f>
        <v/>
      </c>
      <c r="H633">
        <f>IF(F633=G633, TRUE, FALSE)</f>
        <v/>
      </c>
    </row>
    <row r="634">
      <c r="A634" s="7" t="inlineStr">
        <is>
          <t>110622</t>
        </is>
      </c>
      <c r="B634" s="7" t="inlineStr">
        <is>
          <t>Columbia River Gorge National Scenic Area</t>
        </is>
      </c>
      <c r="C634" s="7" t="n">
        <v>1</v>
      </c>
      <c r="D634">
        <f>VLOOKUP($A634, 'CARA Test'!$A$2:$C$1137, 2, FALSE)</f>
        <v/>
      </c>
      <c r="E634">
        <f>VLOOKUP($A634, 'CARA Test'!$A$2:$C$1137, 3, FALSE)</f>
        <v/>
      </c>
      <c r="F634">
        <f>IF(B634=D634, TRUE, FALSE)</f>
        <v/>
      </c>
      <c r="G634">
        <f>IF(C634=E634, TRUE, FALSE)</f>
        <v/>
      </c>
      <c r="H634">
        <f>IF(F634=G634, TRUE, FALSE)</f>
        <v/>
      </c>
    </row>
    <row r="635">
      <c r="A635" s="7" t="inlineStr">
        <is>
          <t>11062200</t>
        </is>
      </c>
      <c r="B635" s="7" t="inlineStr">
        <is>
          <t>Columbia River Gorge National Scenic Area Unit</t>
        </is>
      </c>
      <c r="C635" s="7" t="n">
        <v>1</v>
      </c>
      <c r="D635">
        <f>VLOOKUP($A635, 'CARA Test'!$A$2:$C$1137, 2, FALSE)</f>
        <v/>
      </c>
      <c r="E635">
        <f>VLOOKUP($A635, 'CARA Test'!$A$2:$C$1137, 3, FALSE)</f>
        <v/>
      </c>
      <c r="F635">
        <f>IF(B635=D635, TRUE, FALSE)</f>
        <v/>
      </c>
      <c r="G635">
        <f>IF(C635=E635, TRUE, FALSE)</f>
        <v/>
      </c>
      <c r="H635">
        <f>IF(F635=G635, TRUE, FALSE)</f>
        <v/>
      </c>
    </row>
    <row r="636">
      <c r="A636" s="7" t="inlineStr">
        <is>
          <t>1108</t>
        </is>
      </c>
      <c r="B636" s="7" t="inlineStr">
        <is>
          <t>R8 - Southern Region</t>
        </is>
      </c>
      <c r="C636" s="7" t="n">
        <v>1</v>
      </c>
      <c r="D636">
        <f>VLOOKUP($A636, 'CARA Test'!$A$2:$C$1137, 2, FALSE)</f>
        <v/>
      </c>
      <c r="E636">
        <f>VLOOKUP($A636, 'CARA Test'!$A$2:$C$1137, 3, FALSE)</f>
        <v/>
      </c>
      <c r="F636">
        <f>IF(B636=D636, TRUE, FALSE)</f>
        <v/>
      </c>
      <c r="G636">
        <f>IF(C636=E636, TRUE, FALSE)</f>
        <v/>
      </c>
      <c r="H636">
        <f>IF(F636=G636, TRUE, FALSE)</f>
        <v/>
      </c>
    </row>
    <row r="637">
      <c r="A637" s="7" t="inlineStr">
        <is>
          <t>110800</t>
        </is>
      </c>
      <c r="B637" s="7" t="inlineStr">
        <is>
          <t>R8 - Southern Region All Units</t>
        </is>
      </c>
      <c r="C637" s="7" t="n">
        <v>1</v>
      </c>
      <c r="D637">
        <f>VLOOKUP($A637, 'CARA Test'!$A$2:$C$1137, 2, FALSE)</f>
        <v/>
      </c>
      <c r="E637">
        <f>VLOOKUP($A637, 'CARA Test'!$A$2:$C$1137, 3, FALSE)</f>
        <v/>
      </c>
      <c r="F637">
        <f>IF(B637=D637, TRUE, FALSE)</f>
        <v/>
      </c>
      <c r="G637">
        <f>IF(C637=E637, TRUE, FALSE)</f>
        <v/>
      </c>
      <c r="H637">
        <f>IF(F637=G637, TRUE, FALSE)</f>
        <v/>
      </c>
    </row>
    <row r="638">
      <c r="A638" s="7" t="inlineStr">
        <is>
          <t>11080000</t>
        </is>
      </c>
      <c r="B638" s="7" t="inlineStr">
        <is>
          <t>R8 - Southern Region All Units</t>
        </is>
      </c>
      <c r="C638" s="7" t="n">
        <v>1</v>
      </c>
      <c r="D638">
        <f>VLOOKUP($A638, 'CARA Test'!$A$2:$C$1137, 2, FALSE)</f>
        <v/>
      </c>
      <c r="E638">
        <f>VLOOKUP($A638, 'CARA Test'!$A$2:$C$1137, 3, FALSE)</f>
        <v/>
      </c>
      <c r="F638">
        <f>IF(B638=D638, TRUE, FALSE)</f>
        <v/>
      </c>
      <c r="G638">
        <f>IF(C638=E638, TRUE, FALSE)</f>
        <v/>
      </c>
      <c r="H638">
        <f>IF(F638=G638, TRUE, FALSE)</f>
        <v/>
      </c>
    </row>
    <row r="639">
      <c r="A639" s="7" t="inlineStr">
        <is>
          <t>110801</t>
        </is>
      </c>
      <c r="B639" s="7" t="inlineStr">
        <is>
          <t>National Forests in Alabama</t>
        </is>
      </c>
      <c r="C639" s="7" t="n">
        <v>1</v>
      </c>
      <c r="D639">
        <f>VLOOKUP($A639, 'CARA Test'!$A$2:$C$1137, 2, FALSE)</f>
        <v/>
      </c>
      <c r="E639">
        <f>VLOOKUP($A639, 'CARA Test'!$A$2:$C$1137, 3, FALSE)</f>
        <v/>
      </c>
      <c r="F639">
        <f>IF(B639=D639, TRUE, FALSE)</f>
        <v/>
      </c>
      <c r="G639">
        <f>IF(C639=E639, TRUE, FALSE)</f>
        <v/>
      </c>
      <c r="H639">
        <f>IF(F639=G639, TRUE, FALSE)</f>
        <v/>
      </c>
    </row>
    <row r="640">
      <c r="A640" s="7" t="inlineStr">
        <is>
          <t>11080100</t>
        </is>
      </c>
      <c r="B640" s="7" t="inlineStr">
        <is>
          <t>National Forests in Alabama All Units</t>
        </is>
      </c>
      <c r="C640" s="7" t="n">
        <v>1</v>
      </c>
      <c r="D640">
        <f>VLOOKUP($A640, 'CARA Test'!$A$2:$C$1137, 2, FALSE)</f>
        <v/>
      </c>
      <c r="E640">
        <f>VLOOKUP($A640, 'CARA Test'!$A$2:$C$1137, 3, FALSE)</f>
        <v/>
      </c>
      <c r="F640">
        <f>IF(B640=D640, TRUE, FALSE)</f>
        <v/>
      </c>
      <c r="G640">
        <f>IF(C640=E640, TRUE, FALSE)</f>
        <v/>
      </c>
      <c r="H640">
        <f>IF(F640=G640, TRUE, FALSE)</f>
        <v/>
      </c>
    </row>
    <row r="641">
      <c r="A641" s="7" t="inlineStr">
        <is>
          <t>11080101</t>
        </is>
      </c>
      <c r="B641" s="7" t="inlineStr">
        <is>
          <t>Bankhead Ranger District</t>
        </is>
      </c>
      <c r="C641" s="7" t="n">
        <v>1</v>
      </c>
      <c r="D641">
        <f>VLOOKUP($A641, 'CARA Test'!$A$2:$C$1137, 2, FALSE)</f>
        <v/>
      </c>
      <c r="E641">
        <f>VLOOKUP($A641, 'CARA Test'!$A$2:$C$1137, 3, FALSE)</f>
        <v/>
      </c>
      <c r="F641">
        <f>IF(B641=D641, TRUE, FALSE)</f>
        <v/>
      </c>
      <c r="G641">
        <f>IF(C641=E641, TRUE, FALSE)</f>
        <v/>
      </c>
      <c r="H641">
        <f>IF(F641=G641, TRUE, FALSE)</f>
        <v/>
      </c>
    </row>
    <row r="642">
      <c r="A642" s="7" t="inlineStr">
        <is>
          <t>11080103</t>
        </is>
      </c>
      <c r="B642" s="7" t="inlineStr">
        <is>
          <t>Conecuh Ranger District</t>
        </is>
      </c>
      <c r="C642" s="7" t="n">
        <v>1</v>
      </c>
      <c r="D642">
        <f>VLOOKUP($A642, 'CARA Test'!$A$2:$C$1137, 2, FALSE)</f>
        <v/>
      </c>
      <c r="E642">
        <f>VLOOKUP($A642, 'CARA Test'!$A$2:$C$1137, 3, FALSE)</f>
        <v/>
      </c>
      <c r="F642">
        <f>IF(B642=D642, TRUE, FALSE)</f>
        <v/>
      </c>
      <c r="G642">
        <f>IF(C642=E642, TRUE, FALSE)</f>
        <v/>
      </c>
      <c r="H642">
        <f>IF(F642=G642, TRUE, FALSE)</f>
        <v/>
      </c>
    </row>
    <row r="643">
      <c r="A643" s="7" t="inlineStr">
        <is>
          <t>11080104</t>
        </is>
      </c>
      <c r="B643" s="7" t="inlineStr">
        <is>
          <t>Oakmulgee Ranger District</t>
        </is>
      </c>
      <c r="C643" s="7" t="n">
        <v>1</v>
      </c>
      <c r="D643">
        <f>VLOOKUP($A643, 'CARA Test'!$A$2:$C$1137, 2, FALSE)</f>
        <v/>
      </c>
      <c r="E643">
        <f>VLOOKUP($A643, 'CARA Test'!$A$2:$C$1137, 3, FALSE)</f>
        <v/>
      </c>
      <c r="F643">
        <f>IF(B643=D643, TRUE, FALSE)</f>
        <v/>
      </c>
      <c r="G643">
        <f>IF(C643=E643, TRUE, FALSE)</f>
        <v/>
      </c>
      <c r="H643">
        <f>IF(F643=G643, TRUE, FALSE)</f>
        <v/>
      </c>
    </row>
    <row r="644">
      <c r="A644" s="7" t="inlineStr">
        <is>
          <t>11080105</t>
        </is>
      </c>
      <c r="B644" s="7" t="inlineStr">
        <is>
          <t>Shoal Creek Ranger District</t>
        </is>
      </c>
      <c r="C644" s="7" t="n">
        <v>1</v>
      </c>
      <c r="D644">
        <f>VLOOKUP($A644, 'CARA Test'!$A$2:$C$1137, 2, FALSE)</f>
        <v/>
      </c>
      <c r="E644">
        <f>VLOOKUP($A644, 'CARA Test'!$A$2:$C$1137, 3, FALSE)</f>
        <v/>
      </c>
      <c r="F644">
        <f>IF(B644=D644, TRUE, FALSE)</f>
        <v/>
      </c>
      <c r="G644">
        <f>IF(C644=E644, TRUE, FALSE)</f>
        <v/>
      </c>
      <c r="H644">
        <f>IF(F644=G644, TRUE, FALSE)</f>
        <v/>
      </c>
    </row>
    <row r="645">
      <c r="A645" s="7" t="inlineStr">
        <is>
          <t>11080106</t>
        </is>
      </c>
      <c r="B645" s="7" t="inlineStr">
        <is>
          <t>Talladega Ranger District</t>
        </is>
      </c>
      <c r="C645" s="7" t="n">
        <v>1</v>
      </c>
      <c r="D645">
        <f>VLOOKUP($A645, 'CARA Test'!$A$2:$C$1137, 2, FALSE)</f>
        <v/>
      </c>
      <c r="E645">
        <f>VLOOKUP($A645, 'CARA Test'!$A$2:$C$1137, 3, FALSE)</f>
        <v/>
      </c>
      <c r="F645">
        <f>IF(B645=D645, TRUE, FALSE)</f>
        <v/>
      </c>
      <c r="G645">
        <f>IF(C645=E645, TRUE, FALSE)</f>
        <v/>
      </c>
      <c r="H645">
        <f>IF(F645=G645, TRUE, FALSE)</f>
        <v/>
      </c>
    </row>
    <row r="646">
      <c r="A646" s="7" t="inlineStr">
        <is>
          <t>11080107</t>
        </is>
      </c>
      <c r="B646" s="7" t="inlineStr">
        <is>
          <t>Tuskegee Ranger District</t>
        </is>
      </c>
      <c r="C646" s="7" t="n">
        <v>1</v>
      </c>
      <c r="D646">
        <f>VLOOKUP($A646, 'CARA Test'!$A$2:$C$1137, 2, FALSE)</f>
        <v/>
      </c>
      <c r="E646">
        <f>VLOOKUP($A646, 'CARA Test'!$A$2:$C$1137, 3, FALSE)</f>
        <v/>
      </c>
      <c r="F646">
        <f>IF(B646=D646, TRUE, FALSE)</f>
        <v/>
      </c>
      <c r="G646">
        <f>IF(C646=E646, TRUE, FALSE)</f>
        <v/>
      </c>
      <c r="H646">
        <f>IF(F646=G646, TRUE, FALSE)</f>
        <v/>
      </c>
    </row>
    <row r="647">
      <c r="A647" s="7" t="inlineStr">
        <is>
          <t>110802</t>
        </is>
      </c>
      <c r="B647" s="7" t="inlineStr">
        <is>
          <t>Daniel Boone National Forest</t>
        </is>
      </c>
      <c r="C647" s="7" t="n">
        <v>1</v>
      </c>
      <c r="D647">
        <f>VLOOKUP($A647, 'CARA Test'!$A$2:$C$1137, 2, FALSE)</f>
        <v/>
      </c>
      <c r="E647">
        <f>VLOOKUP($A647, 'CARA Test'!$A$2:$C$1137, 3, FALSE)</f>
        <v/>
      </c>
      <c r="F647">
        <f>IF(B647=D647, TRUE, FALSE)</f>
        <v/>
      </c>
      <c r="G647">
        <f>IF(C647=E647, TRUE, FALSE)</f>
        <v/>
      </c>
      <c r="H647">
        <f>IF(F647=G647, TRUE, FALSE)</f>
        <v/>
      </c>
    </row>
    <row r="648">
      <c r="A648" s="7" t="inlineStr">
        <is>
          <t>11080200</t>
        </is>
      </c>
      <c r="B648" s="7" t="inlineStr">
        <is>
          <t>Daniel Boone National Forest All Units</t>
        </is>
      </c>
      <c r="C648" s="7" t="n">
        <v>1</v>
      </c>
      <c r="D648">
        <f>VLOOKUP($A648, 'CARA Test'!$A$2:$C$1137, 2, FALSE)</f>
        <v/>
      </c>
      <c r="E648">
        <f>VLOOKUP($A648, 'CARA Test'!$A$2:$C$1137, 3, FALSE)</f>
        <v/>
      </c>
      <c r="F648">
        <f>IF(B648=D648, TRUE, FALSE)</f>
        <v/>
      </c>
      <c r="G648">
        <f>IF(C648=E648, TRUE, FALSE)</f>
        <v/>
      </c>
      <c r="H648">
        <f>IF(F648=G648, TRUE, FALSE)</f>
        <v/>
      </c>
    </row>
    <row r="649">
      <c r="A649" s="7" t="inlineStr">
        <is>
          <t>11080211</t>
        </is>
      </c>
      <c r="B649" s="7" t="inlineStr">
        <is>
          <t>Cumberland  Ranger District</t>
        </is>
      </c>
      <c r="C649" s="7" t="n">
        <v>1</v>
      </c>
      <c r="D649">
        <f>VLOOKUP($A649, 'CARA Test'!$A$2:$C$1137, 2, FALSE)</f>
        <v/>
      </c>
      <c r="E649">
        <f>VLOOKUP($A649, 'CARA Test'!$A$2:$C$1137, 3, FALSE)</f>
        <v/>
      </c>
      <c r="F649">
        <f>IF(B649=D649, TRUE, FALSE)</f>
        <v/>
      </c>
      <c r="G649">
        <f>IF(C649=E649, TRUE, FALSE)</f>
        <v/>
      </c>
      <c r="H649">
        <f>IF(F649=G649, TRUE, FALSE)</f>
        <v/>
      </c>
    </row>
    <row r="650">
      <c r="A650" s="7" t="inlineStr">
        <is>
          <t>11080212</t>
        </is>
      </c>
      <c r="B650" s="7" t="inlineStr">
        <is>
          <t>Stanton Ranger District</t>
        </is>
      </c>
      <c r="C650" s="7" t="n">
        <v>1</v>
      </c>
      <c r="D650">
        <f>VLOOKUP($A650, 'CARA Test'!$A$2:$C$1137, 2, FALSE)</f>
        <v/>
      </c>
      <c r="E650">
        <f>VLOOKUP($A650, 'CARA Test'!$A$2:$C$1137, 3, FALSE)</f>
        <v/>
      </c>
      <c r="F650">
        <f>IF(B650=D650, TRUE, FALSE)</f>
        <v/>
      </c>
      <c r="G650">
        <f>IF(C650=E650, TRUE, FALSE)</f>
        <v/>
      </c>
      <c r="H650">
        <f>IF(F650=G650, TRUE, FALSE)</f>
        <v/>
      </c>
    </row>
    <row r="651">
      <c r="A651" s="7" t="inlineStr">
        <is>
          <t>11080213</t>
        </is>
      </c>
      <c r="B651" s="7" t="inlineStr">
        <is>
          <t>Berea Ranger District</t>
        </is>
      </c>
      <c r="C651" s="7" t="n">
        <v>1</v>
      </c>
      <c r="D651">
        <f>VLOOKUP($A651, 'CARA Test'!$A$2:$C$1137, 2, FALSE)</f>
        <v/>
      </c>
      <c r="E651">
        <f>VLOOKUP($A651, 'CARA Test'!$A$2:$C$1137, 3, FALSE)</f>
        <v/>
      </c>
      <c r="F651">
        <f>IF(B651=D651, TRUE, FALSE)</f>
        <v/>
      </c>
      <c r="G651">
        <f>IF(C651=E651, TRUE, FALSE)</f>
        <v/>
      </c>
      <c r="H651">
        <f>IF(F651=G651, TRUE, FALSE)</f>
        <v/>
      </c>
    </row>
    <row r="652">
      <c r="A652" s="7" t="inlineStr">
        <is>
          <t>11080214</t>
        </is>
      </c>
      <c r="B652" s="7" t="inlineStr">
        <is>
          <t>London Ranger District</t>
        </is>
      </c>
      <c r="C652" s="7" t="n">
        <v>1</v>
      </c>
      <c r="D652">
        <f>VLOOKUP($A652, 'CARA Test'!$A$2:$C$1137, 2, FALSE)</f>
        <v/>
      </c>
      <c r="E652">
        <f>VLOOKUP($A652, 'CARA Test'!$A$2:$C$1137, 3, FALSE)</f>
        <v/>
      </c>
      <c r="F652">
        <f>IF(B652=D652, TRUE, FALSE)</f>
        <v/>
      </c>
      <c r="G652">
        <f>IF(C652=E652, TRUE, FALSE)</f>
        <v/>
      </c>
      <c r="H652">
        <f>IF(F652=G652, TRUE, FALSE)</f>
        <v/>
      </c>
    </row>
    <row r="653">
      <c r="A653" s="7" t="inlineStr">
        <is>
          <t>11080215</t>
        </is>
      </c>
      <c r="B653" s="7" t="inlineStr">
        <is>
          <t>Somerset Ranger District</t>
        </is>
      </c>
      <c r="C653" s="7" t="n">
        <v>1</v>
      </c>
      <c r="D653">
        <f>VLOOKUP($A653, 'CARA Test'!$A$2:$C$1137, 2, FALSE)</f>
        <v/>
      </c>
      <c r="E653">
        <f>VLOOKUP($A653, 'CARA Test'!$A$2:$C$1137, 3, FALSE)</f>
        <v/>
      </c>
      <c r="F653">
        <f>IF(B653=D653, TRUE, FALSE)</f>
        <v/>
      </c>
      <c r="G653">
        <f>IF(C653=E653, TRUE, FALSE)</f>
        <v/>
      </c>
      <c r="H653">
        <f>IF(F653=G653, TRUE, FALSE)</f>
        <v/>
      </c>
    </row>
    <row r="654">
      <c r="A654" s="7" t="inlineStr">
        <is>
          <t>11080216</t>
        </is>
      </c>
      <c r="B654" s="7" t="inlineStr">
        <is>
          <t>Stearns Ranger District</t>
        </is>
      </c>
      <c r="C654" s="7" t="n">
        <v>1</v>
      </c>
      <c r="D654">
        <f>VLOOKUP($A654, 'CARA Test'!$A$2:$C$1137, 2, FALSE)</f>
        <v/>
      </c>
      <c r="E654">
        <f>VLOOKUP($A654, 'CARA Test'!$A$2:$C$1137, 3, FALSE)</f>
        <v/>
      </c>
      <c r="F654">
        <f>IF(B654=D654, TRUE, FALSE)</f>
        <v/>
      </c>
      <c r="G654">
        <f>IF(C654=E654, TRUE, FALSE)</f>
        <v/>
      </c>
      <c r="H654">
        <f>IF(F654=G654, TRUE, FALSE)</f>
        <v/>
      </c>
    </row>
    <row r="655">
      <c r="A655" s="7" t="inlineStr">
        <is>
          <t>11080217</t>
        </is>
      </c>
      <c r="B655" s="7" t="inlineStr">
        <is>
          <t>Redbird Ranger District</t>
        </is>
      </c>
      <c r="C655" s="7" t="n">
        <v>1</v>
      </c>
      <c r="D655">
        <f>VLOOKUP($A655, 'CARA Test'!$A$2:$C$1137, 2, FALSE)</f>
        <v/>
      </c>
      <c r="E655">
        <f>VLOOKUP($A655, 'CARA Test'!$A$2:$C$1137, 3, FALSE)</f>
        <v/>
      </c>
      <c r="F655">
        <f>IF(B655=D655, TRUE, FALSE)</f>
        <v/>
      </c>
      <c r="G655">
        <f>IF(C655=E655, TRUE, FALSE)</f>
        <v/>
      </c>
      <c r="H655">
        <f>IF(F655=G655, TRUE, FALSE)</f>
        <v/>
      </c>
    </row>
    <row r="656">
      <c r="A656" s="7" t="inlineStr">
        <is>
          <t>110803</t>
        </is>
      </c>
      <c r="B656" s="7" t="inlineStr">
        <is>
          <t>Chattahoochee-Oconee National Forests</t>
        </is>
      </c>
      <c r="C656" s="7" t="n">
        <v>1</v>
      </c>
      <c r="D656">
        <f>VLOOKUP($A656, 'CARA Test'!$A$2:$C$1137, 2, FALSE)</f>
        <v/>
      </c>
      <c r="E656">
        <f>VLOOKUP($A656, 'CARA Test'!$A$2:$C$1137, 3, FALSE)</f>
        <v/>
      </c>
      <c r="F656">
        <f>IF(B656=D656, TRUE, FALSE)</f>
        <v/>
      </c>
      <c r="G656">
        <f>IF(C656=E656, TRUE, FALSE)</f>
        <v/>
      </c>
      <c r="H656">
        <f>IF(F656=G656, TRUE, FALSE)</f>
        <v/>
      </c>
    </row>
    <row r="657">
      <c r="A657" s="7" t="inlineStr">
        <is>
          <t>11080300</t>
        </is>
      </c>
      <c r="B657" s="7" t="inlineStr">
        <is>
          <t>Chattahoochee-Oconee National Forest All Units</t>
        </is>
      </c>
      <c r="C657" s="7" t="n">
        <v>1</v>
      </c>
      <c r="D657">
        <f>VLOOKUP($A657, 'CARA Test'!$A$2:$C$1137, 2, FALSE)</f>
        <v/>
      </c>
      <c r="E657">
        <f>VLOOKUP($A657, 'CARA Test'!$A$2:$C$1137, 3, FALSE)</f>
        <v/>
      </c>
      <c r="F657">
        <f>IF(B657=D657, TRUE, FALSE)</f>
        <v/>
      </c>
      <c r="G657">
        <f>IF(C657=E657, TRUE, FALSE)</f>
        <v/>
      </c>
      <c r="H657">
        <f>IF(F657=G657, TRUE, FALSE)</f>
        <v/>
      </c>
    </row>
    <row r="658">
      <c r="A658" s="7" t="inlineStr">
        <is>
          <t>11080301</t>
        </is>
      </c>
      <c r="B658" s="7" t="inlineStr">
        <is>
          <t>Conasauga Ranger District</t>
        </is>
      </c>
      <c r="C658" s="7" t="n">
        <v>1</v>
      </c>
      <c r="D658">
        <f>VLOOKUP($A658, 'CARA Test'!$A$2:$C$1137, 2, FALSE)</f>
        <v/>
      </c>
      <c r="E658">
        <f>VLOOKUP($A658, 'CARA Test'!$A$2:$C$1137, 3, FALSE)</f>
        <v/>
      </c>
      <c r="F658">
        <f>IF(B658=D658, TRUE, FALSE)</f>
        <v/>
      </c>
      <c r="G658">
        <f>IF(C658=E658, TRUE, FALSE)</f>
        <v/>
      </c>
      <c r="H658">
        <f>IF(F658=G658, TRUE, FALSE)</f>
        <v/>
      </c>
    </row>
    <row r="659">
      <c r="A659" s="7" t="inlineStr">
        <is>
          <t>11080302</t>
        </is>
      </c>
      <c r="B659" s="7" t="inlineStr">
        <is>
          <t>Blueridge Ranger District</t>
        </is>
      </c>
      <c r="C659" s="7" t="n">
        <v>1</v>
      </c>
      <c r="D659">
        <f>VLOOKUP($A659, 'CARA Test'!$A$2:$C$1137, 2, FALSE)</f>
        <v/>
      </c>
      <c r="E659">
        <f>VLOOKUP($A659, 'CARA Test'!$A$2:$C$1137, 3, FALSE)</f>
        <v/>
      </c>
      <c r="F659">
        <f>IF(B659=D659, TRUE, FALSE)</f>
        <v/>
      </c>
      <c r="G659">
        <f>IF(C659=E659, TRUE, FALSE)</f>
        <v/>
      </c>
      <c r="H659">
        <f>IF(F659=G659, TRUE, FALSE)</f>
        <v/>
      </c>
    </row>
    <row r="660">
      <c r="A660" s="7" t="inlineStr">
        <is>
          <t>11080304</t>
        </is>
      </c>
      <c r="B660" s="7" t="inlineStr">
        <is>
          <t>Blueridge Ranger District</t>
        </is>
      </c>
      <c r="C660" s="7" t="n">
        <v>0</v>
      </c>
      <c r="D660">
        <f>VLOOKUP($A660, 'CARA Test'!$A$2:$C$1137, 2, FALSE)</f>
        <v/>
      </c>
      <c r="E660">
        <f>VLOOKUP($A660, 'CARA Test'!$A$2:$C$1137, 3, FALSE)</f>
        <v/>
      </c>
      <c r="F660">
        <f>IF(B660=D660, TRUE, FALSE)</f>
        <v/>
      </c>
      <c r="G660">
        <f>IF(C660=E660, TRUE, FALSE)</f>
        <v/>
      </c>
      <c r="H660">
        <f>IF(F660=G660, TRUE, FALSE)</f>
        <v/>
      </c>
    </row>
    <row r="661">
      <c r="A661" s="7" t="inlineStr">
        <is>
          <t>11080305</t>
        </is>
      </c>
      <c r="B661" s="7" t="inlineStr">
        <is>
          <t>Tallulah Ranger District</t>
        </is>
      </c>
      <c r="C661" s="7" t="n">
        <v>1</v>
      </c>
      <c r="D661">
        <f>VLOOKUP($A661, 'CARA Test'!$A$2:$C$1137, 2, FALSE)</f>
        <v/>
      </c>
      <c r="E661">
        <f>VLOOKUP($A661, 'CARA Test'!$A$2:$C$1137, 3, FALSE)</f>
        <v/>
      </c>
      <c r="F661">
        <f>IF(B661=D661, TRUE, FALSE)</f>
        <v/>
      </c>
      <c r="G661">
        <f>IF(C661=E661, TRUE, FALSE)</f>
        <v/>
      </c>
      <c r="H661">
        <f>IF(F661=G661, TRUE, FALSE)</f>
        <v/>
      </c>
    </row>
    <row r="662">
      <c r="A662" s="7" t="inlineStr">
        <is>
          <t>11080306</t>
        </is>
      </c>
      <c r="B662" s="7" t="inlineStr">
        <is>
          <t>Chattooga River Ranger District</t>
        </is>
      </c>
      <c r="C662" s="7" t="n">
        <v>1</v>
      </c>
      <c r="D662">
        <f>VLOOKUP($A662, 'CARA Test'!$A$2:$C$1137, 2, FALSE)</f>
        <v/>
      </c>
      <c r="E662">
        <f>VLOOKUP($A662, 'CARA Test'!$A$2:$C$1137, 3, FALSE)</f>
        <v/>
      </c>
      <c r="F662">
        <f>IF(B662=D662, TRUE, FALSE)</f>
        <v/>
      </c>
      <c r="G662">
        <f>IF(C662=E662, TRUE, FALSE)</f>
        <v/>
      </c>
      <c r="H662">
        <f>IF(F662=G662, TRUE, FALSE)</f>
        <v/>
      </c>
    </row>
    <row r="663">
      <c r="A663" s="7" t="inlineStr">
        <is>
          <t>11080307</t>
        </is>
      </c>
      <c r="B663" s="7" t="inlineStr">
        <is>
          <t>Cohutta Ranger District</t>
        </is>
      </c>
      <c r="C663" s="7" t="n">
        <v>1</v>
      </c>
      <c r="D663">
        <f>VLOOKUP($A663, 'CARA Test'!$A$2:$C$1137, 2, FALSE)</f>
        <v/>
      </c>
      <c r="E663">
        <f>VLOOKUP($A663, 'CARA Test'!$A$2:$C$1137, 3, FALSE)</f>
        <v/>
      </c>
      <c r="F663">
        <f>IF(B663=D663, TRUE, FALSE)</f>
        <v/>
      </c>
      <c r="G663">
        <f>IF(C663=E663, TRUE, FALSE)</f>
        <v/>
      </c>
      <c r="H663">
        <f>IF(F663=G663, TRUE, FALSE)</f>
        <v/>
      </c>
    </row>
    <row r="664">
      <c r="A664" s="7" t="inlineStr">
        <is>
          <t>11080308</t>
        </is>
      </c>
      <c r="B664" s="7" t="inlineStr">
        <is>
          <t>Oconee Ranger District</t>
        </is>
      </c>
      <c r="C664" s="7" t="n">
        <v>1</v>
      </c>
      <c r="D664">
        <f>VLOOKUP($A664, 'CARA Test'!$A$2:$C$1137, 2, FALSE)</f>
        <v/>
      </c>
      <c r="E664">
        <f>VLOOKUP($A664, 'CARA Test'!$A$2:$C$1137, 3, FALSE)</f>
        <v/>
      </c>
      <c r="F664">
        <f>IF(B664=D664, TRUE, FALSE)</f>
        <v/>
      </c>
      <c r="G664">
        <f>IF(C664=E664, TRUE, FALSE)</f>
        <v/>
      </c>
      <c r="H664">
        <f>IF(F664=G664, TRUE, FALSE)</f>
        <v/>
      </c>
    </row>
    <row r="665">
      <c r="A665" s="7" t="inlineStr">
        <is>
          <t>110804</t>
        </is>
      </c>
      <c r="B665" s="7" t="inlineStr">
        <is>
          <t>Cherokee National Forest</t>
        </is>
      </c>
      <c r="C665" s="7" t="n">
        <v>1</v>
      </c>
      <c r="D665">
        <f>VLOOKUP($A665, 'CARA Test'!$A$2:$C$1137, 2, FALSE)</f>
        <v/>
      </c>
      <c r="E665">
        <f>VLOOKUP($A665, 'CARA Test'!$A$2:$C$1137, 3, FALSE)</f>
        <v/>
      </c>
      <c r="F665">
        <f>IF(B665=D665, TRUE, FALSE)</f>
        <v/>
      </c>
      <c r="G665">
        <f>IF(C665=E665, TRUE, FALSE)</f>
        <v/>
      </c>
      <c r="H665">
        <f>IF(F665=G665, TRUE, FALSE)</f>
        <v/>
      </c>
    </row>
    <row r="666">
      <c r="A666" s="7" t="inlineStr">
        <is>
          <t>11080400</t>
        </is>
      </c>
      <c r="B666" s="7" t="inlineStr">
        <is>
          <t>Cherokee National Forest All Units</t>
        </is>
      </c>
      <c r="C666" s="7" t="n">
        <v>1</v>
      </c>
      <c r="D666">
        <f>VLOOKUP($A666, 'CARA Test'!$A$2:$C$1137, 2, FALSE)</f>
        <v/>
      </c>
      <c r="E666">
        <f>VLOOKUP($A666, 'CARA Test'!$A$2:$C$1137, 3, FALSE)</f>
        <v/>
      </c>
      <c r="F666">
        <f>IF(B666=D666, TRUE, FALSE)</f>
        <v/>
      </c>
      <c r="G666">
        <f>IF(C666=E666, TRUE, FALSE)</f>
        <v/>
      </c>
      <c r="H666">
        <f>IF(F666=G666, TRUE, FALSE)</f>
        <v/>
      </c>
    </row>
    <row r="667">
      <c r="A667" s="7" t="inlineStr">
        <is>
          <t>11080401</t>
        </is>
      </c>
      <c r="B667" s="7" t="inlineStr">
        <is>
          <t>Hiwassee Ranger District</t>
        </is>
      </c>
      <c r="C667" s="7" t="n">
        <v>1</v>
      </c>
      <c r="D667">
        <f>VLOOKUP($A667, 'CARA Test'!$A$2:$C$1137, 2, FALSE)</f>
        <v/>
      </c>
      <c r="E667">
        <f>VLOOKUP($A667, 'CARA Test'!$A$2:$C$1137, 3, FALSE)</f>
        <v/>
      </c>
      <c r="F667">
        <f>IF(B667=D667, TRUE, FALSE)</f>
        <v/>
      </c>
      <c r="G667">
        <f>IF(C667=E667, TRUE, FALSE)</f>
        <v/>
      </c>
      <c r="H667">
        <f>IF(F667=G667, TRUE, FALSE)</f>
        <v/>
      </c>
    </row>
    <row r="668">
      <c r="A668" s="7" t="inlineStr">
        <is>
          <t>11080402</t>
        </is>
      </c>
      <c r="B668" s="7" t="inlineStr">
        <is>
          <t>Nolichucky Ranger District</t>
        </is>
      </c>
      <c r="C668" s="7" t="n">
        <v>1</v>
      </c>
      <c r="D668">
        <f>VLOOKUP($A668, 'CARA Test'!$A$2:$C$1137, 2, FALSE)</f>
        <v/>
      </c>
      <c r="E668">
        <f>VLOOKUP($A668, 'CARA Test'!$A$2:$C$1137, 3, FALSE)</f>
        <v/>
      </c>
      <c r="F668">
        <f>IF(B668=D668, TRUE, FALSE)</f>
        <v/>
      </c>
      <c r="G668">
        <f>IF(C668=E668, TRUE, FALSE)</f>
        <v/>
      </c>
      <c r="H668">
        <f>IF(F668=G668, TRUE, FALSE)</f>
        <v/>
      </c>
    </row>
    <row r="669">
      <c r="A669" s="7" t="inlineStr">
        <is>
          <t>11080403</t>
        </is>
      </c>
      <c r="B669" s="7" t="inlineStr">
        <is>
          <t>Ocoee Ranger District</t>
        </is>
      </c>
      <c r="C669" s="7" t="n">
        <v>1</v>
      </c>
      <c r="D669">
        <f>VLOOKUP($A669, 'CARA Test'!$A$2:$C$1137, 2, FALSE)</f>
        <v/>
      </c>
      <c r="E669">
        <f>VLOOKUP($A669, 'CARA Test'!$A$2:$C$1137, 3, FALSE)</f>
        <v/>
      </c>
      <c r="F669">
        <f>IF(B669=D669, TRUE, FALSE)</f>
        <v/>
      </c>
      <c r="G669">
        <f>IF(C669=E669, TRUE, FALSE)</f>
        <v/>
      </c>
      <c r="H669">
        <f>IF(F669=G669, TRUE, FALSE)</f>
        <v/>
      </c>
    </row>
    <row r="670">
      <c r="A670" s="7" t="inlineStr">
        <is>
          <t>11080404</t>
        </is>
      </c>
      <c r="B670" s="7" t="inlineStr">
        <is>
          <t>Tellico Ranger District</t>
        </is>
      </c>
      <c r="C670" s="7" t="n">
        <v>1</v>
      </c>
      <c r="D670">
        <f>VLOOKUP($A670, 'CARA Test'!$A$2:$C$1137, 2, FALSE)</f>
        <v/>
      </c>
      <c r="E670">
        <f>VLOOKUP($A670, 'CARA Test'!$A$2:$C$1137, 3, FALSE)</f>
        <v/>
      </c>
      <c r="F670">
        <f>IF(B670=D670, TRUE, FALSE)</f>
        <v/>
      </c>
      <c r="G670">
        <f>IF(C670=E670, TRUE, FALSE)</f>
        <v/>
      </c>
      <c r="H670">
        <f>IF(F670=G670, TRUE, FALSE)</f>
        <v/>
      </c>
    </row>
    <row r="671">
      <c r="A671" s="7" t="inlineStr">
        <is>
          <t>11080405</t>
        </is>
      </c>
      <c r="B671" s="7" t="inlineStr">
        <is>
          <t>Unaka Ranger District</t>
        </is>
      </c>
      <c r="C671" s="7" t="n">
        <v>1</v>
      </c>
      <c r="D671">
        <f>VLOOKUP($A671, 'CARA Test'!$A$2:$C$1137, 2, FALSE)</f>
        <v/>
      </c>
      <c r="E671">
        <f>VLOOKUP($A671, 'CARA Test'!$A$2:$C$1137, 3, FALSE)</f>
        <v/>
      </c>
      <c r="F671">
        <f>IF(B671=D671, TRUE, FALSE)</f>
        <v/>
      </c>
      <c r="G671">
        <f>IF(C671=E671, TRUE, FALSE)</f>
        <v/>
      </c>
      <c r="H671">
        <f>IF(F671=G671, TRUE, FALSE)</f>
        <v/>
      </c>
    </row>
    <row r="672">
      <c r="A672" s="7" t="inlineStr">
        <is>
          <t>11080406</t>
        </is>
      </c>
      <c r="B672" s="7" t="inlineStr">
        <is>
          <t>Watauga Ranger District</t>
        </is>
      </c>
      <c r="C672" s="7" t="n">
        <v>1</v>
      </c>
      <c r="D672">
        <f>VLOOKUP($A672, 'CARA Test'!$A$2:$C$1137, 2, FALSE)</f>
        <v/>
      </c>
      <c r="E672">
        <f>VLOOKUP($A672, 'CARA Test'!$A$2:$C$1137, 3, FALSE)</f>
        <v/>
      </c>
      <c r="F672">
        <f>IF(B672=D672, TRUE, FALSE)</f>
        <v/>
      </c>
      <c r="G672">
        <f>IF(C672=E672, TRUE, FALSE)</f>
        <v/>
      </c>
      <c r="H672">
        <f>IF(F672=G672, TRUE, FALSE)</f>
        <v/>
      </c>
    </row>
    <row r="673">
      <c r="A673" s="7" t="inlineStr">
        <is>
          <t>110805</t>
        </is>
      </c>
      <c r="B673" s="7" t="inlineStr">
        <is>
          <t>National Forests In Florida</t>
        </is>
      </c>
      <c r="C673" s="7" t="n">
        <v>1</v>
      </c>
      <c r="D673">
        <f>VLOOKUP($A673, 'CARA Test'!$A$2:$C$1137, 2, FALSE)</f>
        <v/>
      </c>
      <c r="E673">
        <f>VLOOKUP($A673, 'CARA Test'!$A$2:$C$1137, 3, FALSE)</f>
        <v/>
      </c>
      <c r="F673">
        <f>IF(B673=D673, TRUE, FALSE)</f>
        <v/>
      </c>
      <c r="G673">
        <f>IF(C673=E673, TRUE, FALSE)</f>
        <v/>
      </c>
      <c r="H673">
        <f>IF(F673=G673, TRUE, FALSE)</f>
        <v/>
      </c>
    </row>
    <row r="674">
      <c r="A674" s="7" t="inlineStr">
        <is>
          <t>11080500</t>
        </is>
      </c>
      <c r="B674" s="7" t="inlineStr">
        <is>
          <t>National Forests In Florida All Units</t>
        </is>
      </c>
      <c r="C674" s="7" t="n">
        <v>1</v>
      </c>
      <c r="D674">
        <f>VLOOKUP($A674, 'CARA Test'!$A$2:$C$1137, 2, FALSE)</f>
        <v/>
      </c>
      <c r="E674">
        <f>VLOOKUP($A674, 'CARA Test'!$A$2:$C$1137, 3, FALSE)</f>
        <v/>
      </c>
      <c r="F674">
        <f>IF(B674=D674, TRUE, FALSE)</f>
        <v/>
      </c>
      <c r="G674">
        <f>IF(C674=E674, TRUE, FALSE)</f>
        <v/>
      </c>
      <c r="H674">
        <f>IF(F674=G674, TRUE, FALSE)</f>
        <v/>
      </c>
    </row>
    <row r="675">
      <c r="A675" s="7" t="inlineStr">
        <is>
          <t>11080501</t>
        </is>
      </c>
      <c r="B675" s="7" t="inlineStr">
        <is>
          <t>Apalachicola Ranger District</t>
        </is>
      </c>
      <c r="C675" s="7" t="n">
        <v>1</v>
      </c>
      <c r="D675">
        <f>VLOOKUP($A675, 'CARA Test'!$A$2:$C$1137, 2, FALSE)</f>
        <v/>
      </c>
      <c r="E675">
        <f>VLOOKUP($A675, 'CARA Test'!$A$2:$C$1137, 3, FALSE)</f>
        <v/>
      </c>
      <c r="F675">
        <f>IF(B675=D675, TRUE, FALSE)</f>
        <v/>
      </c>
      <c r="G675">
        <f>IF(C675=E675, TRUE, FALSE)</f>
        <v/>
      </c>
      <c r="H675">
        <f>IF(F675=G675, TRUE, FALSE)</f>
        <v/>
      </c>
    </row>
    <row r="676">
      <c r="A676" s="7" t="inlineStr">
        <is>
          <t>11080502</t>
        </is>
      </c>
      <c r="B676" s="7" t="inlineStr">
        <is>
          <t>Lake George Ranger District</t>
        </is>
      </c>
      <c r="C676" s="7" t="n">
        <v>1</v>
      </c>
      <c r="D676">
        <f>VLOOKUP($A676, 'CARA Test'!$A$2:$C$1137, 2, FALSE)</f>
        <v/>
      </c>
      <c r="E676">
        <f>VLOOKUP($A676, 'CARA Test'!$A$2:$C$1137, 3, FALSE)</f>
        <v/>
      </c>
      <c r="F676">
        <f>IF(B676=D676, TRUE, FALSE)</f>
        <v/>
      </c>
      <c r="G676">
        <f>IF(C676=E676, TRUE, FALSE)</f>
        <v/>
      </c>
      <c r="H676">
        <f>IF(F676=G676, TRUE, FALSE)</f>
        <v/>
      </c>
    </row>
    <row r="677">
      <c r="A677" s="7" t="inlineStr">
        <is>
          <t>11080504</t>
        </is>
      </c>
      <c r="B677" s="7" t="inlineStr">
        <is>
          <t>Osceola Ranger District</t>
        </is>
      </c>
      <c r="C677" s="7" t="n">
        <v>1</v>
      </c>
      <c r="D677">
        <f>VLOOKUP($A677, 'CARA Test'!$A$2:$C$1137, 2, FALSE)</f>
        <v/>
      </c>
      <c r="E677">
        <f>VLOOKUP($A677, 'CARA Test'!$A$2:$C$1137, 3, FALSE)</f>
        <v/>
      </c>
      <c r="F677">
        <f>IF(B677=D677, TRUE, FALSE)</f>
        <v/>
      </c>
      <c r="G677">
        <f>IF(C677=E677, TRUE, FALSE)</f>
        <v/>
      </c>
      <c r="H677">
        <f>IF(F677=G677, TRUE, FALSE)</f>
        <v/>
      </c>
    </row>
    <row r="678">
      <c r="A678" s="7" t="inlineStr">
        <is>
          <t>11080505</t>
        </is>
      </c>
      <c r="B678" s="7" t="inlineStr">
        <is>
          <t>Seminole Ranger District</t>
        </is>
      </c>
      <c r="C678" s="7" t="n">
        <v>1</v>
      </c>
      <c r="D678">
        <f>VLOOKUP($A678, 'CARA Test'!$A$2:$C$1137, 2, FALSE)</f>
        <v/>
      </c>
      <c r="E678">
        <f>VLOOKUP($A678, 'CARA Test'!$A$2:$C$1137, 3, FALSE)</f>
        <v/>
      </c>
      <c r="F678">
        <f>IF(B678=D678, TRUE, FALSE)</f>
        <v/>
      </c>
      <c r="G678">
        <f>IF(C678=E678, TRUE, FALSE)</f>
        <v/>
      </c>
      <c r="H678">
        <f>IF(F678=G678, TRUE, FALSE)</f>
        <v/>
      </c>
    </row>
    <row r="679">
      <c r="A679" s="7" t="inlineStr">
        <is>
          <t>11080506</t>
        </is>
      </c>
      <c r="B679" s="7" t="inlineStr">
        <is>
          <t>Wakulla Ranger District</t>
        </is>
      </c>
      <c r="C679" s="7" t="n">
        <v>1</v>
      </c>
      <c r="D679">
        <f>VLOOKUP($A679, 'CARA Test'!$A$2:$C$1137, 2, FALSE)</f>
        <v/>
      </c>
      <c r="E679">
        <f>VLOOKUP($A679, 'CARA Test'!$A$2:$C$1137, 3, FALSE)</f>
        <v/>
      </c>
      <c r="F679">
        <f>IF(B679=D679, TRUE, FALSE)</f>
        <v/>
      </c>
      <c r="G679">
        <f>IF(C679=E679, TRUE, FALSE)</f>
        <v/>
      </c>
      <c r="H679">
        <f>IF(F679=G679, TRUE, FALSE)</f>
        <v/>
      </c>
    </row>
    <row r="680">
      <c r="A680" s="7" t="inlineStr">
        <is>
          <t>110806</t>
        </is>
      </c>
      <c r="B680" s="7" t="inlineStr">
        <is>
          <t>Kisatchie National Forest</t>
        </is>
      </c>
      <c r="C680" s="7" t="n">
        <v>1</v>
      </c>
      <c r="D680">
        <f>VLOOKUP($A680, 'CARA Test'!$A$2:$C$1137, 2, FALSE)</f>
        <v/>
      </c>
      <c r="E680">
        <f>VLOOKUP($A680, 'CARA Test'!$A$2:$C$1137, 3, FALSE)</f>
        <v/>
      </c>
      <c r="F680">
        <f>IF(B680=D680, TRUE, FALSE)</f>
        <v/>
      </c>
      <c r="G680">
        <f>IF(C680=E680, TRUE, FALSE)</f>
        <v/>
      </c>
      <c r="H680">
        <f>IF(F680=G680, TRUE, FALSE)</f>
        <v/>
      </c>
    </row>
    <row r="681">
      <c r="A681" s="7" t="inlineStr">
        <is>
          <t>11080600</t>
        </is>
      </c>
      <c r="B681" s="7" t="inlineStr">
        <is>
          <t>Kisatchie National Forest All Units</t>
        </is>
      </c>
      <c r="C681" s="7" t="n">
        <v>1</v>
      </c>
      <c r="D681">
        <f>VLOOKUP($A681, 'CARA Test'!$A$2:$C$1137, 2, FALSE)</f>
        <v/>
      </c>
      <c r="E681">
        <f>VLOOKUP($A681, 'CARA Test'!$A$2:$C$1137, 3, FALSE)</f>
        <v/>
      </c>
      <c r="F681">
        <f>IF(B681=D681, TRUE, FALSE)</f>
        <v/>
      </c>
      <c r="G681">
        <f>IF(C681=E681, TRUE, FALSE)</f>
        <v/>
      </c>
      <c r="H681">
        <f>IF(F681=G681, TRUE, FALSE)</f>
        <v/>
      </c>
    </row>
    <row r="682">
      <c r="A682" s="7" t="inlineStr">
        <is>
          <t>11080601</t>
        </is>
      </c>
      <c r="B682" s="7" t="inlineStr">
        <is>
          <t>Catahoula Ranger District</t>
        </is>
      </c>
      <c r="C682" s="7" t="n">
        <v>1</v>
      </c>
      <c r="D682">
        <f>VLOOKUP($A682, 'CARA Test'!$A$2:$C$1137, 2, FALSE)</f>
        <v/>
      </c>
      <c r="E682">
        <f>VLOOKUP($A682, 'CARA Test'!$A$2:$C$1137, 3, FALSE)</f>
        <v/>
      </c>
      <c r="F682">
        <f>IF(B682=D682, TRUE, FALSE)</f>
        <v/>
      </c>
      <c r="G682">
        <f>IF(C682=E682, TRUE, FALSE)</f>
        <v/>
      </c>
      <c r="H682">
        <f>IF(F682=G682, TRUE, FALSE)</f>
        <v/>
      </c>
    </row>
    <row r="683">
      <c r="A683" s="7" t="inlineStr">
        <is>
          <t>11080602</t>
        </is>
      </c>
      <c r="B683" s="7" t="inlineStr">
        <is>
          <t>Calcasieu Ranger District</t>
        </is>
      </c>
      <c r="C683" s="7" t="n">
        <v>1</v>
      </c>
      <c r="D683">
        <f>VLOOKUP($A683, 'CARA Test'!$A$2:$C$1137, 2, FALSE)</f>
        <v/>
      </c>
      <c r="E683">
        <f>VLOOKUP($A683, 'CARA Test'!$A$2:$C$1137, 3, FALSE)</f>
        <v/>
      </c>
      <c r="F683">
        <f>IF(B683=D683, TRUE, FALSE)</f>
        <v/>
      </c>
      <c r="G683">
        <f>IF(C683=E683, TRUE, FALSE)</f>
        <v/>
      </c>
      <c r="H683">
        <f>IF(F683=G683, TRUE, FALSE)</f>
        <v/>
      </c>
    </row>
    <row r="684">
      <c r="A684" s="7" t="inlineStr">
        <is>
          <t>11080603</t>
        </is>
      </c>
      <c r="B684" s="7" t="inlineStr">
        <is>
          <t>Kisatchie Ranger District</t>
        </is>
      </c>
      <c r="C684" s="7" t="n">
        <v>1</v>
      </c>
      <c r="D684">
        <f>VLOOKUP($A684, 'CARA Test'!$A$2:$C$1137, 2, FALSE)</f>
        <v/>
      </c>
      <c r="E684">
        <f>VLOOKUP($A684, 'CARA Test'!$A$2:$C$1137, 3, FALSE)</f>
        <v/>
      </c>
      <c r="F684">
        <f>IF(B684=D684, TRUE, FALSE)</f>
        <v/>
      </c>
      <c r="G684">
        <f>IF(C684=E684, TRUE, FALSE)</f>
        <v/>
      </c>
      <c r="H684">
        <f>IF(F684=G684, TRUE, FALSE)</f>
        <v/>
      </c>
    </row>
    <row r="685">
      <c r="A685" s="7" t="inlineStr">
        <is>
          <t>11080604</t>
        </is>
      </c>
      <c r="B685" s="7" t="inlineStr">
        <is>
          <t>Winn Ranger District</t>
        </is>
      </c>
      <c r="C685" s="7" t="n">
        <v>1</v>
      </c>
      <c r="D685">
        <f>VLOOKUP($A685, 'CARA Test'!$A$2:$C$1137, 2, FALSE)</f>
        <v/>
      </c>
      <c r="E685">
        <f>VLOOKUP($A685, 'CARA Test'!$A$2:$C$1137, 3, FALSE)</f>
        <v/>
      </c>
      <c r="F685">
        <f>IF(B685=D685, TRUE, FALSE)</f>
        <v/>
      </c>
      <c r="G685">
        <f>IF(C685=E685, TRUE, FALSE)</f>
        <v/>
      </c>
      <c r="H685">
        <f>IF(F685=G685, TRUE, FALSE)</f>
        <v/>
      </c>
    </row>
    <row r="686">
      <c r="A686" s="7" t="inlineStr">
        <is>
          <t>11080606</t>
        </is>
      </c>
      <c r="B686" s="7" t="inlineStr">
        <is>
          <t>Caney Ranger District</t>
        </is>
      </c>
      <c r="C686" s="7" t="n">
        <v>1</v>
      </c>
      <c r="D686">
        <f>VLOOKUP($A686, 'CARA Test'!$A$2:$C$1137, 2, FALSE)</f>
        <v/>
      </c>
      <c r="E686">
        <f>VLOOKUP($A686, 'CARA Test'!$A$2:$C$1137, 3, FALSE)</f>
        <v/>
      </c>
      <c r="F686">
        <f>IF(B686=D686, TRUE, FALSE)</f>
        <v/>
      </c>
      <c r="G686">
        <f>IF(C686=E686, TRUE, FALSE)</f>
        <v/>
      </c>
      <c r="H686">
        <f>IF(F686=G686, TRUE, FALSE)</f>
        <v/>
      </c>
    </row>
    <row r="687">
      <c r="A687" s="7" t="inlineStr">
        <is>
          <t>110807</t>
        </is>
      </c>
      <c r="B687" s="7" t="inlineStr">
        <is>
          <t>National Forests In Mississippi</t>
        </is>
      </c>
      <c r="C687" s="7" t="n">
        <v>1</v>
      </c>
      <c r="D687">
        <f>VLOOKUP($A687, 'CARA Test'!$A$2:$C$1137, 2, FALSE)</f>
        <v/>
      </c>
      <c r="E687">
        <f>VLOOKUP($A687, 'CARA Test'!$A$2:$C$1137, 3, FALSE)</f>
        <v/>
      </c>
      <c r="F687">
        <f>IF(B687=D687, TRUE, FALSE)</f>
        <v/>
      </c>
      <c r="G687">
        <f>IF(C687=E687, TRUE, FALSE)</f>
        <v/>
      </c>
      <c r="H687">
        <f>IF(F687=G687, TRUE, FALSE)</f>
        <v/>
      </c>
    </row>
    <row r="688">
      <c r="A688" s="7" t="inlineStr">
        <is>
          <t>11080700</t>
        </is>
      </c>
      <c r="B688" s="7" t="inlineStr">
        <is>
          <t>National Forests In Mississippi All Units</t>
        </is>
      </c>
      <c r="C688" s="7" t="n">
        <v>1</v>
      </c>
      <c r="D688">
        <f>VLOOKUP($A688, 'CARA Test'!$A$2:$C$1137, 2, FALSE)</f>
        <v/>
      </c>
      <c r="E688">
        <f>VLOOKUP($A688, 'CARA Test'!$A$2:$C$1137, 3, FALSE)</f>
        <v/>
      </c>
      <c r="F688">
        <f>IF(B688=D688, TRUE, FALSE)</f>
        <v/>
      </c>
      <c r="G688">
        <f>IF(C688=E688, TRUE, FALSE)</f>
        <v/>
      </c>
      <c r="H688">
        <f>IF(F688=G688, TRUE, FALSE)</f>
        <v/>
      </c>
    </row>
    <row r="689">
      <c r="A689" s="7" t="inlineStr">
        <is>
          <t>11080701</t>
        </is>
      </c>
      <c r="B689" s="7" t="inlineStr">
        <is>
          <t>Bienville Ranger District</t>
        </is>
      </c>
      <c r="C689" s="7" t="n">
        <v>1</v>
      </c>
      <c r="D689">
        <f>VLOOKUP($A689, 'CARA Test'!$A$2:$C$1137, 2, FALSE)</f>
        <v/>
      </c>
      <c r="E689">
        <f>VLOOKUP($A689, 'CARA Test'!$A$2:$C$1137, 3, FALSE)</f>
        <v/>
      </c>
      <c r="F689">
        <f>IF(B689=D689, TRUE, FALSE)</f>
        <v/>
      </c>
      <c r="G689">
        <f>IF(C689=E689, TRUE, FALSE)</f>
        <v/>
      </c>
      <c r="H689">
        <f>IF(F689=G689, TRUE, FALSE)</f>
        <v/>
      </c>
    </row>
    <row r="690">
      <c r="A690" s="7" t="inlineStr">
        <is>
          <t>11080702</t>
        </is>
      </c>
      <c r="B690" s="7" t="inlineStr">
        <is>
          <t>De Soto Ranger District</t>
        </is>
      </c>
      <c r="C690" s="7" t="n">
        <v>1</v>
      </c>
      <c r="D690">
        <f>VLOOKUP($A690, 'CARA Test'!$A$2:$C$1137, 2, FALSE)</f>
        <v/>
      </c>
      <c r="E690">
        <f>VLOOKUP($A690, 'CARA Test'!$A$2:$C$1137, 3, FALSE)</f>
        <v/>
      </c>
      <c r="F690">
        <f>IF(B690=D690, TRUE, FALSE)</f>
        <v/>
      </c>
      <c r="G690">
        <f>IF(C690=E690, TRUE, FALSE)</f>
        <v/>
      </c>
      <c r="H690">
        <f>IF(F690=G690, TRUE, FALSE)</f>
        <v/>
      </c>
    </row>
    <row r="691">
      <c r="A691" s="7" t="inlineStr">
        <is>
          <t>11080704</t>
        </is>
      </c>
      <c r="B691" s="7" t="inlineStr">
        <is>
          <t>Homochitto Ranger District</t>
        </is>
      </c>
      <c r="C691" s="7" t="n">
        <v>1</v>
      </c>
      <c r="D691">
        <f>VLOOKUP($A691, 'CARA Test'!$A$2:$C$1137, 2, FALSE)</f>
        <v/>
      </c>
      <c r="E691">
        <f>VLOOKUP($A691, 'CARA Test'!$A$2:$C$1137, 3, FALSE)</f>
        <v/>
      </c>
      <c r="F691">
        <f>IF(B691=D691, TRUE, FALSE)</f>
        <v/>
      </c>
      <c r="G691">
        <f>IF(C691=E691, TRUE, FALSE)</f>
        <v/>
      </c>
      <c r="H691">
        <f>IF(F691=G691, TRUE, FALSE)</f>
        <v/>
      </c>
    </row>
    <row r="692">
      <c r="A692" s="7" t="inlineStr">
        <is>
          <t>11080705</t>
        </is>
      </c>
      <c r="B692" s="7" t="inlineStr">
        <is>
          <t>Chickasawhay Ranger District</t>
        </is>
      </c>
      <c r="C692" s="7" t="n">
        <v>1</v>
      </c>
      <c r="D692">
        <f>VLOOKUP($A692, 'CARA Test'!$A$2:$C$1137, 2, FALSE)</f>
        <v/>
      </c>
      <c r="E692">
        <f>VLOOKUP($A692, 'CARA Test'!$A$2:$C$1137, 3, FALSE)</f>
        <v/>
      </c>
      <c r="F692">
        <f>IF(B692=D692, TRUE, FALSE)</f>
        <v/>
      </c>
      <c r="G692">
        <f>IF(C692=E692, TRUE, FALSE)</f>
        <v/>
      </c>
      <c r="H692">
        <f>IF(F692=G692, TRUE, FALSE)</f>
        <v/>
      </c>
    </row>
    <row r="693">
      <c r="A693" s="7" t="inlineStr">
        <is>
          <t>11080706</t>
        </is>
      </c>
      <c r="B693" s="7" t="inlineStr">
        <is>
          <t>Delta Ranger District</t>
        </is>
      </c>
      <c r="C693" s="7" t="n">
        <v>1</v>
      </c>
      <c r="D693">
        <f>VLOOKUP($A693, 'CARA Test'!$A$2:$C$1137, 2, FALSE)</f>
        <v/>
      </c>
      <c r="E693">
        <f>VLOOKUP($A693, 'CARA Test'!$A$2:$C$1137, 3, FALSE)</f>
        <v/>
      </c>
      <c r="F693">
        <f>IF(B693=D693, TRUE, FALSE)</f>
        <v/>
      </c>
      <c r="G693">
        <f>IF(C693=E693, TRUE, FALSE)</f>
        <v/>
      </c>
      <c r="H693">
        <f>IF(F693=G693, TRUE, FALSE)</f>
        <v/>
      </c>
    </row>
    <row r="694">
      <c r="A694" s="7" t="inlineStr">
        <is>
          <t>11080707</t>
        </is>
      </c>
      <c r="B694" s="7" t="inlineStr">
        <is>
          <t>Holly Springs Ranger District</t>
        </is>
      </c>
      <c r="C694" s="7" t="n">
        <v>1</v>
      </c>
      <c r="D694">
        <f>VLOOKUP($A694, 'CARA Test'!$A$2:$C$1137, 2, FALSE)</f>
        <v/>
      </c>
      <c r="E694">
        <f>VLOOKUP($A694, 'CARA Test'!$A$2:$C$1137, 3, FALSE)</f>
        <v/>
      </c>
      <c r="F694">
        <f>IF(B694=D694, TRUE, FALSE)</f>
        <v/>
      </c>
      <c r="G694">
        <f>IF(C694=E694, TRUE, FALSE)</f>
        <v/>
      </c>
      <c r="H694">
        <f>IF(F694=G694, TRUE, FALSE)</f>
        <v/>
      </c>
    </row>
    <row r="695">
      <c r="A695" s="7" t="inlineStr">
        <is>
          <t>11080717</t>
        </is>
      </c>
      <c r="B695" s="7" t="inlineStr">
        <is>
          <t>Tombigbee Ranger District</t>
        </is>
      </c>
      <c r="C695" s="7" t="n">
        <v>1</v>
      </c>
      <c r="D695">
        <f>VLOOKUP($A695, 'CARA Test'!$A$2:$C$1137, 2, FALSE)</f>
        <v/>
      </c>
      <c r="E695">
        <f>VLOOKUP($A695, 'CARA Test'!$A$2:$C$1137, 3, FALSE)</f>
        <v/>
      </c>
      <c r="F695">
        <f>IF(B695=D695, TRUE, FALSE)</f>
        <v/>
      </c>
      <c r="G695">
        <f>IF(C695=E695, TRUE, FALSE)</f>
        <v/>
      </c>
      <c r="H695">
        <f>IF(F695=G695, TRUE, FALSE)</f>
        <v/>
      </c>
    </row>
    <row r="696">
      <c r="A696" s="7" t="inlineStr">
        <is>
          <t>110808</t>
        </is>
      </c>
      <c r="B696" s="7" t="inlineStr">
        <is>
          <t>George Washington and Jefferson National Forest</t>
        </is>
      </c>
      <c r="C696" s="7" t="n">
        <v>1</v>
      </c>
      <c r="D696">
        <f>VLOOKUP($A696, 'CARA Test'!$A$2:$C$1137, 2, FALSE)</f>
        <v/>
      </c>
      <c r="E696">
        <f>VLOOKUP($A696, 'CARA Test'!$A$2:$C$1137, 3, FALSE)</f>
        <v/>
      </c>
      <c r="F696">
        <f>IF(B696=D696, TRUE, FALSE)</f>
        <v/>
      </c>
      <c r="G696">
        <f>IF(C696=E696, TRUE, FALSE)</f>
        <v/>
      </c>
      <c r="H696">
        <f>IF(F696=G696, TRUE, FALSE)</f>
        <v/>
      </c>
    </row>
    <row r="697">
      <c r="A697" s="7" t="inlineStr">
        <is>
          <t>11080800</t>
        </is>
      </c>
      <c r="B697" s="7" t="inlineStr">
        <is>
          <t>George Washington and Jefferson National Forest All Units</t>
        </is>
      </c>
      <c r="C697" s="7" t="n">
        <v>1</v>
      </c>
      <c r="D697">
        <f>VLOOKUP($A697, 'CARA Test'!$A$2:$C$1137, 2, FALSE)</f>
        <v/>
      </c>
      <c r="E697">
        <f>VLOOKUP($A697, 'CARA Test'!$A$2:$C$1137, 3, FALSE)</f>
        <v/>
      </c>
      <c r="F697">
        <f>IF(B697=D697, TRUE, FALSE)</f>
        <v/>
      </c>
      <c r="G697">
        <f>IF(C697=E697, TRUE, FALSE)</f>
        <v/>
      </c>
      <c r="H697">
        <f>IF(F697=G697, TRUE, FALSE)</f>
        <v/>
      </c>
    </row>
    <row r="698">
      <c r="A698" s="7" t="inlineStr">
        <is>
          <t>11080801</t>
        </is>
      </c>
      <c r="B698" s="7" t="inlineStr">
        <is>
          <t>Deerfield Ranger District</t>
        </is>
      </c>
      <c r="C698" s="7" t="n">
        <v>1</v>
      </c>
      <c r="D698">
        <f>VLOOKUP($A698, 'CARA Test'!$A$2:$C$1137, 2, FALSE)</f>
        <v/>
      </c>
      <c r="E698">
        <f>VLOOKUP($A698, 'CARA Test'!$A$2:$C$1137, 3, FALSE)</f>
        <v/>
      </c>
      <c r="F698">
        <f>IF(B698=D698, TRUE, FALSE)</f>
        <v/>
      </c>
      <c r="G698">
        <f>IF(C698=E698, TRUE, FALSE)</f>
        <v/>
      </c>
      <c r="H698">
        <f>IF(F698=G698, TRUE, FALSE)</f>
        <v/>
      </c>
    </row>
    <row r="699">
      <c r="A699" s="7" t="inlineStr">
        <is>
          <t>11080802</t>
        </is>
      </c>
      <c r="B699" s="7" t="inlineStr">
        <is>
          <t>North River Ranger District</t>
        </is>
      </c>
      <c r="C699" s="7" t="n">
        <v>1</v>
      </c>
      <c r="D699">
        <f>VLOOKUP($A699, 'CARA Test'!$A$2:$C$1137, 2, FALSE)</f>
        <v/>
      </c>
      <c r="E699">
        <f>VLOOKUP($A699, 'CARA Test'!$A$2:$C$1137, 3, FALSE)</f>
        <v/>
      </c>
      <c r="F699">
        <f>IF(B699=D699, TRUE, FALSE)</f>
        <v/>
      </c>
      <c r="G699">
        <f>IF(C699=E699, TRUE, FALSE)</f>
        <v/>
      </c>
      <c r="H699">
        <f>IF(F699=G699, TRUE, FALSE)</f>
        <v/>
      </c>
    </row>
    <row r="700">
      <c r="A700" s="7" t="inlineStr">
        <is>
          <t>11080803</t>
        </is>
      </c>
      <c r="B700" s="7" t="inlineStr">
        <is>
          <t>James River Ranger District</t>
        </is>
      </c>
      <c r="C700" s="7" t="n">
        <v>1</v>
      </c>
      <c r="D700">
        <f>VLOOKUP($A700, 'CARA Test'!$A$2:$C$1137, 2, FALSE)</f>
        <v/>
      </c>
      <c r="E700">
        <f>VLOOKUP($A700, 'CARA Test'!$A$2:$C$1137, 3, FALSE)</f>
        <v/>
      </c>
      <c r="F700">
        <f>IF(B700=D700, TRUE, FALSE)</f>
        <v/>
      </c>
      <c r="G700">
        <f>IF(C700=E700, TRUE, FALSE)</f>
        <v/>
      </c>
      <c r="H700">
        <f>IF(F700=G700, TRUE, FALSE)</f>
        <v/>
      </c>
    </row>
    <row r="701">
      <c r="A701" s="7" t="inlineStr">
        <is>
          <t>11080804</t>
        </is>
      </c>
      <c r="B701" s="7" t="inlineStr">
        <is>
          <t>Lee Ranger District</t>
        </is>
      </c>
      <c r="C701" s="7" t="n">
        <v>1</v>
      </c>
      <c r="D701">
        <f>VLOOKUP($A701, 'CARA Test'!$A$2:$C$1137, 2, FALSE)</f>
        <v/>
      </c>
      <c r="E701">
        <f>VLOOKUP($A701, 'CARA Test'!$A$2:$C$1137, 3, FALSE)</f>
        <v/>
      </c>
      <c r="F701">
        <f>IF(B701=D701, TRUE, FALSE)</f>
        <v/>
      </c>
      <c r="G701">
        <f>IF(C701=E701, TRUE, FALSE)</f>
        <v/>
      </c>
      <c r="H701">
        <f>IF(F701=G701, TRUE, FALSE)</f>
        <v/>
      </c>
    </row>
    <row r="702">
      <c r="A702" s="7" t="inlineStr">
        <is>
          <t>11080806</t>
        </is>
      </c>
      <c r="B702" s="7" t="inlineStr">
        <is>
          <t>Warm Springs Ranger District</t>
        </is>
      </c>
      <c r="C702" s="7" t="n">
        <v>1</v>
      </c>
      <c r="D702">
        <f>VLOOKUP($A702, 'CARA Test'!$A$2:$C$1137, 2, FALSE)</f>
        <v/>
      </c>
      <c r="E702">
        <f>VLOOKUP($A702, 'CARA Test'!$A$2:$C$1137, 3, FALSE)</f>
        <v/>
      </c>
      <c r="F702">
        <f>IF(B702=D702, TRUE, FALSE)</f>
        <v/>
      </c>
      <c r="G702">
        <f>IF(C702=E702, TRUE, FALSE)</f>
        <v/>
      </c>
      <c r="H702">
        <f>IF(F702=G702, TRUE, FALSE)</f>
        <v/>
      </c>
    </row>
    <row r="703">
      <c r="A703" s="7" t="inlineStr">
        <is>
          <t>11080811</t>
        </is>
      </c>
      <c r="B703" s="7" t="inlineStr">
        <is>
          <t>Eastern Divide Ranger District</t>
        </is>
      </c>
      <c r="C703" s="7" t="n">
        <v>1</v>
      </c>
      <c r="D703">
        <f>VLOOKUP($A703, 'CARA Test'!$A$2:$C$1137, 2, FALSE)</f>
        <v/>
      </c>
      <c r="E703">
        <f>VLOOKUP($A703, 'CARA Test'!$A$2:$C$1137, 3, FALSE)</f>
        <v/>
      </c>
      <c r="F703">
        <f>IF(B703=D703, TRUE, FALSE)</f>
        <v/>
      </c>
      <c r="G703">
        <f>IF(C703=E703, TRUE, FALSE)</f>
        <v/>
      </c>
      <c r="H703">
        <f>IF(F703=G703, TRUE, FALSE)</f>
        <v/>
      </c>
    </row>
    <row r="704">
      <c r="A704" s="7" t="inlineStr">
        <is>
          <t>11080812</t>
        </is>
      </c>
      <c r="B704" s="7" t="inlineStr">
        <is>
          <t>Clinch Ranger District</t>
        </is>
      </c>
      <c r="C704" s="7" t="n">
        <v>1</v>
      </c>
      <c r="D704">
        <f>VLOOKUP($A704, 'CARA Test'!$A$2:$C$1137, 2, FALSE)</f>
        <v/>
      </c>
      <c r="E704">
        <f>VLOOKUP($A704, 'CARA Test'!$A$2:$C$1137, 3, FALSE)</f>
        <v/>
      </c>
      <c r="F704">
        <f>IF(B704=D704, TRUE, FALSE)</f>
        <v/>
      </c>
      <c r="G704">
        <f>IF(C704=E704, TRUE, FALSE)</f>
        <v/>
      </c>
      <c r="H704">
        <f>IF(F704=G704, TRUE, FALSE)</f>
        <v/>
      </c>
    </row>
    <row r="705">
      <c r="A705" s="7" t="inlineStr">
        <is>
          <t>11080813</t>
        </is>
      </c>
      <c r="B705" s="7" t="inlineStr">
        <is>
          <t>Glenwood and Pedlar Ranger Districts</t>
        </is>
      </c>
      <c r="C705" s="7" t="n">
        <v>1</v>
      </c>
      <c r="D705">
        <f>VLOOKUP($A705, 'CARA Test'!$A$2:$C$1137, 2, FALSE)</f>
        <v/>
      </c>
      <c r="E705">
        <f>VLOOKUP($A705, 'CARA Test'!$A$2:$C$1137, 3, FALSE)</f>
        <v/>
      </c>
      <c r="F705">
        <f>IF(B705=D705, TRUE, FALSE)</f>
        <v/>
      </c>
      <c r="G705">
        <f>IF(C705=E705, TRUE, FALSE)</f>
        <v/>
      </c>
      <c r="H705">
        <f>IF(F705=G705, TRUE, FALSE)</f>
        <v/>
      </c>
    </row>
    <row r="706">
      <c r="A706" s="7" t="inlineStr">
        <is>
          <t>11080814</t>
        </is>
      </c>
      <c r="B706" s="7" t="inlineStr">
        <is>
          <t>Mount Rogers National Recreation Area</t>
        </is>
      </c>
      <c r="C706" s="7" t="n">
        <v>1</v>
      </c>
      <c r="D706">
        <f>VLOOKUP($A706, 'CARA Test'!$A$2:$C$1137, 2, FALSE)</f>
        <v/>
      </c>
      <c r="E706">
        <f>VLOOKUP($A706, 'CARA Test'!$A$2:$C$1137, 3, FALSE)</f>
        <v/>
      </c>
      <c r="F706">
        <f>IF(B706=D706, TRUE, FALSE)</f>
        <v/>
      </c>
      <c r="G706">
        <f>IF(C706=E706, TRUE, FALSE)</f>
        <v/>
      </c>
      <c r="H706">
        <f>IF(F706=G706, TRUE, FALSE)</f>
        <v/>
      </c>
    </row>
    <row r="707">
      <c r="A707" s="7" t="inlineStr">
        <is>
          <t>11080815</t>
        </is>
      </c>
      <c r="B707" s="7" t="inlineStr">
        <is>
          <t>New Castle Ranger District</t>
        </is>
      </c>
      <c r="C707" s="7" t="n">
        <v>1</v>
      </c>
      <c r="D707">
        <f>VLOOKUP($A707, 'CARA Test'!$A$2:$C$1137, 2, FALSE)</f>
        <v/>
      </c>
      <c r="E707">
        <f>VLOOKUP($A707, 'CARA Test'!$A$2:$C$1137, 3, FALSE)</f>
        <v/>
      </c>
      <c r="F707">
        <f>IF(B707=D707, TRUE, FALSE)</f>
        <v/>
      </c>
      <c r="G707">
        <f>IF(C707=E707, TRUE, FALSE)</f>
        <v/>
      </c>
      <c r="H707">
        <f>IF(F707=G707, TRUE, FALSE)</f>
        <v/>
      </c>
    </row>
    <row r="708">
      <c r="A708" s="7" t="inlineStr">
        <is>
          <t>110809</t>
        </is>
      </c>
      <c r="B708" s="7" t="inlineStr">
        <is>
          <t>Ouachita National Forest</t>
        </is>
      </c>
      <c r="C708" s="7" t="n">
        <v>1</v>
      </c>
      <c r="D708">
        <f>VLOOKUP($A708, 'CARA Test'!$A$2:$C$1137, 2, FALSE)</f>
        <v/>
      </c>
      <c r="E708">
        <f>VLOOKUP($A708, 'CARA Test'!$A$2:$C$1137, 3, FALSE)</f>
        <v/>
      </c>
      <c r="F708">
        <f>IF(B708=D708, TRUE, FALSE)</f>
        <v/>
      </c>
      <c r="G708">
        <f>IF(C708=E708, TRUE, FALSE)</f>
        <v/>
      </c>
      <c r="H708">
        <f>IF(F708=G708, TRUE, FALSE)</f>
        <v/>
      </c>
    </row>
    <row r="709">
      <c r="A709" s="7" t="inlineStr">
        <is>
          <t>11080900</t>
        </is>
      </c>
      <c r="B709" s="7" t="inlineStr">
        <is>
          <t>Ouachita National Forest All Units</t>
        </is>
      </c>
      <c r="C709" s="7" t="n">
        <v>1</v>
      </c>
      <c r="D709">
        <f>VLOOKUP($A709, 'CARA Test'!$A$2:$C$1137, 2, FALSE)</f>
        <v/>
      </c>
      <c r="E709">
        <f>VLOOKUP($A709, 'CARA Test'!$A$2:$C$1137, 3, FALSE)</f>
        <v/>
      </c>
      <c r="F709">
        <f>IF(B709=D709, TRUE, FALSE)</f>
        <v/>
      </c>
      <c r="G709">
        <f>IF(C709=E709, TRUE, FALSE)</f>
        <v/>
      </c>
      <c r="H709">
        <f>IF(F709=G709, TRUE, FALSE)</f>
        <v/>
      </c>
    </row>
    <row r="710">
      <c r="A710" s="7" t="inlineStr">
        <is>
          <t>11080901</t>
        </is>
      </c>
      <c r="B710" s="7" t="inlineStr">
        <is>
          <t>Choctaw Ranger District</t>
        </is>
      </c>
      <c r="C710" s="7" t="n">
        <v>1</v>
      </c>
      <c r="D710">
        <f>VLOOKUP($A710, 'CARA Test'!$A$2:$C$1137, 2, FALSE)</f>
        <v/>
      </c>
      <c r="E710">
        <f>VLOOKUP($A710, 'CARA Test'!$A$2:$C$1137, 3, FALSE)</f>
        <v/>
      </c>
      <c r="F710">
        <f>IF(B710=D710, TRUE, FALSE)</f>
        <v/>
      </c>
      <c r="G710">
        <f>IF(C710=E710, TRUE, FALSE)</f>
        <v/>
      </c>
      <c r="H710">
        <f>IF(F710=G710, TRUE, FALSE)</f>
        <v/>
      </c>
    </row>
    <row r="711">
      <c r="A711" s="7" t="inlineStr">
        <is>
          <t>11080902</t>
        </is>
      </c>
      <c r="B711" s="7" t="inlineStr">
        <is>
          <t>Caddo Ranger District</t>
        </is>
      </c>
      <c r="C711" s="7" t="n">
        <v>1</v>
      </c>
      <c r="D711">
        <f>VLOOKUP($A711, 'CARA Test'!$A$2:$C$1137, 2, FALSE)</f>
        <v/>
      </c>
      <c r="E711">
        <f>VLOOKUP($A711, 'CARA Test'!$A$2:$C$1137, 3, FALSE)</f>
        <v/>
      </c>
      <c r="F711">
        <f>IF(B711=D711, TRUE, FALSE)</f>
        <v/>
      </c>
      <c r="G711">
        <f>IF(C711=E711, TRUE, FALSE)</f>
        <v/>
      </c>
      <c r="H711">
        <f>IF(F711=G711, TRUE, FALSE)</f>
        <v/>
      </c>
    </row>
    <row r="712">
      <c r="A712" s="7" t="inlineStr">
        <is>
          <t>11080903</t>
        </is>
      </c>
      <c r="B712" s="7" t="inlineStr">
        <is>
          <t>Cold Springs Ranger District</t>
        </is>
      </c>
      <c r="C712" s="7" t="n">
        <v>1</v>
      </c>
      <c r="D712">
        <f>VLOOKUP($A712, 'CARA Test'!$A$2:$C$1137, 2, FALSE)</f>
        <v/>
      </c>
      <c r="E712">
        <f>VLOOKUP($A712, 'CARA Test'!$A$2:$C$1137, 3, FALSE)</f>
        <v/>
      </c>
      <c r="F712">
        <f>IF(B712=D712, TRUE, FALSE)</f>
        <v/>
      </c>
      <c r="G712">
        <f>IF(C712=E712, TRUE, FALSE)</f>
        <v/>
      </c>
      <c r="H712">
        <f>IF(F712=G712, TRUE, FALSE)</f>
        <v/>
      </c>
    </row>
    <row r="713">
      <c r="A713" s="7" t="inlineStr">
        <is>
          <t>11080904</t>
        </is>
      </c>
      <c r="B713" s="7" t="inlineStr">
        <is>
          <t>Fourche Ranger District</t>
        </is>
      </c>
      <c r="C713" s="7" t="n">
        <v>1</v>
      </c>
      <c r="D713">
        <f>VLOOKUP($A713, 'CARA Test'!$A$2:$C$1137, 2, FALSE)</f>
        <v/>
      </c>
      <c r="E713">
        <f>VLOOKUP($A713, 'CARA Test'!$A$2:$C$1137, 3, FALSE)</f>
        <v/>
      </c>
      <c r="F713">
        <f>IF(B713=D713, TRUE, FALSE)</f>
        <v/>
      </c>
      <c r="G713">
        <f>IF(C713=E713, TRUE, FALSE)</f>
        <v/>
      </c>
      <c r="H713">
        <f>IF(F713=G713, TRUE, FALSE)</f>
        <v/>
      </c>
    </row>
    <row r="714">
      <c r="A714" s="7" t="inlineStr">
        <is>
          <t>11080905</t>
        </is>
      </c>
      <c r="B714" s="7" t="inlineStr">
        <is>
          <t>Jessieville Ranger District</t>
        </is>
      </c>
      <c r="C714" s="7" t="n">
        <v>1</v>
      </c>
      <c r="D714">
        <f>VLOOKUP($A714, 'CARA Test'!$A$2:$C$1137, 2, FALSE)</f>
        <v/>
      </c>
      <c r="E714">
        <f>VLOOKUP($A714, 'CARA Test'!$A$2:$C$1137, 3, FALSE)</f>
        <v/>
      </c>
      <c r="F714">
        <f>IF(B714=D714, TRUE, FALSE)</f>
        <v/>
      </c>
      <c r="G714">
        <f>IF(C714=E714, TRUE, FALSE)</f>
        <v/>
      </c>
      <c r="H714">
        <f>IF(F714=G714, TRUE, FALSE)</f>
        <v/>
      </c>
    </row>
    <row r="715">
      <c r="A715" s="7" t="inlineStr">
        <is>
          <t>11080906</t>
        </is>
      </c>
      <c r="B715" s="7" t="inlineStr">
        <is>
          <t>Kiamichi Ranger District</t>
        </is>
      </c>
      <c r="C715" s="7" t="n">
        <v>1</v>
      </c>
      <c r="D715">
        <f>VLOOKUP($A715, 'CARA Test'!$A$2:$C$1137, 2, FALSE)</f>
        <v/>
      </c>
      <c r="E715">
        <f>VLOOKUP($A715, 'CARA Test'!$A$2:$C$1137, 3, FALSE)</f>
        <v/>
      </c>
      <c r="F715">
        <f>IF(B715=D715, TRUE, FALSE)</f>
        <v/>
      </c>
      <c r="G715">
        <f>IF(C715=E715, TRUE, FALSE)</f>
        <v/>
      </c>
      <c r="H715">
        <f>IF(F715=G715, TRUE, FALSE)</f>
        <v/>
      </c>
    </row>
    <row r="716">
      <c r="A716" s="7" t="inlineStr">
        <is>
          <t>11080907</t>
        </is>
      </c>
      <c r="B716" s="7" t="inlineStr">
        <is>
          <t>Mena Ranger District</t>
        </is>
      </c>
      <c r="C716" s="7" t="n">
        <v>1</v>
      </c>
      <c r="D716">
        <f>VLOOKUP($A716, 'CARA Test'!$A$2:$C$1137, 2, FALSE)</f>
        <v/>
      </c>
      <c r="E716">
        <f>VLOOKUP($A716, 'CARA Test'!$A$2:$C$1137, 3, FALSE)</f>
        <v/>
      </c>
      <c r="F716">
        <f>IF(B716=D716, TRUE, FALSE)</f>
        <v/>
      </c>
      <c r="G716">
        <f>IF(C716=E716, TRUE, FALSE)</f>
        <v/>
      </c>
      <c r="H716">
        <f>IF(F716=G716, TRUE, FALSE)</f>
        <v/>
      </c>
    </row>
    <row r="717">
      <c r="A717" s="7" t="inlineStr">
        <is>
          <t>11080908</t>
        </is>
      </c>
      <c r="B717" s="7" t="inlineStr">
        <is>
          <t>Oden Ranger District</t>
        </is>
      </c>
      <c r="C717" s="7" t="n">
        <v>1</v>
      </c>
      <c r="D717">
        <f>VLOOKUP($A717, 'CARA Test'!$A$2:$C$1137, 2, FALSE)</f>
        <v/>
      </c>
      <c r="E717">
        <f>VLOOKUP($A717, 'CARA Test'!$A$2:$C$1137, 3, FALSE)</f>
        <v/>
      </c>
      <c r="F717">
        <f>IF(B717=D717, TRUE, FALSE)</f>
        <v/>
      </c>
      <c r="G717">
        <f>IF(C717=E717, TRUE, FALSE)</f>
        <v/>
      </c>
      <c r="H717">
        <f>IF(F717=G717, TRUE, FALSE)</f>
        <v/>
      </c>
    </row>
    <row r="718">
      <c r="A718" s="7" t="inlineStr">
        <is>
          <t>11080909</t>
        </is>
      </c>
      <c r="B718" s="7" t="inlineStr">
        <is>
          <t>Poteau Ranger District</t>
        </is>
      </c>
      <c r="C718" s="7" t="n">
        <v>1</v>
      </c>
      <c r="D718">
        <f>VLOOKUP($A718, 'CARA Test'!$A$2:$C$1137, 2, FALSE)</f>
        <v/>
      </c>
      <c r="E718">
        <f>VLOOKUP($A718, 'CARA Test'!$A$2:$C$1137, 3, FALSE)</f>
        <v/>
      </c>
      <c r="F718">
        <f>IF(B718=D718, TRUE, FALSE)</f>
        <v/>
      </c>
      <c r="G718">
        <f>IF(C718=E718, TRUE, FALSE)</f>
        <v/>
      </c>
      <c r="H718">
        <f>IF(F718=G718, TRUE, FALSE)</f>
        <v/>
      </c>
    </row>
    <row r="719">
      <c r="A719" s="7" t="inlineStr">
        <is>
          <t>11080910</t>
        </is>
      </c>
      <c r="B719" s="7" t="inlineStr">
        <is>
          <t>Womble Ranger District</t>
        </is>
      </c>
      <c r="C719" s="7" t="n">
        <v>1</v>
      </c>
      <c r="D719">
        <f>VLOOKUP($A719, 'CARA Test'!$A$2:$C$1137, 2, FALSE)</f>
        <v/>
      </c>
      <c r="E719">
        <f>VLOOKUP($A719, 'CARA Test'!$A$2:$C$1137, 3, FALSE)</f>
        <v/>
      </c>
      <c r="F719">
        <f>IF(B719=D719, TRUE, FALSE)</f>
        <v/>
      </c>
      <c r="G719">
        <f>IF(C719=E719, TRUE, FALSE)</f>
        <v/>
      </c>
      <c r="H719">
        <f>IF(F719=G719, TRUE, FALSE)</f>
        <v/>
      </c>
    </row>
    <row r="720">
      <c r="A720" s="7" t="inlineStr">
        <is>
          <t>11080911</t>
        </is>
      </c>
      <c r="B720" s="7" t="inlineStr">
        <is>
          <t>Winona Ranger District</t>
        </is>
      </c>
      <c r="C720" s="7" t="n">
        <v>1</v>
      </c>
      <c r="D720">
        <f>VLOOKUP($A720, 'CARA Test'!$A$2:$C$1137, 2, FALSE)</f>
        <v/>
      </c>
      <c r="E720">
        <f>VLOOKUP($A720, 'CARA Test'!$A$2:$C$1137, 3, FALSE)</f>
        <v/>
      </c>
      <c r="F720">
        <f>IF(B720=D720, TRUE, FALSE)</f>
        <v/>
      </c>
      <c r="G720">
        <f>IF(C720=E720, TRUE, FALSE)</f>
        <v/>
      </c>
      <c r="H720">
        <f>IF(F720=G720, TRUE, FALSE)</f>
        <v/>
      </c>
    </row>
    <row r="721">
      <c r="A721" s="7" t="inlineStr">
        <is>
          <t>11080912</t>
        </is>
      </c>
      <c r="B721" s="7" t="inlineStr">
        <is>
          <t>Tiak Ranger District</t>
        </is>
      </c>
      <c r="C721" s="7" t="n">
        <v>1</v>
      </c>
      <c r="D721">
        <f>VLOOKUP($A721, 'CARA Test'!$A$2:$C$1137, 2, FALSE)</f>
        <v/>
      </c>
      <c r="E721">
        <f>VLOOKUP($A721, 'CARA Test'!$A$2:$C$1137, 3, FALSE)</f>
        <v/>
      </c>
      <c r="F721">
        <f>IF(B721=D721, TRUE, FALSE)</f>
        <v/>
      </c>
      <c r="G721">
        <f>IF(C721=E721, TRUE, FALSE)</f>
        <v/>
      </c>
      <c r="H721">
        <f>IF(F721=G721, TRUE, FALSE)</f>
        <v/>
      </c>
    </row>
    <row r="722">
      <c r="A722" s="7" t="inlineStr">
        <is>
          <t>110810</t>
        </is>
      </c>
      <c r="B722" s="7" t="inlineStr">
        <is>
          <t>Ozark-St. Francis National Forests</t>
        </is>
      </c>
      <c r="C722" s="7" t="n">
        <v>1</v>
      </c>
      <c r="D722">
        <f>VLOOKUP($A722, 'CARA Test'!$A$2:$C$1137, 2, FALSE)</f>
        <v/>
      </c>
      <c r="E722">
        <f>VLOOKUP($A722, 'CARA Test'!$A$2:$C$1137, 3, FALSE)</f>
        <v/>
      </c>
      <c r="F722">
        <f>IF(B722=D722, TRUE, FALSE)</f>
        <v/>
      </c>
      <c r="G722">
        <f>IF(C722=E722, TRUE, FALSE)</f>
        <v/>
      </c>
      <c r="H722">
        <f>IF(F722=G722, TRUE, FALSE)</f>
        <v/>
      </c>
    </row>
    <row r="723">
      <c r="A723" s="7" t="inlineStr">
        <is>
          <t>11081000</t>
        </is>
      </c>
      <c r="B723" s="7" t="inlineStr">
        <is>
          <t>Ozark-St. Francis National Forest All Units</t>
        </is>
      </c>
      <c r="C723" s="7" t="n">
        <v>1</v>
      </c>
      <c r="D723">
        <f>VLOOKUP($A723, 'CARA Test'!$A$2:$C$1137, 2, FALSE)</f>
        <v/>
      </c>
      <c r="E723">
        <f>VLOOKUP($A723, 'CARA Test'!$A$2:$C$1137, 3, FALSE)</f>
        <v/>
      </c>
      <c r="F723">
        <f>IF(B723=D723, TRUE, FALSE)</f>
        <v/>
      </c>
      <c r="G723">
        <f>IF(C723=E723, TRUE, FALSE)</f>
        <v/>
      </c>
      <c r="H723">
        <f>IF(F723=G723, TRUE, FALSE)</f>
        <v/>
      </c>
    </row>
    <row r="724">
      <c r="A724" s="7" t="inlineStr">
        <is>
          <t>11081001</t>
        </is>
      </c>
      <c r="B724" s="7" t="inlineStr">
        <is>
          <t>Sylamore Ranger District</t>
        </is>
      </c>
      <c r="C724" s="7" t="n">
        <v>1</v>
      </c>
      <c r="D724">
        <f>VLOOKUP($A724, 'CARA Test'!$A$2:$C$1137, 2, FALSE)</f>
        <v/>
      </c>
      <c r="E724">
        <f>VLOOKUP($A724, 'CARA Test'!$A$2:$C$1137, 3, FALSE)</f>
        <v/>
      </c>
      <c r="F724">
        <f>IF(B724=D724, TRUE, FALSE)</f>
        <v/>
      </c>
      <c r="G724">
        <f>IF(C724=E724, TRUE, FALSE)</f>
        <v/>
      </c>
      <c r="H724">
        <f>IF(F724=G724, TRUE, FALSE)</f>
        <v/>
      </c>
    </row>
    <row r="725">
      <c r="A725" s="7" t="inlineStr">
        <is>
          <t>11081002</t>
        </is>
      </c>
      <c r="B725" s="7" t="inlineStr">
        <is>
          <t>Buffalo Ranger District</t>
        </is>
      </c>
      <c r="C725" s="7" t="n">
        <v>1</v>
      </c>
      <c r="D725">
        <f>VLOOKUP($A725, 'CARA Test'!$A$2:$C$1137, 2, FALSE)</f>
        <v/>
      </c>
      <c r="E725">
        <f>VLOOKUP($A725, 'CARA Test'!$A$2:$C$1137, 3, FALSE)</f>
        <v/>
      </c>
      <c r="F725">
        <f>IF(B725=D725, TRUE, FALSE)</f>
        <v/>
      </c>
      <c r="G725">
        <f>IF(C725=E725, TRUE, FALSE)</f>
        <v/>
      </c>
      <c r="H725">
        <f>IF(F725=G725, TRUE, FALSE)</f>
        <v/>
      </c>
    </row>
    <row r="726">
      <c r="A726" s="7" t="inlineStr">
        <is>
          <t>11081003</t>
        </is>
      </c>
      <c r="B726" s="7" t="inlineStr">
        <is>
          <t>Bayou Ranger District</t>
        </is>
      </c>
      <c r="C726" s="7" t="n">
        <v>1</v>
      </c>
      <c r="D726">
        <f>VLOOKUP($A726, 'CARA Test'!$A$2:$C$1137, 2, FALSE)</f>
        <v/>
      </c>
      <c r="E726">
        <f>VLOOKUP($A726, 'CARA Test'!$A$2:$C$1137, 3, FALSE)</f>
        <v/>
      </c>
      <c r="F726">
        <f>IF(B726=D726, TRUE, FALSE)</f>
        <v/>
      </c>
      <c r="G726">
        <f>IF(C726=E726, TRUE, FALSE)</f>
        <v/>
      </c>
      <c r="H726">
        <f>IF(F726=G726, TRUE, FALSE)</f>
        <v/>
      </c>
    </row>
    <row r="727">
      <c r="A727" s="7" t="inlineStr">
        <is>
          <t>11081004</t>
        </is>
      </c>
      <c r="B727" s="7" t="inlineStr">
        <is>
          <t>Pleasant Hill Ranger District</t>
        </is>
      </c>
      <c r="C727" s="7" t="n">
        <v>1</v>
      </c>
      <c r="D727">
        <f>VLOOKUP($A727, 'CARA Test'!$A$2:$C$1137, 2, FALSE)</f>
        <v/>
      </c>
      <c r="E727">
        <f>VLOOKUP($A727, 'CARA Test'!$A$2:$C$1137, 3, FALSE)</f>
        <v/>
      </c>
      <c r="F727">
        <f>IF(B727=D727, TRUE, FALSE)</f>
        <v/>
      </c>
      <c r="G727">
        <f>IF(C727=E727, TRUE, FALSE)</f>
        <v/>
      </c>
      <c r="H727">
        <f>IF(F727=G727, TRUE, FALSE)</f>
        <v/>
      </c>
    </row>
    <row r="728">
      <c r="A728" s="7" t="inlineStr">
        <is>
          <t>11081005</t>
        </is>
      </c>
      <c r="B728" s="7" t="inlineStr">
        <is>
          <t>Boston Mountain Ranger District</t>
        </is>
      </c>
      <c r="C728" s="7" t="n">
        <v>1</v>
      </c>
      <c r="D728">
        <f>VLOOKUP($A728, 'CARA Test'!$A$2:$C$1137, 2, FALSE)</f>
        <v/>
      </c>
      <c r="E728">
        <f>VLOOKUP($A728, 'CARA Test'!$A$2:$C$1137, 3, FALSE)</f>
        <v/>
      </c>
      <c r="F728">
        <f>IF(B728=D728, TRUE, FALSE)</f>
        <v/>
      </c>
      <c r="G728">
        <f>IF(C728=E728, TRUE, FALSE)</f>
        <v/>
      </c>
      <c r="H728">
        <f>IF(F728=G728, TRUE, FALSE)</f>
        <v/>
      </c>
    </row>
    <row r="729">
      <c r="A729" s="7" t="inlineStr">
        <is>
          <t>11081006</t>
        </is>
      </c>
      <c r="B729" s="7" t="inlineStr">
        <is>
          <t>Magazine Mountain Ranger District</t>
        </is>
      </c>
      <c r="C729" s="7" t="n">
        <v>1</v>
      </c>
      <c r="D729">
        <f>VLOOKUP($A729, 'CARA Test'!$A$2:$C$1137, 2, FALSE)</f>
        <v/>
      </c>
      <c r="E729">
        <f>VLOOKUP($A729, 'CARA Test'!$A$2:$C$1137, 3, FALSE)</f>
        <v/>
      </c>
      <c r="F729">
        <f>IF(B729=D729, TRUE, FALSE)</f>
        <v/>
      </c>
      <c r="G729">
        <f>IF(C729=E729, TRUE, FALSE)</f>
        <v/>
      </c>
      <c r="H729">
        <f>IF(F729=G729, TRUE, FALSE)</f>
        <v/>
      </c>
    </row>
    <row r="730">
      <c r="A730" s="7" t="inlineStr">
        <is>
          <t>11081007</t>
        </is>
      </c>
      <c r="B730" s="7" t="inlineStr">
        <is>
          <t>St. Francis Ranger District</t>
        </is>
      </c>
      <c r="C730" s="7" t="n">
        <v>1</v>
      </c>
      <c r="D730">
        <f>VLOOKUP($A730, 'CARA Test'!$A$2:$C$1137, 2, FALSE)</f>
        <v/>
      </c>
      <c r="E730">
        <f>VLOOKUP($A730, 'CARA Test'!$A$2:$C$1137, 3, FALSE)</f>
        <v/>
      </c>
      <c r="F730">
        <f>IF(B730=D730, TRUE, FALSE)</f>
        <v/>
      </c>
      <c r="G730">
        <f>IF(C730=E730, TRUE, FALSE)</f>
        <v/>
      </c>
      <c r="H730">
        <f>IF(F730=G730, TRUE, FALSE)</f>
        <v/>
      </c>
    </row>
    <row r="731">
      <c r="A731" s="7" t="inlineStr">
        <is>
          <t>110811</t>
        </is>
      </c>
      <c r="B731" s="7" t="inlineStr">
        <is>
          <t>National Forests In North Carolina</t>
        </is>
      </c>
      <c r="C731" s="7" t="n">
        <v>1</v>
      </c>
      <c r="D731">
        <f>VLOOKUP($A731, 'CARA Test'!$A$2:$C$1137, 2, FALSE)</f>
        <v/>
      </c>
      <c r="E731">
        <f>VLOOKUP($A731, 'CARA Test'!$A$2:$C$1137, 3, FALSE)</f>
        <v/>
      </c>
      <c r="F731">
        <f>IF(B731=D731, TRUE, FALSE)</f>
        <v/>
      </c>
      <c r="G731">
        <f>IF(C731=E731, TRUE, FALSE)</f>
        <v/>
      </c>
      <c r="H731">
        <f>IF(F731=G731, TRUE, FALSE)</f>
        <v/>
      </c>
    </row>
    <row r="732">
      <c r="A732" s="7" t="inlineStr">
        <is>
          <t>11081100</t>
        </is>
      </c>
      <c r="B732" s="7" t="inlineStr">
        <is>
          <t>National Forests In North Carolina All Units</t>
        </is>
      </c>
      <c r="C732" s="7" t="n">
        <v>1</v>
      </c>
      <c r="D732">
        <f>VLOOKUP($A732, 'CARA Test'!$A$2:$C$1137, 2, FALSE)</f>
        <v/>
      </c>
      <c r="E732">
        <f>VLOOKUP($A732, 'CARA Test'!$A$2:$C$1137, 3, FALSE)</f>
        <v/>
      </c>
      <c r="F732">
        <f>IF(B732=D732, TRUE, FALSE)</f>
        <v/>
      </c>
      <c r="G732">
        <f>IF(C732=E732, TRUE, FALSE)</f>
        <v/>
      </c>
      <c r="H732">
        <f>IF(F732=G732, TRUE, FALSE)</f>
        <v/>
      </c>
    </row>
    <row r="733">
      <c r="A733" s="7" t="inlineStr">
        <is>
          <t>11081101</t>
        </is>
      </c>
      <c r="B733" s="7" t="inlineStr">
        <is>
          <t>Appalachian Ranger District</t>
        </is>
      </c>
      <c r="C733" s="7" t="n">
        <v>1</v>
      </c>
      <c r="D733">
        <f>VLOOKUP($A733, 'CARA Test'!$A$2:$C$1137, 2, FALSE)</f>
        <v/>
      </c>
      <c r="E733">
        <f>VLOOKUP($A733, 'CARA Test'!$A$2:$C$1137, 3, FALSE)</f>
        <v/>
      </c>
      <c r="F733">
        <f>IF(B733=D733, TRUE, FALSE)</f>
        <v/>
      </c>
      <c r="G733">
        <f>IF(C733=E733, TRUE, FALSE)</f>
        <v/>
      </c>
      <c r="H733">
        <f>IF(F733=G733, TRUE, FALSE)</f>
        <v/>
      </c>
    </row>
    <row r="734">
      <c r="A734" s="7" t="inlineStr">
        <is>
          <t>11081102</t>
        </is>
      </c>
      <c r="B734" s="7" t="inlineStr">
        <is>
          <t>Cheoah Ranger District</t>
        </is>
      </c>
      <c r="C734" s="7" t="n">
        <v>1</v>
      </c>
      <c r="D734">
        <f>VLOOKUP($A734, 'CARA Test'!$A$2:$C$1137, 2, FALSE)</f>
        <v/>
      </c>
      <c r="E734">
        <f>VLOOKUP($A734, 'CARA Test'!$A$2:$C$1137, 3, FALSE)</f>
        <v/>
      </c>
      <c r="F734">
        <f>IF(B734=D734, TRUE, FALSE)</f>
        <v/>
      </c>
      <c r="G734">
        <f>IF(C734=E734, TRUE, FALSE)</f>
        <v/>
      </c>
      <c r="H734">
        <f>IF(F734=G734, TRUE, FALSE)</f>
        <v/>
      </c>
    </row>
    <row r="735">
      <c r="A735" s="7" t="inlineStr">
        <is>
          <t>11081103</t>
        </is>
      </c>
      <c r="B735" s="7" t="inlineStr">
        <is>
          <t>Croatan Ranger District</t>
        </is>
      </c>
      <c r="C735" s="7" t="n">
        <v>1</v>
      </c>
      <c r="D735">
        <f>VLOOKUP($A735, 'CARA Test'!$A$2:$C$1137, 2, FALSE)</f>
        <v/>
      </c>
      <c r="E735">
        <f>VLOOKUP($A735, 'CARA Test'!$A$2:$C$1137, 3, FALSE)</f>
        <v/>
      </c>
      <c r="F735">
        <f>IF(B735=D735, TRUE, FALSE)</f>
        <v/>
      </c>
      <c r="G735">
        <f>IF(C735=E735, TRUE, FALSE)</f>
        <v/>
      </c>
      <c r="H735">
        <f>IF(F735=G735, TRUE, FALSE)</f>
        <v/>
      </c>
    </row>
    <row r="736">
      <c r="A736" s="7" t="inlineStr">
        <is>
          <t>11081104</t>
        </is>
      </c>
      <c r="B736" s="7" t="inlineStr">
        <is>
          <t>French Broad Ranger District</t>
        </is>
      </c>
      <c r="C736" s="7" t="n">
        <v>1</v>
      </c>
      <c r="D736">
        <f>VLOOKUP($A736, 'CARA Test'!$A$2:$C$1137, 2, FALSE)</f>
        <v/>
      </c>
      <c r="E736">
        <f>VLOOKUP($A736, 'CARA Test'!$A$2:$C$1137, 3, FALSE)</f>
        <v/>
      </c>
      <c r="F736">
        <f>IF(B736=D736, TRUE, FALSE)</f>
        <v/>
      </c>
      <c r="G736">
        <f>IF(C736=E736, TRUE, FALSE)</f>
        <v/>
      </c>
      <c r="H736">
        <f>IF(F736=G736, TRUE, FALSE)</f>
        <v/>
      </c>
    </row>
    <row r="737">
      <c r="A737" s="7" t="inlineStr">
        <is>
          <t>11081105</t>
        </is>
      </c>
      <c r="B737" s="7" t="inlineStr">
        <is>
          <t>Grandfather Ranger District</t>
        </is>
      </c>
      <c r="C737" s="7" t="n">
        <v>1</v>
      </c>
      <c r="D737">
        <f>VLOOKUP($A737, 'CARA Test'!$A$2:$C$1137, 2, FALSE)</f>
        <v/>
      </c>
      <c r="E737">
        <f>VLOOKUP($A737, 'CARA Test'!$A$2:$C$1137, 3, FALSE)</f>
        <v/>
      </c>
      <c r="F737">
        <f>IF(B737=D737, TRUE, FALSE)</f>
        <v/>
      </c>
      <c r="G737">
        <f>IF(C737=E737, TRUE, FALSE)</f>
        <v/>
      </c>
      <c r="H737">
        <f>IF(F737=G737, TRUE, FALSE)</f>
        <v/>
      </c>
    </row>
    <row r="738">
      <c r="A738" s="7" t="inlineStr">
        <is>
          <t>11081106</t>
        </is>
      </c>
      <c r="B738" s="7" t="inlineStr">
        <is>
          <t>Highlands Ranger District</t>
        </is>
      </c>
      <c r="C738" s="7" t="n">
        <v>1</v>
      </c>
      <c r="D738">
        <f>VLOOKUP($A738, 'CARA Test'!$A$2:$C$1137, 2, FALSE)</f>
        <v/>
      </c>
      <c r="E738">
        <f>VLOOKUP($A738, 'CARA Test'!$A$2:$C$1137, 3, FALSE)</f>
        <v/>
      </c>
      <c r="F738">
        <f>IF(B738=D738, TRUE, FALSE)</f>
        <v/>
      </c>
      <c r="G738">
        <f>IF(C738=E738, TRUE, FALSE)</f>
        <v/>
      </c>
      <c r="H738">
        <f>IF(F738=G738, TRUE, FALSE)</f>
        <v/>
      </c>
    </row>
    <row r="739">
      <c r="A739" s="7" t="inlineStr">
        <is>
          <t>11081107</t>
        </is>
      </c>
      <c r="B739" s="7" t="inlineStr">
        <is>
          <t>Pisgah Ranger District</t>
        </is>
      </c>
      <c r="C739" s="7" t="n">
        <v>1</v>
      </c>
      <c r="D739">
        <f>VLOOKUP($A739, 'CARA Test'!$A$2:$C$1137, 2, FALSE)</f>
        <v/>
      </c>
      <c r="E739">
        <f>VLOOKUP($A739, 'CARA Test'!$A$2:$C$1137, 3, FALSE)</f>
        <v/>
      </c>
      <c r="F739">
        <f>IF(B739=D739, TRUE, FALSE)</f>
        <v/>
      </c>
      <c r="G739">
        <f>IF(C739=E739, TRUE, FALSE)</f>
        <v/>
      </c>
      <c r="H739">
        <f>IF(F739=G739, TRUE, FALSE)</f>
        <v/>
      </c>
    </row>
    <row r="740">
      <c r="A740" s="7" t="inlineStr">
        <is>
          <t>11081108</t>
        </is>
      </c>
      <c r="B740" s="7" t="inlineStr">
        <is>
          <t>Appalachian Ranger District</t>
        </is>
      </c>
      <c r="C740" s="7" t="n">
        <v>1</v>
      </c>
      <c r="D740">
        <f>VLOOKUP($A740, 'CARA Test'!$A$2:$C$1137, 2, FALSE)</f>
        <v/>
      </c>
      <c r="E740">
        <f>VLOOKUP($A740, 'CARA Test'!$A$2:$C$1137, 3, FALSE)</f>
        <v/>
      </c>
      <c r="F740">
        <f>IF(B740=D740, TRUE, FALSE)</f>
        <v/>
      </c>
      <c r="G740">
        <f>IF(C740=E740, TRUE, FALSE)</f>
        <v/>
      </c>
      <c r="H740">
        <f>IF(F740=G740, TRUE, FALSE)</f>
        <v/>
      </c>
    </row>
    <row r="741">
      <c r="A741" s="7" t="inlineStr">
        <is>
          <t>11081109</t>
        </is>
      </c>
      <c r="B741" s="7" t="inlineStr">
        <is>
          <t>Tusquittee Ranger District</t>
        </is>
      </c>
      <c r="C741" s="7" t="n">
        <v>1</v>
      </c>
      <c r="D741">
        <f>VLOOKUP($A741, 'CARA Test'!$A$2:$C$1137, 2, FALSE)</f>
        <v/>
      </c>
      <c r="E741">
        <f>VLOOKUP($A741, 'CARA Test'!$A$2:$C$1137, 3, FALSE)</f>
        <v/>
      </c>
      <c r="F741">
        <f>IF(B741=D741, TRUE, FALSE)</f>
        <v/>
      </c>
      <c r="G741">
        <f>IF(C741=E741, TRUE, FALSE)</f>
        <v/>
      </c>
      <c r="H741">
        <f>IF(F741=G741, TRUE, FALSE)</f>
        <v/>
      </c>
    </row>
    <row r="742">
      <c r="A742" s="7" t="inlineStr">
        <is>
          <t>11081110</t>
        </is>
      </c>
      <c r="B742" s="7" t="inlineStr">
        <is>
          <t>Uwharrie Ranger District</t>
        </is>
      </c>
      <c r="C742" s="7" t="n">
        <v>1</v>
      </c>
      <c r="D742">
        <f>VLOOKUP($A742, 'CARA Test'!$A$2:$C$1137, 2, FALSE)</f>
        <v/>
      </c>
      <c r="E742">
        <f>VLOOKUP($A742, 'CARA Test'!$A$2:$C$1137, 3, FALSE)</f>
        <v/>
      </c>
      <c r="F742">
        <f>IF(B742=D742, TRUE, FALSE)</f>
        <v/>
      </c>
      <c r="G742">
        <f>IF(C742=E742, TRUE, FALSE)</f>
        <v/>
      </c>
      <c r="H742">
        <f>IF(F742=G742, TRUE, FALSE)</f>
        <v/>
      </c>
    </row>
    <row r="743">
      <c r="A743" s="7" t="inlineStr">
        <is>
          <t>11081111</t>
        </is>
      </c>
      <c r="B743" s="7" t="inlineStr">
        <is>
          <t>Nantahala Ranger District</t>
        </is>
      </c>
      <c r="C743" s="7" t="n">
        <v>1</v>
      </c>
      <c r="D743">
        <f>VLOOKUP($A743, 'CARA Test'!$A$2:$C$1137, 2, FALSE)</f>
        <v/>
      </c>
      <c r="E743">
        <f>VLOOKUP($A743, 'CARA Test'!$A$2:$C$1137, 3, FALSE)</f>
        <v/>
      </c>
      <c r="F743">
        <f>IF(B743=D743, TRUE, FALSE)</f>
        <v/>
      </c>
      <c r="G743">
        <f>IF(C743=E743, TRUE, FALSE)</f>
        <v/>
      </c>
      <c r="H743">
        <f>IF(F743=G743, TRUE, FALSE)</f>
        <v/>
      </c>
    </row>
    <row r="744">
      <c r="A744" s="7" t="inlineStr">
        <is>
          <t>110812</t>
        </is>
      </c>
      <c r="B744" s="7" t="inlineStr">
        <is>
          <t>Francis Marion and Sumter National Forests</t>
        </is>
      </c>
      <c r="C744" s="7" t="n">
        <v>1</v>
      </c>
      <c r="D744">
        <f>VLOOKUP($A744, 'CARA Test'!$A$2:$C$1137, 2, FALSE)</f>
        <v/>
      </c>
      <c r="E744">
        <f>VLOOKUP($A744, 'CARA Test'!$A$2:$C$1137, 3, FALSE)</f>
        <v/>
      </c>
      <c r="F744">
        <f>IF(B744=D744, TRUE, FALSE)</f>
        <v/>
      </c>
      <c r="G744">
        <f>IF(C744=E744, TRUE, FALSE)</f>
        <v/>
      </c>
      <c r="H744">
        <f>IF(F744=G744, TRUE, FALSE)</f>
        <v/>
      </c>
    </row>
    <row r="745">
      <c r="A745" s="7" t="inlineStr">
        <is>
          <t>11081200</t>
        </is>
      </c>
      <c r="B745" s="7" t="inlineStr">
        <is>
          <t>Francis Marion and Sumter National Forest All Units</t>
        </is>
      </c>
      <c r="C745" s="7" t="n">
        <v>1</v>
      </c>
      <c r="D745">
        <f>VLOOKUP($A745, 'CARA Test'!$A$2:$C$1137, 2, FALSE)</f>
        <v/>
      </c>
      <c r="E745">
        <f>VLOOKUP($A745, 'CARA Test'!$A$2:$C$1137, 3, FALSE)</f>
        <v/>
      </c>
      <c r="F745">
        <f>IF(B745=D745, TRUE, FALSE)</f>
        <v/>
      </c>
      <c r="G745">
        <f>IF(C745=E745, TRUE, FALSE)</f>
        <v/>
      </c>
      <c r="H745">
        <f>IF(F745=G745, TRUE, FALSE)</f>
        <v/>
      </c>
    </row>
    <row r="746">
      <c r="A746" s="7" t="inlineStr">
        <is>
          <t>11081201</t>
        </is>
      </c>
      <c r="B746" s="7" t="inlineStr">
        <is>
          <t>Enoree Ranger District</t>
        </is>
      </c>
      <c r="C746" s="7" t="n">
        <v>1</v>
      </c>
      <c r="D746">
        <f>VLOOKUP($A746, 'CARA Test'!$A$2:$C$1137, 2, FALSE)</f>
        <v/>
      </c>
      <c r="E746">
        <f>VLOOKUP($A746, 'CARA Test'!$A$2:$C$1137, 3, FALSE)</f>
        <v/>
      </c>
      <c r="F746">
        <f>IF(B746=D746, TRUE, FALSE)</f>
        <v/>
      </c>
      <c r="G746">
        <f>IF(C746=E746, TRUE, FALSE)</f>
        <v/>
      </c>
      <c r="H746">
        <f>IF(F746=G746, TRUE, FALSE)</f>
        <v/>
      </c>
    </row>
    <row r="747">
      <c r="A747" s="7" t="inlineStr">
        <is>
          <t>11081202</t>
        </is>
      </c>
      <c r="B747" s="7" t="inlineStr">
        <is>
          <t>Andrew Pickens Ranger District</t>
        </is>
      </c>
      <c r="C747" s="7" t="n">
        <v>1</v>
      </c>
      <c r="D747">
        <f>VLOOKUP($A747, 'CARA Test'!$A$2:$C$1137, 2, FALSE)</f>
        <v/>
      </c>
      <c r="E747">
        <f>VLOOKUP($A747, 'CARA Test'!$A$2:$C$1137, 3, FALSE)</f>
        <v/>
      </c>
      <c r="F747">
        <f>IF(B747=D747, TRUE, FALSE)</f>
        <v/>
      </c>
      <c r="G747">
        <f>IF(C747=E747, TRUE, FALSE)</f>
        <v/>
      </c>
      <c r="H747">
        <f>IF(F747=G747, TRUE, FALSE)</f>
        <v/>
      </c>
    </row>
    <row r="748">
      <c r="A748" s="7" t="inlineStr">
        <is>
          <t>11081203</t>
        </is>
      </c>
      <c r="B748" s="7" t="inlineStr">
        <is>
          <t>Long Cane Ranger District</t>
        </is>
      </c>
      <c r="C748" s="7" t="n">
        <v>1</v>
      </c>
      <c r="D748">
        <f>VLOOKUP($A748, 'CARA Test'!$A$2:$C$1137, 2, FALSE)</f>
        <v/>
      </c>
      <c r="E748">
        <f>VLOOKUP($A748, 'CARA Test'!$A$2:$C$1137, 3, FALSE)</f>
        <v/>
      </c>
      <c r="F748">
        <f>IF(B748=D748, TRUE, FALSE)</f>
        <v/>
      </c>
      <c r="G748">
        <f>IF(C748=E748, TRUE, FALSE)</f>
        <v/>
      </c>
      <c r="H748">
        <f>IF(F748=G748, TRUE, FALSE)</f>
        <v/>
      </c>
    </row>
    <row r="749">
      <c r="A749" s="7" t="inlineStr">
        <is>
          <t>11081205</t>
        </is>
      </c>
      <c r="B749" s="7" t="inlineStr">
        <is>
          <t>Wambaw Ranger District</t>
        </is>
      </c>
      <c r="C749" s="7" t="n">
        <v>1</v>
      </c>
      <c r="D749">
        <f>VLOOKUP($A749, 'CARA Test'!$A$2:$C$1137, 2, FALSE)</f>
        <v/>
      </c>
      <c r="E749">
        <f>VLOOKUP($A749, 'CARA Test'!$A$2:$C$1137, 3, FALSE)</f>
        <v/>
      </c>
      <c r="F749">
        <f>IF(B749=D749, TRUE, FALSE)</f>
        <v/>
      </c>
      <c r="G749">
        <f>IF(C749=E749, TRUE, FALSE)</f>
        <v/>
      </c>
      <c r="H749">
        <f>IF(F749=G749, TRUE, FALSE)</f>
        <v/>
      </c>
    </row>
    <row r="750">
      <c r="A750" s="7" t="inlineStr">
        <is>
          <t>11081206</t>
        </is>
      </c>
      <c r="B750" s="7" t="inlineStr">
        <is>
          <t>Witherbee Ranger District</t>
        </is>
      </c>
      <c r="C750" s="7" t="n">
        <v>1</v>
      </c>
      <c r="D750">
        <f>VLOOKUP($A750, 'CARA Test'!$A$2:$C$1137, 2, FALSE)</f>
        <v/>
      </c>
      <c r="E750">
        <f>VLOOKUP($A750, 'CARA Test'!$A$2:$C$1137, 3, FALSE)</f>
        <v/>
      </c>
      <c r="F750">
        <f>IF(B750=D750, TRUE, FALSE)</f>
        <v/>
      </c>
      <c r="G750">
        <f>IF(C750=E750, TRUE, FALSE)</f>
        <v/>
      </c>
      <c r="H750">
        <f>IF(F750=G750, TRUE, FALSE)</f>
        <v/>
      </c>
    </row>
    <row r="751">
      <c r="A751" s="7" t="inlineStr">
        <is>
          <t>110813</t>
        </is>
      </c>
      <c r="B751" s="7" t="inlineStr">
        <is>
          <t>National Forests In Texas</t>
        </is>
      </c>
      <c r="C751" s="7" t="n">
        <v>1</v>
      </c>
      <c r="D751">
        <f>VLOOKUP($A751, 'CARA Test'!$A$2:$C$1137, 2, FALSE)</f>
        <v/>
      </c>
      <c r="E751">
        <f>VLOOKUP($A751, 'CARA Test'!$A$2:$C$1137, 3, FALSE)</f>
        <v/>
      </c>
      <c r="F751">
        <f>IF(B751=D751, TRUE, FALSE)</f>
        <v/>
      </c>
      <c r="G751">
        <f>IF(C751=E751, TRUE, FALSE)</f>
        <v/>
      </c>
      <c r="H751">
        <f>IF(F751=G751, TRUE, FALSE)</f>
        <v/>
      </c>
    </row>
    <row r="752">
      <c r="A752" s="7" t="inlineStr">
        <is>
          <t>11081300</t>
        </is>
      </c>
      <c r="B752" s="7" t="inlineStr">
        <is>
          <t>National Forests In Texas All Units</t>
        </is>
      </c>
      <c r="C752" s="7" t="n">
        <v>1</v>
      </c>
      <c r="D752">
        <f>VLOOKUP($A752, 'CARA Test'!$A$2:$C$1137, 2, FALSE)</f>
        <v/>
      </c>
      <c r="E752">
        <f>VLOOKUP($A752, 'CARA Test'!$A$2:$C$1137, 3, FALSE)</f>
        <v/>
      </c>
      <c r="F752">
        <f>IF(B752=D752, TRUE, FALSE)</f>
        <v/>
      </c>
      <c r="G752">
        <f>IF(C752=E752, TRUE, FALSE)</f>
        <v/>
      </c>
      <c r="H752">
        <f>IF(F752=G752, TRUE, FALSE)</f>
        <v/>
      </c>
    </row>
    <row r="753">
      <c r="A753" s="7" t="inlineStr">
        <is>
          <t>11081301</t>
        </is>
      </c>
      <c r="B753" s="7" t="inlineStr">
        <is>
          <t>Angelina Ranger District</t>
        </is>
      </c>
      <c r="C753" s="7" t="n">
        <v>1</v>
      </c>
      <c r="D753">
        <f>VLOOKUP($A753, 'CARA Test'!$A$2:$C$1137, 2, FALSE)</f>
        <v/>
      </c>
      <c r="E753">
        <f>VLOOKUP($A753, 'CARA Test'!$A$2:$C$1137, 3, FALSE)</f>
        <v/>
      </c>
      <c r="F753">
        <f>IF(B753=D753, TRUE, FALSE)</f>
        <v/>
      </c>
      <c r="G753">
        <f>IF(C753=E753, TRUE, FALSE)</f>
        <v/>
      </c>
      <c r="H753">
        <f>IF(F753=G753, TRUE, FALSE)</f>
        <v/>
      </c>
    </row>
    <row r="754">
      <c r="A754" s="7" t="inlineStr">
        <is>
          <t>11081303</t>
        </is>
      </c>
      <c r="B754" s="7" t="inlineStr">
        <is>
          <t>Davy Crockett Ranger District</t>
        </is>
      </c>
      <c r="C754" s="7" t="n">
        <v>1</v>
      </c>
      <c r="D754">
        <f>VLOOKUP($A754, 'CARA Test'!$A$2:$C$1137, 2, FALSE)</f>
        <v/>
      </c>
      <c r="E754">
        <f>VLOOKUP($A754, 'CARA Test'!$A$2:$C$1137, 3, FALSE)</f>
        <v/>
      </c>
      <c r="F754">
        <f>IF(B754=D754, TRUE, FALSE)</f>
        <v/>
      </c>
      <c r="G754">
        <f>IF(C754=E754, TRUE, FALSE)</f>
        <v/>
      </c>
      <c r="H754">
        <f>IF(F754=G754, TRUE, FALSE)</f>
        <v/>
      </c>
    </row>
    <row r="755">
      <c r="A755" s="7" t="inlineStr">
        <is>
          <t>11081304</t>
        </is>
      </c>
      <c r="B755" s="7" t="inlineStr">
        <is>
          <t>Sam Houston Ranger District</t>
        </is>
      </c>
      <c r="C755" s="7" t="n">
        <v>1</v>
      </c>
      <c r="D755">
        <f>VLOOKUP($A755, 'CARA Test'!$A$2:$C$1137, 2, FALSE)</f>
        <v/>
      </c>
      <c r="E755">
        <f>VLOOKUP($A755, 'CARA Test'!$A$2:$C$1137, 3, FALSE)</f>
        <v/>
      </c>
      <c r="F755">
        <f>IF(B755=D755, TRUE, FALSE)</f>
        <v/>
      </c>
      <c r="G755">
        <f>IF(C755=E755, TRUE, FALSE)</f>
        <v/>
      </c>
      <c r="H755">
        <f>IF(F755=G755, TRUE, FALSE)</f>
        <v/>
      </c>
    </row>
    <row r="756">
      <c r="A756" s="7" t="inlineStr">
        <is>
          <t>11081307</t>
        </is>
      </c>
      <c r="B756" s="7" t="inlineStr">
        <is>
          <t>Sabine Ranger District</t>
        </is>
      </c>
      <c r="C756" s="7" t="n">
        <v>1</v>
      </c>
      <c r="D756">
        <f>VLOOKUP($A756, 'CARA Test'!$A$2:$C$1137, 2, FALSE)</f>
        <v/>
      </c>
      <c r="E756">
        <f>VLOOKUP($A756, 'CARA Test'!$A$2:$C$1137, 3, FALSE)</f>
        <v/>
      </c>
      <c r="F756">
        <f>IF(B756=D756, TRUE, FALSE)</f>
        <v/>
      </c>
      <c r="G756">
        <f>IF(C756=E756, TRUE, FALSE)</f>
        <v/>
      </c>
      <c r="H756">
        <f>IF(F756=G756, TRUE, FALSE)</f>
        <v/>
      </c>
    </row>
    <row r="757">
      <c r="A757" s="7" t="inlineStr">
        <is>
          <t>11081308</t>
        </is>
      </c>
      <c r="B757" s="7" t="inlineStr">
        <is>
          <t>Caddo - Lyndon B. Johnson National Grasslands</t>
        </is>
      </c>
      <c r="C757" s="7" t="n">
        <v>1</v>
      </c>
      <c r="D757">
        <f>VLOOKUP($A757, 'CARA Test'!$A$2:$C$1137, 2, FALSE)</f>
        <v/>
      </c>
      <c r="E757">
        <f>VLOOKUP($A757, 'CARA Test'!$A$2:$C$1137, 3, FALSE)</f>
        <v/>
      </c>
      <c r="F757">
        <f>IF(B757=D757, TRUE, FALSE)</f>
        <v/>
      </c>
      <c r="G757">
        <f>IF(C757=E757, TRUE, FALSE)</f>
        <v/>
      </c>
      <c r="H757">
        <f>IF(F757=G757, TRUE, FALSE)</f>
        <v/>
      </c>
    </row>
    <row r="758">
      <c r="A758" s="7" t="inlineStr">
        <is>
          <t>110816</t>
        </is>
      </c>
      <c r="B758" s="7" t="inlineStr">
        <is>
          <t>El Yunque National Forest</t>
        </is>
      </c>
      <c r="C758" s="7" t="n">
        <v>1</v>
      </c>
      <c r="D758">
        <f>VLOOKUP($A758, 'CARA Test'!$A$2:$C$1137, 2, FALSE)</f>
        <v/>
      </c>
      <c r="E758">
        <f>VLOOKUP($A758, 'CARA Test'!$A$2:$C$1137, 3, FALSE)</f>
        <v/>
      </c>
      <c r="F758">
        <f>IF(B758=D758, TRUE, FALSE)</f>
        <v/>
      </c>
      <c r="G758">
        <f>IF(C758=E758, TRUE, FALSE)</f>
        <v/>
      </c>
      <c r="H758">
        <f>IF(F758=G758, TRUE, FALSE)</f>
        <v/>
      </c>
    </row>
    <row r="759">
      <c r="A759" s="7" t="inlineStr">
        <is>
          <t>11081600</t>
        </is>
      </c>
      <c r="B759" s="7" t="inlineStr">
        <is>
          <t>El Yunque National Forest All Units</t>
        </is>
      </c>
      <c r="C759" s="7" t="n">
        <v>1</v>
      </c>
      <c r="D759">
        <f>VLOOKUP($A759, 'CARA Test'!$A$2:$C$1137, 2, FALSE)</f>
        <v/>
      </c>
      <c r="E759">
        <f>VLOOKUP($A759, 'CARA Test'!$A$2:$C$1137, 3, FALSE)</f>
        <v/>
      </c>
      <c r="F759">
        <f>IF(B759=D759, TRUE, FALSE)</f>
        <v/>
      </c>
      <c r="G759">
        <f>IF(C759=E759, TRUE, FALSE)</f>
        <v/>
      </c>
      <c r="H759">
        <f>IF(F759=G759, TRUE, FALSE)</f>
        <v/>
      </c>
    </row>
    <row r="760">
      <c r="A760" s="7" t="inlineStr">
        <is>
          <t>11081601</t>
        </is>
      </c>
      <c r="B760" s="7" t="inlineStr">
        <is>
          <t>Catalina Field Office</t>
        </is>
      </c>
      <c r="C760" s="7" t="n">
        <v>1</v>
      </c>
      <c r="D760">
        <f>VLOOKUP($A760, 'CARA Test'!$A$2:$C$1137, 2, FALSE)</f>
        <v/>
      </c>
      <c r="E760">
        <f>VLOOKUP($A760, 'CARA Test'!$A$2:$C$1137, 3, FALSE)</f>
        <v/>
      </c>
      <c r="F760">
        <f>IF(B760=D760, TRUE, FALSE)</f>
        <v/>
      </c>
      <c r="G760">
        <f>IF(C760=E760, TRUE, FALSE)</f>
        <v/>
      </c>
      <c r="H760">
        <f>IF(F760=G760, TRUE, FALSE)</f>
        <v/>
      </c>
    </row>
    <row r="761">
      <c r="A761" s="7" t="inlineStr">
        <is>
          <t>110836</t>
        </is>
      </c>
      <c r="B761" s="7" t="inlineStr">
        <is>
          <t>Savannah River Natural Resource Management and Research Insititute</t>
        </is>
      </c>
      <c r="C761" s="7" t="n">
        <v>1</v>
      </c>
      <c r="D761">
        <f>VLOOKUP($A761, 'CARA Test'!$A$2:$C$1137, 2, FALSE)</f>
        <v/>
      </c>
      <c r="E761">
        <f>VLOOKUP($A761, 'CARA Test'!$A$2:$C$1137, 3, FALSE)</f>
        <v/>
      </c>
      <c r="F761">
        <f>IF(B761=D761, TRUE, FALSE)</f>
        <v/>
      </c>
      <c r="G761">
        <f>IF(C761=E761, TRUE, FALSE)</f>
        <v/>
      </c>
      <c r="H761">
        <f>IF(F761=G761, TRUE, FALSE)</f>
        <v/>
      </c>
    </row>
    <row r="762">
      <c r="A762" s="7" t="inlineStr">
        <is>
          <t>11083600</t>
        </is>
      </c>
      <c r="B762" s="7" t="inlineStr">
        <is>
          <t>Savannah River Natural Resource Management and Res All Units</t>
        </is>
      </c>
      <c r="C762" s="7" t="n">
        <v>1</v>
      </c>
      <c r="D762">
        <f>VLOOKUP($A762, 'CARA Test'!$A$2:$C$1137, 2, FALSE)</f>
        <v/>
      </c>
      <c r="E762">
        <f>VLOOKUP($A762, 'CARA Test'!$A$2:$C$1137, 3, FALSE)</f>
        <v/>
      </c>
      <c r="F762">
        <f>IF(B762=D762, TRUE, FALSE)</f>
        <v/>
      </c>
      <c r="G762">
        <f>IF(C762=E762, TRUE, FALSE)</f>
        <v/>
      </c>
      <c r="H762">
        <f>IF(F762=G762, TRUE, FALSE)</f>
        <v/>
      </c>
    </row>
    <row r="763">
      <c r="A763" s="7" t="inlineStr">
        <is>
          <t>110860</t>
        </is>
      </c>
      <c r="B763" s="7" t="inlineStr">
        <is>
          <t>Land Between the Lakes National Recreation Area</t>
        </is>
      </c>
      <c r="C763" s="7" t="n">
        <v>1</v>
      </c>
      <c r="D763">
        <f>VLOOKUP($A763, 'CARA Test'!$A$2:$C$1137, 2, FALSE)</f>
        <v/>
      </c>
      <c r="E763">
        <f>VLOOKUP($A763, 'CARA Test'!$A$2:$C$1137, 3, FALSE)</f>
        <v/>
      </c>
      <c r="F763">
        <f>IF(B763=D763, TRUE, FALSE)</f>
        <v/>
      </c>
      <c r="G763">
        <f>IF(C763=E763, TRUE, FALSE)</f>
        <v/>
      </c>
      <c r="H763">
        <f>IF(F763=G763, TRUE, FALSE)</f>
        <v/>
      </c>
    </row>
    <row r="764">
      <c r="A764" s="7" t="inlineStr">
        <is>
          <t>11086000</t>
        </is>
      </c>
      <c r="B764" s="7" t="inlineStr">
        <is>
          <t>Land Between the Lakes National Recreation Area All Units</t>
        </is>
      </c>
      <c r="C764" s="7" t="n">
        <v>1</v>
      </c>
      <c r="D764">
        <f>VLOOKUP($A764, 'CARA Test'!$A$2:$C$1137, 2, FALSE)</f>
        <v/>
      </c>
      <c r="E764">
        <f>VLOOKUP($A764, 'CARA Test'!$A$2:$C$1137, 3, FALSE)</f>
        <v/>
      </c>
      <c r="F764">
        <f>IF(B764=D764, TRUE, FALSE)</f>
        <v/>
      </c>
      <c r="G764">
        <f>IF(C764=E764, TRUE, FALSE)</f>
        <v/>
      </c>
      <c r="H764">
        <f>IF(F764=G764, TRUE, FALSE)</f>
        <v/>
      </c>
    </row>
    <row r="765">
      <c r="A765" s="7" t="inlineStr">
        <is>
          <t>1109</t>
        </is>
      </c>
      <c r="B765" s="7" t="inlineStr">
        <is>
          <t>R9 - Eastern Region</t>
        </is>
      </c>
      <c r="C765" s="7" t="n">
        <v>1</v>
      </c>
      <c r="D765">
        <f>VLOOKUP($A765, 'CARA Test'!$A$2:$C$1137, 2, FALSE)</f>
        <v/>
      </c>
      <c r="E765">
        <f>VLOOKUP($A765, 'CARA Test'!$A$2:$C$1137, 3, FALSE)</f>
        <v/>
      </c>
      <c r="F765">
        <f>IF(B765=D765, TRUE, FALSE)</f>
        <v/>
      </c>
      <c r="G765">
        <f>IF(C765=E765, TRUE, FALSE)</f>
        <v/>
      </c>
      <c r="H765">
        <f>IF(F765=G765, TRUE, FALSE)</f>
        <v/>
      </c>
    </row>
    <row r="766">
      <c r="A766" s="7" t="inlineStr">
        <is>
          <t>110900</t>
        </is>
      </c>
      <c r="B766" s="7" t="inlineStr">
        <is>
          <t>R9 - Eastern Region All Units</t>
        </is>
      </c>
      <c r="C766" s="7" t="n">
        <v>1</v>
      </c>
      <c r="D766">
        <f>VLOOKUP($A766, 'CARA Test'!$A$2:$C$1137, 2, FALSE)</f>
        <v/>
      </c>
      <c r="E766">
        <f>VLOOKUP($A766, 'CARA Test'!$A$2:$C$1137, 3, FALSE)</f>
        <v/>
      </c>
      <c r="F766">
        <f>IF(B766=D766, TRUE, FALSE)</f>
        <v/>
      </c>
      <c r="G766">
        <f>IF(C766=E766, TRUE, FALSE)</f>
        <v/>
      </c>
      <c r="H766">
        <f>IF(F766=G766, TRUE, FALSE)</f>
        <v/>
      </c>
    </row>
    <row r="767">
      <c r="A767" s="7" t="inlineStr">
        <is>
          <t>11090000</t>
        </is>
      </c>
      <c r="B767" s="7" t="inlineStr">
        <is>
          <t>R9 - Eastern Region All Units</t>
        </is>
      </c>
      <c r="C767" s="7" t="n">
        <v>1</v>
      </c>
      <c r="D767">
        <f>VLOOKUP($A767, 'CARA Test'!$A$2:$C$1137, 2, FALSE)</f>
        <v/>
      </c>
      <c r="E767">
        <f>VLOOKUP($A767, 'CARA Test'!$A$2:$C$1137, 3, FALSE)</f>
        <v/>
      </c>
      <c r="F767">
        <f>IF(B767=D767, TRUE, FALSE)</f>
        <v/>
      </c>
      <c r="G767">
        <f>IF(C767=E767, TRUE, FALSE)</f>
        <v/>
      </c>
      <c r="H767">
        <f>IF(F767=G767, TRUE, FALSE)</f>
        <v/>
      </c>
    </row>
    <row r="768">
      <c r="A768" s="7" t="inlineStr">
        <is>
          <t>110903</t>
        </is>
      </c>
      <c r="B768" s="7" t="inlineStr">
        <is>
          <t>Chippewa National Forest</t>
        </is>
      </c>
      <c r="C768" s="7" t="n">
        <v>1</v>
      </c>
      <c r="D768">
        <f>VLOOKUP($A768, 'CARA Test'!$A$2:$C$1137, 2, FALSE)</f>
        <v/>
      </c>
      <c r="E768">
        <f>VLOOKUP($A768, 'CARA Test'!$A$2:$C$1137, 3, FALSE)</f>
        <v/>
      </c>
      <c r="F768">
        <f>IF(B768=D768, TRUE, FALSE)</f>
        <v/>
      </c>
      <c r="G768">
        <f>IF(C768=E768, TRUE, FALSE)</f>
        <v/>
      </c>
      <c r="H768">
        <f>IF(F768=G768, TRUE, FALSE)</f>
        <v/>
      </c>
    </row>
    <row r="769">
      <c r="A769" s="7" t="inlineStr">
        <is>
          <t>11090300</t>
        </is>
      </c>
      <c r="B769" s="7" t="inlineStr">
        <is>
          <t>Chippewa National Forest All Units</t>
        </is>
      </c>
      <c r="C769" s="7" t="n">
        <v>1</v>
      </c>
      <c r="D769">
        <f>VLOOKUP($A769, 'CARA Test'!$A$2:$C$1137, 2, FALSE)</f>
        <v/>
      </c>
      <c r="E769">
        <f>VLOOKUP($A769, 'CARA Test'!$A$2:$C$1137, 3, FALSE)</f>
        <v/>
      </c>
      <c r="F769">
        <f>IF(B769=D769, TRUE, FALSE)</f>
        <v/>
      </c>
      <c r="G769">
        <f>IF(C769=E769, TRUE, FALSE)</f>
        <v/>
      </c>
      <c r="H769">
        <f>IF(F769=G769, TRUE, FALSE)</f>
        <v/>
      </c>
    </row>
    <row r="770">
      <c r="A770" s="7" t="inlineStr">
        <is>
          <t>11090301</t>
        </is>
      </c>
      <c r="B770" s="7" t="inlineStr">
        <is>
          <t>Blackduck Ranger District</t>
        </is>
      </c>
      <c r="C770" s="7" t="n">
        <v>1</v>
      </c>
      <c r="D770">
        <f>VLOOKUP($A770, 'CARA Test'!$A$2:$C$1137, 2, FALSE)</f>
        <v/>
      </c>
      <c r="E770">
        <f>VLOOKUP($A770, 'CARA Test'!$A$2:$C$1137, 3, FALSE)</f>
        <v/>
      </c>
      <c r="F770">
        <f>IF(B770=D770, TRUE, FALSE)</f>
        <v/>
      </c>
      <c r="G770">
        <f>IF(C770=E770, TRUE, FALSE)</f>
        <v/>
      </c>
      <c r="H770">
        <f>IF(F770=G770, TRUE, FALSE)</f>
        <v/>
      </c>
    </row>
    <row r="771">
      <c r="A771" s="7" t="inlineStr">
        <is>
          <t>11090303</t>
        </is>
      </c>
      <c r="B771" s="7" t="inlineStr">
        <is>
          <t>Deer River Ranger District</t>
        </is>
      </c>
      <c r="C771" s="7" t="n">
        <v>1</v>
      </c>
      <c r="D771">
        <f>VLOOKUP($A771, 'CARA Test'!$A$2:$C$1137, 2, FALSE)</f>
        <v/>
      </c>
      <c r="E771">
        <f>VLOOKUP($A771, 'CARA Test'!$A$2:$C$1137, 3, FALSE)</f>
        <v/>
      </c>
      <c r="F771">
        <f>IF(B771=D771, TRUE, FALSE)</f>
        <v/>
      </c>
      <c r="G771">
        <f>IF(C771=E771, TRUE, FALSE)</f>
        <v/>
      </c>
      <c r="H771">
        <f>IF(F771=G771, TRUE, FALSE)</f>
        <v/>
      </c>
    </row>
    <row r="772">
      <c r="A772" s="7" t="inlineStr">
        <is>
          <t>11090305</t>
        </is>
      </c>
      <c r="B772" s="7" t="inlineStr">
        <is>
          <t>Walker Ranger District</t>
        </is>
      </c>
      <c r="C772" s="7" t="n">
        <v>1</v>
      </c>
      <c r="D772">
        <f>VLOOKUP($A772, 'CARA Test'!$A$2:$C$1137, 2, FALSE)</f>
        <v/>
      </c>
      <c r="E772">
        <f>VLOOKUP($A772, 'CARA Test'!$A$2:$C$1137, 3, FALSE)</f>
        <v/>
      </c>
      <c r="F772">
        <f>IF(B772=D772, TRUE, FALSE)</f>
        <v/>
      </c>
      <c r="G772">
        <f>IF(C772=E772, TRUE, FALSE)</f>
        <v/>
      </c>
      <c r="H772">
        <f>IF(F772=G772, TRUE, FALSE)</f>
        <v/>
      </c>
    </row>
    <row r="773">
      <c r="A773" s="7" t="inlineStr">
        <is>
          <t>110904</t>
        </is>
      </c>
      <c r="B773" s="7" t="inlineStr">
        <is>
          <t>Huron-Manistee National Forest</t>
        </is>
      </c>
      <c r="C773" s="7" t="n">
        <v>1</v>
      </c>
      <c r="D773">
        <f>VLOOKUP($A773, 'CARA Test'!$A$2:$C$1137, 2, FALSE)</f>
        <v/>
      </c>
      <c r="E773">
        <f>VLOOKUP($A773, 'CARA Test'!$A$2:$C$1137, 3, FALSE)</f>
        <v/>
      </c>
      <c r="F773">
        <f>IF(B773=D773, TRUE, FALSE)</f>
        <v/>
      </c>
      <c r="G773">
        <f>IF(C773=E773, TRUE, FALSE)</f>
        <v/>
      </c>
      <c r="H773">
        <f>IF(F773=G773, TRUE, FALSE)</f>
        <v/>
      </c>
    </row>
    <row r="774">
      <c r="A774" s="7" t="inlineStr">
        <is>
          <t>11090400</t>
        </is>
      </c>
      <c r="B774" s="7" t="inlineStr">
        <is>
          <t>Huron-Manistee National Forest All Units</t>
        </is>
      </c>
      <c r="C774" s="7" t="n">
        <v>1</v>
      </c>
      <c r="D774">
        <f>VLOOKUP($A774, 'CARA Test'!$A$2:$C$1137, 2, FALSE)</f>
        <v/>
      </c>
      <c r="E774">
        <f>VLOOKUP($A774, 'CARA Test'!$A$2:$C$1137, 3, FALSE)</f>
        <v/>
      </c>
      <c r="F774">
        <f>IF(B774=D774, TRUE, FALSE)</f>
        <v/>
      </c>
      <c r="G774">
        <f>IF(C774=E774, TRUE, FALSE)</f>
        <v/>
      </c>
      <c r="H774">
        <f>IF(F774=G774, TRUE, FALSE)</f>
        <v/>
      </c>
    </row>
    <row r="775">
      <c r="A775" s="7" t="inlineStr">
        <is>
          <t>11090401</t>
        </is>
      </c>
      <c r="B775" s="7" t="inlineStr">
        <is>
          <t>Baldwin/White Cloud Ranger District</t>
        </is>
      </c>
      <c r="C775" s="7" t="n">
        <v>1</v>
      </c>
      <c r="D775">
        <f>VLOOKUP($A775, 'CARA Test'!$A$2:$C$1137, 2, FALSE)</f>
        <v/>
      </c>
      <c r="E775">
        <f>VLOOKUP($A775, 'CARA Test'!$A$2:$C$1137, 3, FALSE)</f>
        <v/>
      </c>
      <c r="F775">
        <f>IF(B775=D775, TRUE, FALSE)</f>
        <v/>
      </c>
      <c r="G775">
        <f>IF(C775=E775, TRUE, FALSE)</f>
        <v/>
      </c>
      <c r="H775">
        <f>IF(F775=G775, TRUE, FALSE)</f>
        <v/>
      </c>
    </row>
    <row r="776">
      <c r="A776" s="7" t="inlineStr">
        <is>
          <t>11090402</t>
        </is>
      </c>
      <c r="B776" s="7" t="inlineStr">
        <is>
          <t>Cadillac Ranger District</t>
        </is>
      </c>
      <c r="C776" s="7" t="n">
        <v>1</v>
      </c>
      <c r="D776">
        <f>VLOOKUP($A776, 'CARA Test'!$A$2:$C$1137, 2, FALSE)</f>
        <v/>
      </c>
      <c r="E776">
        <f>VLOOKUP($A776, 'CARA Test'!$A$2:$C$1137, 3, FALSE)</f>
        <v/>
      </c>
      <c r="F776">
        <f>IF(B776=D776, TRUE, FALSE)</f>
        <v/>
      </c>
      <c r="G776">
        <f>IF(C776=E776, TRUE, FALSE)</f>
        <v/>
      </c>
      <c r="H776">
        <f>IF(F776=G776, TRUE, FALSE)</f>
        <v/>
      </c>
    </row>
    <row r="777">
      <c r="A777" s="7" t="inlineStr">
        <is>
          <t>11090403</t>
        </is>
      </c>
      <c r="B777" s="7" t="inlineStr">
        <is>
          <t>Cadillac/Manistee Ranger District</t>
        </is>
      </c>
      <c r="C777" s="7" t="n">
        <v>1</v>
      </c>
      <c r="D777">
        <f>VLOOKUP($A777, 'CARA Test'!$A$2:$C$1137, 2, FALSE)</f>
        <v/>
      </c>
      <c r="E777">
        <f>VLOOKUP($A777, 'CARA Test'!$A$2:$C$1137, 3, FALSE)</f>
        <v/>
      </c>
      <c r="F777">
        <f>IF(B777=D777, TRUE, FALSE)</f>
        <v/>
      </c>
      <c r="G777">
        <f>IF(C777=E777, TRUE, FALSE)</f>
        <v/>
      </c>
      <c r="H777">
        <f>IF(F777=G777, TRUE, FALSE)</f>
        <v/>
      </c>
    </row>
    <row r="778">
      <c r="A778" s="7" t="inlineStr">
        <is>
          <t>11090404</t>
        </is>
      </c>
      <c r="B778" s="7" t="inlineStr">
        <is>
          <t>White Cloud Ranger District</t>
        </is>
      </c>
      <c r="C778" s="7" t="n">
        <v>1</v>
      </c>
      <c r="D778">
        <f>VLOOKUP($A778, 'CARA Test'!$A$2:$C$1137, 2, FALSE)</f>
        <v/>
      </c>
      <c r="E778">
        <f>VLOOKUP($A778, 'CARA Test'!$A$2:$C$1137, 3, FALSE)</f>
        <v/>
      </c>
      <c r="F778">
        <f>IF(B778=D778, TRUE, FALSE)</f>
        <v/>
      </c>
      <c r="G778">
        <f>IF(C778=E778, TRUE, FALSE)</f>
        <v/>
      </c>
      <c r="H778">
        <f>IF(F778=G778, TRUE, FALSE)</f>
        <v/>
      </c>
    </row>
    <row r="779">
      <c r="A779" s="7" t="inlineStr">
        <is>
          <t>11090405</t>
        </is>
      </c>
      <c r="B779" s="7" t="inlineStr">
        <is>
          <t>Mio Ranger District</t>
        </is>
      </c>
      <c r="C779" s="7" t="n">
        <v>1</v>
      </c>
      <c r="D779">
        <f>VLOOKUP($A779, 'CARA Test'!$A$2:$C$1137, 2, FALSE)</f>
        <v/>
      </c>
      <c r="E779">
        <f>VLOOKUP($A779, 'CARA Test'!$A$2:$C$1137, 3, FALSE)</f>
        <v/>
      </c>
      <c r="F779">
        <f>IF(B779=D779, TRUE, FALSE)</f>
        <v/>
      </c>
      <c r="G779">
        <f>IF(C779=E779, TRUE, FALSE)</f>
        <v/>
      </c>
      <c r="H779">
        <f>IF(F779=G779, TRUE, FALSE)</f>
        <v/>
      </c>
    </row>
    <row r="780">
      <c r="A780" s="7" t="inlineStr">
        <is>
          <t>11090406</t>
        </is>
      </c>
      <c r="B780" s="7" t="inlineStr">
        <is>
          <t>Huron Shores Ranger District</t>
        </is>
      </c>
      <c r="C780" s="7" t="n">
        <v>1</v>
      </c>
      <c r="D780">
        <f>VLOOKUP($A780, 'CARA Test'!$A$2:$C$1137, 2, FALSE)</f>
        <v/>
      </c>
      <c r="E780">
        <f>VLOOKUP($A780, 'CARA Test'!$A$2:$C$1137, 3, FALSE)</f>
        <v/>
      </c>
      <c r="F780">
        <f>IF(B780=D780, TRUE, FALSE)</f>
        <v/>
      </c>
      <c r="G780">
        <f>IF(C780=E780, TRUE, FALSE)</f>
        <v/>
      </c>
      <c r="H780">
        <f>IF(F780=G780, TRUE, FALSE)</f>
        <v/>
      </c>
    </row>
    <row r="781">
      <c r="A781" s="7" t="inlineStr">
        <is>
          <t>11090407</t>
        </is>
      </c>
      <c r="B781" s="7" t="inlineStr">
        <is>
          <t>Harrisville Ranger District</t>
        </is>
      </c>
      <c r="C781" s="7" t="n">
        <v>1</v>
      </c>
      <c r="D781">
        <f>VLOOKUP($A781, 'CARA Test'!$A$2:$C$1137, 2, FALSE)</f>
        <v/>
      </c>
      <c r="E781">
        <f>VLOOKUP($A781, 'CARA Test'!$A$2:$C$1137, 3, FALSE)</f>
        <v/>
      </c>
      <c r="F781">
        <f>IF(B781=D781, TRUE, FALSE)</f>
        <v/>
      </c>
      <c r="G781">
        <f>IF(C781=E781, TRUE, FALSE)</f>
        <v/>
      </c>
      <c r="H781">
        <f>IF(F781=G781, TRUE, FALSE)</f>
        <v/>
      </c>
    </row>
    <row r="782">
      <c r="A782" s="7" t="inlineStr">
        <is>
          <t>110905</t>
        </is>
      </c>
      <c r="B782" s="7" t="inlineStr">
        <is>
          <t>Mark Twain National Forest</t>
        </is>
      </c>
      <c r="C782" s="7" t="n">
        <v>1</v>
      </c>
      <c r="D782">
        <f>VLOOKUP($A782, 'CARA Test'!$A$2:$C$1137, 2, FALSE)</f>
        <v/>
      </c>
      <c r="E782">
        <f>VLOOKUP($A782, 'CARA Test'!$A$2:$C$1137, 3, FALSE)</f>
        <v/>
      </c>
      <c r="F782">
        <f>IF(B782=D782, TRUE, FALSE)</f>
        <v/>
      </c>
      <c r="G782">
        <f>IF(C782=E782, TRUE, FALSE)</f>
        <v/>
      </c>
      <c r="H782">
        <f>IF(F782=G782, TRUE, FALSE)</f>
        <v/>
      </c>
    </row>
    <row r="783">
      <c r="A783" s="7" t="inlineStr">
        <is>
          <t>11090500</t>
        </is>
      </c>
      <c r="B783" s="7" t="inlineStr">
        <is>
          <t>Mark Twain National Forest All Units</t>
        </is>
      </c>
      <c r="C783" s="7" t="n">
        <v>1</v>
      </c>
      <c r="D783">
        <f>VLOOKUP($A783, 'CARA Test'!$A$2:$C$1137, 2, FALSE)</f>
        <v/>
      </c>
      <c r="E783">
        <f>VLOOKUP($A783, 'CARA Test'!$A$2:$C$1137, 3, FALSE)</f>
        <v/>
      </c>
      <c r="F783">
        <f>IF(B783=D783, TRUE, FALSE)</f>
        <v/>
      </c>
      <c r="G783">
        <f>IF(C783=E783, TRUE, FALSE)</f>
        <v/>
      </c>
      <c r="H783">
        <f>IF(F783=G783, TRUE, FALSE)</f>
        <v/>
      </c>
    </row>
    <row r="784">
      <c r="A784" s="7" t="inlineStr">
        <is>
          <t>11090503</t>
        </is>
      </c>
      <c r="B784" s="7" t="inlineStr">
        <is>
          <t>Houston / Rolla / Cedar Creek Ranger District</t>
        </is>
      </c>
      <c r="C784" s="7" t="n">
        <v>1</v>
      </c>
      <c r="D784">
        <f>VLOOKUP($A784, 'CARA Test'!$A$2:$C$1137, 2, FALSE)</f>
        <v/>
      </c>
      <c r="E784">
        <f>VLOOKUP($A784, 'CARA Test'!$A$2:$C$1137, 3, FALSE)</f>
        <v/>
      </c>
      <c r="F784">
        <f>IF(B784=D784, TRUE, FALSE)</f>
        <v/>
      </c>
      <c r="G784">
        <f>IF(C784=E784, TRUE, FALSE)</f>
        <v/>
      </c>
      <c r="H784">
        <f>IF(F784=G784, TRUE, FALSE)</f>
        <v/>
      </c>
    </row>
    <row r="785">
      <c r="A785" s="7" t="inlineStr">
        <is>
          <t>11090504</t>
        </is>
      </c>
      <c r="B785" s="7" t="inlineStr">
        <is>
          <t>Poplar Bluff Ranger District</t>
        </is>
      </c>
      <c r="C785" s="7" t="n">
        <v>1</v>
      </c>
      <c r="D785">
        <f>VLOOKUP($A785, 'CARA Test'!$A$2:$C$1137, 2, FALSE)</f>
        <v/>
      </c>
      <c r="E785">
        <f>VLOOKUP($A785, 'CARA Test'!$A$2:$C$1137, 3, FALSE)</f>
        <v/>
      </c>
      <c r="F785">
        <f>IF(B785=D785, TRUE, FALSE)</f>
        <v/>
      </c>
      <c r="G785">
        <f>IF(C785=E785, TRUE, FALSE)</f>
        <v/>
      </c>
      <c r="H785">
        <f>IF(F785=G785, TRUE, FALSE)</f>
        <v/>
      </c>
    </row>
    <row r="786">
      <c r="A786" s="7" t="inlineStr">
        <is>
          <t>11090505</t>
        </is>
      </c>
      <c r="B786" s="7" t="inlineStr">
        <is>
          <t>Potosi / Fredericktown Ranger District</t>
        </is>
      </c>
      <c r="C786" s="7" t="n">
        <v>1</v>
      </c>
      <c r="D786">
        <f>VLOOKUP($A786, 'CARA Test'!$A$2:$C$1137, 2, FALSE)</f>
        <v/>
      </c>
      <c r="E786">
        <f>VLOOKUP($A786, 'CARA Test'!$A$2:$C$1137, 3, FALSE)</f>
        <v/>
      </c>
      <c r="F786">
        <f>IF(B786=D786, TRUE, FALSE)</f>
        <v/>
      </c>
      <c r="G786">
        <f>IF(C786=E786, TRUE, FALSE)</f>
        <v/>
      </c>
      <c r="H786">
        <f>IF(F786=G786, TRUE, FALSE)</f>
        <v/>
      </c>
    </row>
    <row r="787">
      <c r="A787" s="7" t="inlineStr">
        <is>
          <t>11090507</t>
        </is>
      </c>
      <c r="B787" s="7" t="inlineStr">
        <is>
          <t>Salem Ranger District</t>
        </is>
      </c>
      <c r="C787" s="7" t="n">
        <v>1</v>
      </c>
      <c r="D787">
        <f>VLOOKUP($A787, 'CARA Test'!$A$2:$C$1137, 2, FALSE)</f>
        <v/>
      </c>
      <c r="E787">
        <f>VLOOKUP($A787, 'CARA Test'!$A$2:$C$1137, 3, FALSE)</f>
        <v/>
      </c>
      <c r="F787">
        <f>IF(B787=D787, TRUE, FALSE)</f>
        <v/>
      </c>
      <c r="G787">
        <f>IF(C787=E787, TRUE, FALSE)</f>
        <v/>
      </c>
      <c r="H787">
        <f>IF(F787=G787, TRUE, FALSE)</f>
        <v/>
      </c>
    </row>
    <row r="788">
      <c r="A788" s="7" t="inlineStr">
        <is>
          <t>11090521</t>
        </is>
      </c>
      <c r="B788" s="7" t="inlineStr">
        <is>
          <t>Ava / Cassville / Willow Springs Ranger District</t>
        </is>
      </c>
      <c r="C788" s="7" t="n">
        <v>1</v>
      </c>
      <c r="D788">
        <f>VLOOKUP($A788, 'CARA Test'!$A$2:$C$1137, 2, FALSE)</f>
        <v/>
      </c>
      <c r="E788">
        <f>VLOOKUP($A788, 'CARA Test'!$A$2:$C$1137, 3, FALSE)</f>
        <v/>
      </c>
      <c r="F788">
        <f>IF(B788=D788, TRUE, FALSE)</f>
        <v/>
      </c>
      <c r="G788">
        <f>IF(C788=E788, TRUE, FALSE)</f>
        <v/>
      </c>
      <c r="H788">
        <f>IF(F788=G788, TRUE, FALSE)</f>
        <v/>
      </c>
    </row>
    <row r="789">
      <c r="A789" s="7" t="inlineStr">
        <is>
          <t>11090523</t>
        </is>
      </c>
      <c r="B789" s="7" t="inlineStr">
        <is>
          <t>Doniphan / Eleven Point Ranger District</t>
        </is>
      </c>
      <c r="C789" s="7" t="n">
        <v>1</v>
      </c>
      <c r="D789">
        <f>VLOOKUP($A789, 'CARA Test'!$A$2:$C$1137, 2, FALSE)</f>
        <v/>
      </c>
      <c r="E789">
        <f>VLOOKUP($A789, 'CARA Test'!$A$2:$C$1137, 3, FALSE)</f>
        <v/>
      </c>
      <c r="F789">
        <f>IF(B789=D789, TRUE, FALSE)</f>
        <v/>
      </c>
      <c r="G789">
        <f>IF(C789=E789, TRUE, FALSE)</f>
        <v/>
      </c>
      <c r="H789">
        <f>IF(F789=G789, TRUE, FALSE)</f>
        <v/>
      </c>
    </row>
    <row r="790">
      <c r="A790" s="7" t="inlineStr">
        <is>
          <t>110907</t>
        </is>
      </c>
      <c r="B790" s="7" t="inlineStr">
        <is>
          <t>Ottawa National Forest</t>
        </is>
      </c>
      <c r="C790" s="7" t="n">
        <v>1</v>
      </c>
      <c r="D790">
        <f>VLOOKUP($A790, 'CARA Test'!$A$2:$C$1137, 2, FALSE)</f>
        <v/>
      </c>
      <c r="E790">
        <f>VLOOKUP($A790, 'CARA Test'!$A$2:$C$1137, 3, FALSE)</f>
        <v/>
      </c>
      <c r="F790">
        <f>IF(B790=D790, TRUE, FALSE)</f>
        <v/>
      </c>
      <c r="G790">
        <f>IF(C790=E790, TRUE, FALSE)</f>
        <v/>
      </c>
      <c r="H790">
        <f>IF(F790=G790, TRUE, FALSE)</f>
        <v/>
      </c>
    </row>
    <row r="791">
      <c r="A791" s="7" t="inlineStr">
        <is>
          <t>11090700</t>
        </is>
      </c>
      <c r="B791" s="7" t="inlineStr">
        <is>
          <t>Ottawa National Forest All Units</t>
        </is>
      </c>
      <c r="C791" s="7" t="n">
        <v>1</v>
      </c>
      <c r="D791">
        <f>VLOOKUP($A791, 'CARA Test'!$A$2:$C$1137, 2, FALSE)</f>
        <v/>
      </c>
      <c r="E791">
        <f>VLOOKUP($A791, 'CARA Test'!$A$2:$C$1137, 3, FALSE)</f>
        <v/>
      </c>
      <c r="F791">
        <f>IF(B791=D791, TRUE, FALSE)</f>
        <v/>
      </c>
      <c r="G791">
        <f>IF(C791=E791, TRUE, FALSE)</f>
        <v/>
      </c>
      <c r="H791">
        <f>IF(F791=G791, TRUE, FALSE)</f>
        <v/>
      </c>
    </row>
    <row r="792">
      <c r="A792" s="7" t="inlineStr">
        <is>
          <t>11090701</t>
        </is>
      </c>
      <c r="B792" s="7" t="inlineStr">
        <is>
          <t>Bergland Ranger District</t>
        </is>
      </c>
      <c r="C792" s="7" t="n">
        <v>1</v>
      </c>
      <c r="D792">
        <f>VLOOKUP($A792, 'CARA Test'!$A$2:$C$1137, 2, FALSE)</f>
        <v/>
      </c>
      <c r="E792">
        <f>VLOOKUP($A792, 'CARA Test'!$A$2:$C$1137, 3, FALSE)</f>
        <v/>
      </c>
      <c r="F792">
        <f>IF(B792=D792, TRUE, FALSE)</f>
        <v/>
      </c>
      <c r="G792">
        <f>IF(C792=E792, TRUE, FALSE)</f>
        <v/>
      </c>
      <c r="H792">
        <f>IF(F792=G792, TRUE, FALSE)</f>
        <v/>
      </c>
    </row>
    <row r="793">
      <c r="A793" s="7" t="inlineStr">
        <is>
          <t>11090702</t>
        </is>
      </c>
      <c r="B793" s="7" t="inlineStr">
        <is>
          <t>Bessemer Ranger District</t>
        </is>
      </c>
      <c r="C793" s="7" t="n">
        <v>1</v>
      </c>
      <c r="D793">
        <f>VLOOKUP($A793, 'CARA Test'!$A$2:$C$1137, 2, FALSE)</f>
        <v/>
      </c>
      <c r="E793">
        <f>VLOOKUP($A793, 'CARA Test'!$A$2:$C$1137, 3, FALSE)</f>
        <v/>
      </c>
      <c r="F793">
        <f>IF(B793=D793, TRUE, FALSE)</f>
        <v/>
      </c>
      <c r="G793">
        <f>IF(C793=E793, TRUE, FALSE)</f>
        <v/>
      </c>
      <c r="H793">
        <f>IF(F793=G793, TRUE, FALSE)</f>
        <v/>
      </c>
    </row>
    <row r="794">
      <c r="A794" s="7" t="inlineStr">
        <is>
          <t>11090703</t>
        </is>
      </c>
      <c r="B794" s="7" t="inlineStr">
        <is>
          <t>Iron River Ranger District</t>
        </is>
      </c>
      <c r="C794" s="7" t="n">
        <v>1</v>
      </c>
      <c r="D794">
        <f>VLOOKUP($A794, 'CARA Test'!$A$2:$C$1137, 2, FALSE)</f>
        <v/>
      </c>
      <c r="E794">
        <f>VLOOKUP($A794, 'CARA Test'!$A$2:$C$1137, 3, FALSE)</f>
        <v/>
      </c>
      <c r="F794">
        <f>IF(B794=D794, TRUE, FALSE)</f>
        <v/>
      </c>
      <c r="G794">
        <f>IF(C794=E794, TRUE, FALSE)</f>
        <v/>
      </c>
      <c r="H794">
        <f>IF(F794=G794, TRUE, FALSE)</f>
        <v/>
      </c>
    </row>
    <row r="795">
      <c r="A795" s="7" t="inlineStr">
        <is>
          <t>11090704</t>
        </is>
      </c>
      <c r="B795" s="7" t="inlineStr">
        <is>
          <t>Kenton Ranger District</t>
        </is>
      </c>
      <c r="C795" s="7" t="n">
        <v>1</v>
      </c>
      <c r="D795">
        <f>VLOOKUP($A795, 'CARA Test'!$A$2:$C$1137, 2, FALSE)</f>
        <v/>
      </c>
      <c r="E795">
        <f>VLOOKUP($A795, 'CARA Test'!$A$2:$C$1137, 3, FALSE)</f>
        <v/>
      </c>
      <c r="F795">
        <f>IF(B795=D795, TRUE, FALSE)</f>
        <v/>
      </c>
      <c r="G795">
        <f>IF(C795=E795, TRUE, FALSE)</f>
        <v/>
      </c>
      <c r="H795">
        <f>IF(F795=G795, TRUE, FALSE)</f>
        <v/>
      </c>
    </row>
    <row r="796">
      <c r="A796" s="7" t="inlineStr">
        <is>
          <t>11090705</t>
        </is>
      </c>
      <c r="B796" s="7" t="inlineStr">
        <is>
          <t>Ontonagon Ranger District</t>
        </is>
      </c>
      <c r="C796" s="7" t="n">
        <v>1</v>
      </c>
      <c r="D796">
        <f>VLOOKUP($A796, 'CARA Test'!$A$2:$C$1137, 2, FALSE)</f>
        <v/>
      </c>
      <c r="E796">
        <f>VLOOKUP($A796, 'CARA Test'!$A$2:$C$1137, 3, FALSE)</f>
        <v/>
      </c>
      <c r="F796">
        <f>IF(B796=D796, TRUE, FALSE)</f>
        <v/>
      </c>
      <c r="G796">
        <f>IF(C796=E796, TRUE, FALSE)</f>
        <v/>
      </c>
      <c r="H796">
        <f>IF(F796=G796, TRUE, FALSE)</f>
        <v/>
      </c>
    </row>
    <row r="797">
      <c r="A797" s="7" t="inlineStr">
        <is>
          <t>11090706</t>
        </is>
      </c>
      <c r="B797" s="7" t="inlineStr">
        <is>
          <t>Watersmeet Ranger District</t>
        </is>
      </c>
      <c r="C797" s="7" t="n">
        <v>1</v>
      </c>
      <c r="D797">
        <f>VLOOKUP($A797, 'CARA Test'!$A$2:$C$1137, 2, FALSE)</f>
        <v/>
      </c>
      <c r="E797">
        <f>VLOOKUP($A797, 'CARA Test'!$A$2:$C$1137, 3, FALSE)</f>
        <v/>
      </c>
      <c r="F797">
        <f>IF(B797=D797, TRUE, FALSE)</f>
        <v/>
      </c>
      <c r="G797">
        <f>IF(C797=E797, TRUE, FALSE)</f>
        <v/>
      </c>
      <c r="H797">
        <f>IF(F797=G797, TRUE, FALSE)</f>
        <v/>
      </c>
    </row>
    <row r="798">
      <c r="A798" s="7" t="inlineStr">
        <is>
          <t>110908</t>
        </is>
      </c>
      <c r="B798" s="7" t="inlineStr">
        <is>
          <t>Shawnee National Forest</t>
        </is>
      </c>
      <c r="C798" s="7" t="n">
        <v>1</v>
      </c>
      <c r="D798">
        <f>VLOOKUP($A798, 'CARA Test'!$A$2:$C$1137, 2, FALSE)</f>
        <v/>
      </c>
      <c r="E798">
        <f>VLOOKUP($A798, 'CARA Test'!$A$2:$C$1137, 3, FALSE)</f>
        <v/>
      </c>
      <c r="F798">
        <f>IF(B798=D798, TRUE, FALSE)</f>
        <v/>
      </c>
      <c r="G798">
        <f>IF(C798=E798, TRUE, FALSE)</f>
        <v/>
      </c>
      <c r="H798">
        <f>IF(F798=G798, TRUE, FALSE)</f>
        <v/>
      </c>
    </row>
    <row r="799">
      <c r="A799" s="7" t="inlineStr">
        <is>
          <t>11090800</t>
        </is>
      </c>
      <c r="B799" s="7" t="inlineStr">
        <is>
          <t>Shawnee National Forest All Units</t>
        </is>
      </c>
      <c r="C799" s="7" t="n">
        <v>1</v>
      </c>
      <c r="D799">
        <f>VLOOKUP($A799, 'CARA Test'!$A$2:$C$1137, 2, FALSE)</f>
        <v/>
      </c>
      <c r="E799">
        <f>VLOOKUP($A799, 'CARA Test'!$A$2:$C$1137, 3, FALSE)</f>
        <v/>
      </c>
      <c r="F799">
        <f>IF(B799=D799, TRUE, FALSE)</f>
        <v/>
      </c>
      <c r="G799">
        <f>IF(C799=E799, TRUE, FALSE)</f>
        <v/>
      </c>
      <c r="H799">
        <f>IF(F799=G799, TRUE, FALSE)</f>
        <v/>
      </c>
    </row>
    <row r="800">
      <c r="A800" s="7" t="inlineStr">
        <is>
          <t>11090801</t>
        </is>
      </c>
      <c r="B800" s="7" t="inlineStr">
        <is>
          <t>Elizabethtown Ranger District</t>
        </is>
      </c>
      <c r="C800" s="7" t="n">
        <v>1</v>
      </c>
      <c r="D800">
        <f>VLOOKUP($A800, 'CARA Test'!$A$2:$C$1137, 2, FALSE)</f>
        <v/>
      </c>
      <c r="E800">
        <f>VLOOKUP($A800, 'CARA Test'!$A$2:$C$1137, 3, FALSE)</f>
        <v/>
      </c>
      <c r="F800">
        <f>IF(B800=D800, TRUE, FALSE)</f>
        <v/>
      </c>
      <c r="G800">
        <f>IF(C800=E800, TRUE, FALSE)</f>
        <v/>
      </c>
      <c r="H800">
        <f>IF(F800=G800, TRUE, FALSE)</f>
        <v/>
      </c>
    </row>
    <row r="801">
      <c r="A801" s="7" t="inlineStr">
        <is>
          <t>11090802</t>
        </is>
      </c>
      <c r="B801" s="7" t="inlineStr">
        <is>
          <t>Mississippi Bluffs Ranger District</t>
        </is>
      </c>
      <c r="C801" s="7" t="n">
        <v>1</v>
      </c>
      <c r="D801">
        <f>VLOOKUP($A801, 'CARA Test'!$A$2:$C$1137, 2, FALSE)</f>
        <v/>
      </c>
      <c r="E801">
        <f>VLOOKUP($A801, 'CARA Test'!$A$2:$C$1137, 3, FALSE)</f>
        <v/>
      </c>
      <c r="F801">
        <f>IF(B801=D801, TRUE, FALSE)</f>
        <v/>
      </c>
      <c r="G801">
        <f>IF(C801=E801, TRUE, FALSE)</f>
        <v/>
      </c>
      <c r="H801">
        <f>IF(F801=G801, TRUE, FALSE)</f>
        <v/>
      </c>
    </row>
    <row r="802">
      <c r="A802" s="7" t="inlineStr">
        <is>
          <t>11090803</t>
        </is>
      </c>
      <c r="B802" s="7" t="inlineStr">
        <is>
          <t>Murphysboro Ranger District</t>
        </is>
      </c>
      <c r="C802" s="7" t="n">
        <v>1</v>
      </c>
      <c r="D802">
        <f>VLOOKUP($A802, 'CARA Test'!$A$2:$C$1137, 2, FALSE)</f>
        <v/>
      </c>
      <c r="E802">
        <f>VLOOKUP($A802, 'CARA Test'!$A$2:$C$1137, 3, FALSE)</f>
        <v/>
      </c>
      <c r="F802">
        <f>IF(B802=D802, TRUE, FALSE)</f>
        <v/>
      </c>
      <c r="G802">
        <f>IF(C802=E802, TRUE, FALSE)</f>
        <v/>
      </c>
      <c r="H802">
        <f>IF(F802=G802, TRUE, FALSE)</f>
        <v/>
      </c>
    </row>
    <row r="803">
      <c r="A803" s="7" t="inlineStr">
        <is>
          <t>11090804</t>
        </is>
      </c>
      <c r="B803" s="7" t="inlineStr">
        <is>
          <t>Hidden Springs Ranger District</t>
        </is>
      </c>
      <c r="C803" s="7" t="n">
        <v>1</v>
      </c>
      <c r="D803">
        <f>VLOOKUP($A803, 'CARA Test'!$A$2:$C$1137, 2, FALSE)</f>
        <v/>
      </c>
      <c r="E803">
        <f>VLOOKUP($A803, 'CARA Test'!$A$2:$C$1137, 3, FALSE)</f>
        <v/>
      </c>
      <c r="F803">
        <f>IF(B803=D803, TRUE, FALSE)</f>
        <v/>
      </c>
      <c r="G803">
        <f>IF(C803=E803, TRUE, FALSE)</f>
        <v/>
      </c>
      <c r="H803">
        <f>IF(F803=G803, TRUE, FALSE)</f>
        <v/>
      </c>
    </row>
    <row r="804">
      <c r="A804" s="7" t="inlineStr">
        <is>
          <t>110909</t>
        </is>
      </c>
      <c r="B804" s="7" t="inlineStr">
        <is>
          <t>Superior National Forest</t>
        </is>
      </c>
      <c r="C804" s="7" t="n">
        <v>1</v>
      </c>
      <c r="D804">
        <f>VLOOKUP($A804, 'CARA Test'!$A$2:$C$1137, 2, FALSE)</f>
        <v/>
      </c>
      <c r="E804">
        <f>VLOOKUP($A804, 'CARA Test'!$A$2:$C$1137, 3, FALSE)</f>
        <v/>
      </c>
      <c r="F804">
        <f>IF(B804=D804, TRUE, FALSE)</f>
        <v/>
      </c>
      <c r="G804">
        <f>IF(C804=E804, TRUE, FALSE)</f>
        <v/>
      </c>
      <c r="H804">
        <f>IF(F804=G804, TRUE, FALSE)</f>
        <v/>
      </c>
    </row>
    <row r="805">
      <c r="A805" s="7" t="inlineStr">
        <is>
          <t>11090900</t>
        </is>
      </c>
      <c r="B805" s="7" t="inlineStr">
        <is>
          <t>Superior National Forest All Units</t>
        </is>
      </c>
      <c r="C805" s="7" t="n">
        <v>1</v>
      </c>
      <c r="D805">
        <f>VLOOKUP($A805, 'CARA Test'!$A$2:$C$1137, 2, FALSE)</f>
        <v/>
      </c>
      <c r="E805">
        <f>VLOOKUP($A805, 'CARA Test'!$A$2:$C$1137, 3, FALSE)</f>
        <v/>
      </c>
      <c r="F805">
        <f>IF(B805=D805, TRUE, FALSE)</f>
        <v/>
      </c>
      <c r="G805">
        <f>IF(C805=E805, TRUE, FALSE)</f>
        <v/>
      </c>
      <c r="H805">
        <f>IF(F805=G805, TRUE, FALSE)</f>
        <v/>
      </c>
    </row>
    <row r="806">
      <c r="A806" s="7" t="inlineStr">
        <is>
          <t>11090901</t>
        </is>
      </c>
      <c r="B806" s="7" t="inlineStr">
        <is>
          <t>Laurentian Ranger District</t>
        </is>
      </c>
      <c r="C806" s="7" t="n">
        <v>1</v>
      </c>
      <c r="D806">
        <f>VLOOKUP($A806, 'CARA Test'!$A$2:$C$1137, 2, FALSE)</f>
        <v/>
      </c>
      <c r="E806">
        <f>VLOOKUP($A806, 'CARA Test'!$A$2:$C$1137, 3, FALSE)</f>
        <v/>
      </c>
      <c r="F806">
        <f>IF(B806=D806, TRUE, FALSE)</f>
        <v/>
      </c>
      <c r="G806">
        <f>IF(C806=E806, TRUE, FALSE)</f>
        <v/>
      </c>
      <c r="H806">
        <f>IF(F806=G806, TRUE, FALSE)</f>
        <v/>
      </c>
    </row>
    <row r="807">
      <c r="A807" s="7" t="inlineStr">
        <is>
          <t>11090902</t>
        </is>
      </c>
      <c r="B807" s="7" t="inlineStr">
        <is>
          <t>Gunflint Ranger District</t>
        </is>
      </c>
      <c r="C807" s="7" t="n">
        <v>1</v>
      </c>
      <c r="D807">
        <f>VLOOKUP($A807, 'CARA Test'!$A$2:$C$1137, 2, FALSE)</f>
        <v/>
      </c>
      <c r="E807">
        <f>VLOOKUP($A807, 'CARA Test'!$A$2:$C$1137, 3, FALSE)</f>
        <v/>
      </c>
      <c r="F807">
        <f>IF(B807=D807, TRUE, FALSE)</f>
        <v/>
      </c>
      <c r="G807">
        <f>IF(C807=E807, TRUE, FALSE)</f>
        <v/>
      </c>
      <c r="H807">
        <f>IF(F807=G807, TRUE, FALSE)</f>
        <v/>
      </c>
    </row>
    <row r="808">
      <c r="A808" s="7" t="inlineStr">
        <is>
          <t>11090905</t>
        </is>
      </c>
      <c r="B808" s="7" t="inlineStr">
        <is>
          <t>Kawishiwi Ranger District</t>
        </is>
      </c>
      <c r="C808" s="7" t="n">
        <v>1</v>
      </c>
      <c r="D808">
        <f>VLOOKUP($A808, 'CARA Test'!$A$2:$C$1137, 2, FALSE)</f>
        <v/>
      </c>
      <c r="E808">
        <f>VLOOKUP($A808, 'CARA Test'!$A$2:$C$1137, 3, FALSE)</f>
        <v/>
      </c>
      <c r="F808">
        <f>IF(B808=D808, TRUE, FALSE)</f>
        <v/>
      </c>
      <c r="G808">
        <f>IF(C808=E808, TRUE, FALSE)</f>
        <v/>
      </c>
      <c r="H808">
        <f>IF(F808=G808, TRUE, FALSE)</f>
        <v/>
      </c>
    </row>
    <row r="809">
      <c r="A809" s="7" t="inlineStr">
        <is>
          <t>11090906</t>
        </is>
      </c>
      <c r="B809" s="7" t="inlineStr">
        <is>
          <t>LaCroix Ranger District</t>
        </is>
      </c>
      <c r="C809" s="7" t="n">
        <v>1</v>
      </c>
      <c r="D809">
        <f>VLOOKUP($A809, 'CARA Test'!$A$2:$C$1137, 2, FALSE)</f>
        <v/>
      </c>
      <c r="E809">
        <f>VLOOKUP($A809, 'CARA Test'!$A$2:$C$1137, 3, FALSE)</f>
        <v/>
      </c>
      <c r="F809">
        <f>IF(B809=D809, TRUE, FALSE)</f>
        <v/>
      </c>
      <c r="G809">
        <f>IF(C809=E809, TRUE, FALSE)</f>
        <v/>
      </c>
      <c r="H809">
        <f>IF(F809=G809, TRUE, FALSE)</f>
        <v/>
      </c>
    </row>
    <row r="810">
      <c r="A810" s="7" t="inlineStr">
        <is>
          <t>11090907</t>
        </is>
      </c>
      <c r="B810" s="7" t="inlineStr">
        <is>
          <t>Tofte Ranger District</t>
        </is>
      </c>
      <c r="C810" s="7" t="n">
        <v>1</v>
      </c>
      <c r="D810">
        <f>VLOOKUP($A810, 'CARA Test'!$A$2:$C$1137, 2, FALSE)</f>
        <v/>
      </c>
      <c r="E810">
        <f>VLOOKUP($A810, 'CARA Test'!$A$2:$C$1137, 3, FALSE)</f>
        <v/>
      </c>
      <c r="F810">
        <f>IF(B810=D810, TRUE, FALSE)</f>
        <v/>
      </c>
      <c r="G810">
        <f>IF(C810=E810, TRUE, FALSE)</f>
        <v/>
      </c>
      <c r="H810">
        <f>IF(F810=G810, TRUE, FALSE)</f>
        <v/>
      </c>
    </row>
    <row r="811">
      <c r="A811" s="7" t="inlineStr">
        <is>
          <t>110910</t>
        </is>
      </c>
      <c r="B811" s="7" t="inlineStr">
        <is>
          <t>Hiawatha National Forest</t>
        </is>
      </c>
      <c r="C811" s="7" t="n">
        <v>1</v>
      </c>
      <c r="D811">
        <f>VLOOKUP($A811, 'CARA Test'!$A$2:$C$1137, 2, FALSE)</f>
        <v/>
      </c>
      <c r="E811">
        <f>VLOOKUP($A811, 'CARA Test'!$A$2:$C$1137, 3, FALSE)</f>
        <v/>
      </c>
      <c r="F811">
        <f>IF(B811=D811, TRUE, FALSE)</f>
        <v/>
      </c>
      <c r="G811">
        <f>IF(C811=E811, TRUE, FALSE)</f>
        <v/>
      </c>
      <c r="H811">
        <f>IF(F811=G811, TRUE, FALSE)</f>
        <v/>
      </c>
    </row>
    <row r="812">
      <c r="A812" s="7" t="inlineStr">
        <is>
          <t>11091000</t>
        </is>
      </c>
      <c r="B812" s="7" t="inlineStr">
        <is>
          <t>Hiawatha National Forest All Units</t>
        </is>
      </c>
      <c r="C812" s="7" t="n">
        <v>1</v>
      </c>
      <c r="D812">
        <f>VLOOKUP($A812, 'CARA Test'!$A$2:$C$1137, 2, FALSE)</f>
        <v/>
      </c>
      <c r="E812">
        <f>VLOOKUP($A812, 'CARA Test'!$A$2:$C$1137, 3, FALSE)</f>
        <v/>
      </c>
      <c r="F812">
        <f>IF(B812=D812, TRUE, FALSE)</f>
        <v/>
      </c>
      <c r="G812">
        <f>IF(C812=E812, TRUE, FALSE)</f>
        <v/>
      </c>
      <c r="H812">
        <f>IF(F812=G812, TRUE, FALSE)</f>
        <v/>
      </c>
    </row>
    <row r="813">
      <c r="A813" s="7" t="inlineStr">
        <is>
          <t>11091001</t>
        </is>
      </c>
      <c r="B813" s="7" t="inlineStr">
        <is>
          <t>Rapid River Ranger District</t>
        </is>
      </c>
      <c r="C813" s="7" t="n">
        <v>1</v>
      </c>
      <c r="D813">
        <f>VLOOKUP($A813, 'CARA Test'!$A$2:$C$1137, 2, FALSE)</f>
        <v/>
      </c>
      <c r="E813">
        <f>VLOOKUP($A813, 'CARA Test'!$A$2:$C$1137, 3, FALSE)</f>
        <v/>
      </c>
      <c r="F813">
        <f>IF(B813=D813, TRUE, FALSE)</f>
        <v/>
      </c>
      <c r="G813">
        <f>IF(C813=E813, TRUE, FALSE)</f>
        <v/>
      </c>
      <c r="H813">
        <f>IF(F813=G813, TRUE, FALSE)</f>
        <v/>
      </c>
    </row>
    <row r="814">
      <c r="A814" s="7" t="inlineStr">
        <is>
          <t>11091002</t>
        </is>
      </c>
      <c r="B814" s="7" t="inlineStr">
        <is>
          <t>Manistique Ranger District</t>
        </is>
      </c>
      <c r="C814" s="7" t="n">
        <v>1</v>
      </c>
      <c r="D814">
        <f>VLOOKUP($A814, 'CARA Test'!$A$2:$C$1137, 2, FALSE)</f>
        <v/>
      </c>
      <c r="E814">
        <f>VLOOKUP($A814, 'CARA Test'!$A$2:$C$1137, 3, FALSE)</f>
        <v/>
      </c>
      <c r="F814">
        <f>IF(B814=D814, TRUE, FALSE)</f>
        <v/>
      </c>
      <c r="G814">
        <f>IF(C814=E814, TRUE, FALSE)</f>
        <v/>
      </c>
      <c r="H814">
        <f>IF(F814=G814, TRUE, FALSE)</f>
        <v/>
      </c>
    </row>
    <row r="815">
      <c r="A815" s="7" t="inlineStr">
        <is>
          <t>11091003</t>
        </is>
      </c>
      <c r="B815" s="7" t="inlineStr">
        <is>
          <t>Munising Ranger District</t>
        </is>
      </c>
      <c r="C815" s="7" t="n">
        <v>1</v>
      </c>
      <c r="D815">
        <f>VLOOKUP($A815, 'CARA Test'!$A$2:$C$1137, 2, FALSE)</f>
        <v/>
      </c>
      <c r="E815">
        <f>VLOOKUP($A815, 'CARA Test'!$A$2:$C$1137, 3, FALSE)</f>
        <v/>
      </c>
      <c r="F815">
        <f>IF(B815=D815, TRUE, FALSE)</f>
        <v/>
      </c>
      <c r="G815">
        <f>IF(C815=E815, TRUE, FALSE)</f>
        <v/>
      </c>
      <c r="H815">
        <f>IF(F815=G815, TRUE, FALSE)</f>
        <v/>
      </c>
    </row>
    <row r="816">
      <c r="A816" s="7" t="inlineStr">
        <is>
          <t>11091004</t>
        </is>
      </c>
      <c r="B816" s="7" t="inlineStr">
        <is>
          <t>Sault Ste. Marie Ranger District</t>
        </is>
      </c>
      <c r="C816" s="7" t="n">
        <v>1</v>
      </c>
      <c r="D816">
        <f>VLOOKUP($A816, 'CARA Test'!$A$2:$C$1137, 2, FALSE)</f>
        <v/>
      </c>
      <c r="E816">
        <f>VLOOKUP($A816, 'CARA Test'!$A$2:$C$1137, 3, FALSE)</f>
        <v/>
      </c>
      <c r="F816">
        <f>IF(B816=D816, TRUE, FALSE)</f>
        <v/>
      </c>
      <c r="G816">
        <f>IF(C816=E816, TRUE, FALSE)</f>
        <v/>
      </c>
      <c r="H816">
        <f>IF(F816=G816, TRUE, FALSE)</f>
        <v/>
      </c>
    </row>
    <row r="817">
      <c r="A817" s="7" t="inlineStr">
        <is>
          <t>11091005</t>
        </is>
      </c>
      <c r="B817" s="7" t="inlineStr">
        <is>
          <t>St. Ignace Ranger District</t>
        </is>
      </c>
      <c r="C817" s="7" t="n">
        <v>1</v>
      </c>
      <c r="D817">
        <f>VLOOKUP($A817, 'CARA Test'!$A$2:$C$1137, 2, FALSE)</f>
        <v/>
      </c>
      <c r="E817">
        <f>VLOOKUP($A817, 'CARA Test'!$A$2:$C$1137, 3, FALSE)</f>
        <v/>
      </c>
      <c r="F817">
        <f>IF(B817=D817, TRUE, FALSE)</f>
        <v/>
      </c>
      <c r="G817">
        <f>IF(C817=E817, TRUE, FALSE)</f>
        <v/>
      </c>
      <c r="H817">
        <f>IF(F817=G817, TRUE, FALSE)</f>
        <v/>
      </c>
    </row>
    <row r="818">
      <c r="A818" s="7" t="inlineStr">
        <is>
          <t>110912</t>
        </is>
      </c>
      <c r="B818" s="7" t="inlineStr">
        <is>
          <t>Hoosier National Forest</t>
        </is>
      </c>
      <c r="C818" s="7" t="n">
        <v>1</v>
      </c>
      <c r="D818">
        <f>VLOOKUP($A818, 'CARA Test'!$A$2:$C$1137, 2, FALSE)</f>
        <v/>
      </c>
      <c r="E818">
        <f>VLOOKUP($A818, 'CARA Test'!$A$2:$C$1137, 3, FALSE)</f>
        <v/>
      </c>
      <c r="F818">
        <f>IF(B818=D818, TRUE, FALSE)</f>
        <v/>
      </c>
      <c r="G818">
        <f>IF(C818=E818, TRUE, FALSE)</f>
        <v/>
      </c>
      <c r="H818">
        <f>IF(F818=G818, TRUE, FALSE)</f>
        <v/>
      </c>
    </row>
    <row r="819">
      <c r="A819" s="7" t="inlineStr">
        <is>
          <t>11091200</t>
        </is>
      </c>
      <c r="B819" s="7" t="inlineStr">
        <is>
          <t>Hoosier National Forest All Units</t>
        </is>
      </c>
      <c r="C819" s="7" t="n">
        <v>1</v>
      </c>
      <c r="D819">
        <f>VLOOKUP($A819, 'CARA Test'!$A$2:$C$1137, 2, FALSE)</f>
        <v/>
      </c>
      <c r="E819">
        <f>VLOOKUP($A819, 'CARA Test'!$A$2:$C$1137, 3, FALSE)</f>
        <v/>
      </c>
      <c r="F819">
        <f>IF(B819=D819, TRUE, FALSE)</f>
        <v/>
      </c>
      <c r="G819">
        <f>IF(C819=E819, TRUE, FALSE)</f>
        <v/>
      </c>
      <c r="H819">
        <f>IF(F819=G819, TRUE, FALSE)</f>
        <v/>
      </c>
    </row>
    <row r="820">
      <c r="A820" s="7" t="inlineStr">
        <is>
          <t>11091202</t>
        </is>
      </c>
      <c r="B820" s="7" t="inlineStr">
        <is>
          <t>Brownstown Ranger District</t>
        </is>
      </c>
      <c r="C820" s="7" t="n">
        <v>1</v>
      </c>
      <c r="D820">
        <f>VLOOKUP($A820, 'CARA Test'!$A$2:$C$1137, 2, FALSE)</f>
        <v/>
      </c>
      <c r="E820">
        <f>VLOOKUP($A820, 'CARA Test'!$A$2:$C$1137, 3, FALSE)</f>
        <v/>
      </c>
      <c r="F820">
        <f>IF(B820=D820, TRUE, FALSE)</f>
        <v/>
      </c>
      <c r="G820">
        <f>IF(C820=E820, TRUE, FALSE)</f>
        <v/>
      </c>
      <c r="H820">
        <f>IF(F820=G820, TRUE, FALSE)</f>
        <v/>
      </c>
    </row>
    <row r="821">
      <c r="A821" s="7" t="inlineStr">
        <is>
          <t>11091204</t>
        </is>
      </c>
      <c r="B821" s="7" t="inlineStr">
        <is>
          <t>Tell City Ranger District</t>
        </is>
      </c>
      <c r="C821" s="7" t="n">
        <v>1</v>
      </c>
      <c r="D821">
        <f>VLOOKUP($A821, 'CARA Test'!$A$2:$C$1137, 2, FALSE)</f>
        <v/>
      </c>
      <c r="E821">
        <f>VLOOKUP($A821, 'CARA Test'!$A$2:$C$1137, 3, FALSE)</f>
        <v/>
      </c>
      <c r="F821">
        <f>IF(B821=D821, TRUE, FALSE)</f>
        <v/>
      </c>
      <c r="G821">
        <f>IF(C821=E821, TRUE, FALSE)</f>
        <v/>
      </c>
      <c r="H821">
        <f>IF(F821=G821, TRUE, FALSE)</f>
        <v/>
      </c>
    </row>
    <row r="822">
      <c r="A822" s="7" t="inlineStr">
        <is>
          <t>110913</t>
        </is>
      </c>
      <c r="B822" s="7" t="inlineStr">
        <is>
          <t>Chequamegon / Nicolet National Forest</t>
        </is>
      </c>
      <c r="C822" s="7" t="n">
        <v>1</v>
      </c>
      <c r="D822">
        <f>VLOOKUP($A822, 'CARA Test'!$A$2:$C$1137, 2, FALSE)</f>
        <v/>
      </c>
      <c r="E822">
        <f>VLOOKUP($A822, 'CARA Test'!$A$2:$C$1137, 3, FALSE)</f>
        <v/>
      </c>
      <c r="F822">
        <f>IF(B822=D822, TRUE, FALSE)</f>
        <v/>
      </c>
      <c r="G822">
        <f>IF(C822=E822, TRUE, FALSE)</f>
        <v/>
      </c>
      <c r="H822">
        <f>IF(F822=G822, TRUE, FALSE)</f>
        <v/>
      </c>
    </row>
    <row r="823">
      <c r="A823" s="7" t="inlineStr">
        <is>
          <t>11091300</t>
        </is>
      </c>
      <c r="B823" s="7" t="inlineStr">
        <is>
          <t>Chequamegon / Nicolet National Forest All Units</t>
        </is>
      </c>
      <c r="C823" s="7" t="n">
        <v>1</v>
      </c>
      <c r="D823">
        <f>VLOOKUP($A823, 'CARA Test'!$A$2:$C$1137, 2, FALSE)</f>
        <v/>
      </c>
      <c r="E823">
        <f>VLOOKUP($A823, 'CARA Test'!$A$2:$C$1137, 3, FALSE)</f>
        <v/>
      </c>
      <c r="F823">
        <f>IF(B823=D823, TRUE, FALSE)</f>
        <v/>
      </c>
      <c r="G823">
        <f>IF(C823=E823, TRUE, FALSE)</f>
        <v/>
      </c>
      <c r="H823">
        <f>IF(F823=G823, TRUE, FALSE)</f>
        <v/>
      </c>
    </row>
    <row r="824">
      <c r="A824" s="7" t="inlineStr">
        <is>
          <t>11091301</t>
        </is>
      </c>
      <c r="B824" s="7" t="inlineStr">
        <is>
          <t>Medford-Park Falls Ranger District</t>
        </is>
      </c>
      <c r="C824" s="7" t="n">
        <v>1</v>
      </c>
      <c r="D824">
        <f>VLOOKUP($A824, 'CARA Test'!$A$2:$C$1137, 2, FALSE)</f>
        <v/>
      </c>
      <c r="E824">
        <f>VLOOKUP($A824, 'CARA Test'!$A$2:$C$1137, 3, FALSE)</f>
        <v/>
      </c>
      <c r="F824">
        <f>IF(B824=D824, TRUE, FALSE)</f>
        <v/>
      </c>
      <c r="G824">
        <f>IF(C824=E824, TRUE, FALSE)</f>
        <v/>
      </c>
      <c r="H824">
        <f>IF(F824=G824, TRUE, FALSE)</f>
        <v/>
      </c>
    </row>
    <row r="825">
      <c r="A825" s="7" t="inlineStr">
        <is>
          <t>11091302</t>
        </is>
      </c>
      <c r="B825" s="7" t="inlineStr">
        <is>
          <t>Great Divide Ranger District</t>
        </is>
      </c>
      <c r="C825" s="7" t="n">
        <v>1</v>
      </c>
      <c r="D825">
        <f>VLOOKUP($A825, 'CARA Test'!$A$2:$C$1137, 2, FALSE)</f>
        <v/>
      </c>
      <c r="E825">
        <f>VLOOKUP($A825, 'CARA Test'!$A$2:$C$1137, 3, FALSE)</f>
        <v/>
      </c>
      <c r="F825">
        <f>IF(B825=D825, TRUE, FALSE)</f>
        <v/>
      </c>
      <c r="G825">
        <f>IF(C825=E825, TRUE, FALSE)</f>
        <v/>
      </c>
      <c r="H825">
        <f>IF(F825=G825, TRUE, FALSE)</f>
        <v/>
      </c>
    </row>
    <row r="826">
      <c r="A826" s="7" t="inlineStr">
        <is>
          <t>11091303</t>
        </is>
      </c>
      <c r="B826" s="7" t="inlineStr">
        <is>
          <t>Eagle River-Florence Ranger District</t>
        </is>
      </c>
      <c r="C826" s="7" t="n">
        <v>1</v>
      </c>
      <c r="D826">
        <f>VLOOKUP($A826, 'CARA Test'!$A$2:$C$1137, 2, FALSE)</f>
        <v/>
      </c>
      <c r="E826">
        <f>VLOOKUP($A826, 'CARA Test'!$A$2:$C$1137, 3, FALSE)</f>
        <v/>
      </c>
      <c r="F826">
        <f>IF(B826=D826, TRUE, FALSE)</f>
        <v/>
      </c>
      <c r="G826">
        <f>IF(C826=E826, TRUE, FALSE)</f>
        <v/>
      </c>
      <c r="H826">
        <f>IF(F826=G826, TRUE, FALSE)</f>
        <v/>
      </c>
    </row>
    <row r="827">
      <c r="A827" s="7" t="inlineStr">
        <is>
          <t>11091304</t>
        </is>
      </c>
      <c r="B827" s="7" t="inlineStr">
        <is>
          <t>Lakewood-Laona Ranger District</t>
        </is>
      </c>
      <c r="C827" s="7" t="n">
        <v>1</v>
      </c>
      <c r="D827">
        <f>VLOOKUP($A827, 'CARA Test'!$A$2:$C$1137, 2, FALSE)</f>
        <v/>
      </c>
      <c r="E827">
        <f>VLOOKUP($A827, 'CARA Test'!$A$2:$C$1137, 3, FALSE)</f>
        <v/>
      </c>
      <c r="F827">
        <f>IF(B827=D827, TRUE, FALSE)</f>
        <v/>
      </c>
      <c r="G827">
        <f>IF(C827=E827, TRUE, FALSE)</f>
        <v/>
      </c>
      <c r="H827">
        <f>IF(F827=G827, TRUE, FALSE)</f>
        <v/>
      </c>
    </row>
    <row r="828">
      <c r="A828" s="7" t="inlineStr">
        <is>
          <t>11091305</t>
        </is>
      </c>
      <c r="B828" s="7" t="inlineStr">
        <is>
          <t>Washburn Ranger District</t>
        </is>
      </c>
      <c r="C828" s="7" t="n">
        <v>1</v>
      </c>
      <c r="D828">
        <f>VLOOKUP($A828, 'CARA Test'!$A$2:$C$1137, 2, FALSE)</f>
        <v/>
      </c>
      <c r="E828">
        <f>VLOOKUP($A828, 'CARA Test'!$A$2:$C$1137, 3, FALSE)</f>
        <v/>
      </c>
      <c r="F828">
        <f>IF(B828=D828, TRUE, FALSE)</f>
        <v/>
      </c>
      <c r="G828">
        <f>IF(C828=E828, TRUE, FALSE)</f>
        <v/>
      </c>
      <c r="H828">
        <f>IF(F828=G828, TRUE, FALSE)</f>
        <v/>
      </c>
    </row>
    <row r="829">
      <c r="A829" s="7" t="inlineStr">
        <is>
          <t>11091318</t>
        </is>
      </c>
      <c r="B829" s="7" t="inlineStr">
        <is>
          <t>Northern Great Lakes Visitors Center</t>
        </is>
      </c>
      <c r="C829" s="7" t="n">
        <v>1</v>
      </c>
      <c r="D829">
        <f>VLOOKUP($A829, 'CARA Test'!$A$2:$C$1137, 2, FALSE)</f>
        <v/>
      </c>
      <c r="E829">
        <f>VLOOKUP($A829, 'CARA Test'!$A$2:$C$1137, 3, FALSE)</f>
        <v/>
      </c>
      <c r="F829">
        <f>IF(B829=D829, TRUE, FALSE)</f>
        <v/>
      </c>
      <c r="G829">
        <f>IF(C829=E829, TRUE, FALSE)</f>
        <v/>
      </c>
      <c r="H829">
        <f>IF(F829=G829, TRUE, FALSE)</f>
        <v/>
      </c>
    </row>
    <row r="830">
      <c r="A830" s="7" t="inlineStr">
        <is>
          <t>110914</t>
        </is>
      </c>
      <c r="B830" s="7" t="inlineStr">
        <is>
          <t>Wayne National Forest</t>
        </is>
      </c>
      <c r="C830" s="7" t="n">
        <v>1</v>
      </c>
      <c r="D830">
        <f>VLOOKUP($A830, 'CARA Test'!$A$2:$C$1137, 2, FALSE)</f>
        <v/>
      </c>
      <c r="E830">
        <f>VLOOKUP($A830, 'CARA Test'!$A$2:$C$1137, 3, FALSE)</f>
        <v/>
      </c>
      <c r="F830">
        <f>IF(B830=D830, TRUE, FALSE)</f>
        <v/>
      </c>
      <c r="G830">
        <f>IF(C830=E830, TRUE, FALSE)</f>
        <v/>
      </c>
      <c r="H830">
        <f>IF(F830=G830, TRUE, FALSE)</f>
        <v/>
      </c>
    </row>
    <row r="831">
      <c r="A831" s="7" t="inlineStr">
        <is>
          <t>11091400</t>
        </is>
      </c>
      <c r="B831" s="7" t="inlineStr">
        <is>
          <t>Wayne National Forest All Units</t>
        </is>
      </c>
      <c r="C831" s="7" t="n">
        <v>1</v>
      </c>
      <c r="D831">
        <f>VLOOKUP($A831, 'CARA Test'!$A$2:$C$1137, 2, FALSE)</f>
        <v/>
      </c>
      <c r="E831">
        <f>VLOOKUP($A831, 'CARA Test'!$A$2:$C$1137, 3, FALSE)</f>
        <v/>
      </c>
      <c r="F831">
        <f>IF(B831=D831, TRUE, FALSE)</f>
        <v/>
      </c>
      <c r="G831">
        <f>IF(C831=E831, TRUE, FALSE)</f>
        <v/>
      </c>
      <c r="H831">
        <f>IF(F831=G831, TRUE, FALSE)</f>
        <v/>
      </c>
    </row>
    <row r="832">
      <c r="A832" s="7" t="inlineStr">
        <is>
          <t>11091401</t>
        </is>
      </c>
      <c r="B832" s="7" t="inlineStr">
        <is>
          <t>Athens Ranger District</t>
        </is>
      </c>
      <c r="C832" s="7" t="n">
        <v>1</v>
      </c>
      <c r="D832">
        <f>VLOOKUP($A832, 'CARA Test'!$A$2:$C$1137, 2, FALSE)</f>
        <v/>
      </c>
      <c r="E832">
        <f>VLOOKUP($A832, 'CARA Test'!$A$2:$C$1137, 3, FALSE)</f>
        <v/>
      </c>
      <c r="F832">
        <f>IF(B832=D832, TRUE, FALSE)</f>
        <v/>
      </c>
      <c r="G832">
        <f>IF(C832=E832, TRUE, FALSE)</f>
        <v/>
      </c>
      <c r="H832">
        <f>IF(F832=G832, TRUE, FALSE)</f>
        <v/>
      </c>
    </row>
    <row r="833">
      <c r="A833" s="7" t="inlineStr">
        <is>
          <t>11091403</t>
        </is>
      </c>
      <c r="B833" s="7" t="inlineStr">
        <is>
          <t>Ironton Ranger District</t>
        </is>
      </c>
      <c r="C833" s="7" t="n">
        <v>1</v>
      </c>
      <c r="D833">
        <f>VLOOKUP($A833, 'CARA Test'!$A$2:$C$1137, 2, FALSE)</f>
        <v/>
      </c>
      <c r="E833">
        <f>VLOOKUP($A833, 'CARA Test'!$A$2:$C$1137, 3, FALSE)</f>
        <v/>
      </c>
      <c r="F833">
        <f>IF(B833=D833, TRUE, FALSE)</f>
        <v/>
      </c>
      <c r="G833">
        <f>IF(C833=E833, TRUE, FALSE)</f>
        <v/>
      </c>
      <c r="H833">
        <f>IF(F833=G833, TRUE, FALSE)</f>
        <v/>
      </c>
    </row>
    <row r="834">
      <c r="A834" s="7" t="inlineStr">
        <is>
          <t>110915</t>
        </is>
      </c>
      <c r="B834" s="7" t="inlineStr">
        <is>
          <t>Midewin National Tallgrass Prairie</t>
        </is>
      </c>
      <c r="C834" s="7" t="n">
        <v>1</v>
      </c>
      <c r="D834">
        <f>VLOOKUP($A834, 'CARA Test'!$A$2:$C$1137, 2, FALSE)</f>
        <v/>
      </c>
      <c r="E834">
        <f>VLOOKUP($A834, 'CARA Test'!$A$2:$C$1137, 3, FALSE)</f>
        <v/>
      </c>
      <c r="F834">
        <f>IF(B834=D834, TRUE, FALSE)</f>
        <v/>
      </c>
      <c r="G834">
        <f>IF(C834=E834, TRUE, FALSE)</f>
        <v/>
      </c>
      <c r="H834">
        <f>IF(F834=G834, TRUE, FALSE)</f>
        <v/>
      </c>
    </row>
    <row r="835">
      <c r="A835" s="7" t="inlineStr">
        <is>
          <t>11091500</t>
        </is>
      </c>
      <c r="B835" s="7" t="inlineStr">
        <is>
          <t>Midewin National Tallgrass Prairie All Units</t>
        </is>
      </c>
      <c r="C835" s="7" t="n">
        <v>1</v>
      </c>
      <c r="D835">
        <f>VLOOKUP($A835, 'CARA Test'!$A$2:$C$1137, 2, FALSE)</f>
        <v/>
      </c>
      <c r="E835">
        <f>VLOOKUP($A835, 'CARA Test'!$A$2:$C$1137, 3, FALSE)</f>
        <v/>
      </c>
      <c r="F835">
        <f>IF(B835=D835, TRUE, FALSE)</f>
        <v/>
      </c>
      <c r="G835">
        <f>IF(C835=E835, TRUE, FALSE)</f>
        <v/>
      </c>
      <c r="H835">
        <f>IF(F835=G835, TRUE, FALSE)</f>
        <v/>
      </c>
    </row>
    <row r="836">
      <c r="A836" s="7" t="inlineStr">
        <is>
          <t>110919</t>
        </is>
      </c>
      <c r="B836" s="7" t="inlineStr">
        <is>
          <t>Allegheny National Forest</t>
        </is>
      </c>
      <c r="C836" s="7" t="n">
        <v>1</v>
      </c>
      <c r="D836">
        <f>VLOOKUP($A836, 'CARA Test'!$A$2:$C$1137, 2, FALSE)</f>
        <v/>
      </c>
      <c r="E836">
        <f>VLOOKUP($A836, 'CARA Test'!$A$2:$C$1137, 3, FALSE)</f>
        <v/>
      </c>
      <c r="F836">
        <f>IF(B836=D836, TRUE, FALSE)</f>
        <v/>
      </c>
      <c r="G836">
        <f>IF(C836=E836, TRUE, FALSE)</f>
        <v/>
      </c>
      <c r="H836">
        <f>IF(F836=G836, TRUE, FALSE)</f>
        <v/>
      </c>
    </row>
    <row r="837">
      <c r="A837" s="7" t="inlineStr">
        <is>
          <t>11091900</t>
        </is>
      </c>
      <c r="B837" s="7" t="inlineStr">
        <is>
          <t>Allegheny National Forest All Units</t>
        </is>
      </c>
      <c r="C837" s="7" t="n">
        <v>1</v>
      </c>
      <c r="D837">
        <f>VLOOKUP($A837, 'CARA Test'!$A$2:$C$1137, 2, FALSE)</f>
        <v/>
      </c>
      <c r="E837">
        <f>VLOOKUP($A837, 'CARA Test'!$A$2:$C$1137, 3, FALSE)</f>
        <v/>
      </c>
      <c r="F837">
        <f>IF(B837=D837, TRUE, FALSE)</f>
        <v/>
      </c>
      <c r="G837">
        <f>IF(C837=E837, TRUE, FALSE)</f>
        <v/>
      </c>
      <c r="H837">
        <f>IF(F837=G837, TRUE, FALSE)</f>
        <v/>
      </c>
    </row>
    <row r="838">
      <c r="A838" s="7" t="inlineStr">
        <is>
          <t>11091901</t>
        </is>
      </c>
      <c r="B838" s="7" t="inlineStr">
        <is>
          <t>Sheffield Ranger District</t>
        </is>
      </c>
      <c r="C838" s="7" t="n">
        <v>1</v>
      </c>
      <c r="D838">
        <f>VLOOKUP($A838, 'CARA Test'!$A$2:$C$1137, 2, FALSE)</f>
        <v/>
      </c>
      <c r="E838">
        <f>VLOOKUP($A838, 'CARA Test'!$A$2:$C$1137, 3, FALSE)</f>
        <v/>
      </c>
      <c r="F838">
        <f>IF(B838=D838, TRUE, FALSE)</f>
        <v/>
      </c>
      <c r="G838">
        <f>IF(C838=E838, TRUE, FALSE)</f>
        <v/>
      </c>
      <c r="H838">
        <f>IF(F838=G838, TRUE, FALSE)</f>
        <v/>
      </c>
    </row>
    <row r="839">
      <c r="A839" s="7" t="inlineStr">
        <is>
          <t>11091902</t>
        </is>
      </c>
      <c r="B839" s="7" t="inlineStr">
        <is>
          <t>Marienville Ranger District</t>
        </is>
      </c>
      <c r="C839" s="7" t="n">
        <v>1</v>
      </c>
      <c r="D839">
        <f>VLOOKUP($A839, 'CARA Test'!$A$2:$C$1137, 2, FALSE)</f>
        <v/>
      </c>
      <c r="E839">
        <f>VLOOKUP($A839, 'CARA Test'!$A$2:$C$1137, 3, FALSE)</f>
        <v/>
      </c>
      <c r="F839">
        <f>IF(B839=D839, TRUE, FALSE)</f>
        <v/>
      </c>
      <c r="G839">
        <f>IF(C839=E839, TRUE, FALSE)</f>
        <v/>
      </c>
      <c r="H839">
        <f>IF(F839=G839, TRUE, FALSE)</f>
        <v/>
      </c>
    </row>
    <row r="840">
      <c r="A840" s="7" t="inlineStr">
        <is>
          <t>11091903</t>
        </is>
      </c>
      <c r="B840" s="7" t="inlineStr">
        <is>
          <t>Bradford Ranger District</t>
        </is>
      </c>
      <c r="C840" s="7" t="n">
        <v>1</v>
      </c>
      <c r="D840">
        <f>VLOOKUP($A840, 'CARA Test'!$A$2:$C$1137, 2, FALSE)</f>
        <v/>
      </c>
      <c r="E840">
        <f>VLOOKUP($A840, 'CARA Test'!$A$2:$C$1137, 3, FALSE)</f>
        <v/>
      </c>
      <c r="F840">
        <f>IF(B840=D840, TRUE, FALSE)</f>
        <v/>
      </c>
      <c r="G840">
        <f>IF(C840=E840, TRUE, FALSE)</f>
        <v/>
      </c>
      <c r="H840">
        <f>IF(F840=G840, TRUE, FALSE)</f>
        <v/>
      </c>
    </row>
    <row r="841">
      <c r="A841" s="7" t="inlineStr">
        <is>
          <t>11091904</t>
        </is>
      </c>
      <c r="B841" s="7" t="inlineStr">
        <is>
          <t>Ridgway Ranger District</t>
        </is>
      </c>
      <c r="C841" s="7" t="n">
        <v>1</v>
      </c>
      <c r="D841">
        <f>VLOOKUP($A841, 'CARA Test'!$A$2:$C$1137, 2, FALSE)</f>
        <v/>
      </c>
      <c r="E841">
        <f>VLOOKUP($A841, 'CARA Test'!$A$2:$C$1137, 3, FALSE)</f>
        <v/>
      </c>
      <c r="F841">
        <f>IF(B841=D841, TRUE, FALSE)</f>
        <v/>
      </c>
      <c r="G841">
        <f>IF(C841=E841, TRUE, FALSE)</f>
        <v/>
      </c>
      <c r="H841">
        <f>IF(F841=G841, TRUE, FALSE)</f>
        <v/>
      </c>
    </row>
    <row r="842">
      <c r="A842" s="7" t="inlineStr">
        <is>
          <t>110920</t>
        </is>
      </c>
      <c r="B842" s="7" t="inlineStr">
        <is>
          <t>Green Mountain And Finger Lakes National Forests</t>
        </is>
      </c>
      <c r="C842" s="7" t="n">
        <v>1</v>
      </c>
      <c r="D842">
        <f>VLOOKUP($A842, 'CARA Test'!$A$2:$C$1137, 2, FALSE)</f>
        <v/>
      </c>
      <c r="E842">
        <f>VLOOKUP($A842, 'CARA Test'!$A$2:$C$1137, 3, FALSE)</f>
        <v/>
      </c>
      <c r="F842">
        <f>IF(B842=D842, TRUE, FALSE)</f>
        <v/>
      </c>
      <c r="G842">
        <f>IF(C842=E842, TRUE, FALSE)</f>
        <v/>
      </c>
      <c r="H842">
        <f>IF(F842=G842, TRUE, FALSE)</f>
        <v/>
      </c>
    </row>
    <row r="843">
      <c r="A843" s="7" t="inlineStr">
        <is>
          <t>11092000</t>
        </is>
      </c>
      <c r="B843" s="7" t="inlineStr">
        <is>
          <t>Green Mountain And Finger Lakes National Forest All Units</t>
        </is>
      </c>
      <c r="C843" s="7" t="n">
        <v>1</v>
      </c>
      <c r="D843">
        <f>VLOOKUP($A843, 'CARA Test'!$A$2:$C$1137, 2, FALSE)</f>
        <v/>
      </c>
      <c r="E843">
        <f>VLOOKUP($A843, 'CARA Test'!$A$2:$C$1137, 3, FALSE)</f>
        <v/>
      </c>
      <c r="F843">
        <f>IF(B843=D843, TRUE, FALSE)</f>
        <v/>
      </c>
      <c r="G843">
        <f>IF(C843=E843, TRUE, FALSE)</f>
        <v/>
      </c>
      <c r="H843">
        <f>IF(F843=G843, TRUE, FALSE)</f>
        <v/>
      </c>
    </row>
    <row r="844">
      <c r="A844" s="7" t="inlineStr">
        <is>
          <t>11092001</t>
        </is>
      </c>
      <c r="B844" s="7" t="inlineStr">
        <is>
          <t>Middlebury Ranger District</t>
        </is>
      </c>
      <c r="C844" s="7" t="n">
        <v>1</v>
      </c>
      <c r="D844">
        <f>VLOOKUP($A844, 'CARA Test'!$A$2:$C$1137, 2, FALSE)</f>
        <v/>
      </c>
      <c r="E844">
        <f>VLOOKUP($A844, 'CARA Test'!$A$2:$C$1137, 3, FALSE)</f>
        <v/>
      </c>
      <c r="F844">
        <f>IF(B844=D844, TRUE, FALSE)</f>
        <v/>
      </c>
      <c r="G844">
        <f>IF(C844=E844, TRUE, FALSE)</f>
        <v/>
      </c>
      <c r="H844">
        <f>IF(F844=G844, TRUE, FALSE)</f>
        <v/>
      </c>
    </row>
    <row r="845">
      <c r="A845" s="7" t="inlineStr">
        <is>
          <t>11092002</t>
        </is>
      </c>
      <c r="B845" s="7" t="inlineStr">
        <is>
          <t>Manchester Ranger District</t>
        </is>
      </c>
      <c r="C845" s="7" t="n">
        <v>1</v>
      </c>
      <c r="D845">
        <f>VLOOKUP($A845, 'CARA Test'!$A$2:$C$1137, 2, FALSE)</f>
        <v/>
      </c>
      <c r="E845">
        <f>VLOOKUP($A845, 'CARA Test'!$A$2:$C$1137, 3, FALSE)</f>
        <v/>
      </c>
      <c r="F845">
        <f>IF(B845=D845, TRUE, FALSE)</f>
        <v/>
      </c>
      <c r="G845">
        <f>IF(C845=E845, TRUE, FALSE)</f>
        <v/>
      </c>
      <c r="H845">
        <f>IF(F845=G845, TRUE, FALSE)</f>
        <v/>
      </c>
    </row>
    <row r="846">
      <c r="A846" s="7" t="inlineStr">
        <is>
          <t>11092003</t>
        </is>
      </c>
      <c r="B846" s="7" t="inlineStr">
        <is>
          <t>Hector Ranger District</t>
        </is>
      </c>
      <c r="C846" s="7" t="n">
        <v>1</v>
      </c>
      <c r="D846">
        <f>VLOOKUP($A846, 'CARA Test'!$A$2:$C$1137, 2, FALSE)</f>
        <v/>
      </c>
      <c r="E846">
        <f>VLOOKUP($A846, 'CARA Test'!$A$2:$C$1137, 3, FALSE)</f>
        <v/>
      </c>
      <c r="F846">
        <f>IF(B846=D846, TRUE, FALSE)</f>
        <v/>
      </c>
      <c r="G846">
        <f>IF(C846=E846, TRUE, FALSE)</f>
        <v/>
      </c>
      <c r="H846">
        <f>IF(F846=G846, TRUE, FALSE)</f>
        <v/>
      </c>
    </row>
    <row r="847">
      <c r="A847" s="7" t="inlineStr">
        <is>
          <t>11092005</t>
        </is>
      </c>
      <c r="B847" s="7" t="inlineStr">
        <is>
          <t>Rochester Ranger District</t>
        </is>
      </c>
      <c r="C847" s="7" t="n">
        <v>1</v>
      </c>
      <c r="D847">
        <f>VLOOKUP($A847, 'CARA Test'!$A$2:$C$1137, 2, FALSE)</f>
        <v/>
      </c>
      <c r="E847">
        <f>VLOOKUP($A847, 'CARA Test'!$A$2:$C$1137, 3, FALSE)</f>
        <v/>
      </c>
      <c r="F847">
        <f>IF(B847=D847, TRUE, FALSE)</f>
        <v/>
      </c>
      <c r="G847">
        <f>IF(C847=E847, TRUE, FALSE)</f>
        <v/>
      </c>
      <c r="H847">
        <f>IF(F847=G847, TRUE, FALSE)</f>
        <v/>
      </c>
    </row>
    <row r="848">
      <c r="A848" s="7" t="inlineStr">
        <is>
          <t>110921</t>
        </is>
      </c>
      <c r="B848" s="7" t="inlineStr">
        <is>
          <t>Monongahela National Forest</t>
        </is>
      </c>
      <c r="C848" s="7" t="n">
        <v>1</v>
      </c>
      <c r="D848">
        <f>VLOOKUP($A848, 'CARA Test'!$A$2:$C$1137, 2, FALSE)</f>
        <v/>
      </c>
      <c r="E848">
        <f>VLOOKUP($A848, 'CARA Test'!$A$2:$C$1137, 3, FALSE)</f>
        <v/>
      </c>
      <c r="F848">
        <f>IF(B848=D848, TRUE, FALSE)</f>
        <v/>
      </c>
      <c r="G848">
        <f>IF(C848=E848, TRUE, FALSE)</f>
        <v/>
      </c>
      <c r="H848">
        <f>IF(F848=G848, TRUE, FALSE)</f>
        <v/>
      </c>
    </row>
    <row r="849">
      <c r="A849" s="7" t="inlineStr">
        <is>
          <t>11092100</t>
        </is>
      </c>
      <c r="B849" s="7" t="inlineStr">
        <is>
          <t>Monongahela National Forest All Units</t>
        </is>
      </c>
      <c r="C849" s="7" t="n">
        <v>1</v>
      </c>
      <c r="D849">
        <f>VLOOKUP($A849, 'CARA Test'!$A$2:$C$1137, 2, FALSE)</f>
        <v/>
      </c>
      <c r="E849">
        <f>VLOOKUP($A849, 'CARA Test'!$A$2:$C$1137, 3, FALSE)</f>
        <v/>
      </c>
      <c r="F849">
        <f>IF(B849=D849, TRUE, FALSE)</f>
        <v/>
      </c>
      <c r="G849">
        <f>IF(C849=E849, TRUE, FALSE)</f>
        <v/>
      </c>
      <c r="H849">
        <f>IF(F849=G849, TRUE, FALSE)</f>
        <v/>
      </c>
    </row>
    <row r="850">
      <c r="A850" s="7" t="inlineStr">
        <is>
          <t>11092101</t>
        </is>
      </c>
      <c r="B850" s="7" t="inlineStr">
        <is>
          <t>Cheat Ranger District</t>
        </is>
      </c>
      <c r="C850" s="7" t="n">
        <v>1</v>
      </c>
      <c r="D850">
        <f>VLOOKUP($A850, 'CARA Test'!$A$2:$C$1137, 2, FALSE)</f>
        <v/>
      </c>
      <c r="E850">
        <f>VLOOKUP($A850, 'CARA Test'!$A$2:$C$1137, 3, FALSE)</f>
        <v/>
      </c>
      <c r="F850">
        <f>IF(B850=D850, TRUE, FALSE)</f>
        <v/>
      </c>
      <c r="G850">
        <f>IF(C850=E850, TRUE, FALSE)</f>
        <v/>
      </c>
      <c r="H850">
        <f>IF(F850=G850, TRUE, FALSE)</f>
        <v/>
      </c>
    </row>
    <row r="851">
      <c r="A851" s="7" t="inlineStr">
        <is>
          <t>11092102</t>
        </is>
      </c>
      <c r="B851" s="7" t="inlineStr">
        <is>
          <t>Gauley Ranger District</t>
        </is>
      </c>
      <c r="C851" s="7" t="n">
        <v>1</v>
      </c>
      <c r="D851">
        <f>VLOOKUP($A851, 'CARA Test'!$A$2:$C$1137, 2, FALSE)</f>
        <v/>
      </c>
      <c r="E851">
        <f>VLOOKUP($A851, 'CARA Test'!$A$2:$C$1137, 3, FALSE)</f>
        <v/>
      </c>
      <c r="F851">
        <f>IF(B851=D851, TRUE, FALSE)</f>
        <v/>
      </c>
      <c r="G851">
        <f>IF(C851=E851, TRUE, FALSE)</f>
        <v/>
      </c>
      <c r="H851">
        <f>IF(F851=G851, TRUE, FALSE)</f>
        <v/>
      </c>
    </row>
    <row r="852">
      <c r="A852" s="7" t="inlineStr">
        <is>
          <t>11092103</t>
        </is>
      </c>
      <c r="B852" s="7" t="inlineStr">
        <is>
          <t>Greenbrier Ranger District</t>
        </is>
      </c>
      <c r="C852" s="7" t="n">
        <v>1</v>
      </c>
      <c r="D852">
        <f>VLOOKUP($A852, 'CARA Test'!$A$2:$C$1137, 2, FALSE)</f>
        <v/>
      </c>
      <c r="E852">
        <f>VLOOKUP($A852, 'CARA Test'!$A$2:$C$1137, 3, FALSE)</f>
        <v/>
      </c>
      <c r="F852">
        <f>IF(B852=D852, TRUE, FALSE)</f>
        <v/>
      </c>
      <c r="G852">
        <f>IF(C852=E852, TRUE, FALSE)</f>
        <v/>
      </c>
      <c r="H852">
        <f>IF(F852=G852, TRUE, FALSE)</f>
        <v/>
      </c>
    </row>
    <row r="853">
      <c r="A853" s="7" t="inlineStr">
        <is>
          <t>11092104</t>
        </is>
      </c>
      <c r="B853" s="7" t="inlineStr">
        <is>
          <t>Marlinton Ranger District</t>
        </is>
      </c>
      <c r="C853" s="7" t="n">
        <v>1</v>
      </c>
      <c r="D853">
        <f>VLOOKUP($A853, 'CARA Test'!$A$2:$C$1137, 2, FALSE)</f>
        <v/>
      </c>
      <c r="E853">
        <f>VLOOKUP($A853, 'CARA Test'!$A$2:$C$1137, 3, FALSE)</f>
        <v/>
      </c>
      <c r="F853">
        <f>IF(B853=D853, TRUE, FALSE)</f>
        <v/>
      </c>
      <c r="G853">
        <f>IF(C853=E853, TRUE, FALSE)</f>
        <v/>
      </c>
      <c r="H853">
        <f>IF(F853=G853, TRUE, FALSE)</f>
        <v/>
      </c>
    </row>
    <row r="854">
      <c r="A854" s="7" t="inlineStr">
        <is>
          <t>11092105</t>
        </is>
      </c>
      <c r="B854" s="7" t="inlineStr">
        <is>
          <t>Potomac Ranger District</t>
        </is>
      </c>
      <c r="C854" s="7" t="n">
        <v>1</v>
      </c>
      <c r="D854">
        <f>VLOOKUP($A854, 'CARA Test'!$A$2:$C$1137, 2, FALSE)</f>
        <v/>
      </c>
      <c r="E854">
        <f>VLOOKUP($A854, 'CARA Test'!$A$2:$C$1137, 3, FALSE)</f>
        <v/>
      </c>
      <c r="F854">
        <f>IF(B854=D854, TRUE, FALSE)</f>
        <v/>
      </c>
      <c r="G854">
        <f>IF(C854=E854, TRUE, FALSE)</f>
        <v/>
      </c>
      <c r="H854">
        <f>IF(F854=G854, TRUE, FALSE)</f>
        <v/>
      </c>
    </row>
    <row r="855">
      <c r="A855" s="7" t="inlineStr">
        <is>
          <t>11092106</t>
        </is>
      </c>
      <c r="B855" s="7" t="inlineStr">
        <is>
          <t>White Sulphur Ranger District</t>
        </is>
      </c>
      <c r="C855" s="7" t="n">
        <v>1</v>
      </c>
      <c r="D855">
        <f>VLOOKUP($A855, 'CARA Test'!$A$2:$C$1137, 2, FALSE)</f>
        <v/>
      </c>
      <c r="E855">
        <f>VLOOKUP($A855, 'CARA Test'!$A$2:$C$1137, 3, FALSE)</f>
        <v/>
      </c>
      <c r="F855">
        <f>IF(B855=D855, TRUE, FALSE)</f>
        <v/>
      </c>
      <c r="G855">
        <f>IF(C855=E855, TRUE, FALSE)</f>
        <v/>
      </c>
      <c r="H855">
        <f>IF(F855=G855, TRUE, FALSE)</f>
        <v/>
      </c>
    </row>
    <row r="856">
      <c r="A856" s="7" t="inlineStr">
        <is>
          <t>110922</t>
        </is>
      </c>
      <c r="B856" s="7" t="inlineStr">
        <is>
          <t>White Mountain National Forest</t>
        </is>
      </c>
      <c r="C856" s="7" t="n">
        <v>1</v>
      </c>
      <c r="D856">
        <f>VLOOKUP($A856, 'CARA Test'!$A$2:$C$1137, 2, FALSE)</f>
        <v/>
      </c>
      <c r="E856">
        <f>VLOOKUP($A856, 'CARA Test'!$A$2:$C$1137, 3, FALSE)</f>
        <v/>
      </c>
      <c r="F856">
        <f>IF(B856=D856, TRUE, FALSE)</f>
        <v/>
      </c>
      <c r="G856">
        <f>IF(C856=E856, TRUE, FALSE)</f>
        <v/>
      </c>
      <c r="H856">
        <f>IF(F856=G856, TRUE, FALSE)</f>
        <v/>
      </c>
    </row>
    <row r="857">
      <c r="A857" s="7" t="inlineStr">
        <is>
          <t>11092200</t>
        </is>
      </c>
      <c r="B857" s="7" t="inlineStr">
        <is>
          <t>White Mountain National Forest All Units</t>
        </is>
      </c>
      <c r="C857" s="7" t="n">
        <v>1</v>
      </c>
      <c r="D857">
        <f>VLOOKUP($A857, 'CARA Test'!$A$2:$C$1137, 2, FALSE)</f>
        <v/>
      </c>
      <c r="E857">
        <f>VLOOKUP($A857, 'CARA Test'!$A$2:$C$1137, 3, FALSE)</f>
        <v/>
      </c>
      <c r="F857">
        <f>IF(B857=D857, TRUE, FALSE)</f>
        <v/>
      </c>
      <c r="G857">
        <f>IF(C857=E857, TRUE, FALSE)</f>
        <v/>
      </c>
      <c r="H857">
        <f>IF(F857=G857, TRUE, FALSE)</f>
        <v/>
      </c>
    </row>
    <row r="858">
      <c r="A858" s="7" t="inlineStr">
        <is>
          <t>11092202</t>
        </is>
      </c>
      <c r="B858" s="7" t="inlineStr">
        <is>
          <t>Androscoggin Ranger District</t>
        </is>
      </c>
      <c r="C858" s="7" t="n">
        <v>1</v>
      </c>
      <c r="D858">
        <f>VLOOKUP($A858, 'CARA Test'!$A$2:$C$1137, 2, FALSE)</f>
        <v/>
      </c>
      <c r="E858">
        <f>VLOOKUP($A858, 'CARA Test'!$A$2:$C$1137, 3, FALSE)</f>
        <v/>
      </c>
      <c r="F858">
        <f>IF(B858=D858, TRUE, FALSE)</f>
        <v/>
      </c>
      <c r="G858">
        <f>IF(C858=E858, TRUE, FALSE)</f>
        <v/>
      </c>
      <c r="H858">
        <f>IF(F858=G858, TRUE, FALSE)</f>
        <v/>
      </c>
    </row>
    <row r="859">
      <c r="A859" s="7" t="inlineStr">
        <is>
          <t>11092204</t>
        </is>
      </c>
      <c r="B859" s="7" t="inlineStr">
        <is>
          <t>Pemigewasset Ranger District</t>
        </is>
      </c>
      <c r="C859" s="7" t="n">
        <v>1</v>
      </c>
      <c r="D859">
        <f>VLOOKUP($A859, 'CARA Test'!$A$2:$C$1137, 2, FALSE)</f>
        <v/>
      </c>
      <c r="E859">
        <f>VLOOKUP($A859, 'CARA Test'!$A$2:$C$1137, 3, FALSE)</f>
        <v/>
      </c>
      <c r="F859">
        <f>IF(B859=D859, TRUE, FALSE)</f>
        <v/>
      </c>
      <c r="G859">
        <f>IF(C859=E859, TRUE, FALSE)</f>
        <v/>
      </c>
      <c r="H859">
        <f>IF(F859=G859, TRUE, FALSE)</f>
        <v/>
      </c>
    </row>
    <row r="860">
      <c r="A860" s="7" t="inlineStr">
        <is>
          <t>11092205</t>
        </is>
      </c>
      <c r="B860" s="7" t="inlineStr">
        <is>
          <t>Saco Ranger District</t>
        </is>
      </c>
      <c r="C860" s="7" t="n">
        <v>1</v>
      </c>
      <c r="D860">
        <f>VLOOKUP($A860, 'CARA Test'!$A$2:$C$1137, 2, FALSE)</f>
        <v/>
      </c>
      <c r="E860">
        <f>VLOOKUP($A860, 'CARA Test'!$A$2:$C$1137, 3, FALSE)</f>
        <v/>
      </c>
      <c r="F860">
        <f>IF(B860=D860, TRUE, FALSE)</f>
        <v/>
      </c>
      <c r="G860">
        <f>IF(C860=E860, TRUE, FALSE)</f>
        <v/>
      </c>
      <c r="H860">
        <f>IF(F860=G860, TRUE, FALSE)</f>
        <v/>
      </c>
    </row>
    <row r="861">
      <c r="A861" s="7" t="inlineStr">
        <is>
          <t>1110</t>
        </is>
      </c>
      <c r="B861" s="7" t="inlineStr">
        <is>
          <t>R10 - Alaska Region</t>
        </is>
      </c>
      <c r="C861" s="7" t="n">
        <v>1</v>
      </c>
      <c r="D861">
        <f>VLOOKUP($A861, 'CARA Test'!$A$2:$C$1137, 2, FALSE)</f>
        <v/>
      </c>
      <c r="E861">
        <f>VLOOKUP($A861, 'CARA Test'!$A$2:$C$1137, 3, FALSE)</f>
        <v/>
      </c>
      <c r="F861">
        <f>IF(B861=D861, TRUE, FALSE)</f>
        <v/>
      </c>
      <c r="G861">
        <f>IF(C861=E861, TRUE, FALSE)</f>
        <v/>
      </c>
      <c r="H861">
        <f>IF(F861=G861, TRUE, FALSE)</f>
        <v/>
      </c>
    </row>
    <row r="862">
      <c r="A862" s="7" t="inlineStr">
        <is>
          <t>111000</t>
        </is>
      </c>
      <c r="B862" s="7" t="inlineStr">
        <is>
          <t>R10 - Alaska Region All Units</t>
        </is>
      </c>
      <c r="C862" s="7" t="n">
        <v>1</v>
      </c>
      <c r="D862">
        <f>VLOOKUP($A862, 'CARA Test'!$A$2:$C$1137, 2, FALSE)</f>
        <v/>
      </c>
      <c r="E862">
        <f>VLOOKUP($A862, 'CARA Test'!$A$2:$C$1137, 3, FALSE)</f>
        <v/>
      </c>
      <c r="F862">
        <f>IF(B862=D862, TRUE, FALSE)</f>
        <v/>
      </c>
      <c r="G862">
        <f>IF(C862=E862, TRUE, FALSE)</f>
        <v/>
      </c>
      <c r="H862">
        <f>IF(F862=G862, TRUE, FALSE)</f>
        <v/>
      </c>
    </row>
    <row r="863">
      <c r="A863" s="7" t="inlineStr">
        <is>
          <t>11100000</t>
        </is>
      </c>
      <c r="B863" s="7" t="inlineStr">
        <is>
          <t>R10 - Alaska Region All Units</t>
        </is>
      </c>
      <c r="C863" s="7" t="n">
        <v>1</v>
      </c>
      <c r="D863">
        <f>VLOOKUP($A863, 'CARA Test'!$A$2:$C$1137, 2, FALSE)</f>
        <v/>
      </c>
      <c r="E863">
        <f>VLOOKUP($A863, 'CARA Test'!$A$2:$C$1137, 3, FALSE)</f>
        <v/>
      </c>
      <c r="F863">
        <f>IF(B863=D863, TRUE, FALSE)</f>
        <v/>
      </c>
      <c r="G863">
        <f>IF(C863=E863, TRUE, FALSE)</f>
        <v/>
      </c>
      <c r="H863">
        <f>IF(F863=G863, TRUE, FALSE)</f>
        <v/>
      </c>
    </row>
    <row r="864">
      <c r="A864" s="7" t="inlineStr">
        <is>
          <t>111004</t>
        </is>
      </c>
      <c r="B864" s="7" t="inlineStr">
        <is>
          <t>Chugach National Forest</t>
        </is>
      </c>
      <c r="C864" s="7" t="n">
        <v>1</v>
      </c>
      <c r="D864">
        <f>VLOOKUP($A864, 'CARA Test'!$A$2:$C$1137, 2, FALSE)</f>
        <v/>
      </c>
      <c r="E864">
        <f>VLOOKUP($A864, 'CARA Test'!$A$2:$C$1137, 3, FALSE)</f>
        <v/>
      </c>
      <c r="F864">
        <f>IF(B864=D864, TRUE, FALSE)</f>
        <v/>
      </c>
      <c r="G864">
        <f>IF(C864=E864, TRUE, FALSE)</f>
        <v/>
      </c>
      <c r="H864">
        <f>IF(F864=G864, TRUE, FALSE)</f>
        <v/>
      </c>
    </row>
    <row r="865">
      <c r="A865" s="7" t="inlineStr">
        <is>
          <t>11100400</t>
        </is>
      </c>
      <c r="B865" s="7" t="inlineStr">
        <is>
          <t>Chugach National Forest All Units</t>
        </is>
      </c>
      <c r="C865" s="7" t="n">
        <v>1</v>
      </c>
      <c r="D865">
        <f>VLOOKUP($A865, 'CARA Test'!$A$2:$C$1137, 2, FALSE)</f>
        <v/>
      </c>
      <c r="E865">
        <f>VLOOKUP($A865, 'CARA Test'!$A$2:$C$1137, 3, FALSE)</f>
        <v/>
      </c>
      <c r="F865">
        <f>IF(B865=D865, TRUE, FALSE)</f>
        <v/>
      </c>
      <c r="G865">
        <f>IF(C865=E865, TRUE, FALSE)</f>
        <v/>
      </c>
      <c r="H865">
        <f>IF(F865=G865, TRUE, FALSE)</f>
        <v/>
      </c>
    </row>
    <row r="866">
      <c r="A866" s="7" t="inlineStr">
        <is>
          <t>11100410</t>
        </is>
      </c>
      <c r="B866" s="7" t="inlineStr">
        <is>
          <t>Glacier Ranger District</t>
        </is>
      </c>
      <c r="C866" s="7" t="n">
        <v>1</v>
      </c>
      <c r="D866">
        <f>VLOOKUP($A866, 'CARA Test'!$A$2:$C$1137, 2, FALSE)</f>
        <v/>
      </c>
      <c r="E866">
        <f>VLOOKUP($A866, 'CARA Test'!$A$2:$C$1137, 3, FALSE)</f>
        <v/>
      </c>
      <c r="F866">
        <f>IF(B866=D866, TRUE, FALSE)</f>
        <v/>
      </c>
      <c r="G866">
        <f>IF(C866=E866, TRUE, FALSE)</f>
        <v/>
      </c>
      <c r="H866">
        <f>IF(F866=G866, TRUE, FALSE)</f>
        <v/>
      </c>
    </row>
    <row r="867">
      <c r="A867" s="7" t="inlineStr">
        <is>
          <t>11100420</t>
        </is>
      </c>
      <c r="B867" s="7" t="inlineStr">
        <is>
          <t>Cordova Ranger District</t>
        </is>
      </c>
      <c r="C867" s="7" t="n">
        <v>1</v>
      </c>
      <c r="D867">
        <f>VLOOKUP($A867, 'CARA Test'!$A$2:$C$1137, 2, FALSE)</f>
        <v/>
      </c>
      <c r="E867">
        <f>VLOOKUP($A867, 'CARA Test'!$A$2:$C$1137, 3, FALSE)</f>
        <v/>
      </c>
      <c r="F867">
        <f>IF(B867=D867, TRUE, FALSE)</f>
        <v/>
      </c>
      <c r="G867">
        <f>IF(C867=E867, TRUE, FALSE)</f>
        <v/>
      </c>
      <c r="H867">
        <f>IF(F867=G867, TRUE, FALSE)</f>
        <v/>
      </c>
    </row>
    <row r="868">
      <c r="A868" s="7" t="inlineStr">
        <is>
          <t>11100430</t>
        </is>
      </c>
      <c r="B868" s="7" t="inlineStr">
        <is>
          <t>Seward Ranger District</t>
        </is>
      </c>
      <c r="C868" s="7" t="n">
        <v>1</v>
      </c>
      <c r="D868">
        <f>VLOOKUP($A868, 'CARA Test'!$A$2:$C$1137, 2, FALSE)</f>
        <v/>
      </c>
      <c r="E868">
        <f>VLOOKUP($A868, 'CARA Test'!$A$2:$C$1137, 3, FALSE)</f>
        <v/>
      </c>
      <c r="F868">
        <f>IF(B868=D868, TRUE, FALSE)</f>
        <v/>
      </c>
      <c r="G868">
        <f>IF(C868=E868, TRUE, FALSE)</f>
        <v/>
      </c>
      <c r="H868">
        <f>IF(F868=G868, TRUE, FALSE)</f>
        <v/>
      </c>
    </row>
    <row r="869">
      <c r="A869" s="7" t="inlineStr">
        <is>
          <t>111005</t>
        </is>
      </c>
      <c r="B869" s="7" t="inlineStr">
        <is>
          <t>Tongass National Forest</t>
        </is>
      </c>
      <c r="C869" s="7" t="n">
        <v>1</v>
      </c>
      <c r="D869">
        <f>VLOOKUP($A869, 'CARA Test'!$A$2:$C$1137, 2, FALSE)</f>
        <v/>
      </c>
      <c r="E869">
        <f>VLOOKUP($A869, 'CARA Test'!$A$2:$C$1137, 3, FALSE)</f>
        <v/>
      </c>
      <c r="F869">
        <f>IF(B869=D869, TRUE, FALSE)</f>
        <v/>
      </c>
      <c r="G869">
        <f>IF(C869=E869, TRUE, FALSE)</f>
        <v/>
      </c>
      <c r="H869">
        <f>IF(F869=G869, TRUE, FALSE)</f>
        <v/>
      </c>
    </row>
    <row r="870">
      <c r="A870" s="7" t="inlineStr">
        <is>
          <t>11100500</t>
        </is>
      </c>
      <c r="B870" s="7" t="inlineStr">
        <is>
          <t>Tongass National Forest All Units</t>
        </is>
      </c>
      <c r="C870" s="7" t="n">
        <v>1</v>
      </c>
      <c r="D870">
        <f>VLOOKUP($A870, 'CARA Test'!$A$2:$C$1137, 2, FALSE)</f>
        <v/>
      </c>
      <c r="E870">
        <f>VLOOKUP($A870, 'CARA Test'!$A$2:$C$1137, 3, FALSE)</f>
        <v/>
      </c>
      <c r="F870">
        <f>IF(B870=D870, TRUE, FALSE)</f>
        <v/>
      </c>
      <c r="G870">
        <f>IF(C870=E870, TRUE, FALSE)</f>
        <v/>
      </c>
      <c r="H870">
        <f>IF(F870=G870, TRUE, FALSE)</f>
        <v/>
      </c>
    </row>
    <row r="871">
      <c r="A871" s="7" t="inlineStr">
        <is>
          <t>11100521</t>
        </is>
      </c>
      <c r="B871" s="7" t="inlineStr">
        <is>
          <t>Petersburg Ranger District</t>
        </is>
      </c>
      <c r="C871" s="7" t="n">
        <v>1</v>
      </c>
      <c r="D871">
        <f>VLOOKUP($A871, 'CARA Test'!$A$2:$C$1137, 2, FALSE)</f>
        <v/>
      </c>
      <c r="E871">
        <f>VLOOKUP($A871, 'CARA Test'!$A$2:$C$1137, 3, FALSE)</f>
        <v/>
      </c>
      <c r="F871">
        <f>IF(B871=D871, TRUE, FALSE)</f>
        <v/>
      </c>
      <c r="G871">
        <f>IF(C871=E871, TRUE, FALSE)</f>
        <v/>
      </c>
      <c r="H871">
        <f>IF(F871=G871, TRUE, FALSE)</f>
        <v/>
      </c>
    </row>
    <row r="872">
      <c r="A872" s="7" t="inlineStr">
        <is>
          <t>11100522</t>
        </is>
      </c>
      <c r="B872" s="7" t="inlineStr">
        <is>
          <t>Wrangell Ranger District</t>
        </is>
      </c>
      <c r="C872" s="7" t="n">
        <v>1</v>
      </c>
      <c r="D872">
        <f>VLOOKUP($A872, 'CARA Test'!$A$2:$C$1137, 2, FALSE)</f>
        <v/>
      </c>
      <c r="E872">
        <f>VLOOKUP($A872, 'CARA Test'!$A$2:$C$1137, 3, FALSE)</f>
        <v/>
      </c>
      <c r="F872">
        <f>IF(B872=D872, TRUE, FALSE)</f>
        <v/>
      </c>
      <c r="G872">
        <f>IF(C872=E872, TRUE, FALSE)</f>
        <v/>
      </c>
      <c r="H872">
        <f>IF(F872=G872, TRUE, FALSE)</f>
        <v/>
      </c>
    </row>
    <row r="873">
      <c r="A873" s="7" t="inlineStr">
        <is>
          <t>11100531</t>
        </is>
      </c>
      <c r="B873" s="7" t="inlineStr">
        <is>
          <t>Sitka Ranger District</t>
        </is>
      </c>
      <c r="C873" s="7" t="n">
        <v>1</v>
      </c>
      <c r="D873">
        <f>VLOOKUP($A873, 'CARA Test'!$A$2:$C$1137, 2, FALSE)</f>
        <v/>
      </c>
      <c r="E873">
        <f>VLOOKUP($A873, 'CARA Test'!$A$2:$C$1137, 3, FALSE)</f>
        <v/>
      </c>
      <c r="F873">
        <f>IF(B873=D873, TRUE, FALSE)</f>
        <v/>
      </c>
      <c r="G873">
        <f>IF(C873=E873, TRUE, FALSE)</f>
        <v/>
      </c>
      <c r="H873">
        <f>IF(F873=G873, TRUE, FALSE)</f>
        <v/>
      </c>
    </row>
    <row r="874">
      <c r="A874" s="7" t="inlineStr">
        <is>
          <t>11100532</t>
        </is>
      </c>
      <c r="B874" s="7" t="inlineStr">
        <is>
          <t>Hoonah Ranger District</t>
        </is>
      </c>
      <c r="C874" s="7" t="n">
        <v>1</v>
      </c>
      <c r="D874">
        <f>VLOOKUP($A874, 'CARA Test'!$A$2:$C$1137, 2, FALSE)</f>
        <v/>
      </c>
      <c r="E874">
        <f>VLOOKUP($A874, 'CARA Test'!$A$2:$C$1137, 3, FALSE)</f>
        <v/>
      </c>
      <c r="F874">
        <f>IF(B874=D874, TRUE, FALSE)</f>
        <v/>
      </c>
      <c r="G874">
        <f>IF(C874=E874, TRUE, FALSE)</f>
        <v/>
      </c>
      <c r="H874">
        <f>IF(F874=G874, TRUE, FALSE)</f>
        <v/>
      </c>
    </row>
    <row r="875">
      <c r="A875" s="7" t="inlineStr">
        <is>
          <t>11100533</t>
        </is>
      </c>
      <c r="B875" s="7" t="inlineStr">
        <is>
          <t>Juneau Ranger District</t>
        </is>
      </c>
      <c r="C875" s="7" t="n">
        <v>1</v>
      </c>
      <c r="D875">
        <f>VLOOKUP($A875, 'CARA Test'!$A$2:$C$1137, 2, FALSE)</f>
        <v/>
      </c>
      <c r="E875">
        <f>VLOOKUP($A875, 'CARA Test'!$A$2:$C$1137, 3, FALSE)</f>
        <v/>
      </c>
      <c r="F875">
        <f>IF(B875=D875, TRUE, FALSE)</f>
        <v/>
      </c>
      <c r="G875">
        <f>IF(C875=E875, TRUE, FALSE)</f>
        <v/>
      </c>
      <c r="H875">
        <f>IF(F875=G875, TRUE, FALSE)</f>
        <v/>
      </c>
    </row>
    <row r="876">
      <c r="A876" s="7" t="inlineStr">
        <is>
          <t>11100534</t>
        </is>
      </c>
      <c r="B876" s="7" t="inlineStr">
        <is>
          <t>Admiralty Island National Monument</t>
        </is>
      </c>
      <c r="C876" s="7" t="n">
        <v>1</v>
      </c>
      <c r="D876">
        <f>VLOOKUP($A876, 'CARA Test'!$A$2:$C$1137, 2, FALSE)</f>
        <v/>
      </c>
      <c r="E876">
        <f>VLOOKUP($A876, 'CARA Test'!$A$2:$C$1137, 3, FALSE)</f>
        <v/>
      </c>
      <c r="F876">
        <f>IF(B876=D876, TRUE, FALSE)</f>
        <v/>
      </c>
      <c r="G876">
        <f>IF(C876=E876, TRUE, FALSE)</f>
        <v/>
      </c>
      <c r="H876">
        <f>IF(F876=G876, TRUE, FALSE)</f>
        <v/>
      </c>
    </row>
    <row r="877">
      <c r="A877" s="7" t="inlineStr">
        <is>
          <t>11100535</t>
        </is>
      </c>
      <c r="B877" s="7" t="inlineStr">
        <is>
          <t>Yakutat Ranger District</t>
        </is>
      </c>
      <c r="C877" s="7" t="n">
        <v>1</v>
      </c>
      <c r="D877">
        <f>VLOOKUP($A877, 'CARA Test'!$A$2:$C$1137, 2, FALSE)</f>
        <v/>
      </c>
      <c r="E877">
        <f>VLOOKUP($A877, 'CARA Test'!$A$2:$C$1137, 3, FALSE)</f>
        <v/>
      </c>
      <c r="F877">
        <f>IF(B877=D877, TRUE, FALSE)</f>
        <v/>
      </c>
      <c r="G877">
        <f>IF(C877=E877, TRUE, FALSE)</f>
        <v/>
      </c>
      <c r="H877">
        <f>IF(F877=G877, TRUE, FALSE)</f>
        <v/>
      </c>
    </row>
    <row r="878">
      <c r="A878" s="7" t="inlineStr">
        <is>
          <t>11100551</t>
        </is>
      </c>
      <c r="B878" s="7" t="inlineStr">
        <is>
          <t>Craig Ranger District</t>
        </is>
      </c>
      <c r="C878" s="7" t="n">
        <v>1</v>
      </c>
      <c r="D878">
        <f>VLOOKUP($A878, 'CARA Test'!$A$2:$C$1137, 2, FALSE)</f>
        <v/>
      </c>
      <c r="E878">
        <f>VLOOKUP($A878, 'CARA Test'!$A$2:$C$1137, 3, FALSE)</f>
        <v/>
      </c>
      <c r="F878">
        <f>IF(B878=D878, TRUE, FALSE)</f>
        <v/>
      </c>
      <c r="G878">
        <f>IF(C878=E878, TRUE, FALSE)</f>
        <v/>
      </c>
      <c r="H878">
        <f>IF(F878=G878, TRUE, FALSE)</f>
        <v/>
      </c>
    </row>
    <row r="879">
      <c r="A879" s="7" t="inlineStr">
        <is>
          <t>11100552</t>
        </is>
      </c>
      <c r="B879" s="7" t="inlineStr">
        <is>
          <t>Ketchikan Misty Fjords Ranger District</t>
        </is>
      </c>
      <c r="C879" s="7" t="n">
        <v>1</v>
      </c>
      <c r="D879">
        <f>VLOOKUP($A879, 'CARA Test'!$A$2:$C$1137, 2, FALSE)</f>
        <v/>
      </c>
      <c r="E879">
        <f>VLOOKUP($A879, 'CARA Test'!$A$2:$C$1137, 3, FALSE)</f>
        <v/>
      </c>
      <c r="F879">
        <f>IF(B879=D879, TRUE, FALSE)</f>
        <v/>
      </c>
      <c r="G879">
        <f>IF(C879=E879, TRUE, FALSE)</f>
        <v/>
      </c>
      <c r="H879">
        <f>IF(F879=G879, TRUE, FALSE)</f>
        <v/>
      </c>
    </row>
    <row r="880">
      <c r="A880" s="7" t="inlineStr">
        <is>
          <t>11100554</t>
        </is>
      </c>
      <c r="B880" s="7" t="inlineStr">
        <is>
          <t>Thorne Bay Ranger District</t>
        </is>
      </c>
      <c r="C880" s="7" t="n">
        <v>1</v>
      </c>
      <c r="D880">
        <f>VLOOKUP($A880, 'CARA Test'!$A$2:$C$1137, 2, FALSE)</f>
        <v/>
      </c>
      <c r="E880">
        <f>VLOOKUP($A880, 'CARA Test'!$A$2:$C$1137, 3, FALSE)</f>
        <v/>
      </c>
      <c r="F880">
        <f>IF(B880=D880, TRUE, FALSE)</f>
        <v/>
      </c>
      <c r="G880">
        <f>IF(C880=E880, TRUE, FALSE)</f>
        <v/>
      </c>
      <c r="H880">
        <f>IF(F880=G880, TRUE, FALSE)</f>
        <v/>
      </c>
    </row>
    <row r="881">
      <c r="A881" s="7" t="inlineStr">
        <is>
          <t>1111</t>
        </is>
      </c>
      <c r="B881" s="7" t="inlineStr">
        <is>
          <t>Forest Products Lab</t>
        </is>
      </c>
      <c r="C881" s="7" t="n">
        <v>1</v>
      </c>
      <c r="D881">
        <f>VLOOKUP($A881, 'CARA Test'!$A$2:$C$1137, 2, FALSE)</f>
        <v/>
      </c>
      <c r="E881">
        <f>VLOOKUP($A881, 'CARA Test'!$A$2:$C$1137, 3, FALSE)</f>
        <v/>
      </c>
      <c r="F881">
        <f>IF(B881=D881, TRUE, FALSE)</f>
        <v/>
      </c>
      <c r="G881">
        <f>IF(C881=E881, TRUE, FALSE)</f>
        <v/>
      </c>
      <c r="H881">
        <f>IF(F881=G881, TRUE, FALSE)</f>
        <v/>
      </c>
    </row>
    <row r="882">
      <c r="A882" s="7" t="inlineStr">
        <is>
          <t>111100</t>
        </is>
      </c>
      <c r="B882" s="7" t="inlineStr">
        <is>
          <t>Forest Products Lab All Units</t>
        </is>
      </c>
      <c r="C882" s="7" t="n">
        <v>1</v>
      </c>
      <c r="D882">
        <f>VLOOKUP($A882, 'CARA Test'!$A$2:$C$1137, 2, FALSE)</f>
        <v/>
      </c>
      <c r="E882">
        <f>VLOOKUP($A882, 'CARA Test'!$A$2:$C$1137, 3, FALSE)</f>
        <v/>
      </c>
      <c r="F882">
        <f>IF(B882=D882, TRUE, FALSE)</f>
        <v/>
      </c>
      <c r="G882">
        <f>IF(C882=E882, TRUE, FALSE)</f>
        <v/>
      </c>
      <c r="H882">
        <f>IF(F882=G882, TRUE, FALSE)</f>
        <v/>
      </c>
    </row>
    <row r="883">
      <c r="A883" s="7" t="inlineStr">
        <is>
          <t>11110000</t>
        </is>
      </c>
      <c r="B883" s="7" t="inlineStr">
        <is>
          <t>Forest Products Lab All Units</t>
        </is>
      </c>
      <c r="C883" s="7" t="n">
        <v>1</v>
      </c>
      <c r="D883">
        <f>VLOOKUP($A883, 'CARA Test'!$A$2:$C$1137, 2, FALSE)</f>
        <v/>
      </c>
      <c r="E883">
        <f>VLOOKUP($A883, 'CARA Test'!$A$2:$C$1137, 3, FALSE)</f>
        <v/>
      </c>
      <c r="F883">
        <f>IF(B883=D883, TRUE, FALSE)</f>
        <v/>
      </c>
      <c r="G883">
        <f>IF(C883=E883, TRUE, FALSE)</f>
        <v/>
      </c>
      <c r="H883">
        <f>IF(F883=G883, TRUE, FALSE)</f>
        <v/>
      </c>
    </row>
    <row r="884">
      <c r="A884" s="7" t="inlineStr">
        <is>
          <t>1112</t>
        </is>
      </c>
      <c r="B884" s="7" t="inlineStr">
        <is>
          <t>International Institute of Tropical Forestry</t>
        </is>
      </c>
      <c r="C884" s="7" t="n">
        <v>1</v>
      </c>
      <c r="D884">
        <f>VLOOKUP($A884, 'CARA Test'!$A$2:$C$1137, 2, FALSE)</f>
        <v/>
      </c>
      <c r="E884">
        <f>VLOOKUP($A884, 'CARA Test'!$A$2:$C$1137, 3, FALSE)</f>
        <v/>
      </c>
      <c r="F884">
        <f>IF(B884=D884, TRUE, FALSE)</f>
        <v/>
      </c>
      <c r="G884">
        <f>IF(C884=E884, TRUE, FALSE)</f>
        <v/>
      </c>
      <c r="H884">
        <f>IF(F884=G884, TRUE, FALSE)</f>
        <v/>
      </c>
    </row>
    <row r="885">
      <c r="A885" s="7" t="inlineStr">
        <is>
          <t>111200</t>
        </is>
      </c>
      <c r="B885" s="7" t="inlineStr">
        <is>
          <t>International Institute of Tropical Forestry All Units</t>
        </is>
      </c>
      <c r="C885" s="7" t="n">
        <v>1</v>
      </c>
      <c r="D885">
        <f>VLOOKUP($A885, 'CARA Test'!$A$2:$C$1137, 2, FALSE)</f>
        <v/>
      </c>
      <c r="E885">
        <f>VLOOKUP($A885, 'CARA Test'!$A$2:$C$1137, 3, FALSE)</f>
        <v/>
      </c>
      <c r="F885">
        <f>IF(B885=D885, TRUE, FALSE)</f>
        <v/>
      </c>
      <c r="G885">
        <f>IF(C885=E885, TRUE, FALSE)</f>
        <v/>
      </c>
      <c r="H885">
        <f>IF(F885=G885, TRUE, FALSE)</f>
        <v/>
      </c>
    </row>
    <row r="886">
      <c r="A886" s="7" t="inlineStr">
        <is>
          <t>11120000</t>
        </is>
      </c>
      <c r="B886" s="7" t="inlineStr">
        <is>
          <t>International Institute of Tropical Forestry All Units</t>
        </is>
      </c>
      <c r="C886" s="7" t="n">
        <v>1</v>
      </c>
      <c r="D886">
        <f>VLOOKUP($A886, 'CARA Test'!$A$2:$C$1137, 2, FALSE)</f>
        <v/>
      </c>
      <c r="E886">
        <f>VLOOKUP($A886, 'CARA Test'!$A$2:$C$1137, 3, FALSE)</f>
        <v/>
      </c>
      <c r="F886">
        <f>IF(B886=D886, TRUE, FALSE)</f>
        <v/>
      </c>
      <c r="G886">
        <f>IF(C886=E886, TRUE, FALSE)</f>
        <v/>
      </c>
      <c r="H886">
        <f>IF(F886=G886, TRUE, FALSE)</f>
        <v/>
      </c>
    </row>
    <row r="887">
      <c r="A887" s="7" t="inlineStr">
        <is>
          <t>111201</t>
        </is>
      </c>
      <c r="B887" s="7" t="inlineStr">
        <is>
          <t>Estate Thomas EF</t>
        </is>
      </c>
      <c r="C887" s="7" t="n">
        <v>1</v>
      </c>
      <c r="D887">
        <f>VLOOKUP($A887, 'CARA Test'!$A$2:$C$1137, 2, FALSE)</f>
        <v/>
      </c>
      <c r="E887">
        <f>VLOOKUP($A887, 'CARA Test'!$A$2:$C$1137, 3, FALSE)</f>
        <v/>
      </c>
      <c r="F887">
        <f>IF(B887=D887, TRUE, FALSE)</f>
        <v/>
      </c>
      <c r="G887">
        <f>IF(C887=E887, TRUE, FALSE)</f>
        <v/>
      </c>
      <c r="H887">
        <f>IF(F887=G887, TRUE, FALSE)</f>
        <v/>
      </c>
    </row>
    <row r="888">
      <c r="A888" s="7" t="inlineStr">
        <is>
          <t>11120100</t>
        </is>
      </c>
      <c r="B888" s="7" t="inlineStr">
        <is>
          <t>Estate Thomas All Units</t>
        </is>
      </c>
      <c r="C888" s="7" t="n">
        <v>1</v>
      </c>
      <c r="D888">
        <f>VLOOKUP($A888, 'CARA Test'!$A$2:$C$1137, 2, FALSE)</f>
        <v/>
      </c>
      <c r="E888">
        <f>VLOOKUP($A888, 'CARA Test'!$A$2:$C$1137, 3, FALSE)</f>
        <v/>
      </c>
      <c r="F888">
        <f>IF(B888=D888, TRUE, FALSE)</f>
        <v/>
      </c>
      <c r="G888">
        <f>IF(C888=E888, TRUE, FALSE)</f>
        <v/>
      </c>
      <c r="H888">
        <f>IF(F888=G888, TRUE, FALSE)</f>
        <v/>
      </c>
    </row>
    <row r="889">
      <c r="A889" s="7" t="inlineStr">
        <is>
          <t>111202</t>
        </is>
      </c>
      <c r="B889" s="7" t="inlineStr">
        <is>
          <t>Luquillo EF</t>
        </is>
      </c>
      <c r="C889" s="7" t="n">
        <v>1</v>
      </c>
      <c r="D889">
        <f>VLOOKUP($A889, 'CARA Test'!$A$2:$C$1137, 2, FALSE)</f>
        <v/>
      </c>
      <c r="E889">
        <f>VLOOKUP($A889, 'CARA Test'!$A$2:$C$1137, 3, FALSE)</f>
        <v/>
      </c>
      <c r="F889">
        <f>IF(B889=D889, TRUE, FALSE)</f>
        <v/>
      </c>
      <c r="G889">
        <f>IF(C889=E889, TRUE, FALSE)</f>
        <v/>
      </c>
      <c r="H889">
        <f>IF(F889=G889, TRUE, FALSE)</f>
        <v/>
      </c>
    </row>
    <row r="890">
      <c r="A890" s="7" t="inlineStr">
        <is>
          <t>11120200</t>
        </is>
      </c>
      <c r="B890" s="7" t="inlineStr">
        <is>
          <t>Luquillo All Units</t>
        </is>
      </c>
      <c r="C890" s="7" t="n">
        <v>1</v>
      </c>
      <c r="D890">
        <f>VLOOKUP($A890, 'CARA Test'!$A$2:$C$1137, 2, FALSE)</f>
        <v/>
      </c>
      <c r="E890">
        <f>VLOOKUP($A890, 'CARA Test'!$A$2:$C$1137, 3, FALSE)</f>
        <v/>
      </c>
      <c r="F890">
        <f>IF(B890=D890, TRUE, FALSE)</f>
        <v/>
      </c>
      <c r="G890">
        <f>IF(C890=E890, TRUE, FALSE)</f>
        <v/>
      </c>
      <c r="H890">
        <f>IF(F890=G890, TRUE, FALSE)</f>
        <v/>
      </c>
    </row>
    <row r="891">
      <c r="A891" s="7" t="inlineStr">
        <is>
          <t>1113</t>
        </is>
      </c>
      <c r="B891" s="7" t="inlineStr">
        <is>
          <t>WO - Washington Office (National Headquarter)</t>
        </is>
      </c>
      <c r="C891" s="7" t="n">
        <v>1</v>
      </c>
      <c r="D891">
        <f>VLOOKUP($A891, 'CARA Test'!$A$2:$C$1137, 2, FALSE)</f>
        <v/>
      </c>
      <c r="E891">
        <f>VLOOKUP($A891, 'CARA Test'!$A$2:$C$1137, 3, FALSE)</f>
        <v/>
      </c>
      <c r="F891">
        <f>IF(B891=D891, TRUE, FALSE)</f>
        <v/>
      </c>
      <c r="G891">
        <f>IF(C891=E891, TRUE, FALSE)</f>
        <v/>
      </c>
      <c r="H891">
        <f>IF(F891=G891, TRUE, FALSE)</f>
        <v/>
      </c>
    </row>
    <row r="892">
      <c r="A892" s="7" t="inlineStr">
        <is>
          <t>111300</t>
        </is>
      </c>
      <c r="B892" s="7" t="inlineStr">
        <is>
          <t>Washington Office (National Headquarter)</t>
        </is>
      </c>
      <c r="C892" s="7" t="n">
        <v>1</v>
      </c>
      <c r="D892">
        <f>VLOOKUP($A892, 'CARA Test'!$A$2:$C$1137, 2, FALSE)</f>
        <v/>
      </c>
      <c r="E892">
        <f>VLOOKUP($A892, 'CARA Test'!$A$2:$C$1137, 3, FALSE)</f>
        <v/>
      </c>
      <c r="F892">
        <f>IF(B892=D892, TRUE, FALSE)</f>
        <v/>
      </c>
      <c r="G892">
        <f>IF(C892=E892, TRUE, FALSE)</f>
        <v/>
      </c>
      <c r="H892">
        <f>IF(F892=G892, TRUE, FALSE)</f>
        <v/>
      </c>
    </row>
    <row r="893">
      <c r="A893" s="7" t="inlineStr">
        <is>
          <t>11130000</t>
        </is>
      </c>
      <c r="B893" s="7" t="inlineStr">
        <is>
          <t>Washington Office (National Headquarter)</t>
        </is>
      </c>
      <c r="C893" s="7" t="n">
        <v>1</v>
      </c>
      <c r="D893">
        <f>VLOOKUP($A893, 'CARA Test'!$A$2:$C$1137, 2, FALSE)</f>
        <v/>
      </c>
      <c r="E893">
        <f>VLOOKUP($A893, 'CARA Test'!$A$2:$C$1137, 3, FALSE)</f>
        <v/>
      </c>
      <c r="F893">
        <f>IF(B893=D893, TRUE, FALSE)</f>
        <v/>
      </c>
      <c r="G893">
        <f>IF(C893=E893, TRUE, FALSE)</f>
        <v/>
      </c>
      <c r="H893">
        <f>IF(F893=G893, TRUE, FALSE)</f>
        <v/>
      </c>
    </row>
    <row r="894">
      <c r="A894" s="7" t="inlineStr">
        <is>
          <t>1122</t>
        </is>
      </c>
      <c r="B894" s="7" t="inlineStr">
        <is>
          <t>Rocky Mountain Research Station</t>
        </is>
      </c>
      <c r="C894" s="7" t="n">
        <v>1</v>
      </c>
      <c r="D894">
        <f>VLOOKUP($A894, 'CARA Test'!$A$2:$C$1137, 2, FALSE)</f>
        <v/>
      </c>
      <c r="E894">
        <f>VLOOKUP($A894, 'CARA Test'!$A$2:$C$1137, 3, FALSE)</f>
        <v/>
      </c>
      <c r="F894">
        <f>IF(B894=D894, TRUE, FALSE)</f>
        <v/>
      </c>
      <c r="G894">
        <f>IF(C894=E894, TRUE, FALSE)</f>
        <v/>
      </c>
      <c r="H894">
        <f>IF(F894=G894, TRUE, FALSE)</f>
        <v/>
      </c>
    </row>
    <row r="895">
      <c r="A895" s="7" t="inlineStr">
        <is>
          <t>112200</t>
        </is>
      </c>
      <c r="B895" s="7" t="inlineStr">
        <is>
          <t>Rocky Mountain Research Station All Units</t>
        </is>
      </c>
      <c r="C895" s="7" t="n">
        <v>1</v>
      </c>
      <c r="D895">
        <f>VLOOKUP($A895, 'CARA Test'!$A$2:$C$1137, 2, FALSE)</f>
        <v/>
      </c>
      <c r="E895">
        <f>VLOOKUP($A895, 'CARA Test'!$A$2:$C$1137, 3, FALSE)</f>
        <v/>
      </c>
      <c r="F895">
        <f>IF(B895=D895, TRUE, FALSE)</f>
        <v/>
      </c>
      <c r="G895">
        <f>IF(C895=E895, TRUE, FALSE)</f>
        <v/>
      </c>
      <c r="H895">
        <f>IF(F895=G895, TRUE, FALSE)</f>
        <v/>
      </c>
    </row>
    <row r="896">
      <c r="A896" s="7" t="inlineStr">
        <is>
          <t>11220000</t>
        </is>
      </c>
      <c r="B896" s="7" t="inlineStr">
        <is>
          <t>Rocky Mountain Research Station All Units</t>
        </is>
      </c>
      <c r="C896" s="7" t="n">
        <v>1</v>
      </c>
      <c r="D896">
        <f>VLOOKUP($A896, 'CARA Test'!$A$2:$C$1137, 2, FALSE)</f>
        <v/>
      </c>
      <c r="E896">
        <f>VLOOKUP($A896, 'CARA Test'!$A$2:$C$1137, 3, FALSE)</f>
        <v/>
      </c>
      <c r="F896">
        <f>IF(B896=D896, TRUE, FALSE)</f>
        <v/>
      </c>
      <c r="G896">
        <f>IF(C896=E896, TRUE, FALSE)</f>
        <v/>
      </c>
      <c r="H896">
        <f>IF(F896=G896, TRUE, FALSE)</f>
        <v/>
      </c>
    </row>
    <row r="897">
      <c r="A897" s="7" t="inlineStr">
        <is>
          <t>112201</t>
        </is>
      </c>
      <c r="B897" s="7" t="inlineStr">
        <is>
          <t>Black Hills EF</t>
        </is>
      </c>
      <c r="C897" s="7" t="n">
        <v>1</v>
      </c>
      <c r="D897">
        <f>VLOOKUP($A897, 'CARA Test'!$A$2:$C$1137, 2, FALSE)</f>
        <v/>
      </c>
      <c r="E897">
        <f>VLOOKUP($A897, 'CARA Test'!$A$2:$C$1137, 3, FALSE)</f>
        <v/>
      </c>
      <c r="F897">
        <f>IF(B897=D897, TRUE, FALSE)</f>
        <v/>
      </c>
      <c r="G897">
        <f>IF(C897=E897, TRUE, FALSE)</f>
        <v/>
      </c>
      <c r="H897">
        <f>IF(F897=G897, TRUE, FALSE)</f>
        <v/>
      </c>
    </row>
    <row r="898">
      <c r="A898" s="7" t="inlineStr">
        <is>
          <t>11220101</t>
        </is>
      </c>
      <c r="B898" s="7" t="inlineStr">
        <is>
          <t>Black Hills All Units</t>
        </is>
      </c>
      <c r="C898" s="7" t="n">
        <v>1</v>
      </c>
      <c r="D898">
        <f>VLOOKUP($A898, 'CARA Test'!$A$2:$C$1137, 2, FALSE)</f>
        <v/>
      </c>
      <c r="E898">
        <f>VLOOKUP($A898, 'CARA Test'!$A$2:$C$1137, 3, FALSE)</f>
        <v/>
      </c>
      <c r="F898">
        <f>IF(B898=D898, TRUE, FALSE)</f>
        <v/>
      </c>
      <c r="G898">
        <f>IF(C898=E898, TRUE, FALSE)</f>
        <v/>
      </c>
      <c r="H898">
        <f>IF(F898=G898, TRUE, FALSE)</f>
        <v/>
      </c>
    </row>
    <row r="899">
      <c r="A899" s="7" t="inlineStr">
        <is>
          <t>112202</t>
        </is>
      </c>
      <c r="B899" s="7" t="inlineStr">
        <is>
          <t>Boise Basin EF</t>
        </is>
      </c>
      <c r="C899" s="7" t="n">
        <v>1</v>
      </c>
      <c r="D899">
        <f>VLOOKUP($A899, 'CARA Test'!$A$2:$C$1137, 2, FALSE)</f>
        <v/>
      </c>
      <c r="E899">
        <f>VLOOKUP($A899, 'CARA Test'!$A$2:$C$1137, 3, FALSE)</f>
        <v/>
      </c>
      <c r="F899">
        <f>IF(B899=D899, TRUE, FALSE)</f>
        <v/>
      </c>
      <c r="G899">
        <f>IF(C899=E899, TRUE, FALSE)</f>
        <v/>
      </c>
      <c r="H899">
        <f>IF(F899=G899, TRUE, FALSE)</f>
        <v/>
      </c>
    </row>
    <row r="900">
      <c r="A900" s="7" t="inlineStr">
        <is>
          <t>11220200</t>
        </is>
      </c>
      <c r="B900" s="7" t="inlineStr">
        <is>
          <t>Boise Basin All Units</t>
        </is>
      </c>
      <c r="C900" s="7" t="n">
        <v>1</v>
      </c>
      <c r="D900">
        <f>VLOOKUP($A900, 'CARA Test'!$A$2:$C$1137, 2, FALSE)</f>
        <v/>
      </c>
      <c r="E900">
        <f>VLOOKUP($A900, 'CARA Test'!$A$2:$C$1137, 3, FALSE)</f>
        <v/>
      </c>
      <c r="F900">
        <f>IF(B900=D900, TRUE, FALSE)</f>
        <v/>
      </c>
      <c r="G900">
        <f>IF(C900=E900, TRUE, FALSE)</f>
        <v/>
      </c>
      <c r="H900">
        <f>IF(F900=G900, TRUE, FALSE)</f>
        <v/>
      </c>
    </row>
    <row r="901">
      <c r="A901" s="7" t="inlineStr">
        <is>
          <t>11220201</t>
        </is>
      </c>
      <c r="B901" s="7" t="inlineStr">
        <is>
          <t>Boise Basin All Units</t>
        </is>
      </c>
      <c r="C901" s="7" t="n">
        <v>1</v>
      </c>
      <c r="D901">
        <f>VLOOKUP($A901, 'CARA Test'!$A$2:$C$1137, 2, FALSE)</f>
        <v/>
      </c>
      <c r="E901">
        <f>VLOOKUP($A901, 'CARA Test'!$A$2:$C$1137, 3, FALSE)</f>
        <v/>
      </c>
      <c r="F901">
        <f>IF(B901=D901, TRUE, FALSE)</f>
        <v/>
      </c>
      <c r="G901">
        <f>IF(C901=E901, TRUE, FALSE)</f>
        <v/>
      </c>
      <c r="H901">
        <f>IF(F901=G901, TRUE, FALSE)</f>
        <v/>
      </c>
    </row>
    <row r="902">
      <c r="A902" s="7" t="inlineStr">
        <is>
          <t>112203</t>
        </is>
      </c>
      <c r="B902" s="7" t="inlineStr">
        <is>
          <t>Coram EF</t>
        </is>
      </c>
      <c r="C902" s="7" t="n">
        <v>1</v>
      </c>
      <c r="D902">
        <f>VLOOKUP($A902, 'CARA Test'!$A$2:$C$1137, 2, FALSE)</f>
        <v/>
      </c>
      <c r="E902">
        <f>VLOOKUP($A902, 'CARA Test'!$A$2:$C$1137, 3, FALSE)</f>
        <v/>
      </c>
      <c r="F902">
        <f>IF(B902=D902, TRUE, FALSE)</f>
        <v/>
      </c>
      <c r="G902">
        <f>IF(C902=E902, TRUE, FALSE)</f>
        <v/>
      </c>
      <c r="H902">
        <f>IF(F902=G902, TRUE, FALSE)</f>
        <v/>
      </c>
    </row>
    <row r="903">
      <c r="A903" s="7" t="inlineStr">
        <is>
          <t>11220301</t>
        </is>
      </c>
      <c r="B903" s="7" t="inlineStr">
        <is>
          <t>Coram All Units</t>
        </is>
      </c>
      <c r="C903" s="7" t="n">
        <v>1</v>
      </c>
      <c r="D903">
        <f>VLOOKUP($A903, 'CARA Test'!$A$2:$C$1137, 2, FALSE)</f>
        <v/>
      </c>
      <c r="E903">
        <f>VLOOKUP($A903, 'CARA Test'!$A$2:$C$1137, 3, FALSE)</f>
        <v/>
      </c>
      <c r="F903">
        <f>IF(B903=D903, TRUE, FALSE)</f>
        <v/>
      </c>
      <c r="G903">
        <f>IF(C903=E903, TRUE, FALSE)</f>
        <v/>
      </c>
      <c r="H903">
        <f>IF(F903=G903, TRUE, FALSE)</f>
        <v/>
      </c>
    </row>
    <row r="904">
      <c r="A904" s="7" t="inlineStr">
        <is>
          <t>11220400</t>
        </is>
      </c>
      <c r="B904" s="7" t="inlineStr">
        <is>
          <t>Deception Creek All Units</t>
        </is>
      </c>
      <c r="C904" s="7" t="n">
        <v>1</v>
      </c>
      <c r="D904">
        <f>VLOOKUP($A904, 'CARA Test'!$A$2:$C$1137, 2, FALSE)</f>
        <v/>
      </c>
      <c r="E904">
        <f>VLOOKUP($A904, 'CARA Test'!$A$2:$C$1137, 3, FALSE)</f>
        <v/>
      </c>
      <c r="F904">
        <f>IF(B904=D904, TRUE, FALSE)</f>
        <v/>
      </c>
      <c r="G904">
        <f>IF(C904=E904, TRUE, FALSE)</f>
        <v/>
      </c>
      <c r="H904">
        <f>IF(F904=G904, TRUE, FALSE)</f>
        <v/>
      </c>
    </row>
    <row r="905">
      <c r="A905" s="7" t="inlineStr">
        <is>
          <t>11220401</t>
        </is>
      </c>
      <c r="B905" s="7" t="inlineStr">
        <is>
          <t>Deception Creek All Units</t>
        </is>
      </c>
      <c r="C905" s="7" t="n">
        <v>1</v>
      </c>
      <c r="D905">
        <f>VLOOKUP($A905, 'CARA Test'!$A$2:$C$1137, 2, FALSE)</f>
        <v/>
      </c>
      <c r="E905">
        <f>VLOOKUP($A905, 'CARA Test'!$A$2:$C$1137, 3, FALSE)</f>
        <v/>
      </c>
      <c r="F905">
        <f>IF(B905=D905, TRUE, FALSE)</f>
        <v/>
      </c>
      <c r="G905">
        <f>IF(C905=E905, TRUE, FALSE)</f>
        <v/>
      </c>
      <c r="H905">
        <f>IF(F905=G905, TRUE, FALSE)</f>
        <v/>
      </c>
    </row>
    <row r="906">
      <c r="A906" s="7" t="inlineStr">
        <is>
          <t>112205</t>
        </is>
      </c>
      <c r="B906" s="7" t="inlineStr">
        <is>
          <t>Desert ER</t>
        </is>
      </c>
      <c r="C906" s="7" t="n">
        <v>1</v>
      </c>
      <c r="D906">
        <f>VLOOKUP($A906, 'CARA Test'!$A$2:$C$1137, 2, FALSE)</f>
        <v/>
      </c>
      <c r="E906">
        <f>VLOOKUP($A906, 'CARA Test'!$A$2:$C$1137, 3, FALSE)</f>
        <v/>
      </c>
      <c r="F906">
        <f>IF(B906=D906, TRUE, FALSE)</f>
        <v/>
      </c>
      <c r="G906">
        <f>IF(C906=E906, TRUE, FALSE)</f>
        <v/>
      </c>
      <c r="H906">
        <f>IF(F906=G906, TRUE, FALSE)</f>
        <v/>
      </c>
    </row>
    <row r="907">
      <c r="A907" s="7" t="inlineStr">
        <is>
          <t>11220501</t>
        </is>
      </c>
      <c r="B907" s="7" t="inlineStr">
        <is>
          <t>Desert ER All Units</t>
        </is>
      </c>
      <c r="C907" s="7" t="n">
        <v>1</v>
      </c>
      <c r="D907">
        <f>VLOOKUP($A907, 'CARA Test'!$A$2:$C$1137, 2, FALSE)</f>
        <v/>
      </c>
      <c r="E907">
        <f>VLOOKUP($A907, 'CARA Test'!$A$2:$C$1137, 3, FALSE)</f>
        <v/>
      </c>
      <c r="F907">
        <f>IF(B907=D907, TRUE, FALSE)</f>
        <v/>
      </c>
      <c r="G907">
        <f>IF(C907=E907, TRUE, FALSE)</f>
        <v/>
      </c>
      <c r="H907">
        <f>IF(F907=G907, TRUE, FALSE)</f>
        <v/>
      </c>
    </row>
    <row r="908">
      <c r="A908" s="7" t="inlineStr">
        <is>
          <t>112206</t>
        </is>
      </c>
      <c r="B908" s="7" t="inlineStr">
        <is>
          <t>Fort Valley EF</t>
        </is>
      </c>
      <c r="C908" s="7" t="n">
        <v>1</v>
      </c>
      <c r="D908">
        <f>VLOOKUP($A908, 'CARA Test'!$A$2:$C$1137, 2, FALSE)</f>
        <v/>
      </c>
      <c r="E908">
        <f>VLOOKUP($A908, 'CARA Test'!$A$2:$C$1137, 3, FALSE)</f>
        <v/>
      </c>
      <c r="F908">
        <f>IF(B908=D908, TRUE, FALSE)</f>
        <v/>
      </c>
      <c r="G908">
        <f>IF(C908=E908, TRUE, FALSE)</f>
        <v/>
      </c>
      <c r="H908">
        <f>IF(F908=G908, TRUE, FALSE)</f>
        <v/>
      </c>
    </row>
    <row r="909">
      <c r="A909" s="7" t="inlineStr">
        <is>
          <t>11220600</t>
        </is>
      </c>
      <c r="B909" s="7" t="inlineStr">
        <is>
          <t>Fort Valley All Units</t>
        </is>
      </c>
      <c r="C909" s="7" t="n">
        <v>1</v>
      </c>
      <c r="D909">
        <f>VLOOKUP($A909, 'CARA Test'!$A$2:$C$1137, 2, FALSE)</f>
        <v/>
      </c>
      <c r="E909">
        <f>VLOOKUP($A909, 'CARA Test'!$A$2:$C$1137, 3, FALSE)</f>
        <v/>
      </c>
      <c r="F909">
        <f>IF(B909=D909, TRUE, FALSE)</f>
        <v/>
      </c>
      <c r="G909">
        <f>IF(C909=E909, TRUE, FALSE)</f>
        <v/>
      </c>
      <c r="H909">
        <f>IF(F909=G909, TRUE, FALSE)</f>
        <v/>
      </c>
    </row>
    <row r="910">
      <c r="A910" s="7" t="inlineStr">
        <is>
          <t>11220601</t>
        </is>
      </c>
      <c r="B910" s="7" t="inlineStr">
        <is>
          <t>Fort Valley All Units</t>
        </is>
      </c>
      <c r="C910" s="7" t="n">
        <v>1</v>
      </c>
      <c r="D910">
        <f>VLOOKUP($A910, 'CARA Test'!$A$2:$C$1137, 2, FALSE)</f>
        <v/>
      </c>
      <c r="E910">
        <f>VLOOKUP($A910, 'CARA Test'!$A$2:$C$1137, 3, FALSE)</f>
        <v/>
      </c>
      <c r="F910">
        <f>IF(B910=D910, TRUE, FALSE)</f>
        <v/>
      </c>
      <c r="G910">
        <f>IF(C910=E910, TRUE, FALSE)</f>
        <v/>
      </c>
      <c r="H910">
        <f>IF(F910=G910, TRUE, FALSE)</f>
        <v/>
      </c>
    </row>
    <row r="911">
      <c r="A911" s="7" t="inlineStr">
        <is>
          <t>112207</t>
        </is>
      </c>
      <c r="B911" s="7" t="inlineStr">
        <is>
          <t>Fraser EF</t>
        </is>
      </c>
      <c r="C911" s="7" t="n">
        <v>1</v>
      </c>
      <c r="D911">
        <f>VLOOKUP($A911, 'CARA Test'!$A$2:$C$1137, 2, FALSE)</f>
        <v/>
      </c>
      <c r="E911">
        <f>VLOOKUP($A911, 'CARA Test'!$A$2:$C$1137, 3, FALSE)</f>
        <v/>
      </c>
      <c r="F911">
        <f>IF(B911=D911, TRUE, FALSE)</f>
        <v/>
      </c>
      <c r="G911">
        <f>IF(C911=E911, TRUE, FALSE)</f>
        <v/>
      </c>
      <c r="H911">
        <f>IF(F911=G911, TRUE, FALSE)</f>
        <v/>
      </c>
    </row>
    <row r="912">
      <c r="A912" s="7" t="inlineStr">
        <is>
          <t>11220700</t>
        </is>
      </c>
      <c r="B912" s="7" t="inlineStr">
        <is>
          <t>Fraser All Units</t>
        </is>
      </c>
      <c r="C912" s="7" t="n">
        <v>1</v>
      </c>
      <c r="D912">
        <f>VLOOKUP($A912, 'CARA Test'!$A$2:$C$1137, 2, FALSE)</f>
        <v/>
      </c>
      <c r="E912">
        <f>VLOOKUP($A912, 'CARA Test'!$A$2:$C$1137, 3, FALSE)</f>
        <v/>
      </c>
      <c r="F912">
        <f>IF(B912=D912, TRUE, FALSE)</f>
        <v/>
      </c>
      <c r="G912">
        <f>IF(C912=E912, TRUE, FALSE)</f>
        <v/>
      </c>
      <c r="H912">
        <f>IF(F912=G912, TRUE, FALSE)</f>
        <v/>
      </c>
    </row>
    <row r="913">
      <c r="A913" s="7" t="inlineStr">
        <is>
          <t>11220701</t>
        </is>
      </c>
      <c r="B913" s="7" t="inlineStr">
        <is>
          <t>Fraser All Units</t>
        </is>
      </c>
      <c r="C913" s="7" t="n">
        <v>1</v>
      </c>
      <c r="D913">
        <f>VLOOKUP($A913, 'CARA Test'!$A$2:$C$1137, 2, FALSE)</f>
        <v/>
      </c>
      <c r="E913">
        <f>VLOOKUP($A913, 'CARA Test'!$A$2:$C$1137, 3, FALSE)</f>
        <v/>
      </c>
      <c r="F913">
        <f>IF(B913=D913, TRUE, FALSE)</f>
        <v/>
      </c>
      <c r="G913">
        <f>IF(C913=E913, TRUE, FALSE)</f>
        <v/>
      </c>
      <c r="H913">
        <f>IF(F913=G913, TRUE, FALSE)</f>
        <v/>
      </c>
    </row>
    <row r="914">
      <c r="A914" s="7" t="inlineStr">
        <is>
          <t>112208</t>
        </is>
      </c>
      <c r="B914" s="7" t="inlineStr">
        <is>
          <t>Glacier Lake Ecosystem ES</t>
        </is>
      </c>
      <c r="C914" s="7" t="n">
        <v>1</v>
      </c>
      <c r="D914">
        <f>VLOOKUP($A914, 'CARA Test'!$A$2:$C$1137, 2, FALSE)</f>
        <v/>
      </c>
      <c r="E914">
        <f>VLOOKUP($A914, 'CARA Test'!$A$2:$C$1137, 3, FALSE)</f>
        <v/>
      </c>
      <c r="F914">
        <f>IF(B914=D914, TRUE, FALSE)</f>
        <v/>
      </c>
      <c r="G914">
        <f>IF(C914=E914, TRUE, FALSE)</f>
        <v/>
      </c>
      <c r="H914">
        <f>IF(F914=G914, TRUE, FALSE)</f>
        <v/>
      </c>
    </row>
    <row r="915">
      <c r="A915" s="7" t="inlineStr">
        <is>
          <t>11220800</t>
        </is>
      </c>
      <c r="B915" s="7" t="inlineStr">
        <is>
          <t>Glacier Lake Ecosystem ES All Units</t>
        </is>
      </c>
      <c r="C915" s="7" t="n">
        <v>1</v>
      </c>
      <c r="D915">
        <f>VLOOKUP($A915, 'CARA Test'!$A$2:$C$1137, 2, FALSE)</f>
        <v/>
      </c>
      <c r="E915">
        <f>VLOOKUP($A915, 'CARA Test'!$A$2:$C$1137, 3, FALSE)</f>
        <v/>
      </c>
      <c r="F915">
        <f>IF(B915=D915, TRUE, FALSE)</f>
        <v/>
      </c>
      <c r="G915">
        <f>IF(C915=E915, TRUE, FALSE)</f>
        <v/>
      </c>
      <c r="H915">
        <f>IF(F915=G915, TRUE, FALSE)</f>
        <v/>
      </c>
    </row>
    <row r="916">
      <c r="A916" s="7" t="inlineStr">
        <is>
          <t>11220801</t>
        </is>
      </c>
      <c r="B916" s="7" t="inlineStr">
        <is>
          <t>Glacier Lake Ecosystem ES All Units</t>
        </is>
      </c>
      <c r="C916" s="7" t="n">
        <v>1</v>
      </c>
      <c r="D916">
        <f>VLOOKUP($A916, 'CARA Test'!$A$2:$C$1137, 2, FALSE)</f>
        <v/>
      </c>
      <c r="E916">
        <f>VLOOKUP($A916, 'CARA Test'!$A$2:$C$1137, 3, FALSE)</f>
        <v/>
      </c>
      <c r="F916">
        <f>IF(B916=D916, TRUE, FALSE)</f>
        <v/>
      </c>
      <c r="G916">
        <f>IF(C916=E916, TRUE, FALSE)</f>
        <v/>
      </c>
      <c r="H916">
        <f>IF(F916=G916, TRUE, FALSE)</f>
        <v/>
      </c>
    </row>
    <row r="917">
      <c r="A917" s="7" t="inlineStr">
        <is>
          <t>112209</t>
        </is>
      </c>
      <c r="B917" s="7" t="inlineStr">
        <is>
          <t>Great Basin ER</t>
        </is>
      </c>
      <c r="C917" s="7" t="n">
        <v>1</v>
      </c>
      <c r="D917">
        <f>VLOOKUP($A917, 'CARA Test'!$A$2:$C$1137, 2, FALSE)</f>
        <v/>
      </c>
      <c r="E917">
        <f>VLOOKUP($A917, 'CARA Test'!$A$2:$C$1137, 3, FALSE)</f>
        <v/>
      </c>
      <c r="F917">
        <f>IF(B917=D917, TRUE, FALSE)</f>
        <v/>
      </c>
      <c r="G917">
        <f>IF(C917=E917, TRUE, FALSE)</f>
        <v/>
      </c>
      <c r="H917">
        <f>IF(F917=G917, TRUE, FALSE)</f>
        <v/>
      </c>
    </row>
    <row r="918">
      <c r="A918" s="7" t="inlineStr">
        <is>
          <t>11220900</t>
        </is>
      </c>
      <c r="B918" s="7" t="inlineStr">
        <is>
          <t>Great Basin ER All Units</t>
        </is>
      </c>
      <c r="C918" s="7" t="n">
        <v>1</v>
      </c>
      <c r="D918">
        <f>VLOOKUP($A918, 'CARA Test'!$A$2:$C$1137, 2, FALSE)</f>
        <v/>
      </c>
      <c r="E918">
        <f>VLOOKUP($A918, 'CARA Test'!$A$2:$C$1137, 3, FALSE)</f>
        <v/>
      </c>
      <c r="F918">
        <f>IF(B918=D918, TRUE, FALSE)</f>
        <v/>
      </c>
      <c r="G918">
        <f>IF(C918=E918, TRUE, FALSE)</f>
        <v/>
      </c>
      <c r="H918">
        <f>IF(F918=G918, TRUE, FALSE)</f>
        <v/>
      </c>
    </row>
    <row r="919">
      <c r="A919" s="7" t="inlineStr">
        <is>
          <t>1123</t>
        </is>
      </c>
      <c r="B919" s="7" t="inlineStr">
        <is>
          <t>North Central Forest Experiment Station</t>
        </is>
      </c>
      <c r="C919" s="7" t="n">
        <v>1</v>
      </c>
      <c r="D919">
        <f>VLOOKUP($A919, 'CARA Test'!$A$2:$C$1137, 2, FALSE)</f>
        <v/>
      </c>
      <c r="E919">
        <f>VLOOKUP($A919, 'CARA Test'!$A$2:$C$1137, 3, FALSE)</f>
        <v/>
      </c>
      <c r="F919">
        <f>IF(B919=D919, TRUE, FALSE)</f>
        <v/>
      </c>
      <c r="G919">
        <f>IF(C919=E919, TRUE, FALSE)</f>
        <v/>
      </c>
      <c r="H919">
        <f>IF(F919=G919, TRUE, FALSE)</f>
        <v/>
      </c>
    </row>
    <row r="920">
      <c r="A920" s="7" t="inlineStr">
        <is>
          <t>112300</t>
        </is>
      </c>
      <c r="B920" s="7" t="inlineStr">
        <is>
          <t>North Central Forest Experiment Station All Units</t>
        </is>
      </c>
      <c r="C920" s="7" t="n">
        <v>1</v>
      </c>
      <c r="D920">
        <f>VLOOKUP($A920, 'CARA Test'!$A$2:$C$1137, 2, FALSE)</f>
        <v/>
      </c>
      <c r="E920">
        <f>VLOOKUP($A920, 'CARA Test'!$A$2:$C$1137, 3, FALSE)</f>
        <v/>
      </c>
      <c r="F920">
        <f>IF(B920=D920, TRUE, FALSE)</f>
        <v/>
      </c>
      <c r="G920">
        <f>IF(C920=E920, TRUE, FALSE)</f>
        <v/>
      </c>
      <c r="H920">
        <f>IF(F920=G920, TRUE, FALSE)</f>
        <v/>
      </c>
    </row>
    <row r="921">
      <c r="A921" s="7" t="inlineStr">
        <is>
          <t>11230000</t>
        </is>
      </c>
      <c r="B921" s="7" t="inlineStr">
        <is>
          <t>North Central Forest Experiment Station All Units</t>
        </is>
      </c>
      <c r="C921" s="7" t="n">
        <v>1</v>
      </c>
      <c r="D921">
        <f>VLOOKUP($A921, 'CARA Test'!$A$2:$C$1137, 2, FALSE)</f>
        <v/>
      </c>
      <c r="E921">
        <f>VLOOKUP($A921, 'CARA Test'!$A$2:$C$1137, 3, FALSE)</f>
        <v/>
      </c>
      <c r="F921">
        <f>IF(B921=D921, TRUE, FALSE)</f>
        <v/>
      </c>
      <c r="G921">
        <f>IF(C921=E921, TRUE, FALSE)</f>
        <v/>
      </c>
      <c r="H921">
        <f>IF(F921=G921, TRUE, FALSE)</f>
        <v/>
      </c>
    </row>
    <row r="922">
      <c r="A922" s="7" t="inlineStr">
        <is>
          <t>1124</t>
        </is>
      </c>
      <c r="B922" s="7" t="inlineStr">
        <is>
          <t>Northeastern Research Station</t>
        </is>
      </c>
      <c r="C922" s="7" t="n">
        <v>1</v>
      </c>
      <c r="D922">
        <f>VLOOKUP($A922, 'CARA Test'!$A$2:$C$1137, 2, FALSE)</f>
        <v/>
      </c>
      <c r="E922">
        <f>VLOOKUP($A922, 'CARA Test'!$A$2:$C$1137, 3, FALSE)</f>
        <v/>
      </c>
      <c r="F922">
        <f>IF(B922=D922, TRUE, FALSE)</f>
        <v/>
      </c>
      <c r="G922">
        <f>IF(C922=E922, TRUE, FALSE)</f>
        <v/>
      </c>
      <c r="H922">
        <f>IF(F922=G922, TRUE, FALSE)</f>
        <v/>
      </c>
    </row>
    <row r="923">
      <c r="A923" s="7" t="inlineStr">
        <is>
          <t>112400</t>
        </is>
      </c>
      <c r="B923" s="7" t="inlineStr">
        <is>
          <t>Northeastern Research Station All Units</t>
        </is>
      </c>
      <c r="C923" s="7" t="n">
        <v>1</v>
      </c>
      <c r="D923">
        <f>VLOOKUP($A923, 'CARA Test'!$A$2:$C$1137, 2, FALSE)</f>
        <v/>
      </c>
      <c r="E923">
        <f>VLOOKUP($A923, 'CARA Test'!$A$2:$C$1137, 3, FALSE)</f>
        <v/>
      </c>
      <c r="F923">
        <f>IF(B923=D923, TRUE, FALSE)</f>
        <v/>
      </c>
      <c r="G923">
        <f>IF(C923=E923, TRUE, FALSE)</f>
        <v/>
      </c>
      <c r="H923">
        <f>IF(F923=G923, TRUE, FALSE)</f>
        <v/>
      </c>
    </row>
    <row r="924">
      <c r="A924" s="7" t="inlineStr">
        <is>
          <t>11240000</t>
        </is>
      </c>
      <c r="B924" s="7" t="inlineStr">
        <is>
          <t>Northeastern Research Station All Units</t>
        </is>
      </c>
      <c r="C924" s="7" t="n">
        <v>1</v>
      </c>
      <c r="D924">
        <f>VLOOKUP($A924, 'CARA Test'!$A$2:$C$1137, 2, FALSE)</f>
        <v/>
      </c>
      <c r="E924">
        <f>VLOOKUP($A924, 'CARA Test'!$A$2:$C$1137, 3, FALSE)</f>
        <v/>
      </c>
      <c r="F924">
        <f>IF(B924=D924, TRUE, FALSE)</f>
        <v/>
      </c>
      <c r="G924">
        <f>IF(C924=E924, TRUE, FALSE)</f>
        <v/>
      </c>
      <c r="H924">
        <f>IF(F924=G924, TRUE, FALSE)</f>
        <v/>
      </c>
    </row>
    <row r="925">
      <c r="A925" s="7" t="inlineStr">
        <is>
          <t>112401</t>
        </is>
      </c>
      <c r="B925" s="7" t="inlineStr">
        <is>
          <t>Argonne EF</t>
        </is>
      </c>
      <c r="C925" s="7" t="n">
        <v>1</v>
      </c>
      <c r="D925">
        <f>VLOOKUP($A925, 'CARA Test'!$A$2:$C$1137, 2, FALSE)</f>
        <v/>
      </c>
      <c r="E925">
        <f>VLOOKUP($A925, 'CARA Test'!$A$2:$C$1137, 3, FALSE)</f>
        <v/>
      </c>
      <c r="F925">
        <f>IF(B925=D925, TRUE, FALSE)</f>
        <v/>
      </c>
      <c r="G925">
        <f>IF(C925=E925, TRUE, FALSE)</f>
        <v/>
      </c>
      <c r="H925">
        <f>IF(F925=G925, TRUE, FALSE)</f>
        <v/>
      </c>
    </row>
    <row r="926">
      <c r="A926" s="7" t="inlineStr">
        <is>
          <t>11240101</t>
        </is>
      </c>
      <c r="B926" s="7" t="inlineStr">
        <is>
          <t>Argonne All Units</t>
        </is>
      </c>
      <c r="C926" s="7" t="n">
        <v>1</v>
      </c>
      <c r="D926">
        <f>VLOOKUP($A926, 'CARA Test'!$A$2:$C$1137, 2, FALSE)</f>
        <v/>
      </c>
      <c r="E926">
        <f>VLOOKUP($A926, 'CARA Test'!$A$2:$C$1137, 3, FALSE)</f>
        <v/>
      </c>
      <c r="F926">
        <f>IF(B926=D926, TRUE, FALSE)</f>
        <v/>
      </c>
      <c r="G926">
        <f>IF(C926=E926, TRUE, FALSE)</f>
        <v/>
      </c>
      <c r="H926">
        <f>IF(F926=G926, TRUE, FALSE)</f>
        <v/>
      </c>
    </row>
    <row r="927">
      <c r="A927" s="7" t="inlineStr">
        <is>
          <t>112402</t>
        </is>
      </c>
      <c r="B927" s="7" t="inlineStr">
        <is>
          <t>Baltimore Ecosystem Study</t>
        </is>
      </c>
      <c r="C927" s="7" t="n">
        <v>1</v>
      </c>
      <c r="D927">
        <f>VLOOKUP($A927, 'CARA Test'!$A$2:$C$1137, 2, FALSE)</f>
        <v/>
      </c>
      <c r="E927">
        <f>VLOOKUP($A927, 'CARA Test'!$A$2:$C$1137, 3, FALSE)</f>
        <v/>
      </c>
      <c r="F927">
        <f>IF(B927=D927, TRUE, FALSE)</f>
        <v/>
      </c>
      <c r="G927">
        <f>IF(C927=E927, TRUE, FALSE)</f>
        <v/>
      </c>
      <c r="H927">
        <f>IF(F927=G927, TRUE, FALSE)</f>
        <v/>
      </c>
    </row>
    <row r="928">
      <c r="A928" s="7" t="inlineStr">
        <is>
          <t>11240200</t>
        </is>
      </c>
      <c r="B928" s="7" t="inlineStr">
        <is>
          <t>Baltimore Ecosystem Study All Units</t>
        </is>
      </c>
      <c r="C928" s="7" t="n">
        <v>1</v>
      </c>
      <c r="D928">
        <f>VLOOKUP($A928, 'CARA Test'!$A$2:$C$1137, 2, FALSE)</f>
        <v/>
      </c>
      <c r="E928">
        <f>VLOOKUP($A928, 'CARA Test'!$A$2:$C$1137, 3, FALSE)</f>
        <v/>
      </c>
      <c r="F928">
        <f>IF(B928=D928, TRUE, FALSE)</f>
        <v/>
      </c>
      <c r="G928">
        <f>IF(C928=E928, TRUE, FALSE)</f>
        <v/>
      </c>
      <c r="H928">
        <f>IF(F928=G928, TRUE, FALSE)</f>
        <v/>
      </c>
    </row>
    <row r="929">
      <c r="A929" s="7" t="inlineStr">
        <is>
          <t>11240201</t>
        </is>
      </c>
      <c r="B929" s="7" t="inlineStr">
        <is>
          <t>Baltimore Ecosystem Study All Units</t>
        </is>
      </c>
      <c r="C929" s="7" t="n">
        <v>1</v>
      </c>
      <c r="D929">
        <f>VLOOKUP($A929, 'CARA Test'!$A$2:$C$1137, 2, FALSE)</f>
        <v/>
      </c>
      <c r="E929">
        <f>VLOOKUP($A929, 'CARA Test'!$A$2:$C$1137, 3, FALSE)</f>
        <v/>
      </c>
      <c r="F929">
        <f>IF(B929=D929, TRUE, FALSE)</f>
        <v/>
      </c>
      <c r="G929">
        <f>IF(C929=E929, TRUE, FALSE)</f>
        <v/>
      </c>
      <c r="H929">
        <f>IF(F929=G929, TRUE, FALSE)</f>
        <v/>
      </c>
    </row>
    <row r="930">
      <c r="A930" s="7" t="inlineStr">
        <is>
          <t>112403</t>
        </is>
      </c>
      <c r="B930" s="7" t="inlineStr">
        <is>
          <t>Bartlett EF</t>
        </is>
      </c>
      <c r="C930" s="7" t="n">
        <v>1</v>
      </c>
      <c r="D930">
        <f>VLOOKUP($A930, 'CARA Test'!$A$2:$C$1137, 2, FALSE)</f>
        <v/>
      </c>
      <c r="E930">
        <f>VLOOKUP($A930, 'CARA Test'!$A$2:$C$1137, 3, FALSE)</f>
        <v/>
      </c>
      <c r="F930">
        <f>IF(B930=D930, TRUE, FALSE)</f>
        <v/>
      </c>
      <c r="G930">
        <f>IF(C930=E930, TRUE, FALSE)</f>
        <v/>
      </c>
      <c r="H930">
        <f>IF(F930=G930, TRUE, FALSE)</f>
        <v/>
      </c>
    </row>
    <row r="931">
      <c r="A931" s="7" t="inlineStr">
        <is>
          <t>11240300</t>
        </is>
      </c>
      <c r="B931" s="7" t="inlineStr">
        <is>
          <t>Bartlett All Units</t>
        </is>
      </c>
      <c r="C931" s="7" t="n">
        <v>1</v>
      </c>
      <c r="D931">
        <f>VLOOKUP($A931, 'CARA Test'!$A$2:$C$1137, 2, FALSE)</f>
        <v/>
      </c>
      <c r="E931">
        <f>VLOOKUP($A931, 'CARA Test'!$A$2:$C$1137, 3, FALSE)</f>
        <v/>
      </c>
      <c r="F931">
        <f>IF(B931=D931, TRUE, FALSE)</f>
        <v/>
      </c>
      <c r="G931">
        <f>IF(C931=E931, TRUE, FALSE)</f>
        <v/>
      </c>
      <c r="H931">
        <f>IF(F931=G931, TRUE, FALSE)</f>
        <v/>
      </c>
    </row>
    <row r="932">
      <c r="A932" s="7" t="inlineStr">
        <is>
          <t>11240301</t>
        </is>
      </c>
      <c r="B932" s="7" t="inlineStr">
        <is>
          <t>Bartlett All Units</t>
        </is>
      </c>
      <c r="C932" s="7" t="n">
        <v>1</v>
      </c>
      <c r="D932">
        <f>VLOOKUP($A932, 'CARA Test'!$A$2:$C$1137, 2, FALSE)</f>
        <v/>
      </c>
      <c r="E932">
        <f>VLOOKUP($A932, 'CARA Test'!$A$2:$C$1137, 3, FALSE)</f>
        <v/>
      </c>
      <c r="F932">
        <f>IF(B932=D932, TRUE, FALSE)</f>
        <v/>
      </c>
      <c r="G932">
        <f>IF(C932=E932, TRUE, FALSE)</f>
        <v/>
      </c>
      <c r="H932">
        <f>IF(F932=G932, TRUE, FALSE)</f>
        <v/>
      </c>
    </row>
    <row r="933">
      <c r="A933" s="7" t="inlineStr">
        <is>
          <t>112404</t>
        </is>
      </c>
      <c r="B933" s="7" t="inlineStr">
        <is>
          <t>Big Falls EF</t>
        </is>
      </c>
      <c r="C933" s="7" t="n">
        <v>1</v>
      </c>
      <c r="D933">
        <f>VLOOKUP($A933, 'CARA Test'!$A$2:$C$1137, 2, FALSE)</f>
        <v/>
      </c>
      <c r="E933">
        <f>VLOOKUP($A933, 'CARA Test'!$A$2:$C$1137, 3, FALSE)</f>
        <v/>
      </c>
      <c r="F933">
        <f>IF(B933=D933, TRUE, FALSE)</f>
        <v/>
      </c>
      <c r="G933">
        <f>IF(C933=E933, TRUE, FALSE)</f>
        <v/>
      </c>
      <c r="H933">
        <f>IF(F933=G933, TRUE, FALSE)</f>
        <v/>
      </c>
    </row>
    <row r="934">
      <c r="A934" s="7" t="inlineStr">
        <is>
          <t>11240400</t>
        </is>
      </c>
      <c r="B934" s="7" t="inlineStr">
        <is>
          <t>Big Falls All Units</t>
        </is>
      </c>
      <c r="C934" s="7" t="n">
        <v>1</v>
      </c>
      <c r="D934">
        <f>VLOOKUP($A934, 'CARA Test'!$A$2:$C$1137, 2, FALSE)</f>
        <v/>
      </c>
      <c r="E934">
        <f>VLOOKUP($A934, 'CARA Test'!$A$2:$C$1137, 3, FALSE)</f>
        <v/>
      </c>
      <c r="F934">
        <f>IF(B934=D934, TRUE, FALSE)</f>
        <v/>
      </c>
      <c r="G934">
        <f>IF(C934=E934, TRUE, FALSE)</f>
        <v/>
      </c>
      <c r="H934">
        <f>IF(F934=G934, TRUE, FALSE)</f>
        <v/>
      </c>
    </row>
    <row r="935">
      <c r="A935" s="7" t="inlineStr">
        <is>
          <t>11240401</t>
        </is>
      </c>
      <c r="B935" s="7" t="inlineStr">
        <is>
          <t>Big Falls All Units</t>
        </is>
      </c>
      <c r="C935" s="7" t="n">
        <v>1</v>
      </c>
      <c r="D935">
        <f>VLOOKUP($A935, 'CARA Test'!$A$2:$C$1137, 2, FALSE)</f>
        <v/>
      </c>
      <c r="E935">
        <f>VLOOKUP($A935, 'CARA Test'!$A$2:$C$1137, 3, FALSE)</f>
        <v/>
      </c>
      <c r="F935">
        <f>IF(B935=D935, TRUE, FALSE)</f>
        <v/>
      </c>
      <c r="G935">
        <f>IF(C935=E935, TRUE, FALSE)</f>
        <v/>
      </c>
      <c r="H935">
        <f>IF(F935=G935, TRUE, FALSE)</f>
        <v/>
      </c>
    </row>
    <row r="936">
      <c r="A936" s="7" t="inlineStr">
        <is>
          <t>112405</t>
        </is>
      </c>
      <c r="B936" s="7" t="inlineStr">
        <is>
          <t>Coulee EF</t>
        </is>
      </c>
      <c r="C936" s="7" t="n">
        <v>1</v>
      </c>
      <c r="D936">
        <f>VLOOKUP($A936, 'CARA Test'!$A$2:$C$1137, 2, FALSE)</f>
        <v/>
      </c>
      <c r="E936">
        <f>VLOOKUP($A936, 'CARA Test'!$A$2:$C$1137, 3, FALSE)</f>
        <v/>
      </c>
      <c r="F936">
        <f>IF(B936=D936, TRUE, FALSE)</f>
        <v/>
      </c>
      <c r="G936">
        <f>IF(C936=E936, TRUE, FALSE)</f>
        <v/>
      </c>
      <c r="H936">
        <f>IF(F936=G936, TRUE, FALSE)</f>
        <v/>
      </c>
    </row>
    <row r="937">
      <c r="A937" s="7" t="inlineStr">
        <is>
          <t>11240500</t>
        </is>
      </c>
      <c r="B937" s="7" t="inlineStr">
        <is>
          <t>Coulee All Units</t>
        </is>
      </c>
      <c r="C937" s="7" t="n">
        <v>1</v>
      </c>
      <c r="D937">
        <f>VLOOKUP($A937, 'CARA Test'!$A$2:$C$1137, 2, FALSE)</f>
        <v/>
      </c>
      <c r="E937">
        <f>VLOOKUP($A937, 'CARA Test'!$A$2:$C$1137, 3, FALSE)</f>
        <v/>
      </c>
      <c r="F937">
        <f>IF(B937=D937, TRUE, FALSE)</f>
        <v/>
      </c>
      <c r="G937">
        <f>IF(C937=E937, TRUE, FALSE)</f>
        <v/>
      </c>
      <c r="H937">
        <f>IF(F937=G937, TRUE, FALSE)</f>
        <v/>
      </c>
    </row>
    <row r="938">
      <c r="A938" s="7" t="inlineStr">
        <is>
          <t>11240501</t>
        </is>
      </c>
      <c r="B938" s="7" t="inlineStr">
        <is>
          <t>Coulee All Units</t>
        </is>
      </c>
      <c r="C938" s="7" t="n">
        <v>1</v>
      </c>
      <c r="D938">
        <f>VLOOKUP($A938, 'CARA Test'!$A$2:$C$1137, 2, FALSE)</f>
        <v/>
      </c>
      <c r="E938">
        <f>VLOOKUP($A938, 'CARA Test'!$A$2:$C$1137, 3, FALSE)</f>
        <v/>
      </c>
      <c r="F938">
        <f>IF(B938=D938, TRUE, FALSE)</f>
        <v/>
      </c>
      <c r="G938">
        <f>IF(C938=E938, TRUE, FALSE)</f>
        <v/>
      </c>
      <c r="H938">
        <f>IF(F938=G938, TRUE, FALSE)</f>
        <v/>
      </c>
    </row>
    <row r="939">
      <c r="A939" s="7" t="inlineStr">
        <is>
          <t>112406</t>
        </is>
      </c>
      <c r="B939" s="7" t="inlineStr">
        <is>
          <t>Cutfoot Sioux EF</t>
        </is>
      </c>
      <c r="C939" s="7" t="n">
        <v>1</v>
      </c>
      <c r="D939">
        <f>VLOOKUP($A939, 'CARA Test'!$A$2:$C$1137, 2, FALSE)</f>
        <v/>
      </c>
      <c r="E939">
        <f>VLOOKUP($A939, 'CARA Test'!$A$2:$C$1137, 3, FALSE)</f>
        <v/>
      </c>
      <c r="F939">
        <f>IF(B939=D939, TRUE, FALSE)</f>
        <v/>
      </c>
      <c r="G939">
        <f>IF(C939=E939, TRUE, FALSE)</f>
        <v/>
      </c>
      <c r="H939">
        <f>IF(F939=G939, TRUE, FALSE)</f>
        <v/>
      </c>
    </row>
    <row r="940">
      <c r="A940" s="7" t="inlineStr">
        <is>
          <t>11240600</t>
        </is>
      </c>
      <c r="B940" s="7" t="inlineStr">
        <is>
          <t>Cutfoot Sioux All Units</t>
        </is>
      </c>
      <c r="C940" s="7" t="n">
        <v>1</v>
      </c>
      <c r="D940">
        <f>VLOOKUP($A940, 'CARA Test'!$A$2:$C$1137, 2, FALSE)</f>
        <v/>
      </c>
      <c r="E940">
        <f>VLOOKUP($A940, 'CARA Test'!$A$2:$C$1137, 3, FALSE)</f>
        <v/>
      </c>
      <c r="F940">
        <f>IF(B940=D940, TRUE, FALSE)</f>
        <v/>
      </c>
      <c r="G940">
        <f>IF(C940=E940, TRUE, FALSE)</f>
        <v/>
      </c>
      <c r="H940">
        <f>IF(F940=G940, TRUE, FALSE)</f>
        <v/>
      </c>
    </row>
    <row r="941">
      <c r="A941" s="7" t="inlineStr">
        <is>
          <t>11240601</t>
        </is>
      </c>
      <c r="B941" s="7" t="inlineStr">
        <is>
          <t>Cutfoot Sioux All Units</t>
        </is>
      </c>
      <c r="C941" s="7" t="n">
        <v>1</v>
      </c>
      <c r="D941">
        <f>VLOOKUP($A941, 'CARA Test'!$A$2:$C$1137, 2, FALSE)</f>
        <v/>
      </c>
      <c r="E941">
        <f>VLOOKUP($A941, 'CARA Test'!$A$2:$C$1137, 3, FALSE)</f>
        <v/>
      </c>
      <c r="F941">
        <f>IF(B941=D941, TRUE, FALSE)</f>
        <v/>
      </c>
      <c r="G941">
        <f>IF(C941=E941, TRUE, FALSE)</f>
        <v/>
      </c>
      <c r="H941">
        <f>IF(F941=G941, TRUE, FALSE)</f>
        <v/>
      </c>
    </row>
    <row r="942">
      <c r="A942" s="7" t="inlineStr">
        <is>
          <t>112407</t>
        </is>
      </c>
      <c r="B942" s="7" t="inlineStr">
        <is>
          <t>Dukes (Upper Peninsula) EF</t>
        </is>
      </c>
      <c r="C942" s="7" t="n">
        <v>1</v>
      </c>
      <c r="D942">
        <f>VLOOKUP($A942, 'CARA Test'!$A$2:$C$1137, 2, FALSE)</f>
        <v/>
      </c>
      <c r="E942">
        <f>VLOOKUP($A942, 'CARA Test'!$A$2:$C$1137, 3, FALSE)</f>
        <v/>
      </c>
      <c r="F942">
        <f>IF(B942=D942, TRUE, FALSE)</f>
        <v/>
      </c>
      <c r="G942">
        <f>IF(C942=E942, TRUE, FALSE)</f>
        <v/>
      </c>
      <c r="H942">
        <f>IF(F942=G942, TRUE, FALSE)</f>
        <v/>
      </c>
    </row>
    <row r="943">
      <c r="A943" s="7" t="inlineStr">
        <is>
          <t>11240700</t>
        </is>
      </c>
      <c r="B943" s="7" t="inlineStr">
        <is>
          <t>Dukes (Upper Peninsula) All Units</t>
        </is>
      </c>
      <c r="C943" s="7" t="n">
        <v>1</v>
      </c>
      <c r="D943">
        <f>VLOOKUP($A943, 'CARA Test'!$A$2:$C$1137, 2, FALSE)</f>
        <v/>
      </c>
      <c r="E943">
        <f>VLOOKUP($A943, 'CARA Test'!$A$2:$C$1137, 3, FALSE)</f>
        <v/>
      </c>
      <c r="F943">
        <f>IF(B943=D943, TRUE, FALSE)</f>
        <v/>
      </c>
      <c r="G943">
        <f>IF(C943=E943, TRUE, FALSE)</f>
        <v/>
      </c>
      <c r="H943">
        <f>IF(F943=G943, TRUE, FALSE)</f>
        <v/>
      </c>
    </row>
    <row r="944">
      <c r="A944" s="7" t="inlineStr">
        <is>
          <t>11240701</t>
        </is>
      </c>
      <c r="B944" s="7" t="inlineStr">
        <is>
          <t>Dukes (Upper Peninsula) All Units</t>
        </is>
      </c>
      <c r="C944" s="7" t="n">
        <v>1</v>
      </c>
      <c r="D944">
        <f>VLOOKUP($A944, 'CARA Test'!$A$2:$C$1137, 2, FALSE)</f>
        <v/>
      </c>
      <c r="E944">
        <f>VLOOKUP($A944, 'CARA Test'!$A$2:$C$1137, 3, FALSE)</f>
        <v/>
      </c>
      <c r="F944">
        <f>IF(B944=D944, TRUE, FALSE)</f>
        <v/>
      </c>
      <c r="G944">
        <f>IF(C944=E944, TRUE, FALSE)</f>
        <v/>
      </c>
      <c r="H944">
        <f>IF(F944=G944, TRUE, FALSE)</f>
        <v/>
      </c>
    </row>
    <row r="945">
      <c r="A945" s="7" t="inlineStr">
        <is>
          <t>11240800</t>
        </is>
      </c>
      <c r="B945" s="7" t="inlineStr">
        <is>
          <t>Fernow All Units</t>
        </is>
      </c>
      <c r="C945" s="7" t="n">
        <v>1</v>
      </c>
      <c r="D945">
        <f>VLOOKUP($A945, 'CARA Test'!$A$2:$C$1137, 2, FALSE)</f>
        <v/>
      </c>
      <c r="E945">
        <f>VLOOKUP($A945, 'CARA Test'!$A$2:$C$1137, 3, FALSE)</f>
        <v/>
      </c>
      <c r="F945">
        <f>IF(B945=D945, TRUE, FALSE)</f>
        <v/>
      </c>
      <c r="G945">
        <f>IF(C945=E945, TRUE, FALSE)</f>
        <v/>
      </c>
      <c r="H945">
        <f>IF(F945=G945, TRUE, FALSE)</f>
        <v/>
      </c>
    </row>
    <row r="946">
      <c r="A946" s="7" t="inlineStr">
        <is>
          <t>11240801</t>
        </is>
      </c>
      <c r="B946" s="7" t="inlineStr">
        <is>
          <t>Fernow All Units</t>
        </is>
      </c>
      <c r="C946" s="7" t="n">
        <v>1</v>
      </c>
      <c r="D946">
        <f>VLOOKUP($A946, 'CARA Test'!$A$2:$C$1137, 2, FALSE)</f>
        <v/>
      </c>
      <c r="E946">
        <f>VLOOKUP($A946, 'CARA Test'!$A$2:$C$1137, 3, FALSE)</f>
        <v/>
      </c>
      <c r="F946">
        <f>IF(B946=D946, TRUE, FALSE)</f>
        <v/>
      </c>
      <c r="G946">
        <f>IF(C946=E946, TRUE, FALSE)</f>
        <v/>
      </c>
      <c r="H946">
        <f>IF(F946=G946, TRUE, FALSE)</f>
        <v/>
      </c>
    </row>
    <row r="947">
      <c r="A947" s="7" t="inlineStr">
        <is>
          <t>112409</t>
        </is>
      </c>
      <c r="B947" s="7" t="inlineStr">
        <is>
          <t>Harshaw Forestry Res. Farm</t>
        </is>
      </c>
      <c r="C947" s="7" t="n">
        <v>1</v>
      </c>
      <c r="D947">
        <f>VLOOKUP($A947, 'CARA Test'!$A$2:$C$1137, 2, FALSE)</f>
        <v/>
      </c>
      <c r="E947">
        <f>VLOOKUP($A947, 'CARA Test'!$A$2:$C$1137, 3, FALSE)</f>
        <v/>
      </c>
      <c r="F947">
        <f>IF(B947=D947, TRUE, FALSE)</f>
        <v/>
      </c>
      <c r="G947">
        <f>IF(C947=E947, TRUE, FALSE)</f>
        <v/>
      </c>
      <c r="H947">
        <f>IF(F947=G947, TRUE, FALSE)</f>
        <v/>
      </c>
    </row>
    <row r="948">
      <c r="A948" s="7" t="inlineStr">
        <is>
          <t>11240900</t>
        </is>
      </c>
      <c r="B948" s="7" t="inlineStr">
        <is>
          <t>Harshaw Forestry Res. Farm All Units</t>
        </is>
      </c>
      <c r="C948" s="7" t="n">
        <v>1</v>
      </c>
      <c r="D948">
        <f>VLOOKUP($A948, 'CARA Test'!$A$2:$C$1137, 2, FALSE)</f>
        <v/>
      </c>
      <c r="E948">
        <f>VLOOKUP($A948, 'CARA Test'!$A$2:$C$1137, 3, FALSE)</f>
        <v/>
      </c>
      <c r="F948">
        <f>IF(B948=D948, TRUE, FALSE)</f>
        <v/>
      </c>
      <c r="G948">
        <f>IF(C948=E948, TRUE, FALSE)</f>
        <v/>
      </c>
      <c r="H948">
        <f>IF(F948=G948, TRUE, FALSE)</f>
        <v/>
      </c>
    </row>
    <row r="949">
      <c r="A949" s="7" t="inlineStr">
        <is>
          <t>11240901</t>
        </is>
      </c>
      <c r="B949" s="7" t="inlineStr">
        <is>
          <t>Harshaw Forestry Res. Farm All Units</t>
        </is>
      </c>
      <c r="C949" s="7" t="n">
        <v>1</v>
      </c>
      <c r="D949">
        <f>VLOOKUP($A949, 'CARA Test'!$A$2:$C$1137, 2, FALSE)</f>
        <v/>
      </c>
      <c r="E949">
        <f>VLOOKUP($A949, 'CARA Test'!$A$2:$C$1137, 3, FALSE)</f>
        <v/>
      </c>
      <c r="F949">
        <f>IF(B949=D949, TRUE, FALSE)</f>
        <v/>
      </c>
      <c r="G949">
        <f>IF(C949=E949, TRUE, FALSE)</f>
        <v/>
      </c>
      <c r="H949">
        <f>IF(F949=G949, TRUE, FALSE)</f>
        <v/>
      </c>
    </row>
    <row r="950">
      <c r="A950" s="7" t="inlineStr">
        <is>
          <t>112410</t>
        </is>
      </c>
      <c r="B950" s="7" t="inlineStr">
        <is>
          <t>Howland Research Forest</t>
        </is>
      </c>
      <c r="C950" s="7" t="n">
        <v>1</v>
      </c>
      <c r="D950">
        <f>VLOOKUP($A950, 'CARA Test'!$A$2:$C$1137, 2, FALSE)</f>
        <v/>
      </c>
      <c r="E950">
        <f>VLOOKUP($A950, 'CARA Test'!$A$2:$C$1137, 3, FALSE)</f>
        <v/>
      </c>
      <c r="F950">
        <f>IF(B950=D950, TRUE, FALSE)</f>
        <v/>
      </c>
      <c r="G950">
        <f>IF(C950=E950, TRUE, FALSE)</f>
        <v/>
      </c>
      <c r="H950">
        <f>IF(F950=G950, TRUE, FALSE)</f>
        <v/>
      </c>
    </row>
    <row r="951">
      <c r="A951" s="7" t="inlineStr">
        <is>
          <t>11241000</t>
        </is>
      </c>
      <c r="B951" s="7" t="inlineStr">
        <is>
          <t>Howland Research Forest All Units</t>
        </is>
      </c>
      <c r="C951" s="7" t="n">
        <v>1</v>
      </c>
      <c r="D951">
        <f>VLOOKUP($A951, 'CARA Test'!$A$2:$C$1137, 2, FALSE)</f>
        <v/>
      </c>
      <c r="E951">
        <f>VLOOKUP($A951, 'CARA Test'!$A$2:$C$1137, 3, FALSE)</f>
        <v/>
      </c>
      <c r="F951">
        <f>IF(B951=D951, TRUE, FALSE)</f>
        <v/>
      </c>
      <c r="G951">
        <f>IF(C951=E951, TRUE, FALSE)</f>
        <v/>
      </c>
      <c r="H951">
        <f>IF(F951=G951, TRUE, FALSE)</f>
        <v/>
      </c>
    </row>
    <row r="952">
      <c r="A952" s="7" t="inlineStr">
        <is>
          <t>11241001</t>
        </is>
      </c>
      <c r="B952" s="7" t="inlineStr">
        <is>
          <t>Howland Research Forest All Units</t>
        </is>
      </c>
      <c r="C952" s="7" t="n">
        <v>1</v>
      </c>
      <c r="D952">
        <f>VLOOKUP($A952, 'CARA Test'!$A$2:$C$1137, 2, FALSE)</f>
        <v/>
      </c>
      <c r="E952">
        <f>VLOOKUP($A952, 'CARA Test'!$A$2:$C$1137, 3, FALSE)</f>
        <v/>
      </c>
      <c r="F952">
        <f>IF(B952=D952, TRUE, FALSE)</f>
        <v/>
      </c>
      <c r="G952">
        <f>IF(C952=E952, TRUE, FALSE)</f>
        <v/>
      </c>
      <c r="H952">
        <f>IF(F952=G952, TRUE, FALSE)</f>
        <v/>
      </c>
    </row>
    <row r="953">
      <c r="A953" s="7" t="inlineStr">
        <is>
          <t>112411</t>
        </is>
      </c>
      <c r="B953" s="7" t="inlineStr">
        <is>
          <t>Hubbard Brook EF</t>
        </is>
      </c>
      <c r="C953" s="7" t="n">
        <v>1</v>
      </c>
      <c r="D953">
        <f>VLOOKUP($A953, 'CARA Test'!$A$2:$C$1137, 2, FALSE)</f>
        <v/>
      </c>
      <c r="E953">
        <f>VLOOKUP($A953, 'CARA Test'!$A$2:$C$1137, 3, FALSE)</f>
        <v/>
      </c>
      <c r="F953">
        <f>IF(B953=D953, TRUE, FALSE)</f>
        <v/>
      </c>
      <c r="G953">
        <f>IF(C953=E953, TRUE, FALSE)</f>
        <v/>
      </c>
      <c r="H953">
        <f>IF(F953=G953, TRUE, FALSE)</f>
        <v/>
      </c>
    </row>
    <row r="954">
      <c r="A954" s="7" t="inlineStr">
        <is>
          <t>11241100</t>
        </is>
      </c>
      <c r="B954" s="7" t="inlineStr">
        <is>
          <t>Hubbard Brook All Units</t>
        </is>
      </c>
      <c r="C954" s="7" t="n">
        <v>1</v>
      </c>
      <c r="D954">
        <f>VLOOKUP($A954, 'CARA Test'!$A$2:$C$1137, 2, FALSE)</f>
        <v/>
      </c>
      <c r="E954">
        <f>VLOOKUP($A954, 'CARA Test'!$A$2:$C$1137, 3, FALSE)</f>
        <v/>
      </c>
      <c r="F954">
        <f>IF(B954=D954, TRUE, FALSE)</f>
        <v/>
      </c>
      <c r="G954">
        <f>IF(C954=E954, TRUE, FALSE)</f>
        <v/>
      </c>
      <c r="H954">
        <f>IF(F954=G954, TRUE, FALSE)</f>
        <v/>
      </c>
    </row>
    <row r="955">
      <c r="A955" s="7" t="inlineStr">
        <is>
          <t>11241101</t>
        </is>
      </c>
      <c r="B955" s="7" t="inlineStr">
        <is>
          <t>Hubbard Brook All Units</t>
        </is>
      </c>
      <c r="C955" s="7" t="n">
        <v>1</v>
      </c>
      <c r="D955">
        <f>VLOOKUP($A955, 'CARA Test'!$A$2:$C$1137, 2, FALSE)</f>
        <v/>
      </c>
      <c r="E955">
        <f>VLOOKUP($A955, 'CARA Test'!$A$2:$C$1137, 3, FALSE)</f>
        <v/>
      </c>
      <c r="F955">
        <f>IF(B955=D955, TRUE, FALSE)</f>
        <v/>
      </c>
      <c r="G955">
        <f>IF(C955=E955, TRUE, FALSE)</f>
        <v/>
      </c>
      <c r="H955">
        <f>IF(F955=G955, TRUE, FALSE)</f>
        <v/>
      </c>
    </row>
    <row r="956">
      <c r="A956" s="7" t="inlineStr">
        <is>
          <t>112412</t>
        </is>
      </c>
      <c r="B956" s="7" t="inlineStr">
        <is>
          <t>Kane EF</t>
        </is>
      </c>
      <c r="C956" s="7" t="n">
        <v>1</v>
      </c>
      <c r="D956">
        <f>VLOOKUP($A956, 'CARA Test'!$A$2:$C$1137, 2, FALSE)</f>
        <v/>
      </c>
      <c r="E956">
        <f>VLOOKUP($A956, 'CARA Test'!$A$2:$C$1137, 3, FALSE)</f>
        <v/>
      </c>
      <c r="F956">
        <f>IF(B956=D956, TRUE, FALSE)</f>
        <v/>
      </c>
      <c r="G956">
        <f>IF(C956=E956, TRUE, FALSE)</f>
        <v/>
      </c>
      <c r="H956">
        <f>IF(F956=G956, TRUE, FALSE)</f>
        <v/>
      </c>
    </row>
    <row r="957">
      <c r="A957" s="7" t="inlineStr">
        <is>
          <t>11241200</t>
        </is>
      </c>
      <c r="B957" s="7" t="inlineStr">
        <is>
          <t>Kane All Units</t>
        </is>
      </c>
      <c r="C957" s="7" t="n">
        <v>1</v>
      </c>
      <c r="D957">
        <f>VLOOKUP($A957, 'CARA Test'!$A$2:$C$1137, 2, FALSE)</f>
        <v/>
      </c>
      <c r="E957">
        <f>VLOOKUP($A957, 'CARA Test'!$A$2:$C$1137, 3, FALSE)</f>
        <v/>
      </c>
      <c r="F957">
        <f>IF(B957=D957, TRUE, FALSE)</f>
        <v/>
      </c>
      <c r="G957">
        <f>IF(C957=E957, TRUE, FALSE)</f>
        <v/>
      </c>
      <c r="H957">
        <f>IF(F957=G957, TRUE, FALSE)</f>
        <v/>
      </c>
    </row>
    <row r="958">
      <c r="A958" s="7" t="inlineStr">
        <is>
          <t>11241201</t>
        </is>
      </c>
      <c r="B958" s="7" t="inlineStr">
        <is>
          <t>Kane All Units</t>
        </is>
      </c>
      <c r="C958" s="7" t="n">
        <v>1</v>
      </c>
      <c r="D958">
        <f>VLOOKUP($A958, 'CARA Test'!$A$2:$C$1137, 2, FALSE)</f>
        <v/>
      </c>
      <c r="E958">
        <f>VLOOKUP($A958, 'CARA Test'!$A$2:$C$1137, 3, FALSE)</f>
        <v/>
      </c>
      <c r="F958">
        <f>IF(B958=D958, TRUE, FALSE)</f>
        <v/>
      </c>
      <c r="G958">
        <f>IF(C958=E958, TRUE, FALSE)</f>
        <v/>
      </c>
      <c r="H958">
        <f>IF(F958=G958, TRUE, FALSE)</f>
        <v/>
      </c>
    </row>
    <row r="959">
      <c r="A959" s="7" t="inlineStr">
        <is>
          <t>112413</t>
        </is>
      </c>
      <c r="B959" s="7" t="inlineStr">
        <is>
          <t>Kaskaskia EF</t>
        </is>
      </c>
      <c r="C959" s="7" t="n">
        <v>1</v>
      </c>
      <c r="D959">
        <f>VLOOKUP($A959, 'CARA Test'!$A$2:$C$1137, 2, FALSE)</f>
        <v/>
      </c>
      <c r="E959">
        <f>VLOOKUP($A959, 'CARA Test'!$A$2:$C$1137, 3, FALSE)</f>
        <v/>
      </c>
      <c r="F959">
        <f>IF(B959=D959, TRUE, FALSE)</f>
        <v/>
      </c>
      <c r="G959">
        <f>IF(C959=E959, TRUE, FALSE)</f>
        <v/>
      </c>
      <c r="H959">
        <f>IF(F959=G959, TRUE, FALSE)</f>
        <v/>
      </c>
    </row>
    <row r="960">
      <c r="A960" s="7" t="inlineStr">
        <is>
          <t>11241300</t>
        </is>
      </c>
      <c r="B960" s="7" t="inlineStr">
        <is>
          <t>Kaskaskia All Units</t>
        </is>
      </c>
      <c r="C960" s="7" t="n">
        <v>1</v>
      </c>
      <c r="D960">
        <f>VLOOKUP($A960, 'CARA Test'!$A$2:$C$1137, 2, FALSE)</f>
        <v/>
      </c>
      <c r="E960">
        <f>VLOOKUP($A960, 'CARA Test'!$A$2:$C$1137, 3, FALSE)</f>
        <v/>
      </c>
      <c r="F960">
        <f>IF(B960=D960, TRUE, FALSE)</f>
        <v/>
      </c>
      <c r="G960">
        <f>IF(C960=E960, TRUE, FALSE)</f>
        <v/>
      </c>
      <c r="H960">
        <f>IF(F960=G960, TRUE, FALSE)</f>
        <v/>
      </c>
    </row>
    <row r="961">
      <c r="A961" s="7" t="inlineStr">
        <is>
          <t>11241301</t>
        </is>
      </c>
      <c r="B961" s="7" t="inlineStr">
        <is>
          <t>Kaskaskia All Units</t>
        </is>
      </c>
      <c r="C961" s="7" t="n">
        <v>1</v>
      </c>
      <c r="D961">
        <f>VLOOKUP($A961, 'CARA Test'!$A$2:$C$1137, 2, FALSE)</f>
        <v/>
      </c>
      <c r="E961">
        <f>VLOOKUP($A961, 'CARA Test'!$A$2:$C$1137, 3, FALSE)</f>
        <v/>
      </c>
      <c r="F961">
        <f>IF(B961=D961, TRUE, FALSE)</f>
        <v/>
      </c>
      <c r="G961">
        <f>IF(C961=E961, TRUE, FALSE)</f>
        <v/>
      </c>
      <c r="H961">
        <f>IF(F961=G961, TRUE, FALSE)</f>
        <v/>
      </c>
    </row>
    <row r="962">
      <c r="A962" s="7" t="inlineStr">
        <is>
          <t>112414</t>
        </is>
      </c>
      <c r="B962" s="7" t="inlineStr">
        <is>
          <t>Kawishiwi EF</t>
        </is>
      </c>
      <c r="C962" s="7" t="n">
        <v>1</v>
      </c>
      <c r="D962">
        <f>VLOOKUP($A962, 'CARA Test'!$A$2:$C$1137, 2, FALSE)</f>
        <v/>
      </c>
      <c r="E962">
        <f>VLOOKUP($A962, 'CARA Test'!$A$2:$C$1137, 3, FALSE)</f>
        <v/>
      </c>
      <c r="F962">
        <f>IF(B962=D962, TRUE, FALSE)</f>
        <v/>
      </c>
      <c r="G962">
        <f>IF(C962=E962, TRUE, FALSE)</f>
        <v/>
      </c>
      <c r="H962">
        <f>IF(F962=G962, TRUE, FALSE)</f>
        <v/>
      </c>
    </row>
    <row r="963">
      <c r="A963" s="7" t="inlineStr">
        <is>
          <t>11241400</t>
        </is>
      </c>
      <c r="B963" s="7" t="inlineStr">
        <is>
          <t>Kawishiwi All Units</t>
        </is>
      </c>
      <c r="C963" s="7" t="n">
        <v>1</v>
      </c>
      <c r="D963">
        <f>VLOOKUP($A963, 'CARA Test'!$A$2:$C$1137, 2, FALSE)</f>
        <v/>
      </c>
      <c r="E963">
        <f>VLOOKUP($A963, 'CARA Test'!$A$2:$C$1137, 3, FALSE)</f>
        <v/>
      </c>
      <c r="F963">
        <f>IF(B963=D963, TRUE, FALSE)</f>
        <v/>
      </c>
      <c r="G963">
        <f>IF(C963=E963, TRUE, FALSE)</f>
        <v/>
      </c>
      <c r="H963">
        <f>IF(F963=G963, TRUE, FALSE)</f>
        <v/>
      </c>
    </row>
    <row r="964">
      <c r="A964" s="7" t="inlineStr">
        <is>
          <t>11241401</t>
        </is>
      </c>
      <c r="B964" s="7" t="inlineStr">
        <is>
          <t>Kawishiwi All Units</t>
        </is>
      </c>
      <c r="C964" s="7" t="n">
        <v>1</v>
      </c>
      <c r="D964">
        <f>VLOOKUP($A964, 'CARA Test'!$A$2:$C$1137, 2, FALSE)</f>
        <v/>
      </c>
      <c r="E964">
        <f>VLOOKUP($A964, 'CARA Test'!$A$2:$C$1137, 3, FALSE)</f>
        <v/>
      </c>
      <c r="F964">
        <f>IF(B964=D964, TRUE, FALSE)</f>
        <v/>
      </c>
      <c r="G964">
        <f>IF(C964=E964, TRUE, FALSE)</f>
        <v/>
      </c>
      <c r="H964">
        <f>IF(F964=G964, TRUE, FALSE)</f>
        <v/>
      </c>
    </row>
    <row r="965">
      <c r="A965" s="7" t="inlineStr">
        <is>
          <t>112415</t>
        </is>
      </c>
      <c r="B965" s="7" t="inlineStr">
        <is>
          <t>Lower Peninsula EF</t>
        </is>
      </c>
      <c r="C965" s="7" t="n">
        <v>1</v>
      </c>
      <c r="D965">
        <f>VLOOKUP($A965, 'CARA Test'!$A$2:$C$1137, 2, FALSE)</f>
        <v/>
      </c>
      <c r="E965">
        <f>VLOOKUP($A965, 'CARA Test'!$A$2:$C$1137, 3, FALSE)</f>
        <v/>
      </c>
      <c r="F965">
        <f>IF(B965=D965, TRUE, FALSE)</f>
        <v/>
      </c>
      <c r="G965">
        <f>IF(C965=E965, TRUE, FALSE)</f>
        <v/>
      </c>
      <c r="H965">
        <f>IF(F965=G965, TRUE, FALSE)</f>
        <v/>
      </c>
    </row>
    <row r="966">
      <c r="A966" s="7" t="inlineStr">
        <is>
          <t>11241500</t>
        </is>
      </c>
      <c r="B966" s="7" t="inlineStr">
        <is>
          <t>Lower Peninsula All Units</t>
        </is>
      </c>
      <c r="C966" s="7" t="n">
        <v>1</v>
      </c>
      <c r="D966">
        <f>VLOOKUP($A966, 'CARA Test'!$A$2:$C$1137, 2, FALSE)</f>
        <v/>
      </c>
      <c r="E966">
        <f>VLOOKUP($A966, 'CARA Test'!$A$2:$C$1137, 3, FALSE)</f>
        <v/>
      </c>
      <c r="F966">
        <f>IF(B966=D966, TRUE, FALSE)</f>
        <v/>
      </c>
      <c r="G966">
        <f>IF(C966=E966, TRUE, FALSE)</f>
        <v/>
      </c>
      <c r="H966">
        <f>IF(F966=G966, TRUE, FALSE)</f>
        <v/>
      </c>
    </row>
    <row r="967">
      <c r="A967" s="7" t="inlineStr">
        <is>
          <t>11241501</t>
        </is>
      </c>
      <c r="B967" s="7" t="inlineStr">
        <is>
          <t>Lower Peninsula All Units</t>
        </is>
      </c>
      <c r="C967" s="7" t="n">
        <v>1</v>
      </c>
      <c r="D967">
        <f>VLOOKUP($A967, 'CARA Test'!$A$2:$C$1137, 2, FALSE)</f>
        <v/>
      </c>
      <c r="E967">
        <f>VLOOKUP($A967, 'CARA Test'!$A$2:$C$1137, 3, FALSE)</f>
        <v/>
      </c>
      <c r="F967">
        <f>IF(B967=D967, TRUE, FALSE)</f>
        <v/>
      </c>
      <c r="G967">
        <f>IF(C967=E967, TRUE, FALSE)</f>
        <v/>
      </c>
      <c r="H967">
        <f>IF(F967=G967, TRUE, FALSE)</f>
        <v/>
      </c>
    </row>
    <row r="968">
      <c r="A968" s="7" t="inlineStr">
        <is>
          <t>112416</t>
        </is>
      </c>
      <c r="B968" s="7" t="inlineStr">
        <is>
          <t>Marcell EF</t>
        </is>
      </c>
      <c r="C968" s="7" t="n">
        <v>1</v>
      </c>
      <c r="D968">
        <f>VLOOKUP($A968, 'CARA Test'!$A$2:$C$1137, 2, FALSE)</f>
        <v/>
      </c>
      <c r="E968">
        <f>VLOOKUP($A968, 'CARA Test'!$A$2:$C$1137, 3, FALSE)</f>
        <v/>
      </c>
      <c r="F968">
        <f>IF(B968=D968, TRUE, FALSE)</f>
        <v/>
      </c>
      <c r="G968">
        <f>IF(C968=E968, TRUE, FALSE)</f>
        <v/>
      </c>
      <c r="H968">
        <f>IF(F968=G968, TRUE, FALSE)</f>
        <v/>
      </c>
    </row>
    <row r="969">
      <c r="A969" s="7" t="inlineStr">
        <is>
          <t>11241600</t>
        </is>
      </c>
      <c r="B969" s="7" t="inlineStr">
        <is>
          <t>Marcell All Units</t>
        </is>
      </c>
      <c r="C969" s="7" t="n">
        <v>1</v>
      </c>
      <c r="D969">
        <f>VLOOKUP($A969, 'CARA Test'!$A$2:$C$1137, 2, FALSE)</f>
        <v/>
      </c>
      <c r="E969">
        <f>VLOOKUP($A969, 'CARA Test'!$A$2:$C$1137, 3, FALSE)</f>
        <v/>
      </c>
      <c r="F969">
        <f>IF(B969=D969, TRUE, FALSE)</f>
        <v/>
      </c>
      <c r="G969">
        <f>IF(C969=E969, TRUE, FALSE)</f>
        <v/>
      </c>
      <c r="H969">
        <f>IF(F969=G969, TRUE, FALSE)</f>
        <v/>
      </c>
    </row>
    <row r="970">
      <c r="A970" s="7" t="inlineStr">
        <is>
          <t>11241601</t>
        </is>
      </c>
      <c r="B970" s="7" t="inlineStr">
        <is>
          <t>Marcell All Units</t>
        </is>
      </c>
      <c r="C970" s="7" t="n">
        <v>1</v>
      </c>
      <c r="D970">
        <f>VLOOKUP($A970, 'CARA Test'!$A$2:$C$1137, 2, FALSE)</f>
        <v/>
      </c>
      <c r="E970">
        <f>VLOOKUP($A970, 'CARA Test'!$A$2:$C$1137, 3, FALSE)</f>
        <v/>
      </c>
      <c r="F970">
        <f>IF(B970=D970, TRUE, FALSE)</f>
        <v/>
      </c>
      <c r="G970">
        <f>IF(C970=E970, TRUE, FALSE)</f>
        <v/>
      </c>
      <c r="H970">
        <f>IF(F970=G970, TRUE, FALSE)</f>
        <v/>
      </c>
    </row>
    <row r="971">
      <c r="A971" s="7" t="inlineStr">
        <is>
          <t>112417</t>
        </is>
      </c>
      <c r="B971" s="7" t="inlineStr">
        <is>
          <t>Massabesic EF</t>
        </is>
      </c>
      <c r="C971" s="7" t="n">
        <v>1</v>
      </c>
      <c r="D971">
        <f>VLOOKUP($A971, 'CARA Test'!$A$2:$C$1137, 2, FALSE)</f>
        <v/>
      </c>
      <c r="E971">
        <f>VLOOKUP($A971, 'CARA Test'!$A$2:$C$1137, 3, FALSE)</f>
        <v/>
      </c>
      <c r="F971">
        <f>IF(B971=D971, TRUE, FALSE)</f>
        <v/>
      </c>
      <c r="G971">
        <f>IF(C971=E971, TRUE, FALSE)</f>
        <v/>
      </c>
      <c r="H971">
        <f>IF(F971=G971, TRUE, FALSE)</f>
        <v/>
      </c>
    </row>
    <row r="972">
      <c r="A972" s="7" t="inlineStr">
        <is>
          <t>11241700</t>
        </is>
      </c>
      <c r="B972" s="7" t="inlineStr">
        <is>
          <t>Massabesic All Units</t>
        </is>
      </c>
      <c r="C972" s="7" t="n">
        <v>1</v>
      </c>
      <c r="D972">
        <f>VLOOKUP($A972, 'CARA Test'!$A$2:$C$1137, 2, FALSE)</f>
        <v/>
      </c>
      <c r="E972">
        <f>VLOOKUP($A972, 'CARA Test'!$A$2:$C$1137, 3, FALSE)</f>
        <v/>
      </c>
      <c r="F972">
        <f>IF(B972=D972, TRUE, FALSE)</f>
        <v/>
      </c>
      <c r="G972">
        <f>IF(C972=E972, TRUE, FALSE)</f>
        <v/>
      </c>
      <c r="H972">
        <f>IF(F972=G972, TRUE, FALSE)</f>
        <v/>
      </c>
    </row>
    <row r="973">
      <c r="A973" s="7" t="inlineStr">
        <is>
          <t>11241701</t>
        </is>
      </c>
      <c r="B973" s="7" t="inlineStr">
        <is>
          <t>Massabesic All Units</t>
        </is>
      </c>
      <c r="C973" s="7" t="n">
        <v>1</v>
      </c>
      <c r="D973">
        <f>VLOOKUP($A973, 'CARA Test'!$A$2:$C$1137, 2, FALSE)</f>
        <v/>
      </c>
      <c r="E973">
        <f>VLOOKUP($A973, 'CARA Test'!$A$2:$C$1137, 3, FALSE)</f>
        <v/>
      </c>
      <c r="F973">
        <f>IF(B973=D973, TRUE, FALSE)</f>
        <v/>
      </c>
      <c r="G973">
        <f>IF(C973=E973, TRUE, FALSE)</f>
        <v/>
      </c>
      <c r="H973">
        <f>IF(F973=G973, TRUE, FALSE)</f>
        <v/>
      </c>
    </row>
    <row r="974">
      <c r="A974" s="7" t="inlineStr">
        <is>
          <t>112418</t>
        </is>
      </c>
      <c r="B974" s="7" t="inlineStr">
        <is>
          <t>Paoli EF</t>
        </is>
      </c>
      <c r="C974" s="7" t="n">
        <v>1</v>
      </c>
      <c r="D974">
        <f>VLOOKUP($A974, 'CARA Test'!$A$2:$C$1137, 2, FALSE)</f>
        <v/>
      </c>
      <c r="E974">
        <f>VLOOKUP($A974, 'CARA Test'!$A$2:$C$1137, 3, FALSE)</f>
        <v/>
      </c>
      <c r="F974">
        <f>IF(B974=D974, TRUE, FALSE)</f>
        <v/>
      </c>
      <c r="G974">
        <f>IF(C974=E974, TRUE, FALSE)</f>
        <v/>
      </c>
      <c r="H974">
        <f>IF(F974=G974, TRUE, FALSE)</f>
        <v/>
      </c>
    </row>
    <row r="975">
      <c r="A975" s="7" t="inlineStr">
        <is>
          <t>11241800</t>
        </is>
      </c>
      <c r="B975" s="7" t="inlineStr">
        <is>
          <t>Paoli All Units</t>
        </is>
      </c>
      <c r="C975" s="7" t="n">
        <v>1</v>
      </c>
      <c r="D975">
        <f>VLOOKUP($A975, 'CARA Test'!$A$2:$C$1137, 2, FALSE)</f>
        <v/>
      </c>
      <c r="E975">
        <f>VLOOKUP($A975, 'CARA Test'!$A$2:$C$1137, 3, FALSE)</f>
        <v/>
      </c>
      <c r="F975">
        <f>IF(B975=D975, TRUE, FALSE)</f>
        <v/>
      </c>
      <c r="G975">
        <f>IF(C975=E975, TRUE, FALSE)</f>
        <v/>
      </c>
      <c r="H975">
        <f>IF(F975=G975, TRUE, FALSE)</f>
        <v/>
      </c>
    </row>
    <row r="976">
      <c r="A976" s="7" t="inlineStr">
        <is>
          <t>11241801</t>
        </is>
      </c>
      <c r="B976" s="7" t="inlineStr">
        <is>
          <t>Paoli All Units</t>
        </is>
      </c>
      <c r="C976" s="7" t="n">
        <v>1</v>
      </c>
      <c r="D976">
        <f>VLOOKUP($A976, 'CARA Test'!$A$2:$C$1137, 2, FALSE)</f>
        <v/>
      </c>
      <c r="E976">
        <f>VLOOKUP($A976, 'CARA Test'!$A$2:$C$1137, 3, FALSE)</f>
        <v/>
      </c>
      <c r="F976">
        <f>IF(B976=D976, TRUE, FALSE)</f>
        <v/>
      </c>
      <c r="G976">
        <f>IF(C976=E976, TRUE, FALSE)</f>
        <v/>
      </c>
      <c r="H976">
        <f>IF(F976=G976, TRUE, FALSE)</f>
        <v/>
      </c>
    </row>
    <row r="977">
      <c r="A977" s="7" t="inlineStr">
        <is>
          <t>112419</t>
        </is>
      </c>
      <c r="B977" s="7" t="inlineStr">
        <is>
          <t>Penobscot EF</t>
        </is>
      </c>
      <c r="C977" s="7" t="n">
        <v>1</v>
      </c>
      <c r="D977">
        <f>VLOOKUP($A977, 'CARA Test'!$A$2:$C$1137, 2, FALSE)</f>
        <v/>
      </c>
      <c r="E977">
        <f>VLOOKUP($A977, 'CARA Test'!$A$2:$C$1137, 3, FALSE)</f>
        <v/>
      </c>
      <c r="F977">
        <f>IF(B977=D977, TRUE, FALSE)</f>
        <v/>
      </c>
      <c r="G977">
        <f>IF(C977=E977, TRUE, FALSE)</f>
        <v/>
      </c>
      <c r="H977">
        <f>IF(F977=G977, TRUE, FALSE)</f>
        <v/>
      </c>
    </row>
    <row r="978">
      <c r="A978" s="7" t="inlineStr">
        <is>
          <t>11241900</t>
        </is>
      </c>
      <c r="B978" s="7" t="inlineStr">
        <is>
          <t>Penobscot All Units</t>
        </is>
      </c>
      <c r="C978" s="7" t="n">
        <v>1</v>
      </c>
      <c r="D978">
        <f>VLOOKUP($A978, 'CARA Test'!$A$2:$C$1137, 2, FALSE)</f>
        <v/>
      </c>
      <c r="E978">
        <f>VLOOKUP($A978, 'CARA Test'!$A$2:$C$1137, 3, FALSE)</f>
        <v/>
      </c>
      <c r="F978">
        <f>IF(B978=D978, TRUE, FALSE)</f>
        <v/>
      </c>
      <c r="G978">
        <f>IF(C978=E978, TRUE, FALSE)</f>
        <v/>
      </c>
      <c r="H978">
        <f>IF(F978=G978, TRUE, FALSE)</f>
        <v/>
      </c>
    </row>
    <row r="979">
      <c r="A979" s="7" t="inlineStr">
        <is>
          <t>11241901</t>
        </is>
      </c>
      <c r="B979" s="7" t="inlineStr">
        <is>
          <t>Penobscot All Units</t>
        </is>
      </c>
      <c r="C979" s="7" t="n">
        <v>1</v>
      </c>
      <c r="D979">
        <f>VLOOKUP($A979, 'CARA Test'!$A$2:$C$1137, 2, FALSE)</f>
        <v/>
      </c>
      <c r="E979">
        <f>VLOOKUP($A979, 'CARA Test'!$A$2:$C$1137, 3, FALSE)</f>
        <v/>
      </c>
      <c r="F979">
        <f>IF(B979=D979, TRUE, FALSE)</f>
        <v/>
      </c>
      <c r="G979">
        <f>IF(C979=E979, TRUE, FALSE)</f>
        <v/>
      </c>
      <c r="H979">
        <f>IF(F979=G979, TRUE, FALSE)</f>
        <v/>
      </c>
    </row>
    <row r="980">
      <c r="A980" s="7" t="inlineStr">
        <is>
          <t>112420</t>
        </is>
      </c>
      <c r="B980" s="7" t="inlineStr">
        <is>
          <t>Pike Bay EF</t>
        </is>
      </c>
      <c r="C980" s="7" t="n">
        <v>1</v>
      </c>
      <c r="D980">
        <f>VLOOKUP($A980, 'CARA Test'!$A$2:$C$1137, 2, FALSE)</f>
        <v/>
      </c>
      <c r="E980">
        <f>VLOOKUP($A980, 'CARA Test'!$A$2:$C$1137, 3, FALSE)</f>
        <v/>
      </c>
      <c r="F980">
        <f>IF(B980=D980, TRUE, FALSE)</f>
        <v/>
      </c>
      <c r="G980">
        <f>IF(C980=E980, TRUE, FALSE)</f>
        <v/>
      </c>
      <c r="H980">
        <f>IF(F980=G980, TRUE, FALSE)</f>
        <v/>
      </c>
    </row>
    <row r="981">
      <c r="A981" s="7" t="inlineStr">
        <is>
          <t>11242000</t>
        </is>
      </c>
      <c r="B981" s="7" t="inlineStr">
        <is>
          <t>Pike Bay All Units</t>
        </is>
      </c>
      <c r="C981" s="7" t="n">
        <v>1</v>
      </c>
      <c r="D981">
        <f>VLOOKUP($A981, 'CARA Test'!$A$2:$C$1137, 2, FALSE)</f>
        <v/>
      </c>
      <c r="E981">
        <f>VLOOKUP($A981, 'CARA Test'!$A$2:$C$1137, 3, FALSE)</f>
        <v/>
      </c>
      <c r="F981">
        <f>IF(B981=D981, TRUE, FALSE)</f>
        <v/>
      </c>
      <c r="G981">
        <f>IF(C981=E981, TRUE, FALSE)</f>
        <v/>
      </c>
      <c r="H981">
        <f>IF(F981=G981, TRUE, FALSE)</f>
        <v/>
      </c>
    </row>
    <row r="982">
      <c r="A982" s="7" t="inlineStr">
        <is>
          <t>11242001</t>
        </is>
      </c>
      <c r="B982" s="7" t="inlineStr">
        <is>
          <t>Pike Bay All Units</t>
        </is>
      </c>
      <c r="C982" s="7" t="n">
        <v>1</v>
      </c>
      <c r="D982">
        <f>VLOOKUP($A982, 'CARA Test'!$A$2:$C$1137, 2, FALSE)</f>
        <v/>
      </c>
      <c r="E982">
        <f>VLOOKUP($A982, 'CARA Test'!$A$2:$C$1137, 3, FALSE)</f>
        <v/>
      </c>
      <c r="F982">
        <f>IF(B982=D982, TRUE, FALSE)</f>
        <v/>
      </c>
      <c r="G982">
        <f>IF(C982=E982, TRUE, FALSE)</f>
        <v/>
      </c>
      <c r="H982">
        <f>IF(F982=G982, TRUE, FALSE)</f>
        <v/>
      </c>
    </row>
    <row r="983">
      <c r="A983" s="7" t="inlineStr">
        <is>
          <t>112421</t>
        </is>
      </c>
      <c r="B983" s="7" t="inlineStr">
        <is>
          <t>Silas Little EF (Lebanon)</t>
        </is>
      </c>
      <c r="C983" s="7" t="n">
        <v>1</v>
      </c>
      <c r="D983">
        <f>VLOOKUP($A983, 'CARA Test'!$A$2:$C$1137, 2, FALSE)</f>
        <v/>
      </c>
      <c r="E983">
        <f>VLOOKUP($A983, 'CARA Test'!$A$2:$C$1137, 3, FALSE)</f>
        <v/>
      </c>
      <c r="F983">
        <f>IF(B983=D983, TRUE, FALSE)</f>
        <v/>
      </c>
      <c r="G983">
        <f>IF(C983=E983, TRUE, FALSE)</f>
        <v/>
      </c>
      <c r="H983">
        <f>IF(F983=G983, TRUE, FALSE)</f>
        <v/>
      </c>
    </row>
    <row r="984">
      <c r="A984" s="7" t="inlineStr">
        <is>
          <t>11242100</t>
        </is>
      </c>
      <c r="B984" s="7" t="inlineStr">
        <is>
          <t>Silas Little All Units (Lebanon)</t>
        </is>
      </c>
      <c r="C984" s="7" t="n">
        <v>1</v>
      </c>
      <c r="D984">
        <f>VLOOKUP($A984, 'CARA Test'!$A$2:$C$1137, 2, FALSE)</f>
        <v/>
      </c>
      <c r="E984">
        <f>VLOOKUP($A984, 'CARA Test'!$A$2:$C$1137, 3, FALSE)</f>
        <v/>
      </c>
      <c r="F984">
        <f>IF(B984=D984, TRUE, FALSE)</f>
        <v/>
      </c>
      <c r="G984">
        <f>IF(C984=E984, TRUE, FALSE)</f>
        <v/>
      </c>
      <c r="H984">
        <f>IF(F984=G984, TRUE, FALSE)</f>
        <v/>
      </c>
    </row>
    <row r="985">
      <c r="A985" s="7" t="inlineStr">
        <is>
          <t>11242101</t>
        </is>
      </c>
      <c r="B985" s="7" t="inlineStr">
        <is>
          <t>Silas Little All Units (Lebanon)</t>
        </is>
      </c>
      <c r="C985" s="7" t="n">
        <v>1</v>
      </c>
      <c r="D985">
        <f>VLOOKUP($A985, 'CARA Test'!$A$2:$C$1137, 2, FALSE)</f>
        <v/>
      </c>
      <c r="E985">
        <f>VLOOKUP($A985, 'CARA Test'!$A$2:$C$1137, 3, FALSE)</f>
        <v/>
      </c>
      <c r="F985">
        <f>IF(B985=D985, TRUE, FALSE)</f>
        <v/>
      </c>
      <c r="G985">
        <f>IF(C985=E985, TRUE, FALSE)</f>
        <v/>
      </c>
      <c r="H985">
        <f>IF(F985=G985, TRUE, FALSE)</f>
        <v/>
      </c>
    </row>
    <row r="986">
      <c r="A986" s="7" t="inlineStr">
        <is>
          <t>112422</t>
        </is>
      </c>
      <c r="B986" s="7" t="inlineStr">
        <is>
          <t>Sinkin EF</t>
        </is>
      </c>
      <c r="C986" s="7" t="n">
        <v>1</v>
      </c>
      <c r="D986">
        <f>VLOOKUP($A986, 'CARA Test'!$A$2:$C$1137, 2, FALSE)</f>
        <v/>
      </c>
      <c r="E986">
        <f>VLOOKUP($A986, 'CARA Test'!$A$2:$C$1137, 3, FALSE)</f>
        <v/>
      </c>
      <c r="F986">
        <f>IF(B986=D986, TRUE, FALSE)</f>
        <v/>
      </c>
      <c r="G986">
        <f>IF(C986=E986, TRUE, FALSE)</f>
        <v/>
      </c>
      <c r="H986">
        <f>IF(F986=G986, TRUE, FALSE)</f>
        <v/>
      </c>
    </row>
    <row r="987">
      <c r="A987" s="7" t="inlineStr">
        <is>
          <t>11242200</t>
        </is>
      </c>
      <c r="B987" s="7" t="inlineStr">
        <is>
          <t>Sinkin All Units</t>
        </is>
      </c>
      <c r="C987" s="7" t="n">
        <v>1</v>
      </c>
      <c r="D987">
        <f>VLOOKUP($A987, 'CARA Test'!$A$2:$C$1137, 2, FALSE)</f>
        <v/>
      </c>
      <c r="E987">
        <f>VLOOKUP($A987, 'CARA Test'!$A$2:$C$1137, 3, FALSE)</f>
        <v/>
      </c>
      <c r="F987">
        <f>IF(B987=D987, TRUE, FALSE)</f>
        <v/>
      </c>
      <c r="G987">
        <f>IF(C987=E987, TRUE, FALSE)</f>
        <v/>
      </c>
      <c r="H987">
        <f>IF(F987=G987, TRUE, FALSE)</f>
        <v/>
      </c>
    </row>
    <row r="988">
      <c r="A988" s="7" t="inlineStr">
        <is>
          <t>11242201</t>
        </is>
      </c>
      <c r="B988" s="7" t="inlineStr">
        <is>
          <t>Sinkin All Units</t>
        </is>
      </c>
      <c r="C988" s="7" t="n">
        <v>1</v>
      </c>
      <c r="D988">
        <f>VLOOKUP($A988, 'CARA Test'!$A$2:$C$1137, 2, FALSE)</f>
        <v/>
      </c>
      <c r="E988">
        <f>VLOOKUP($A988, 'CARA Test'!$A$2:$C$1137, 3, FALSE)</f>
        <v/>
      </c>
      <c r="F988">
        <f>IF(B988=D988, TRUE, FALSE)</f>
        <v/>
      </c>
      <c r="G988">
        <f>IF(C988=E988, TRUE, FALSE)</f>
        <v/>
      </c>
      <c r="H988">
        <f>IF(F988=G988, TRUE, FALSE)</f>
        <v/>
      </c>
    </row>
    <row r="989">
      <c r="A989" s="7" t="inlineStr">
        <is>
          <t>112423</t>
        </is>
      </c>
      <c r="B989" s="7" t="inlineStr">
        <is>
          <t>Udell EF</t>
        </is>
      </c>
      <c r="C989" s="7" t="n">
        <v>1</v>
      </c>
      <c r="D989">
        <f>VLOOKUP($A989, 'CARA Test'!$A$2:$C$1137, 2, FALSE)</f>
        <v/>
      </c>
      <c r="E989">
        <f>VLOOKUP($A989, 'CARA Test'!$A$2:$C$1137, 3, FALSE)</f>
        <v/>
      </c>
      <c r="F989">
        <f>IF(B989=D989, TRUE, FALSE)</f>
        <v/>
      </c>
      <c r="G989">
        <f>IF(C989=E989, TRUE, FALSE)</f>
        <v/>
      </c>
      <c r="H989">
        <f>IF(F989=G989, TRUE, FALSE)</f>
        <v/>
      </c>
    </row>
    <row r="990">
      <c r="A990" s="7" t="inlineStr">
        <is>
          <t>11242300</t>
        </is>
      </c>
      <c r="B990" s="7" t="inlineStr">
        <is>
          <t>Udell All Units</t>
        </is>
      </c>
      <c r="C990" s="7" t="n">
        <v>1</v>
      </c>
      <c r="D990">
        <f>VLOOKUP($A990, 'CARA Test'!$A$2:$C$1137, 2, FALSE)</f>
        <v/>
      </c>
      <c r="E990">
        <f>VLOOKUP($A990, 'CARA Test'!$A$2:$C$1137, 3, FALSE)</f>
        <v/>
      </c>
      <c r="F990">
        <f>IF(B990=D990, TRUE, FALSE)</f>
        <v/>
      </c>
      <c r="G990">
        <f>IF(C990=E990, TRUE, FALSE)</f>
        <v/>
      </c>
      <c r="H990">
        <f>IF(F990=G990, TRUE, FALSE)</f>
        <v/>
      </c>
    </row>
    <row r="991">
      <c r="A991" s="7" t="inlineStr">
        <is>
          <t>11242301</t>
        </is>
      </c>
      <c r="B991" s="7" t="inlineStr">
        <is>
          <t>Udell All Units</t>
        </is>
      </c>
      <c r="C991" s="7" t="n">
        <v>1</v>
      </c>
      <c r="D991">
        <f>VLOOKUP($A991, 'CARA Test'!$A$2:$C$1137, 2, FALSE)</f>
        <v/>
      </c>
      <c r="E991">
        <f>VLOOKUP($A991, 'CARA Test'!$A$2:$C$1137, 3, FALSE)</f>
        <v/>
      </c>
      <c r="F991">
        <f>IF(B991=D991, TRUE, FALSE)</f>
        <v/>
      </c>
      <c r="G991">
        <f>IF(C991=E991, TRUE, FALSE)</f>
        <v/>
      </c>
      <c r="H991">
        <f>IF(F991=G991, TRUE, FALSE)</f>
        <v/>
      </c>
    </row>
    <row r="992">
      <c r="A992" s="7" t="inlineStr">
        <is>
          <t>112424</t>
        </is>
      </c>
      <c r="B992" s="7" t="inlineStr">
        <is>
          <t>Vinton Furnace EF</t>
        </is>
      </c>
      <c r="C992" s="7" t="n">
        <v>1</v>
      </c>
      <c r="D992">
        <f>VLOOKUP($A992, 'CARA Test'!$A$2:$C$1137, 2, FALSE)</f>
        <v/>
      </c>
      <c r="E992">
        <f>VLOOKUP($A992, 'CARA Test'!$A$2:$C$1137, 3, FALSE)</f>
        <v/>
      </c>
      <c r="F992">
        <f>IF(B992=D992, TRUE, FALSE)</f>
        <v/>
      </c>
      <c r="G992">
        <f>IF(C992=E992, TRUE, FALSE)</f>
        <v/>
      </c>
      <c r="H992">
        <f>IF(F992=G992, TRUE, FALSE)</f>
        <v/>
      </c>
    </row>
    <row r="993">
      <c r="A993" s="7" t="inlineStr">
        <is>
          <t>11242400</t>
        </is>
      </c>
      <c r="B993" s="7" t="inlineStr">
        <is>
          <t>Vinton Furnace All Units</t>
        </is>
      </c>
      <c r="C993" s="7" t="n">
        <v>1</v>
      </c>
      <c r="D993">
        <f>VLOOKUP($A993, 'CARA Test'!$A$2:$C$1137, 2, FALSE)</f>
        <v/>
      </c>
      <c r="E993">
        <f>VLOOKUP($A993, 'CARA Test'!$A$2:$C$1137, 3, FALSE)</f>
        <v/>
      </c>
      <c r="F993">
        <f>IF(B993=D993, TRUE, FALSE)</f>
        <v/>
      </c>
      <c r="G993">
        <f>IF(C993=E993, TRUE, FALSE)</f>
        <v/>
      </c>
      <c r="H993">
        <f>IF(F993=G993, TRUE, FALSE)</f>
        <v/>
      </c>
    </row>
    <row r="994">
      <c r="A994" s="7" t="inlineStr">
        <is>
          <t>11242401</t>
        </is>
      </c>
      <c r="B994" s="7" t="inlineStr">
        <is>
          <t>Vinton Furnace All Units</t>
        </is>
      </c>
      <c r="C994" s="7" t="n">
        <v>1</v>
      </c>
      <c r="D994">
        <f>VLOOKUP($A994, 'CARA Test'!$A$2:$C$1137, 2, FALSE)</f>
        <v/>
      </c>
      <c r="E994">
        <f>VLOOKUP($A994, 'CARA Test'!$A$2:$C$1137, 3, FALSE)</f>
        <v/>
      </c>
      <c r="F994">
        <f>IF(B994=D994, TRUE, FALSE)</f>
        <v/>
      </c>
      <c r="G994">
        <f>IF(C994=E994, TRUE, FALSE)</f>
        <v/>
      </c>
      <c r="H994">
        <f>IF(F994=G994, TRUE, FALSE)</f>
        <v/>
      </c>
    </row>
    <row r="995">
      <c r="A995" s="7" t="inlineStr">
        <is>
          <t>1126</t>
        </is>
      </c>
      <c r="B995" s="7" t="inlineStr">
        <is>
          <t>Pacific Northwest Research Station</t>
        </is>
      </c>
      <c r="C995" s="7" t="n">
        <v>1</v>
      </c>
      <c r="D995">
        <f>VLOOKUP($A995, 'CARA Test'!$A$2:$C$1137, 2, FALSE)</f>
        <v/>
      </c>
      <c r="E995">
        <f>VLOOKUP($A995, 'CARA Test'!$A$2:$C$1137, 3, FALSE)</f>
        <v/>
      </c>
      <c r="F995">
        <f>IF(B995=D995, TRUE, FALSE)</f>
        <v/>
      </c>
      <c r="G995">
        <f>IF(C995=E995, TRUE, FALSE)</f>
        <v/>
      </c>
      <c r="H995">
        <f>IF(F995=G995, TRUE, FALSE)</f>
        <v/>
      </c>
    </row>
    <row r="996">
      <c r="A996" s="7" t="inlineStr">
        <is>
          <t>112600</t>
        </is>
      </c>
      <c r="B996" s="7" t="inlineStr">
        <is>
          <t>Pacific Northwest Research Station All Units</t>
        </is>
      </c>
      <c r="C996" s="7" t="n">
        <v>1</v>
      </c>
      <c r="D996">
        <f>VLOOKUP($A996, 'CARA Test'!$A$2:$C$1137, 2, FALSE)</f>
        <v/>
      </c>
      <c r="E996">
        <f>VLOOKUP($A996, 'CARA Test'!$A$2:$C$1137, 3, FALSE)</f>
        <v/>
      </c>
      <c r="F996">
        <f>IF(B996=D996, TRUE, FALSE)</f>
        <v/>
      </c>
      <c r="G996">
        <f>IF(C996=E996, TRUE, FALSE)</f>
        <v/>
      </c>
      <c r="H996">
        <f>IF(F996=G996, TRUE, FALSE)</f>
        <v/>
      </c>
    </row>
    <row r="997">
      <c r="A997" s="7" t="inlineStr">
        <is>
          <t>11260000</t>
        </is>
      </c>
      <c r="B997" s="7" t="inlineStr">
        <is>
          <t>Pacific Northwest Research Station All Units</t>
        </is>
      </c>
      <c r="C997" s="7" t="n">
        <v>1</v>
      </c>
      <c r="D997">
        <f>VLOOKUP($A997, 'CARA Test'!$A$2:$C$1137, 2, FALSE)</f>
        <v/>
      </c>
      <c r="E997">
        <f>VLOOKUP($A997, 'CARA Test'!$A$2:$C$1137, 3, FALSE)</f>
        <v/>
      </c>
      <c r="F997">
        <f>IF(B997=D997, TRUE, FALSE)</f>
        <v/>
      </c>
      <c r="G997">
        <f>IF(C997=E997, TRUE, FALSE)</f>
        <v/>
      </c>
      <c r="H997">
        <f>IF(F997=G997, TRUE, FALSE)</f>
        <v/>
      </c>
    </row>
    <row r="998">
      <c r="A998" s="7" t="inlineStr">
        <is>
          <t>112601</t>
        </is>
      </c>
      <c r="B998" s="7" t="inlineStr">
        <is>
          <t>Bonanza Creek EF</t>
        </is>
      </c>
      <c r="C998" s="7" t="n">
        <v>1</v>
      </c>
      <c r="D998">
        <f>VLOOKUP($A998, 'CARA Test'!$A$2:$C$1137, 2, FALSE)</f>
        <v/>
      </c>
      <c r="E998">
        <f>VLOOKUP($A998, 'CARA Test'!$A$2:$C$1137, 3, FALSE)</f>
        <v/>
      </c>
      <c r="F998">
        <f>IF(B998=D998, TRUE, FALSE)</f>
        <v/>
      </c>
      <c r="G998">
        <f>IF(C998=E998, TRUE, FALSE)</f>
        <v/>
      </c>
      <c r="H998">
        <f>IF(F998=G998, TRUE, FALSE)</f>
        <v/>
      </c>
    </row>
    <row r="999">
      <c r="A999" s="7" t="inlineStr">
        <is>
          <t>11260100</t>
        </is>
      </c>
      <c r="B999" s="7" t="inlineStr">
        <is>
          <t>Bonanza Creek All Units</t>
        </is>
      </c>
      <c r="C999" s="7" t="n">
        <v>1</v>
      </c>
      <c r="D999">
        <f>VLOOKUP($A999, 'CARA Test'!$A$2:$C$1137, 2, FALSE)</f>
        <v/>
      </c>
      <c r="E999">
        <f>VLOOKUP($A999, 'CARA Test'!$A$2:$C$1137, 3, FALSE)</f>
        <v/>
      </c>
      <c r="F999">
        <f>IF(B999=D999, TRUE, FALSE)</f>
        <v/>
      </c>
      <c r="G999">
        <f>IF(C999=E999, TRUE, FALSE)</f>
        <v/>
      </c>
      <c r="H999">
        <f>IF(F999=G999, TRUE, FALSE)</f>
        <v/>
      </c>
    </row>
    <row r="1000">
      <c r="A1000" s="7" t="inlineStr">
        <is>
          <t>11260101</t>
        </is>
      </c>
      <c r="B1000" s="7" t="inlineStr">
        <is>
          <t>Bonanza Creek All Units</t>
        </is>
      </c>
      <c r="C1000" s="7" t="n">
        <v>1</v>
      </c>
      <c r="D1000">
        <f>VLOOKUP($A1000, 'CARA Test'!$A$2:$C$1137, 2, FALSE)</f>
        <v/>
      </c>
      <c r="E1000">
        <f>VLOOKUP($A1000, 'CARA Test'!$A$2:$C$1137, 3, FALSE)</f>
        <v/>
      </c>
      <c r="F1000">
        <f>IF(B1000=D1000, TRUE, FALSE)</f>
        <v/>
      </c>
      <c r="G1000">
        <f>IF(C1000=E1000, TRUE, FALSE)</f>
        <v/>
      </c>
      <c r="H1000">
        <f>IF(F1000=G1000, TRUE, FALSE)</f>
        <v/>
      </c>
    </row>
    <row r="1001">
      <c r="A1001" s="7" t="inlineStr">
        <is>
          <t>112602</t>
        </is>
      </c>
      <c r="B1001" s="7" t="inlineStr">
        <is>
          <t>Caribou-Poker Creek RW</t>
        </is>
      </c>
      <c r="C1001" s="7" t="n">
        <v>1</v>
      </c>
      <c r="D1001">
        <f>VLOOKUP($A1001, 'CARA Test'!$A$2:$C$1137, 2, FALSE)</f>
        <v/>
      </c>
      <c r="E1001">
        <f>VLOOKUP($A1001, 'CARA Test'!$A$2:$C$1137, 3, FALSE)</f>
        <v/>
      </c>
      <c r="F1001">
        <f>IF(B1001=D1001, TRUE, FALSE)</f>
        <v/>
      </c>
      <c r="G1001">
        <f>IF(C1001=E1001, TRUE, FALSE)</f>
        <v/>
      </c>
      <c r="H1001">
        <f>IF(F1001=G1001, TRUE, FALSE)</f>
        <v/>
      </c>
    </row>
    <row r="1002">
      <c r="A1002" s="7" t="inlineStr">
        <is>
          <t>11260200</t>
        </is>
      </c>
      <c r="B1002" s="7" t="inlineStr">
        <is>
          <t>Caribou-Poker Creek RW All Units</t>
        </is>
      </c>
      <c r="C1002" s="7" t="n">
        <v>1</v>
      </c>
      <c r="D1002">
        <f>VLOOKUP($A1002, 'CARA Test'!$A$2:$C$1137, 2, FALSE)</f>
        <v/>
      </c>
      <c r="E1002">
        <f>VLOOKUP($A1002, 'CARA Test'!$A$2:$C$1137, 3, FALSE)</f>
        <v/>
      </c>
      <c r="F1002">
        <f>IF(B1002=D1002, TRUE, FALSE)</f>
        <v/>
      </c>
      <c r="G1002">
        <f>IF(C1002=E1002, TRUE, FALSE)</f>
        <v/>
      </c>
      <c r="H1002">
        <f>IF(F1002=G1002, TRUE, FALSE)</f>
        <v/>
      </c>
    </row>
    <row r="1003">
      <c r="A1003" s="7" t="inlineStr">
        <is>
          <t>11260201</t>
        </is>
      </c>
      <c r="B1003" s="7" t="inlineStr">
        <is>
          <t>Caribou-Poker Creek RW All Units</t>
        </is>
      </c>
      <c r="C1003" s="7" t="n">
        <v>1</v>
      </c>
      <c r="D1003">
        <f>VLOOKUP($A1003, 'CARA Test'!$A$2:$C$1137, 2, FALSE)</f>
        <v/>
      </c>
      <c r="E1003">
        <f>VLOOKUP($A1003, 'CARA Test'!$A$2:$C$1137, 3, FALSE)</f>
        <v/>
      </c>
      <c r="F1003">
        <f>IF(B1003=D1003, TRUE, FALSE)</f>
        <v/>
      </c>
      <c r="G1003">
        <f>IF(C1003=E1003, TRUE, FALSE)</f>
        <v/>
      </c>
      <c r="H1003">
        <f>IF(F1003=G1003, TRUE, FALSE)</f>
        <v/>
      </c>
    </row>
    <row r="1004">
      <c r="A1004" s="7" t="inlineStr">
        <is>
          <t>112603</t>
        </is>
      </c>
      <c r="B1004" s="7" t="inlineStr">
        <is>
          <t>Cascade Head EF</t>
        </is>
      </c>
      <c r="C1004" s="7" t="n">
        <v>1</v>
      </c>
      <c r="D1004">
        <f>VLOOKUP($A1004, 'CARA Test'!$A$2:$C$1137, 2, FALSE)</f>
        <v/>
      </c>
      <c r="E1004">
        <f>VLOOKUP($A1004, 'CARA Test'!$A$2:$C$1137, 3, FALSE)</f>
        <v/>
      </c>
      <c r="F1004">
        <f>IF(B1004=D1004, TRUE, FALSE)</f>
        <v/>
      </c>
      <c r="G1004">
        <f>IF(C1004=E1004, TRUE, FALSE)</f>
        <v/>
      </c>
      <c r="H1004">
        <f>IF(F1004=G1004, TRUE, FALSE)</f>
        <v/>
      </c>
    </row>
    <row r="1005">
      <c r="A1005" s="7" t="inlineStr">
        <is>
          <t>11260300</t>
        </is>
      </c>
      <c r="B1005" s="7" t="inlineStr">
        <is>
          <t>Cascade Head All Units</t>
        </is>
      </c>
      <c r="C1005" s="7" t="n">
        <v>1</v>
      </c>
      <c r="D1005">
        <f>VLOOKUP($A1005, 'CARA Test'!$A$2:$C$1137, 2, FALSE)</f>
        <v/>
      </c>
      <c r="E1005">
        <f>VLOOKUP($A1005, 'CARA Test'!$A$2:$C$1137, 3, FALSE)</f>
        <v/>
      </c>
      <c r="F1005">
        <f>IF(B1005=D1005, TRUE, FALSE)</f>
        <v/>
      </c>
      <c r="G1005">
        <f>IF(C1005=E1005, TRUE, FALSE)</f>
        <v/>
      </c>
      <c r="H1005">
        <f>IF(F1005=G1005, TRUE, FALSE)</f>
        <v/>
      </c>
    </row>
    <row r="1006">
      <c r="A1006" s="7" t="inlineStr">
        <is>
          <t>11260301</t>
        </is>
      </c>
      <c r="B1006" s="7" t="inlineStr">
        <is>
          <t>Cascade Head All Units</t>
        </is>
      </c>
      <c r="C1006" s="7" t="n">
        <v>1</v>
      </c>
      <c r="D1006">
        <f>VLOOKUP($A1006, 'CARA Test'!$A$2:$C$1137, 2, FALSE)</f>
        <v/>
      </c>
      <c r="E1006">
        <f>VLOOKUP($A1006, 'CARA Test'!$A$2:$C$1137, 3, FALSE)</f>
        <v/>
      </c>
      <c r="F1006">
        <f>IF(B1006=D1006, TRUE, FALSE)</f>
        <v/>
      </c>
      <c r="G1006">
        <f>IF(C1006=E1006, TRUE, FALSE)</f>
        <v/>
      </c>
      <c r="H1006">
        <f>IF(F1006=G1006, TRUE, FALSE)</f>
        <v/>
      </c>
    </row>
    <row r="1007">
      <c r="A1007" s="7" t="inlineStr">
        <is>
          <t>112604</t>
        </is>
      </c>
      <c r="B1007" s="7" t="inlineStr">
        <is>
          <t>Entiat EF</t>
        </is>
      </c>
      <c r="C1007" s="7" t="n">
        <v>1</v>
      </c>
      <c r="D1007">
        <f>VLOOKUP($A1007, 'CARA Test'!$A$2:$C$1137, 2, FALSE)</f>
        <v/>
      </c>
      <c r="E1007">
        <f>VLOOKUP($A1007, 'CARA Test'!$A$2:$C$1137, 3, FALSE)</f>
        <v/>
      </c>
      <c r="F1007">
        <f>IF(B1007=D1007, TRUE, FALSE)</f>
        <v/>
      </c>
      <c r="G1007">
        <f>IF(C1007=E1007, TRUE, FALSE)</f>
        <v/>
      </c>
      <c r="H1007">
        <f>IF(F1007=G1007, TRUE, FALSE)</f>
        <v/>
      </c>
    </row>
    <row r="1008">
      <c r="A1008" s="7" t="inlineStr">
        <is>
          <t>11260400</t>
        </is>
      </c>
      <c r="B1008" s="7" t="inlineStr">
        <is>
          <t>Entiat All Units</t>
        </is>
      </c>
      <c r="C1008" s="7" t="n">
        <v>1</v>
      </c>
      <c r="D1008">
        <f>VLOOKUP($A1008, 'CARA Test'!$A$2:$C$1137, 2, FALSE)</f>
        <v/>
      </c>
      <c r="E1008">
        <f>VLOOKUP($A1008, 'CARA Test'!$A$2:$C$1137, 3, FALSE)</f>
        <v/>
      </c>
      <c r="F1008">
        <f>IF(B1008=D1008, TRUE, FALSE)</f>
        <v/>
      </c>
      <c r="G1008">
        <f>IF(C1008=E1008, TRUE, FALSE)</f>
        <v/>
      </c>
      <c r="H1008">
        <f>IF(F1008=G1008, TRUE, FALSE)</f>
        <v/>
      </c>
    </row>
    <row r="1009">
      <c r="A1009" s="7" t="inlineStr">
        <is>
          <t>11260401</t>
        </is>
      </c>
      <c r="B1009" s="7" t="inlineStr">
        <is>
          <t>Entiat All Units</t>
        </is>
      </c>
      <c r="C1009" s="7" t="n">
        <v>1</v>
      </c>
      <c r="D1009">
        <f>VLOOKUP($A1009, 'CARA Test'!$A$2:$C$1137, 2, FALSE)</f>
        <v/>
      </c>
      <c r="E1009">
        <f>VLOOKUP($A1009, 'CARA Test'!$A$2:$C$1137, 3, FALSE)</f>
        <v/>
      </c>
      <c r="F1009">
        <f>IF(B1009=D1009, TRUE, FALSE)</f>
        <v/>
      </c>
      <c r="G1009">
        <f>IF(C1009=E1009, TRUE, FALSE)</f>
        <v/>
      </c>
      <c r="H1009">
        <f>IF(F1009=G1009, TRUE, FALSE)</f>
        <v/>
      </c>
    </row>
    <row r="1010">
      <c r="A1010" s="7" t="inlineStr">
        <is>
          <t>112605</t>
        </is>
      </c>
      <c r="B1010" s="7" t="inlineStr">
        <is>
          <t>Heen Latinee EF</t>
        </is>
      </c>
      <c r="C1010" s="7" t="n">
        <v>1</v>
      </c>
      <c r="D1010">
        <f>VLOOKUP($A1010, 'CARA Test'!$A$2:$C$1137, 2, FALSE)</f>
        <v/>
      </c>
      <c r="E1010">
        <f>VLOOKUP($A1010, 'CARA Test'!$A$2:$C$1137, 3, FALSE)</f>
        <v/>
      </c>
      <c r="F1010">
        <f>IF(B1010=D1010, TRUE, FALSE)</f>
        <v/>
      </c>
      <c r="G1010">
        <f>IF(C1010=E1010, TRUE, FALSE)</f>
        <v/>
      </c>
      <c r="H1010">
        <f>IF(F1010=G1010, TRUE, FALSE)</f>
        <v/>
      </c>
    </row>
    <row r="1011">
      <c r="A1011" s="7" t="inlineStr">
        <is>
          <t>11260500</t>
        </is>
      </c>
      <c r="B1011" s="7" t="inlineStr">
        <is>
          <t>Heen Latinee All Units</t>
        </is>
      </c>
      <c r="C1011" s="7" t="n">
        <v>1</v>
      </c>
      <c r="D1011">
        <f>VLOOKUP($A1011, 'CARA Test'!$A$2:$C$1137, 2, FALSE)</f>
        <v/>
      </c>
      <c r="E1011">
        <f>VLOOKUP($A1011, 'CARA Test'!$A$2:$C$1137, 3, FALSE)</f>
        <v/>
      </c>
      <c r="F1011">
        <f>IF(B1011=D1011, TRUE, FALSE)</f>
        <v/>
      </c>
      <c r="G1011">
        <f>IF(C1011=E1011, TRUE, FALSE)</f>
        <v/>
      </c>
      <c r="H1011">
        <f>IF(F1011=G1011, TRUE, FALSE)</f>
        <v/>
      </c>
    </row>
    <row r="1012">
      <c r="A1012" s="7" t="inlineStr">
        <is>
          <t>11260501</t>
        </is>
      </c>
      <c r="B1012" s="7" t="inlineStr">
        <is>
          <t>Heen Latinee All Units</t>
        </is>
      </c>
      <c r="C1012" s="7" t="n">
        <v>1</v>
      </c>
      <c r="D1012">
        <f>VLOOKUP($A1012, 'CARA Test'!$A$2:$C$1137, 2, FALSE)</f>
        <v/>
      </c>
      <c r="E1012">
        <f>VLOOKUP($A1012, 'CARA Test'!$A$2:$C$1137, 3, FALSE)</f>
        <v/>
      </c>
      <c r="F1012">
        <f>IF(B1012=D1012, TRUE, FALSE)</f>
        <v/>
      </c>
      <c r="G1012">
        <f>IF(C1012=E1012, TRUE, FALSE)</f>
        <v/>
      </c>
      <c r="H1012">
        <f>IF(F1012=G1012, TRUE, FALSE)</f>
        <v/>
      </c>
    </row>
    <row r="1013">
      <c r="A1013" s="7" t="inlineStr">
        <is>
          <t>112606</t>
        </is>
      </c>
      <c r="B1013" s="7" t="inlineStr">
        <is>
          <t>H. J. Andrews EF</t>
        </is>
      </c>
      <c r="C1013" s="7" t="n">
        <v>1</v>
      </c>
      <c r="D1013">
        <f>VLOOKUP($A1013, 'CARA Test'!$A$2:$C$1137, 2, FALSE)</f>
        <v/>
      </c>
      <c r="E1013">
        <f>VLOOKUP($A1013, 'CARA Test'!$A$2:$C$1137, 3, FALSE)</f>
        <v/>
      </c>
      <c r="F1013">
        <f>IF(B1013=D1013, TRUE, FALSE)</f>
        <v/>
      </c>
      <c r="G1013">
        <f>IF(C1013=E1013, TRUE, FALSE)</f>
        <v/>
      </c>
      <c r="H1013">
        <f>IF(F1013=G1013, TRUE, FALSE)</f>
        <v/>
      </c>
    </row>
    <row r="1014">
      <c r="A1014" s="7" t="inlineStr">
        <is>
          <t>11260600</t>
        </is>
      </c>
      <c r="B1014" s="7" t="inlineStr">
        <is>
          <t>H. J. Andrews All Units</t>
        </is>
      </c>
      <c r="C1014" s="7" t="n">
        <v>1</v>
      </c>
      <c r="D1014">
        <f>VLOOKUP($A1014, 'CARA Test'!$A$2:$C$1137, 2, FALSE)</f>
        <v/>
      </c>
      <c r="E1014">
        <f>VLOOKUP($A1014, 'CARA Test'!$A$2:$C$1137, 3, FALSE)</f>
        <v/>
      </c>
      <c r="F1014">
        <f>IF(B1014=D1014, TRUE, FALSE)</f>
        <v/>
      </c>
      <c r="G1014">
        <f>IF(C1014=E1014, TRUE, FALSE)</f>
        <v/>
      </c>
      <c r="H1014">
        <f>IF(F1014=G1014, TRUE, FALSE)</f>
        <v/>
      </c>
    </row>
    <row r="1015">
      <c r="A1015" s="7" t="inlineStr">
        <is>
          <t>11260601</t>
        </is>
      </c>
      <c r="B1015" s="7" t="inlineStr">
        <is>
          <t>H. J. Andrews All Units</t>
        </is>
      </c>
      <c r="C1015" s="7" t="n">
        <v>1</v>
      </c>
      <c r="D1015">
        <f>VLOOKUP($A1015, 'CARA Test'!$A$2:$C$1137, 2, FALSE)</f>
        <v/>
      </c>
      <c r="E1015">
        <f>VLOOKUP($A1015, 'CARA Test'!$A$2:$C$1137, 3, FALSE)</f>
        <v/>
      </c>
      <c r="F1015">
        <f>IF(B1015=D1015, TRUE, FALSE)</f>
        <v/>
      </c>
      <c r="G1015">
        <f>IF(C1015=E1015, TRUE, FALSE)</f>
        <v/>
      </c>
      <c r="H1015">
        <f>IF(F1015=G1015, TRUE, FALSE)</f>
        <v/>
      </c>
    </row>
    <row r="1016">
      <c r="A1016" s="7" t="inlineStr">
        <is>
          <t>112607</t>
        </is>
      </c>
      <c r="B1016" s="7" t="inlineStr">
        <is>
          <t>Maybeso EF</t>
        </is>
      </c>
      <c r="C1016" s="7" t="n">
        <v>1</v>
      </c>
      <c r="D1016">
        <f>VLOOKUP($A1016, 'CARA Test'!$A$2:$C$1137, 2, FALSE)</f>
        <v/>
      </c>
      <c r="E1016">
        <f>VLOOKUP($A1016, 'CARA Test'!$A$2:$C$1137, 3, FALSE)</f>
        <v/>
      </c>
      <c r="F1016">
        <f>IF(B1016=D1016, TRUE, FALSE)</f>
        <v/>
      </c>
      <c r="G1016">
        <f>IF(C1016=E1016, TRUE, FALSE)</f>
        <v/>
      </c>
      <c r="H1016">
        <f>IF(F1016=G1016, TRUE, FALSE)</f>
        <v/>
      </c>
    </row>
    <row r="1017">
      <c r="A1017" s="7" t="inlineStr">
        <is>
          <t>11260700</t>
        </is>
      </c>
      <c r="B1017" s="7" t="inlineStr">
        <is>
          <t>Maybeso All Units</t>
        </is>
      </c>
      <c r="C1017" s="7" t="n">
        <v>1</v>
      </c>
      <c r="D1017">
        <f>VLOOKUP($A1017, 'CARA Test'!$A$2:$C$1137, 2, FALSE)</f>
        <v/>
      </c>
      <c r="E1017">
        <f>VLOOKUP($A1017, 'CARA Test'!$A$2:$C$1137, 3, FALSE)</f>
        <v/>
      </c>
      <c r="F1017">
        <f>IF(B1017=D1017, TRUE, FALSE)</f>
        <v/>
      </c>
      <c r="G1017">
        <f>IF(C1017=E1017, TRUE, FALSE)</f>
        <v/>
      </c>
      <c r="H1017">
        <f>IF(F1017=G1017, TRUE, FALSE)</f>
        <v/>
      </c>
    </row>
    <row r="1018">
      <c r="A1018" s="7" t="inlineStr">
        <is>
          <t>11260701</t>
        </is>
      </c>
      <c r="B1018" s="7" t="inlineStr">
        <is>
          <t>Maybeso All Units</t>
        </is>
      </c>
      <c r="C1018" s="7" t="n">
        <v>1</v>
      </c>
      <c r="D1018">
        <f>VLOOKUP($A1018, 'CARA Test'!$A$2:$C$1137, 2, FALSE)</f>
        <v/>
      </c>
      <c r="E1018">
        <f>VLOOKUP($A1018, 'CARA Test'!$A$2:$C$1137, 3, FALSE)</f>
        <v/>
      </c>
      <c r="F1018">
        <f>IF(B1018=D1018, TRUE, FALSE)</f>
        <v/>
      </c>
      <c r="G1018">
        <f>IF(C1018=E1018, TRUE, FALSE)</f>
        <v/>
      </c>
      <c r="H1018">
        <f>IF(F1018=G1018, TRUE, FALSE)</f>
        <v/>
      </c>
    </row>
    <row r="1019">
      <c r="A1019" s="7" t="inlineStr">
        <is>
          <t>112608</t>
        </is>
      </c>
      <c r="B1019" s="7" t="inlineStr">
        <is>
          <t>Olympic Exp. State Forest</t>
        </is>
      </c>
      <c r="C1019" s="7" t="n">
        <v>1</v>
      </c>
      <c r="D1019">
        <f>VLOOKUP($A1019, 'CARA Test'!$A$2:$C$1137, 2, FALSE)</f>
        <v/>
      </c>
      <c r="E1019">
        <f>VLOOKUP($A1019, 'CARA Test'!$A$2:$C$1137, 3, FALSE)</f>
        <v/>
      </c>
      <c r="F1019">
        <f>IF(B1019=D1019, TRUE, FALSE)</f>
        <v/>
      </c>
      <c r="G1019">
        <f>IF(C1019=E1019, TRUE, FALSE)</f>
        <v/>
      </c>
      <c r="H1019">
        <f>IF(F1019=G1019, TRUE, FALSE)</f>
        <v/>
      </c>
    </row>
    <row r="1020">
      <c r="A1020" s="7" t="inlineStr">
        <is>
          <t>11260800</t>
        </is>
      </c>
      <c r="B1020" s="7" t="inlineStr">
        <is>
          <t>Olympic Exp. State Forest All Units</t>
        </is>
      </c>
      <c r="C1020" s="7" t="n">
        <v>1</v>
      </c>
      <c r="D1020">
        <f>VLOOKUP($A1020, 'CARA Test'!$A$2:$C$1137, 2, FALSE)</f>
        <v/>
      </c>
      <c r="E1020">
        <f>VLOOKUP($A1020, 'CARA Test'!$A$2:$C$1137, 3, FALSE)</f>
        <v/>
      </c>
      <c r="F1020">
        <f>IF(B1020=D1020, TRUE, FALSE)</f>
        <v/>
      </c>
      <c r="G1020">
        <f>IF(C1020=E1020, TRUE, FALSE)</f>
        <v/>
      </c>
      <c r="H1020">
        <f>IF(F1020=G1020, TRUE, FALSE)</f>
        <v/>
      </c>
    </row>
    <row r="1021">
      <c r="A1021" s="7" t="inlineStr">
        <is>
          <t>11260801</t>
        </is>
      </c>
      <c r="B1021" s="7" t="inlineStr">
        <is>
          <t>Olympic Exp. State Forest All Units</t>
        </is>
      </c>
      <c r="C1021" s="7" t="n">
        <v>1</v>
      </c>
      <c r="D1021">
        <f>VLOOKUP($A1021, 'CARA Test'!$A$2:$C$1137, 2, FALSE)</f>
        <v/>
      </c>
      <c r="E1021">
        <f>VLOOKUP($A1021, 'CARA Test'!$A$2:$C$1137, 3, FALSE)</f>
        <v/>
      </c>
      <c r="F1021">
        <f>IF(B1021=D1021, TRUE, FALSE)</f>
        <v/>
      </c>
      <c r="G1021">
        <f>IF(C1021=E1021, TRUE, FALSE)</f>
        <v/>
      </c>
      <c r="H1021">
        <f>IF(F1021=G1021, TRUE, FALSE)</f>
        <v/>
      </c>
    </row>
    <row r="1022">
      <c r="A1022" s="7" t="inlineStr">
        <is>
          <t>112609</t>
        </is>
      </c>
      <c r="B1022" s="7" t="inlineStr">
        <is>
          <t>Pringle Falls EF</t>
        </is>
      </c>
      <c r="C1022" s="7" t="n">
        <v>1</v>
      </c>
      <c r="D1022">
        <f>VLOOKUP($A1022, 'CARA Test'!$A$2:$C$1137, 2, FALSE)</f>
        <v/>
      </c>
      <c r="E1022">
        <f>VLOOKUP($A1022, 'CARA Test'!$A$2:$C$1137, 3, FALSE)</f>
        <v/>
      </c>
      <c r="F1022">
        <f>IF(B1022=D1022, TRUE, FALSE)</f>
        <v/>
      </c>
      <c r="G1022">
        <f>IF(C1022=E1022, TRUE, FALSE)</f>
        <v/>
      </c>
      <c r="H1022">
        <f>IF(F1022=G1022, TRUE, FALSE)</f>
        <v/>
      </c>
    </row>
    <row r="1023">
      <c r="A1023" s="7" t="inlineStr">
        <is>
          <t>11260900</t>
        </is>
      </c>
      <c r="B1023" s="7" t="inlineStr">
        <is>
          <t>Pringle Falls All Units</t>
        </is>
      </c>
      <c r="C1023" s="7" t="n">
        <v>1</v>
      </c>
      <c r="D1023">
        <f>VLOOKUP($A1023, 'CARA Test'!$A$2:$C$1137, 2, FALSE)</f>
        <v/>
      </c>
      <c r="E1023">
        <f>VLOOKUP($A1023, 'CARA Test'!$A$2:$C$1137, 3, FALSE)</f>
        <v/>
      </c>
      <c r="F1023">
        <f>IF(B1023=D1023, TRUE, FALSE)</f>
        <v/>
      </c>
      <c r="G1023">
        <f>IF(C1023=E1023, TRUE, FALSE)</f>
        <v/>
      </c>
      <c r="H1023">
        <f>IF(F1023=G1023, TRUE, FALSE)</f>
        <v/>
      </c>
    </row>
    <row r="1024">
      <c r="A1024" s="7" t="inlineStr">
        <is>
          <t>11260901</t>
        </is>
      </c>
      <c r="B1024" s="7" t="inlineStr">
        <is>
          <t>Pringle Falls All Units</t>
        </is>
      </c>
      <c r="C1024" s="7" t="n">
        <v>1</v>
      </c>
      <c r="D1024">
        <f>VLOOKUP($A1024, 'CARA Test'!$A$2:$C$1137, 2, FALSE)</f>
        <v/>
      </c>
      <c r="E1024">
        <f>VLOOKUP($A1024, 'CARA Test'!$A$2:$C$1137, 3, FALSE)</f>
        <v/>
      </c>
      <c r="F1024">
        <f>IF(B1024=D1024, TRUE, FALSE)</f>
        <v/>
      </c>
      <c r="G1024">
        <f>IF(C1024=E1024, TRUE, FALSE)</f>
        <v/>
      </c>
      <c r="H1024">
        <f>IF(F1024=G1024, TRUE, FALSE)</f>
        <v/>
      </c>
    </row>
    <row r="1025">
      <c r="A1025" s="7" t="inlineStr">
        <is>
          <t>112610</t>
        </is>
      </c>
      <c r="B1025" s="7" t="inlineStr">
        <is>
          <t>South Umpqua EF</t>
        </is>
      </c>
      <c r="C1025" s="7" t="n">
        <v>1</v>
      </c>
      <c r="D1025">
        <f>VLOOKUP($A1025, 'CARA Test'!$A$2:$C$1137, 2, FALSE)</f>
        <v/>
      </c>
      <c r="E1025">
        <f>VLOOKUP($A1025, 'CARA Test'!$A$2:$C$1137, 3, FALSE)</f>
        <v/>
      </c>
      <c r="F1025">
        <f>IF(B1025=D1025, TRUE, FALSE)</f>
        <v/>
      </c>
      <c r="G1025">
        <f>IF(C1025=E1025, TRUE, FALSE)</f>
        <v/>
      </c>
      <c r="H1025">
        <f>IF(F1025=G1025, TRUE, FALSE)</f>
        <v/>
      </c>
    </row>
    <row r="1026">
      <c r="A1026" s="7" t="inlineStr">
        <is>
          <t>11261000</t>
        </is>
      </c>
      <c r="B1026" s="7" t="inlineStr">
        <is>
          <t>South Umpqua All Units</t>
        </is>
      </c>
      <c r="C1026" s="7" t="n">
        <v>1</v>
      </c>
      <c r="D1026">
        <f>VLOOKUP($A1026, 'CARA Test'!$A$2:$C$1137, 2, FALSE)</f>
        <v/>
      </c>
      <c r="E1026">
        <f>VLOOKUP($A1026, 'CARA Test'!$A$2:$C$1137, 3, FALSE)</f>
        <v/>
      </c>
      <c r="F1026">
        <f>IF(B1026=D1026, TRUE, FALSE)</f>
        <v/>
      </c>
      <c r="G1026">
        <f>IF(C1026=E1026, TRUE, FALSE)</f>
        <v/>
      </c>
      <c r="H1026">
        <f>IF(F1026=G1026, TRUE, FALSE)</f>
        <v/>
      </c>
    </row>
    <row r="1027">
      <c r="A1027" s="7" t="inlineStr">
        <is>
          <t>11261001</t>
        </is>
      </c>
      <c r="B1027" s="7" t="inlineStr">
        <is>
          <t>South Umpqua All Units</t>
        </is>
      </c>
      <c r="C1027" s="7" t="n">
        <v>1</v>
      </c>
      <c r="D1027">
        <f>VLOOKUP($A1027, 'CARA Test'!$A$2:$C$1137, 2, FALSE)</f>
        <v/>
      </c>
      <c r="E1027">
        <f>VLOOKUP($A1027, 'CARA Test'!$A$2:$C$1137, 3, FALSE)</f>
        <v/>
      </c>
      <c r="F1027">
        <f>IF(B1027=D1027, TRUE, FALSE)</f>
        <v/>
      </c>
      <c r="G1027">
        <f>IF(C1027=E1027, TRUE, FALSE)</f>
        <v/>
      </c>
      <c r="H1027">
        <f>IF(F1027=G1027, TRUE, FALSE)</f>
        <v/>
      </c>
    </row>
    <row r="1028">
      <c r="A1028" s="7" t="inlineStr">
        <is>
          <t>112611</t>
        </is>
      </c>
      <c r="B1028" s="7" t="inlineStr">
        <is>
          <t>Starkey EF&amp;R</t>
        </is>
      </c>
      <c r="C1028" s="7" t="n">
        <v>1</v>
      </c>
      <c r="D1028">
        <f>VLOOKUP($A1028, 'CARA Test'!$A$2:$C$1137, 2, FALSE)</f>
        <v/>
      </c>
      <c r="E1028">
        <f>VLOOKUP($A1028, 'CARA Test'!$A$2:$C$1137, 3, FALSE)</f>
        <v/>
      </c>
      <c r="F1028">
        <f>IF(B1028=D1028, TRUE, FALSE)</f>
        <v/>
      </c>
      <c r="G1028">
        <f>IF(C1028=E1028, TRUE, FALSE)</f>
        <v/>
      </c>
      <c r="H1028">
        <f>IF(F1028=G1028, TRUE, FALSE)</f>
        <v/>
      </c>
    </row>
    <row r="1029">
      <c r="A1029" s="7" t="inlineStr">
        <is>
          <t>11261100</t>
        </is>
      </c>
      <c r="B1029" s="7" t="inlineStr">
        <is>
          <t>Starkey EF&amp;R All Units</t>
        </is>
      </c>
      <c r="C1029" s="7" t="n">
        <v>1</v>
      </c>
      <c r="D1029">
        <f>VLOOKUP($A1029, 'CARA Test'!$A$2:$C$1137, 2, FALSE)</f>
        <v/>
      </c>
      <c r="E1029">
        <f>VLOOKUP($A1029, 'CARA Test'!$A$2:$C$1137, 3, FALSE)</f>
        <v/>
      </c>
      <c r="F1029">
        <f>IF(B1029=D1029, TRUE, FALSE)</f>
        <v/>
      </c>
      <c r="G1029">
        <f>IF(C1029=E1029, TRUE, FALSE)</f>
        <v/>
      </c>
      <c r="H1029">
        <f>IF(F1029=G1029, TRUE, FALSE)</f>
        <v/>
      </c>
    </row>
    <row r="1030">
      <c r="A1030" s="7" t="inlineStr">
        <is>
          <t>11261101</t>
        </is>
      </c>
      <c r="B1030" s="7" t="inlineStr">
        <is>
          <t>Starkey EF&amp;R All Units</t>
        </is>
      </c>
      <c r="C1030" s="7" t="n">
        <v>1</v>
      </c>
      <c r="D1030">
        <f>VLOOKUP($A1030, 'CARA Test'!$A$2:$C$1137, 2, FALSE)</f>
        <v/>
      </c>
      <c r="E1030">
        <f>VLOOKUP($A1030, 'CARA Test'!$A$2:$C$1137, 3, FALSE)</f>
        <v/>
      </c>
      <c r="F1030">
        <f>IF(B1030=D1030, TRUE, FALSE)</f>
        <v/>
      </c>
      <c r="G1030">
        <f>IF(C1030=E1030, TRUE, FALSE)</f>
        <v/>
      </c>
      <c r="H1030">
        <f>IF(F1030=G1030, TRUE, FALSE)</f>
        <v/>
      </c>
    </row>
    <row r="1031">
      <c r="A1031" s="7" t="inlineStr">
        <is>
          <t>112612</t>
        </is>
      </c>
      <c r="B1031" s="7" t="inlineStr">
        <is>
          <t>Wind River EF</t>
        </is>
      </c>
      <c r="C1031" s="7" t="n">
        <v>1</v>
      </c>
      <c r="D1031">
        <f>VLOOKUP($A1031, 'CARA Test'!$A$2:$C$1137, 2, FALSE)</f>
        <v/>
      </c>
      <c r="E1031">
        <f>VLOOKUP($A1031, 'CARA Test'!$A$2:$C$1137, 3, FALSE)</f>
        <v/>
      </c>
      <c r="F1031">
        <f>IF(B1031=D1031, TRUE, FALSE)</f>
        <v/>
      </c>
      <c r="G1031">
        <f>IF(C1031=E1031, TRUE, FALSE)</f>
        <v/>
      </c>
      <c r="H1031">
        <f>IF(F1031=G1031, TRUE, FALSE)</f>
        <v/>
      </c>
    </row>
    <row r="1032">
      <c r="A1032" s="7" t="inlineStr">
        <is>
          <t>11261200</t>
        </is>
      </c>
      <c r="B1032" s="7" t="inlineStr">
        <is>
          <t>Wind River All Units</t>
        </is>
      </c>
      <c r="C1032" s="7" t="n">
        <v>1</v>
      </c>
      <c r="D1032">
        <f>VLOOKUP($A1032, 'CARA Test'!$A$2:$C$1137, 2, FALSE)</f>
        <v/>
      </c>
      <c r="E1032">
        <f>VLOOKUP($A1032, 'CARA Test'!$A$2:$C$1137, 3, FALSE)</f>
        <v/>
      </c>
      <c r="F1032">
        <f>IF(B1032=D1032, TRUE, FALSE)</f>
        <v/>
      </c>
      <c r="G1032">
        <f>IF(C1032=E1032, TRUE, FALSE)</f>
        <v/>
      </c>
      <c r="H1032">
        <f>IF(F1032=G1032, TRUE, FALSE)</f>
        <v/>
      </c>
    </row>
    <row r="1033">
      <c r="A1033" s="7" t="inlineStr">
        <is>
          <t>11261201</t>
        </is>
      </c>
      <c r="B1033" s="7" t="inlineStr">
        <is>
          <t>Wind River All Units</t>
        </is>
      </c>
      <c r="C1033" s="7" t="n">
        <v>1</v>
      </c>
      <c r="D1033">
        <f>VLOOKUP($A1033, 'CARA Test'!$A$2:$C$1137, 2, FALSE)</f>
        <v/>
      </c>
      <c r="E1033">
        <f>VLOOKUP($A1033, 'CARA Test'!$A$2:$C$1137, 3, FALSE)</f>
        <v/>
      </c>
      <c r="F1033">
        <f>IF(B1033=D1033, TRUE, FALSE)</f>
        <v/>
      </c>
      <c r="G1033">
        <f>IF(C1033=E1033, TRUE, FALSE)</f>
        <v/>
      </c>
      <c r="H1033">
        <f>IF(F1033=G1033, TRUE, FALSE)</f>
        <v/>
      </c>
    </row>
    <row r="1034">
      <c r="A1034" s="7" t="inlineStr">
        <is>
          <t>1127</t>
        </is>
      </c>
      <c r="B1034" s="7" t="inlineStr">
        <is>
          <t>Pacific Southwest Research Station</t>
        </is>
      </c>
      <c r="C1034" s="7" t="n">
        <v>1</v>
      </c>
      <c r="D1034">
        <f>VLOOKUP($A1034, 'CARA Test'!$A$2:$C$1137, 2, FALSE)</f>
        <v/>
      </c>
      <c r="E1034">
        <f>VLOOKUP($A1034, 'CARA Test'!$A$2:$C$1137, 3, FALSE)</f>
        <v/>
      </c>
      <c r="F1034">
        <f>IF(B1034=D1034, TRUE, FALSE)</f>
        <v/>
      </c>
      <c r="G1034">
        <f>IF(C1034=E1034, TRUE, FALSE)</f>
        <v/>
      </c>
      <c r="H1034">
        <f>IF(F1034=G1034, TRUE, FALSE)</f>
        <v/>
      </c>
    </row>
    <row r="1035">
      <c r="A1035" s="7" t="inlineStr">
        <is>
          <t>112700</t>
        </is>
      </c>
      <c r="B1035" s="7" t="inlineStr">
        <is>
          <t>Pacific Southwest Research Station All Units</t>
        </is>
      </c>
      <c r="C1035" s="7" t="n">
        <v>1</v>
      </c>
      <c r="D1035">
        <f>VLOOKUP($A1035, 'CARA Test'!$A$2:$C$1137, 2, FALSE)</f>
        <v/>
      </c>
      <c r="E1035">
        <f>VLOOKUP($A1035, 'CARA Test'!$A$2:$C$1137, 3, FALSE)</f>
        <v/>
      </c>
      <c r="F1035">
        <f>IF(B1035=D1035, TRUE, FALSE)</f>
        <v/>
      </c>
      <c r="G1035">
        <f>IF(C1035=E1035, TRUE, FALSE)</f>
        <v/>
      </c>
      <c r="H1035">
        <f>IF(F1035=G1035, TRUE, FALSE)</f>
        <v/>
      </c>
    </row>
    <row r="1036">
      <c r="A1036" s="7" t="inlineStr">
        <is>
          <t>11270000</t>
        </is>
      </c>
      <c r="B1036" s="7" t="inlineStr">
        <is>
          <t>Pacific Southwest Research Station All Units</t>
        </is>
      </c>
      <c r="C1036" s="7" t="n">
        <v>1</v>
      </c>
      <c r="D1036">
        <f>VLOOKUP($A1036, 'CARA Test'!$A$2:$C$1137, 2, FALSE)</f>
        <v/>
      </c>
      <c r="E1036">
        <f>VLOOKUP($A1036, 'CARA Test'!$A$2:$C$1137, 3, FALSE)</f>
        <v/>
      </c>
      <c r="F1036">
        <f>IF(B1036=D1036, TRUE, FALSE)</f>
        <v/>
      </c>
      <c r="G1036">
        <f>IF(C1036=E1036, TRUE, FALSE)</f>
        <v/>
      </c>
      <c r="H1036">
        <f>IF(F1036=G1036, TRUE, FALSE)</f>
        <v/>
      </c>
    </row>
    <row r="1037">
      <c r="A1037" s="7" t="inlineStr">
        <is>
          <t>112701</t>
        </is>
      </c>
      <c r="B1037" s="7" t="inlineStr">
        <is>
          <t>Blacks Mountain EF</t>
        </is>
      </c>
      <c r="C1037" s="7" t="n">
        <v>1</v>
      </c>
      <c r="D1037">
        <f>VLOOKUP($A1037, 'CARA Test'!$A$2:$C$1137, 2, FALSE)</f>
        <v/>
      </c>
      <c r="E1037">
        <f>VLOOKUP($A1037, 'CARA Test'!$A$2:$C$1137, 3, FALSE)</f>
        <v/>
      </c>
      <c r="F1037">
        <f>IF(B1037=D1037, TRUE, FALSE)</f>
        <v/>
      </c>
      <c r="G1037">
        <f>IF(C1037=E1037, TRUE, FALSE)</f>
        <v/>
      </c>
      <c r="H1037">
        <f>IF(F1037=G1037, TRUE, FALSE)</f>
        <v/>
      </c>
    </row>
    <row r="1038">
      <c r="A1038" s="7" t="inlineStr">
        <is>
          <t>11270100</t>
        </is>
      </c>
      <c r="B1038" s="7" t="inlineStr">
        <is>
          <t>Blacks Mountain All Units</t>
        </is>
      </c>
      <c r="C1038" s="7" t="n">
        <v>1</v>
      </c>
      <c r="D1038">
        <f>VLOOKUP($A1038, 'CARA Test'!$A$2:$C$1137, 2, FALSE)</f>
        <v/>
      </c>
      <c r="E1038">
        <f>VLOOKUP($A1038, 'CARA Test'!$A$2:$C$1137, 3, FALSE)</f>
        <v/>
      </c>
      <c r="F1038">
        <f>IF(B1038=D1038, TRUE, FALSE)</f>
        <v/>
      </c>
      <c r="G1038">
        <f>IF(C1038=E1038, TRUE, FALSE)</f>
        <v/>
      </c>
      <c r="H1038">
        <f>IF(F1038=G1038, TRUE, FALSE)</f>
        <v/>
      </c>
    </row>
    <row r="1039">
      <c r="A1039" s="7" t="inlineStr">
        <is>
          <t>11270101</t>
        </is>
      </c>
      <c r="B1039" s="7" t="inlineStr">
        <is>
          <t>Blacks Mountain All Units</t>
        </is>
      </c>
      <c r="C1039" s="7" t="n">
        <v>1</v>
      </c>
      <c r="D1039">
        <f>VLOOKUP($A1039, 'CARA Test'!$A$2:$C$1137, 2, FALSE)</f>
        <v/>
      </c>
      <c r="E1039">
        <f>VLOOKUP($A1039, 'CARA Test'!$A$2:$C$1137, 3, FALSE)</f>
        <v/>
      </c>
      <c r="F1039">
        <f>IF(B1039=D1039, TRUE, FALSE)</f>
        <v/>
      </c>
      <c r="G1039">
        <f>IF(C1039=E1039, TRUE, FALSE)</f>
        <v/>
      </c>
      <c r="H1039">
        <f>IF(F1039=G1039, TRUE, FALSE)</f>
        <v/>
      </c>
    </row>
    <row r="1040">
      <c r="A1040" s="7" t="inlineStr">
        <is>
          <t>112702</t>
        </is>
      </c>
      <c r="B1040" s="7" t="inlineStr">
        <is>
          <t>Caspar Creek EW</t>
        </is>
      </c>
      <c r="C1040" s="7" t="n">
        <v>1</v>
      </c>
      <c r="D1040">
        <f>VLOOKUP($A1040, 'CARA Test'!$A$2:$C$1137, 2, FALSE)</f>
        <v/>
      </c>
      <c r="E1040">
        <f>VLOOKUP($A1040, 'CARA Test'!$A$2:$C$1137, 3, FALSE)</f>
        <v/>
      </c>
      <c r="F1040">
        <f>IF(B1040=D1040, TRUE, FALSE)</f>
        <v/>
      </c>
      <c r="G1040">
        <f>IF(C1040=E1040, TRUE, FALSE)</f>
        <v/>
      </c>
      <c r="H1040">
        <f>IF(F1040=G1040, TRUE, FALSE)</f>
        <v/>
      </c>
    </row>
    <row r="1041">
      <c r="A1041" s="7" t="inlineStr">
        <is>
          <t>11270200</t>
        </is>
      </c>
      <c r="B1041" s="7" t="inlineStr">
        <is>
          <t>Caspar Creek EW All Units</t>
        </is>
      </c>
      <c r="C1041" s="7" t="n">
        <v>1</v>
      </c>
      <c r="D1041">
        <f>VLOOKUP($A1041, 'CARA Test'!$A$2:$C$1137, 2, FALSE)</f>
        <v/>
      </c>
      <c r="E1041">
        <f>VLOOKUP($A1041, 'CARA Test'!$A$2:$C$1137, 3, FALSE)</f>
        <v/>
      </c>
      <c r="F1041">
        <f>IF(B1041=D1041, TRUE, FALSE)</f>
        <v/>
      </c>
      <c r="G1041">
        <f>IF(C1041=E1041, TRUE, FALSE)</f>
        <v/>
      </c>
      <c r="H1041">
        <f>IF(F1041=G1041, TRUE, FALSE)</f>
        <v/>
      </c>
    </row>
    <row r="1042">
      <c r="A1042" s="7" t="inlineStr">
        <is>
          <t>11270201</t>
        </is>
      </c>
      <c r="B1042" s="7" t="inlineStr">
        <is>
          <t>Caspar Creek EW All Units</t>
        </is>
      </c>
      <c r="C1042" s="7" t="n">
        <v>1</v>
      </c>
      <c r="D1042">
        <f>VLOOKUP($A1042, 'CARA Test'!$A$2:$C$1137, 2, FALSE)</f>
        <v/>
      </c>
      <c r="E1042">
        <f>VLOOKUP($A1042, 'CARA Test'!$A$2:$C$1137, 3, FALSE)</f>
        <v/>
      </c>
      <c r="F1042">
        <f>IF(B1042=D1042, TRUE, FALSE)</f>
        <v/>
      </c>
      <c r="G1042">
        <f>IF(C1042=E1042, TRUE, FALSE)</f>
        <v/>
      </c>
      <c r="H1042">
        <f>IF(F1042=G1042, TRUE, FALSE)</f>
        <v/>
      </c>
    </row>
    <row r="1043">
      <c r="A1043" s="7" t="inlineStr">
        <is>
          <t>112703</t>
        </is>
      </c>
      <c r="B1043" s="7" t="inlineStr">
        <is>
          <t>Challenge EF</t>
        </is>
      </c>
      <c r="C1043" s="7" t="n">
        <v>1</v>
      </c>
      <c r="D1043">
        <f>VLOOKUP($A1043, 'CARA Test'!$A$2:$C$1137, 2, FALSE)</f>
        <v/>
      </c>
      <c r="E1043">
        <f>VLOOKUP($A1043, 'CARA Test'!$A$2:$C$1137, 3, FALSE)</f>
        <v/>
      </c>
      <c r="F1043">
        <f>IF(B1043=D1043, TRUE, FALSE)</f>
        <v/>
      </c>
      <c r="G1043">
        <f>IF(C1043=E1043, TRUE, FALSE)</f>
        <v/>
      </c>
      <c r="H1043">
        <f>IF(F1043=G1043, TRUE, FALSE)</f>
        <v/>
      </c>
    </row>
    <row r="1044">
      <c r="A1044" s="7" t="inlineStr">
        <is>
          <t>11270300</t>
        </is>
      </c>
      <c r="B1044" s="7" t="inlineStr">
        <is>
          <t>Challenge All Units</t>
        </is>
      </c>
      <c r="C1044" s="7" t="n">
        <v>1</v>
      </c>
      <c r="D1044">
        <f>VLOOKUP($A1044, 'CARA Test'!$A$2:$C$1137, 2, FALSE)</f>
        <v/>
      </c>
      <c r="E1044">
        <f>VLOOKUP($A1044, 'CARA Test'!$A$2:$C$1137, 3, FALSE)</f>
        <v/>
      </c>
      <c r="F1044">
        <f>IF(B1044=D1044, TRUE, FALSE)</f>
        <v/>
      </c>
      <c r="G1044">
        <f>IF(C1044=E1044, TRUE, FALSE)</f>
        <v/>
      </c>
      <c r="H1044">
        <f>IF(F1044=G1044, TRUE, FALSE)</f>
        <v/>
      </c>
    </row>
    <row r="1045">
      <c r="A1045" s="7" t="inlineStr">
        <is>
          <t>11270301</t>
        </is>
      </c>
      <c r="B1045" s="7" t="inlineStr">
        <is>
          <t>Challenge All Units</t>
        </is>
      </c>
      <c r="C1045" s="7" t="n">
        <v>1</v>
      </c>
      <c r="D1045">
        <f>VLOOKUP($A1045, 'CARA Test'!$A$2:$C$1137, 2, FALSE)</f>
        <v/>
      </c>
      <c r="E1045">
        <f>VLOOKUP($A1045, 'CARA Test'!$A$2:$C$1137, 3, FALSE)</f>
        <v/>
      </c>
      <c r="F1045">
        <f>IF(B1045=D1045, TRUE, FALSE)</f>
        <v/>
      </c>
      <c r="G1045">
        <f>IF(C1045=E1045, TRUE, FALSE)</f>
        <v/>
      </c>
      <c r="H1045">
        <f>IF(F1045=G1045, TRUE, FALSE)</f>
        <v/>
      </c>
    </row>
    <row r="1046">
      <c r="A1046" s="7" t="inlineStr">
        <is>
          <t>112704</t>
        </is>
      </c>
      <c r="B1046" s="7" t="inlineStr">
        <is>
          <t>Hawaii Tropical EF</t>
        </is>
      </c>
      <c r="C1046" s="7" t="n">
        <v>1</v>
      </c>
      <c r="D1046">
        <f>VLOOKUP($A1046, 'CARA Test'!$A$2:$C$1137, 2, FALSE)</f>
        <v/>
      </c>
      <c r="E1046">
        <f>VLOOKUP($A1046, 'CARA Test'!$A$2:$C$1137, 3, FALSE)</f>
        <v/>
      </c>
      <c r="F1046">
        <f>IF(B1046=D1046, TRUE, FALSE)</f>
        <v/>
      </c>
      <c r="G1046">
        <f>IF(C1046=E1046, TRUE, FALSE)</f>
        <v/>
      </c>
      <c r="H1046">
        <f>IF(F1046=G1046, TRUE, FALSE)</f>
        <v/>
      </c>
    </row>
    <row r="1047">
      <c r="A1047" s="7" t="inlineStr">
        <is>
          <t>11270400</t>
        </is>
      </c>
      <c r="B1047" s="7" t="inlineStr">
        <is>
          <t>Hawaii Tropical All Units</t>
        </is>
      </c>
      <c r="C1047" s="7" t="n">
        <v>1</v>
      </c>
      <c r="D1047">
        <f>VLOOKUP($A1047, 'CARA Test'!$A$2:$C$1137, 2, FALSE)</f>
        <v/>
      </c>
      <c r="E1047">
        <f>VLOOKUP($A1047, 'CARA Test'!$A$2:$C$1137, 3, FALSE)</f>
        <v/>
      </c>
      <c r="F1047">
        <f>IF(B1047=D1047, TRUE, FALSE)</f>
        <v/>
      </c>
      <c r="G1047">
        <f>IF(C1047=E1047, TRUE, FALSE)</f>
        <v/>
      </c>
      <c r="H1047">
        <f>IF(F1047=G1047, TRUE, FALSE)</f>
        <v/>
      </c>
    </row>
    <row r="1048">
      <c r="A1048" s="7" t="inlineStr">
        <is>
          <t>11270401</t>
        </is>
      </c>
      <c r="B1048" s="7" t="inlineStr">
        <is>
          <t>Hawaii Tropical All Units</t>
        </is>
      </c>
      <c r="C1048" s="7" t="n">
        <v>1</v>
      </c>
      <c r="D1048">
        <f>VLOOKUP($A1048, 'CARA Test'!$A$2:$C$1137, 2, FALSE)</f>
        <v/>
      </c>
      <c r="E1048">
        <f>VLOOKUP($A1048, 'CARA Test'!$A$2:$C$1137, 3, FALSE)</f>
        <v/>
      </c>
      <c r="F1048">
        <f>IF(B1048=D1048, TRUE, FALSE)</f>
        <v/>
      </c>
      <c r="G1048">
        <f>IF(C1048=E1048, TRUE, FALSE)</f>
        <v/>
      </c>
      <c r="H1048">
        <f>IF(F1048=G1048, TRUE, FALSE)</f>
        <v/>
      </c>
    </row>
    <row r="1049">
      <c r="A1049" s="7" t="inlineStr">
        <is>
          <t>112705</t>
        </is>
      </c>
      <c r="B1049" s="7" t="inlineStr">
        <is>
          <t>North Mountain EF</t>
        </is>
      </c>
      <c r="C1049" s="7" t="n">
        <v>1</v>
      </c>
      <c r="D1049">
        <f>VLOOKUP($A1049, 'CARA Test'!$A$2:$C$1137, 2, FALSE)</f>
        <v/>
      </c>
      <c r="E1049">
        <f>VLOOKUP($A1049, 'CARA Test'!$A$2:$C$1137, 3, FALSE)</f>
        <v/>
      </c>
      <c r="F1049">
        <f>IF(B1049=D1049, TRUE, FALSE)</f>
        <v/>
      </c>
      <c r="G1049">
        <f>IF(C1049=E1049, TRUE, FALSE)</f>
        <v/>
      </c>
      <c r="H1049">
        <f>IF(F1049=G1049, TRUE, FALSE)</f>
        <v/>
      </c>
    </row>
    <row r="1050">
      <c r="A1050" s="7" t="inlineStr">
        <is>
          <t>11270500</t>
        </is>
      </c>
      <c r="B1050" s="7" t="inlineStr">
        <is>
          <t>North Mountain All Units</t>
        </is>
      </c>
      <c r="C1050" s="7" t="n">
        <v>1</v>
      </c>
      <c r="D1050">
        <f>VLOOKUP($A1050, 'CARA Test'!$A$2:$C$1137, 2, FALSE)</f>
        <v/>
      </c>
      <c r="E1050">
        <f>VLOOKUP($A1050, 'CARA Test'!$A$2:$C$1137, 3, FALSE)</f>
        <v/>
      </c>
      <c r="F1050">
        <f>IF(B1050=D1050, TRUE, FALSE)</f>
        <v/>
      </c>
      <c r="G1050">
        <f>IF(C1050=E1050, TRUE, FALSE)</f>
        <v/>
      </c>
      <c r="H1050">
        <f>IF(F1050=G1050, TRUE, FALSE)</f>
        <v/>
      </c>
    </row>
    <row r="1051">
      <c r="A1051" s="7" t="inlineStr">
        <is>
          <t>11270501</t>
        </is>
      </c>
      <c r="B1051" s="7" t="inlineStr">
        <is>
          <t>North Mountain All Units</t>
        </is>
      </c>
      <c r="C1051" s="7" t="n">
        <v>1</v>
      </c>
      <c r="D1051">
        <f>VLOOKUP($A1051, 'CARA Test'!$A$2:$C$1137, 2, FALSE)</f>
        <v/>
      </c>
      <c r="E1051">
        <f>VLOOKUP($A1051, 'CARA Test'!$A$2:$C$1137, 3, FALSE)</f>
        <v/>
      </c>
      <c r="F1051">
        <f>IF(B1051=D1051, TRUE, FALSE)</f>
        <v/>
      </c>
      <c r="G1051">
        <f>IF(C1051=E1051, TRUE, FALSE)</f>
        <v/>
      </c>
      <c r="H1051">
        <f>IF(F1051=G1051, TRUE, FALSE)</f>
        <v/>
      </c>
    </row>
    <row r="1052">
      <c r="A1052" s="7" t="inlineStr">
        <is>
          <t>112706</t>
        </is>
      </c>
      <c r="B1052" s="7" t="inlineStr">
        <is>
          <t>Onion Creek EF</t>
        </is>
      </c>
      <c r="C1052" s="7" t="n">
        <v>1</v>
      </c>
      <c r="D1052">
        <f>VLOOKUP($A1052, 'CARA Test'!$A$2:$C$1137, 2, FALSE)</f>
        <v/>
      </c>
      <c r="E1052">
        <f>VLOOKUP($A1052, 'CARA Test'!$A$2:$C$1137, 3, FALSE)</f>
        <v/>
      </c>
      <c r="F1052">
        <f>IF(B1052=D1052, TRUE, FALSE)</f>
        <v/>
      </c>
      <c r="G1052">
        <f>IF(C1052=E1052, TRUE, FALSE)</f>
        <v/>
      </c>
      <c r="H1052">
        <f>IF(F1052=G1052, TRUE, FALSE)</f>
        <v/>
      </c>
    </row>
    <row r="1053">
      <c r="A1053" s="7" t="inlineStr">
        <is>
          <t>11270600</t>
        </is>
      </c>
      <c r="B1053" s="7" t="inlineStr">
        <is>
          <t>Onion Creek All Units</t>
        </is>
      </c>
      <c r="C1053" s="7" t="n">
        <v>1</v>
      </c>
      <c r="D1053">
        <f>VLOOKUP($A1053, 'CARA Test'!$A$2:$C$1137, 2, FALSE)</f>
        <v/>
      </c>
      <c r="E1053">
        <f>VLOOKUP($A1053, 'CARA Test'!$A$2:$C$1137, 3, FALSE)</f>
        <v/>
      </c>
      <c r="F1053">
        <f>IF(B1053=D1053, TRUE, FALSE)</f>
        <v/>
      </c>
      <c r="G1053">
        <f>IF(C1053=E1053, TRUE, FALSE)</f>
        <v/>
      </c>
      <c r="H1053">
        <f>IF(F1053=G1053, TRUE, FALSE)</f>
        <v/>
      </c>
    </row>
    <row r="1054">
      <c r="A1054" s="7" t="inlineStr">
        <is>
          <t>11270601</t>
        </is>
      </c>
      <c r="B1054" s="7" t="inlineStr">
        <is>
          <t>Onion Creek All Units</t>
        </is>
      </c>
      <c r="C1054" s="7" t="n">
        <v>1</v>
      </c>
      <c r="D1054">
        <f>VLOOKUP($A1054, 'CARA Test'!$A$2:$C$1137, 2, FALSE)</f>
        <v/>
      </c>
      <c r="E1054">
        <f>VLOOKUP($A1054, 'CARA Test'!$A$2:$C$1137, 3, FALSE)</f>
        <v/>
      </c>
      <c r="F1054">
        <f>IF(B1054=D1054, TRUE, FALSE)</f>
        <v/>
      </c>
      <c r="G1054">
        <f>IF(C1054=E1054, TRUE, FALSE)</f>
        <v/>
      </c>
      <c r="H1054">
        <f>IF(F1054=G1054, TRUE, FALSE)</f>
        <v/>
      </c>
    </row>
    <row r="1055">
      <c r="A1055" s="7" t="inlineStr">
        <is>
          <t>112707</t>
        </is>
      </c>
      <c r="B1055" s="7" t="inlineStr">
        <is>
          <t>Redwood EF</t>
        </is>
      </c>
      <c r="C1055" s="7" t="n">
        <v>1</v>
      </c>
      <c r="D1055">
        <f>VLOOKUP($A1055, 'CARA Test'!$A$2:$C$1137, 2, FALSE)</f>
        <v/>
      </c>
      <c r="E1055">
        <f>VLOOKUP($A1055, 'CARA Test'!$A$2:$C$1137, 3, FALSE)</f>
        <v/>
      </c>
      <c r="F1055">
        <f>IF(B1055=D1055, TRUE, FALSE)</f>
        <v/>
      </c>
      <c r="G1055">
        <f>IF(C1055=E1055, TRUE, FALSE)</f>
        <v/>
      </c>
      <c r="H1055">
        <f>IF(F1055=G1055, TRUE, FALSE)</f>
        <v/>
      </c>
    </row>
    <row r="1056">
      <c r="A1056" s="7" t="inlineStr">
        <is>
          <t>11270700</t>
        </is>
      </c>
      <c r="B1056" s="7" t="inlineStr">
        <is>
          <t>Redwood All Units</t>
        </is>
      </c>
      <c r="C1056" s="7" t="n">
        <v>1</v>
      </c>
      <c r="D1056">
        <f>VLOOKUP($A1056, 'CARA Test'!$A$2:$C$1137, 2, FALSE)</f>
        <v/>
      </c>
      <c r="E1056">
        <f>VLOOKUP($A1056, 'CARA Test'!$A$2:$C$1137, 3, FALSE)</f>
        <v/>
      </c>
      <c r="F1056">
        <f>IF(B1056=D1056, TRUE, FALSE)</f>
        <v/>
      </c>
      <c r="G1056">
        <f>IF(C1056=E1056, TRUE, FALSE)</f>
        <v/>
      </c>
      <c r="H1056">
        <f>IF(F1056=G1056, TRUE, FALSE)</f>
        <v/>
      </c>
    </row>
    <row r="1057">
      <c r="A1057" s="7" t="inlineStr">
        <is>
          <t>11270701</t>
        </is>
      </c>
      <c r="B1057" s="7" t="inlineStr">
        <is>
          <t>Redwood All Units</t>
        </is>
      </c>
      <c r="C1057" s="7" t="n">
        <v>1</v>
      </c>
      <c r="D1057">
        <f>VLOOKUP($A1057, 'CARA Test'!$A$2:$C$1137, 2, FALSE)</f>
        <v/>
      </c>
      <c r="E1057">
        <f>VLOOKUP($A1057, 'CARA Test'!$A$2:$C$1137, 3, FALSE)</f>
        <v/>
      </c>
      <c r="F1057">
        <f>IF(B1057=D1057, TRUE, FALSE)</f>
        <v/>
      </c>
      <c r="G1057">
        <f>IF(C1057=E1057, TRUE, FALSE)</f>
        <v/>
      </c>
      <c r="H1057">
        <f>IF(F1057=G1057, TRUE, FALSE)</f>
        <v/>
      </c>
    </row>
    <row r="1058">
      <c r="A1058" s="7" t="inlineStr">
        <is>
          <t>112708</t>
        </is>
      </c>
      <c r="B1058" s="7" t="inlineStr">
        <is>
          <t>Sagehen EF</t>
        </is>
      </c>
      <c r="C1058" s="7" t="n">
        <v>1</v>
      </c>
      <c r="D1058">
        <f>VLOOKUP($A1058, 'CARA Test'!$A$2:$C$1137, 2, FALSE)</f>
        <v/>
      </c>
      <c r="E1058">
        <f>VLOOKUP($A1058, 'CARA Test'!$A$2:$C$1137, 3, FALSE)</f>
        <v/>
      </c>
      <c r="F1058">
        <f>IF(B1058=D1058, TRUE, FALSE)</f>
        <v/>
      </c>
      <c r="G1058">
        <f>IF(C1058=E1058, TRUE, FALSE)</f>
        <v/>
      </c>
      <c r="H1058">
        <f>IF(F1058=G1058, TRUE, FALSE)</f>
        <v/>
      </c>
    </row>
    <row r="1059">
      <c r="A1059" s="7" t="inlineStr">
        <is>
          <t>11270800</t>
        </is>
      </c>
      <c r="B1059" s="7" t="inlineStr">
        <is>
          <t>Sagehen All Units</t>
        </is>
      </c>
      <c r="C1059" s="7" t="n">
        <v>1</v>
      </c>
      <c r="D1059">
        <f>VLOOKUP($A1059, 'CARA Test'!$A$2:$C$1137, 2, FALSE)</f>
        <v/>
      </c>
      <c r="E1059">
        <f>VLOOKUP($A1059, 'CARA Test'!$A$2:$C$1137, 3, FALSE)</f>
        <v/>
      </c>
      <c r="F1059">
        <f>IF(B1059=D1059, TRUE, FALSE)</f>
        <v/>
      </c>
      <c r="G1059">
        <f>IF(C1059=E1059, TRUE, FALSE)</f>
        <v/>
      </c>
      <c r="H1059">
        <f>IF(F1059=G1059, TRUE, FALSE)</f>
        <v/>
      </c>
    </row>
    <row r="1060">
      <c r="A1060" s="7" t="inlineStr">
        <is>
          <t>11270801</t>
        </is>
      </c>
      <c r="B1060" s="7" t="inlineStr">
        <is>
          <t>Sagehen All Units</t>
        </is>
      </c>
      <c r="C1060" s="7" t="n">
        <v>1</v>
      </c>
      <c r="D1060">
        <f>VLOOKUP($A1060, 'CARA Test'!$A$2:$C$1137, 2, FALSE)</f>
        <v/>
      </c>
      <c r="E1060">
        <f>VLOOKUP($A1060, 'CARA Test'!$A$2:$C$1137, 3, FALSE)</f>
        <v/>
      </c>
      <c r="F1060">
        <f>IF(B1060=D1060, TRUE, FALSE)</f>
        <v/>
      </c>
      <c r="G1060">
        <f>IF(C1060=E1060, TRUE, FALSE)</f>
        <v/>
      </c>
      <c r="H1060">
        <f>IF(F1060=G1060, TRUE, FALSE)</f>
        <v/>
      </c>
    </row>
    <row r="1061">
      <c r="A1061" s="7" t="inlineStr">
        <is>
          <t>112709</t>
        </is>
      </c>
      <c r="B1061" s="7" t="inlineStr">
        <is>
          <t>San Dimas EF</t>
        </is>
      </c>
      <c r="C1061" s="7" t="n">
        <v>1</v>
      </c>
      <c r="D1061">
        <f>VLOOKUP($A1061, 'CARA Test'!$A$2:$C$1137, 2, FALSE)</f>
        <v/>
      </c>
      <c r="E1061">
        <f>VLOOKUP($A1061, 'CARA Test'!$A$2:$C$1137, 3, FALSE)</f>
        <v/>
      </c>
      <c r="F1061">
        <f>IF(B1061=D1061, TRUE, FALSE)</f>
        <v/>
      </c>
      <c r="G1061">
        <f>IF(C1061=E1061, TRUE, FALSE)</f>
        <v/>
      </c>
      <c r="H1061">
        <f>IF(F1061=G1061, TRUE, FALSE)</f>
        <v/>
      </c>
    </row>
    <row r="1062">
      <c r="A1062" s="7" t="inlineStr">
        <is>
          <t>11270900</t>
        </is>
      </c>
      <c r="B1062" s="7" t="inlineStr">
        <is>
          <t>San Dimas All Units</t>
        </is>
      </c>
      <c r="C1062" s="7" t="n">
        <v>1</v>
      </c>
      <c r="D1062">
        <f>VLOOKUP($A1062, 'CARA Test'!$A$2:$C$1137, 2, FALSE)</f>
        <v/>
      </c>
      <c r="E1062">
        <f>VLOOKUP($A1062, 'CARA Test'!$A$2:$C$1137, 3, FALSE)</f>
        <v/>
      </c>
      <c r="F1062">
        <f>IF(B1062=D1062, TRUE, FALSE)</f>
        <v/>
      </c>
      <c r="G1062">
        <f>IF(C1062=E1062, TRUE, FALSE)</f>
        <v/>
      </c>
      <c r="H1062">
        <f>IF(F1062=G1062, TRUE, FALSE)</f>
        <v/>
      </c>
    </row>
    <row r="1063">
      <c r="A1063" s="7" t="inlineStr">
        <is>
          <t>11270901</t>
        </is>
      </c>
      <c r="B1063" s="7" t="inlineStr">
        <is>
          <t>San Dimas All Units</t>
        </is>
      </c>
      <c r="C1063" s="7" t="n">
        <v>1</v>
      </c>
      <c r="D1063">
        <f>VLOOKUP($A1063, 'CARA Test'!$A$2:$C$1137, 2, FALSE)</f>
        <v/>
      </c>
      <c r="E1063">
        <f>VLOOKUP($A1063, 'CARA Test'!$A$2:$C$1137, 3, FALSE)</f>
        <v/>
      </c>
      <c r="F1063">
        <f>IF(B1063=D1063, TRUE, FALSE)</f>
        <v/>
      </c>
      <c r="G1063">
        <f>IF(C1063=E1063, TRUE, FALSE)</f>
        <v/>
      </c>
      <c r="H1063">
        <f>IF(F1063=G1063, TRUE, FALSE)</f>
        <v/>
      </c>
    </row>
    <row r="1064">
      <c r="A1064" s="7" t="inlineStr">
        <is>
          <t>112710</t>
        </is>
      </c>
      <c r="B1064" s="7" t="inlineStr">
        <is>
          <t>San Joaquin ER</t>
        </is>
      </c>
      <c r="C1064" s="7" t="n">
        <v>1</v>
      </c>
      <c r="D1064">
        <f>VLOOKUP($A1064, 'CARA Test'!$A$2:$C$1137, 2, FALSE)</f>
        <v/>
      </c>
      <c r="E1064">
        <f>VLOOKUP($A1064, 'CARA Test'!$A$2:$C$1137, 3, FALSE)</f>
        <v/>
      </c>
      <c r="F1064">
        <f>IF(B1064=D1064, TRUE, FALSE)</f>
        <v/>
      </c>
      <c r="G1064">
        <f>IF(C1064=E1064, TRUE, FALSE)</f>
        <v/>
      </c>
      <c r="H1064">
        <f>IF(F1064=G1064, TRUE, FALSE)</f>
        <v/>
      </c>
    </row>
    <row r="1065">
      <c r="A1065" s="7" t="inlineStr">
        <is>
          <t>11271000</t>
        </is>
      </c>
      <c r="B1065" s="7" t="inlineStr">
        <is>
          <t>San Joaquin ER All Units</t>
        </is>
      </c>
      <c r="C1065" s="7" t="n">
        <v>1</v>
      </c>
      <c r="D1065">
        <f>VLOOKUP($A1065, 'CARA Test'!$A$2:$C$1137, 2, FALSE)</f>
        <v/>
      </c>
      <c r="E1065">
        <f>VLOOKUP($A1065, 'CARA Test'!$A$2:$C$1137, 3, FALSE)</f>
        <v/>
      </c>
      <c r="F1065">
        <f>IF(B1065=D1065, TRUE, FALSE)</f>
        <v/>
      </c>
      <c r="G1065">
        <f>IF(C1065=E1065, TRUE, FALSE)</f>
        <v/>
      </c>
      <c r="H1065">
        <f>IF(F1065=G1065, TRUE, FALSE)</f>
        <v/>
      </c>
    </row>
    <row r="1066">
      <c r="A1066" s="7" t="inlineStr">
        <is>
          <t>11271001</t>
        </is>
      </c>
      <c r="B1066" s="7" t="inlineStr">
        <is>
          <t>San Joaquin ER All Units</t>
        </is>
      </c>
      <c r="C1066" s="7" t="n">
        <v>1</v>
      </c>
      <c r="D1066">
        <f>VLOOKUP($A1066, 'CARA Test'!$A$2:$C$1137, 2, FALSE)</f>
        <v/>
      </c>
      <c r="E1066">
        <f>VLOOKUP($A1066, 'CARA Test'!$A$2:$C$1137, 3, FALSE)</f>
        <v/>
      </c>
      <c r="F1066">
        <f>IF(B1066=D1066, TRUE, FALSE)</f>
        <v/>
      </c>
      <c r="G1066">
        <f>IF(C1066=E1066, TRUE, FALSE)</f>
        <v/>
      </c>
      <c r="H1066">
        <f>IF(F1066=G1066, TRUE, FALSE)</f>
        <v/>
      </c>
    </row>
    <row r="1067">
      <c r="A1067" s="7" t="inlineStr">
        <is>
          <t>112711</t>
        </is>
      </c>
      <c r="B1067" s="7" t="inlineStr">
        <is>
          <t>Stanislaus-Tuolumne EF</t>
        </is>
      </c>
      <c r="C1067" s="7" t="n">
        <v>1</v>
      </c>
      <c r="D1067">
        <f>VLOOKUP($A1067, 'CARA Test'!$A$2:$C$1137, 2, FALSE)</f>
        <v/>
      </c>
      <c r="E1067">
        <f>VLOOKUP($A1067, 'CARA Test'!$A$2:$C$1137, 3, FALSE)</f>
        <v/>
      </c>
      <c r="F1067">
        <f>IF(B1067=D1067, TRUE, FALSE)</f>
        <v/>
      </c>
      <c r="G1067">
        <f>IF(C1067=E1067, TRUE, FALSE)</f>
        <v/>
      </c>
      <c r="H1067">
        <f>IF(F1067=G1067, TRUE, FALSE)</f>
        <v/>
      </c>
    </row>
    <row r="1068">
      <c r="A1068" s="7" t="inlineStr">
        <is>
          <t>11271100</t>
        </is>
      </c>
      <c r="B1068" s="7" t="inlineStr">
        <is>
          <t>Stanislaus-Tuolumne All Units</t>
        </is>
      </c>
      <c r="C1068" s="7" t="n">
        <v>1</v>
      </c>
      <c r="D1068">
        <f>VLOOKUP($A1068, 'CARA Test'!$A$2:$C$1137, 2, FALSE)</f>
        <v/>
      </c>
      <c r="E1068">
        <f>VLOOKUP($A1068, 'CARA Test'!$A$2:$C$1137, 3, FALSE)</f>
        <v/>
      </c>
      <c r="F1068">
        <f>IF(B1068=D1068, TRUE, FALSE)</f>
        <v/>
      </c>
      <c r="G1068">
        <f>IF(C1068=E1068, TRUE, FALSE)</f>
        <v/>
      </c>
      <c r="H1068">
        <f>IF(F1068=G1068, TRUE, FALSE)</f>
        <v/>
      </c>
    </row>
    <row r="1069">
      <c r="A1069" s="7" t="inlineStr">
        <is>
          <t>11271101</t>
        </is>
      </c>
      <c r="B1069" s="7" t="inlineStr">
        <is>
          <t>Stanislaus-Tuolumne All Units</t>
        </is>
      </c>
      <c r="C1069" s="7" t="n">
        <v>1</v>
      </c>
      <c r="D1069">
        <f>VLOOKUP($A1069, 'CARA Test'!$A$2:$C$1137, 2, FALSE)</f>
        <v/>
      </c>
      <c r="E1069">
        <f>VLOOKUP($A1069, 'CARA Test'!$A$2:$C$1137, 3, FALSE)</f>
        <v/>
      </c>
      <c r="F1069">
        <f>IF(B1069=D1069, TRUE, FALSE)</f>
        <v/>
      </c>
      <c r="G1069">
        <f>IF(C1069=E1069, TRUE, FALSE)</f>
        <v/>
      </c>
      <c r="H1069">
        <f>IF(F1069=G1069, TRUE, FALSE)</f>
        <v/>
      </c>
    </row>
    <row r="1070">
      <c r="A1070" s="7" t="inlineStr">
        <is>
          <t>112712</t>
        </is>
      </c>
      <c r="B1070" s="7" t="inlineStr">
        <is>
          <t>Swain Mountain EF</t>
        </is>
      </c>
      <c r="C1070" s="7" t="n">
        <v>1</v>
      </c>
      <c r="D1070">
        <f>VLOOKUP($A1070, 'CARA Test'!$A$2:$C$1137, 2, FALSE)</f>
        <v/>
      </c>
      <c r="E1070">
        <f>VLOOKUP($A1070, 'CARA Test'!$A$2:$C$1137, 3, FALSE)</f>
        <v/>
      </c>
      <c r="F1070">
        <f>IF(B1070=D1070, TRUE, FALSE)</f>
        <v/>
      </c>
      <c r="G1070">
        <f>IF(C1070=E1070, TRUE, FALSE)</f>
        <v/>
      </c>
      <c r="H1070">
        <f>IF(F1070=G1070, TRUE, FALSE)</f>
        <v/>
      </c>
    </row>
    <row r="1071">
      <c r="A1071" s="7" t="inlineStr">
        <is>
          <t>11271200</t>
        </is>
      </c>
      <c r="B1071" s="7" t="inlineStr">
        <is>
          <t>Swain Mountain All Units</t>
        </is>
      </c>
      <c r="C1071" s="7" t="n">
        <v>1</v>
      </c>
      <c r="D1071">
        <f>VLOOKUP($A1071, 'CARA Test'!$A$2:$C$1137, 2, FALSE)</f>
        <v/>
      </c>
      <c r="E1071">
        <f>VLOOKUP($A1071, 'CARA Test'!$A$2:$C$1137, 3, FALSE)</f>
        <v/>
      </c>
      <c r="F1071">
        <f>IF(B1071=D1071, TRUE, FALSE)</f>
        <v/>
      </c>
      <c r="G1071">
        <f>IF(C1071=E1071, TRUE, FALSE)</f>
        <v/>
      </c>
      <c r="H1071">
        <f>IF(F1071=G1071, TRUE, FALSE)</f>
        <v/>
      </c>
    </row>
    <row r="1072">
      <c r="A1072" s="7" t="inlineStr">
        <is>
          <t>11271201</t>
        </is>
      </c>
      <c r="B1072" s="7" t="inlineStr">
        <is>
          <t>Swain Mountain All Units</t>
        </is>
      </c>
      <c r="C1072" s="7" t="n">
        <v>1</v>
      </c>
      <c r="D1072">
        <f>VLOOKUP($A1072, 'CARA Test'!$A$2:$C$1137, 2, FALSE)</f>
        <v/>
      </c>
      <c r="E1072">
        <f>VLOOKUP($A1072, 'CARA Test'!$A$2:$C$1137, 3, FALSE)</f>
        <v/>
      </c>
      <c r="F1072">
        <f>IF(B1072=D1072, TRUE, FALSE)</f>
        <v/>
      </c>
      <c r="G1072">
        <f>IF(C1072=E1072, TRUE, FALSE)</f>
        <v/>
      </c>
      <c r="H1072">
        <f>IF(F1072=G1072, TRUE, FALSE)</f>
        <v/>
      </c>
    </row>
    <row r="1073">
      <c r="A1073" s="7" t="inlineStr">
        <is>
          <t>112713</t>
        </is>
      </c>
      <c r="B1073" s="7" t="inlineStr">
        <is>
          <t>Teakettle EF</t>
        </is>
      </c>
      <c r="C1073" s="7" t="n">
        <v>1</v>
      </c>
      <c r="D1073">
        <f>VLOOKUP($A1073, 'CARA Test'!$A$2:$C$1137, 2, FALSE)</f>
        <v/>
      </c>
      <c r="E1073">
        <f>VLOOKUP($A1073, 'CARA Test'!$A$2:$C$1137, 3, FALSE)</f>
        <v/>
      </c>
      <c r="F1073">
        <f>IF(B1073=D1073, TRUE, FALSE)</f>
        <v/>
      </c>
      <c r="G1073">
        <f>IF(C1073=E1073, TRUE, FALSE)</f>
        <v/>
      </c>
      <c r="H1073">
        <f>IF(F1073=G1073, TRUE, FALSE)</f>
        <v/>
      </c>
    </row>
    <row r="1074">
      <c r="A1074" s="7" t="inlineStr">
        <is>
          <t>11271300</t>
        </is>
      </c>
      <c r="B1074" s="7" t="inlineStr">
        <is>
          <t>Teakettle All Units</t>
        </is>
      </c>
      <c r="C1074" s="7" t="n">
        <v>1</v>
      </c>
      <c r="D1074">
        <f>VLOOKUP($A1074, 'CARA Test'!$A$2:$C$1137, 2, FALSE)</f>
        <v/>
      </c>
      <c r="E1074">
        <f>VLOOKUP($A1074, 'CARA Test'!$A$2:$C$1137, 3, FALSE)</f>
        <v/>
      </c>
      <c r="F1074">
        <f>IF(B1074=D1074, TRUE, FALSE)</f>
        <v/>
      </c>
      <c r="G1074">
        <f>IF(C1074=E1074, TRUE, FALSE)</f>
        <v/>
      </c>
      <c r="H1074">
        <f>IF(F1074=G1074, TRUE, FALSE)</f>
        <v/>
      </c>
    </row>
    <row r="1075">
      <c r="A1075" s="7" t="inlineStr">
        <is>
          <t>11271301</t>
        </is>
      </c>
      <c r="B1075" s="7" t="inlineStr">
        <is>
          <t>Teakettle All Units</t>
        </is>
      </c>
      <c r="C1075" s="7" t="n">
        <v>1</v>
      </c>
      <c r="D1075">
        <f>VLOOKUP($A1075, 'CARA Test'!$A$2:$C$1137, 2, FALSE)</f>
        <v/>
      </c>
      <c r="E1075">
        <f>VLOOKUP($A1075, 'CARA Test'!$A$2:$C$1137, 3, FALSE)</f>
        <v/>
      </c>
      <c r="F1075">
        <f>IF(B1075=D1075, TRUE, FALSE)</f>
        <v/>
      </c>
      <c r="G1075">
        <f>IF(C1075=E1075, TRUE, FALSE)</f>
        <v/>
      </c>
      <c r="H1075">
        <f>IF(F1075=G1075, TRUE, FALSE)</f>
        <v/>
      </c>
    </row>
    <row r="1076">
      <c r="A1076" s="7" t="inlineStr">
        <is>
          <t>1133</t>
        </is>
      </c>
      <c r="B1076" s="7" t="inlineStr">
        <is>
          <t>Southern Research Station</t>
        </is>
      </c>
      <c r="C1076" s="7" t="n">
        <v>1</v>
      </c>
      <c r="D1076">
        <f>VLOOKUP($A1076, 'CARA Test'!$A$2:$C$1137, 2, FALSE)</f>
        <v/>
      </c>
      <c r="E1076">
        <f>VLOOKUP($A1076, 'CARA Test'!$A$2:$C$1137, 3, FALSE)</f>
        <v/>
      </c>
      <c r="F1076">
        <f>IF(B1076=D1076, TRUE, FALSE)</f>
        <v/>
      </c>
      <c r="G1076">
        <f>IF(C1076=E1076, TRUE, FALSE)</f>
        <v/>
      </c>
      <c r="H1076">
        <f>IF(F1076=G1076, TRUE, FALSE)</f>
        <v/>
      </c>
    </row>
    <row r="1077">
      <c r="A1077" s="7" t="inlineStr">
        <is>
          <t>113300</t>
        </is>
      </c>
      <c r="B1077" s="7" t="inlineStr">
        <is>
          <t>Southern Research Station All Units</t>
        </is>
      </c>
      <c r="C1077" s="7" t="n">
        <v>1</v>
      </c>
      <c r="D1077">
        <f>VLOOKUP($A1077, 'CARA Test'!$A$2:$C$1137, 2, FALSE)</f>
        <v/>
      </c>
      <c r="E1077">
        <f>VLOOKUP($A1077, 'CARA Test'!$A$2:$C$1137, 3, FALSE)</f>
        <v/>
      </c>
      <c r="F1077">
        <f>IF(B1077=D1077, TRUE, FALSE)</f>
        <v/>
      </c>
      <c r="G1077">
        <f>IF(C1077=E1077, TRUE, FALSE)</f>
        <v/>
      </c>
      <c r="H1077">
        <f>IF(F1077=G1077, TRUE, FALSE)</f>
        <v/>
      </c>
    </row>
    <row r="1078">
      <c r="A1078" s="7" t="inlineStr">
        <is>
          <t>11330000</t>
        </is>
      </c>
      <c r="B1078" s="7" t="inlineStr">
        <is>
          <t>Southern Research Station All Units</t>
        </is>
      </c>
      <c r="C1078" s="7" t="n">
        <v>1</v>
      </c>
      <c r="D1078">
        <f>VLOOKUP($A1078, 'CARA Test'!$A$2:$C$1137, 2, FALSE)</f>
        <v/>
      </c>
      <c r="E1078">
        <f>VLOOKUP($A1078, 'CARA Test'!$A$2:$C$1137, 3, FALSE)</f>
        <v/>
      </c>
      <c r="F1078">
        <f>IF(B1078=D1078, TRUE, FALSE)</f>
        <v/>
      </c>
      <c r="G1078">
        <f>IF(C1078=E1078, TRUE, FALSE)</f>
        <v/>
      </c>
      <c r="H1078">
        <f>IF(F1078=G1078, TRUE, FALSE)</f>
        <v/>
      </c>
    </row>
    <row r="1079">
      <c r="A1079" s="7" t="inlineStr">
        <is>
          <t>113301</t>
        </is>
      </c>
      <c r="B1079" s="7" t="inlineStr">
        <is>
          <t>Alum Creek EF</t>
        </is>
      </c>
      <c r="C1079" s="7" t="n">
        <v>1</v>
      </c>
      <c r="D1079">
        <f>VLOOKUP($A1079, 'CARA Test'!$A$2:$C$1137, 2, FALSE)</f>
        <v/>
      </c>
      <c r="E1079">
        <f>VLOOKUP($A1079, 'CARA Test'!$A$2:$C$1137, 3, FALSE)</f>
        <v/>
      </c>
      <c r="F1079">
        <f>IF(B1079=D1079, TRUE, FALSE)</f>
        <v/>
      </c>
      <c r="G1079">
        <f>IF(C1079=E1079, TRUE, FALSE)</f>
        <v/>
      </c>
      <c r="H1079">
        <f>IF(F1079=G1079, TRUE, FALSE)</f>
        <v/>
      </c>
    </row>
    <row r="1080">
      <c r="A1080" s="7" t="inlineStr">
        <is>
          <t>11330100</t>
        </is>
      </c>
      <c r="B1080" s="7" t="inlineStr">
        <is>
          <t>Alum Creek All Units</t>
        </is>
      </c>
      <c r="C1080" s="7" t="n">
        <v>1</v>
      </c>
      <c r="D1080">
        <f>VLOOKUP($A1080, 'CARA Test'!$A$2:$C$1137, 2, FALSE)</f>
        <v/>
      </c>
      <c r="E1080">
        <f>VLOOKUP($A1080, 'CARA Test'!$A$2:$C$1137, 3, FALSE)</f>
        <v/>
      </c>
      <c r="F1080">
        <f>IF(B1080=D1080, TRUE, FALSE)</f>
        <v/>
      </c>
      <c r="G1080">
        <f>IF(C1080=E1080, TRUE, FALSE)</f>
        <v/>
      </c>
      <c r="H1080">
        <f>IF(F1080=G1080, TRUE, FALSE)</f>
        <v/>
      </c>
    </row>
    <row r="1081">
      <c r="A1081" s="7" t="inlineStr">
        <is>
          <t>11330101</t>
        </is>
      </c>
      <c r="B1081" s="7" t="inlineStr">
        <is>
          <t>Alum Creek All Units</t>
        </is>
      </c>
      <c r="C1081" s="7" t="n">
        <v>1</v>
      </c>
      <c r="D1081">
        <f>VLOOKUP($A1081, 'CARA Test'!$A$2:$C$1137, 2, FALSE)</f>
        <v/>
      </c>
      <c r="E1081">
        <f>VLOOKUP($A1081, 'CARA Test'!$A$2:$C$1137, 3, FALSE)</f>
        <v/>
      </c>
      <c r="F1081">
        <f>IF(B1081=D1081, TRUE, FALSE)</f>
        <v/>
      </c>
      <c r="G1081">
        <f>IF(C1081=E1081, TRUE, FALSE)</f>
        <v/>
      </c>
      <c r="H1081">
        <f>IF(F1081=G1081, TRUE, FALSE)</f>
        <v/>
      </c>
    </row>
    <row r="1082">
      <c r="A1082" s="7" t="inlineStr">
        <is>
          <t>113302</t>
        </is>
      </c>
      <c r="B1082" s="7" t="inlineStr">
        <is>
          <t>Bent Creek EF</t>
        </is>
      </c>
      <c r="C1082" s="7" t="n">
        <v>1</v>
      </c>
      <c r="D1082">
        <f>VLOOKUP($A1082, 'CARA Test'!$A$2:$C$1137, 2, FALSE)</f>
        <v/>
      </c>
      <c r="E1082">
        <f>VLOOKUP($A1082, 'CARA Test'!$A$2:$C$1137, 3, FALSE)</f>
        <v/>
      </c>
      <c r="F1082">
        <f>IF(B1082=D1082, TRUE, FALSE)</f>
        <v/>
      </c>
      <c r="G1082">
        <f>IF(C1082=E1082, TRUE, FALSE)</f>
        <v/>
      </c>
      <c r="H1082">
        <f>IF(F1082=G1082, TRUE, FALSE)</f>
        <v/>
      </c>
    </row>
    <row r="1083">
      <c r="A1083" s="7" t="inlineStr">
        <is>
          <t>11330200</t>
        </is>
      </c>
      <c r="B1083" s="7" t="inlineStr">
        <is>
          <t>Bent Creek All Units</t>
        </is>
      </c>
      <c r="C1083" s="7" t="n">
        <v>1</v>
      </c>
      <c r="D1083">
        <f>VLOOKUP($A1083, 'CARA Test'!$A$2:$C$1137, 2, FALSE)</f>
        <v/>
      </c>
      <c r="E1083">
        <f>VLOOKUP($A1083, 'CARA Test'!$A$2:$C$1137, 3, FALSE)</f>
        <v/>
      </c>
      <c r="F1083">
        <f>IF(B1083=D1083, TRUE, FALSE)</f>
        <v/>
      </c>
      <c r="G1083">
        <f>IF(C1083=E1083, TRUE, FALSE)</f>
        <v/>
      </c>
      <c r="H1083">
        <f>IF(F1083=G1083, TRUE, FALSE)</f>
        <v/>
      </c>
    </row>
    <row r="1084">
      <c r="A1084" s="7" t="inlineStr">
        <is>
          <t>11330201</t>
        </is>
      </c>
      <c r="B1084" s="7" t="inlineStr">
        <is>
          <t>Bent Creek All Units</t>
        </is>
      </c>
      <c r="C1084" s="7" t="n">
        <v>1</v>
      </c>
      <c r="D1084">
        <f>VLOOKUP($A1084, 'CARA Test'!$A$2:$C$1137, 2, FALSE)</f>
        <v/>
      </c>
      <c r="E1084">
        <f>VLOOKUP($A1084, 'CARA Test'!$A$2:$C$1137, 3, FALSE)</f>
        <v/>
      </c>
      <c r="F1084">
        <f>IF(B1084=D1084, TRUE, FALSE)</f>
        <v/>
      </c>
      <c r="G1084">
        <f>IF(C1084=E1084, TRUE, FALSE)</f>
        <v/>
      </c>
      <c r="H1084">
        <f>IF(F1084=G1084, TRUE, FALSE)</f>
        <v/>
      </c>
    </row>
    <row r="1085">
      <c r="A1085" s="7" t="inlineStr">
        <is>
          <t>113303</t>
        </is>
      </c>
      <c r="B1085" s="7" t="inlineStr">
        <is>
          <t>Blue Valley EF</t>
        </is>
      </c>
      <c r="C1085" s="7" t="n">
        <v>1</v>
      </c>
      <c r="D1085">
        <f>VLOOKUP($A1085, 'CARA Test'!$A$2:$C$1137, 2, FALSE)</f>
        <v/>
      </c>
      <c r="E1085">
        <f>VLOOKUP($A1085, 'CARA Test'!$A$2:$C$1137, 3, FALSE)</f>
        <v/>
      </c>
      <c r="F1085">
        <f>IF(B1085=D1085, TRUE, FALSE)</f>
        <v/>
      </c>
      <c r="G1085">
        <f>IF(C1085=E1085, TRUE, FALSE)</f>
        <v/>
      </c>
      <c r="H1085">
        <f>IF(F1085=G1085, TRUE, FALSE)</f>
        <v/>
      </c>
    </row>
    <row r="1086">
      <c r="A1086" s="7" t="inlineStr">
        <is>
          <t>11330300</t>
        </is>
      </c>
      <c r="B1086" s="7" t="inlineStr">
        <is>
          <t>Blue Valley All Units</t>
        </is>
      </c>
      <c r="C1086" s="7" t="n">
        <v>1</v>
      </c>
      <c r="D1086">
        <f>VLOOKUP($A1086, 'CARA Test'!$A$2:$C$1137, 2, FALSE)</f>
        <v/>
      </c>
      <c r="E1086">
        <f>VLOOKUP($A1086, 'CARA Test'!$A$2:$C$1137, 3, FALSE)</f>
        <v/>
      </c>
      <c r="F1086">
        <f>IF(B1086=D1086, TRUE, FALSE)</f>
        <v/>
      </c>
      <c r="G1086">
        <f>IF(C1086=E1086, TRUE, FALSE)</f>
        <v/>
      </c>
      <c r="H1086">
        <f>IF(F1086=G1086, TRUE, FALSE)</f>
        <v/>
      </c>
    </row>
    <row r="1087">
      <c r="A1087" s="7" t="inlineStr">
        <is>
          <t>11330301</t>
        </is>
      </c>
      <c r="B1087" s="7" t="inlineStr">
        <is>
          <t>Blue Valley All Units</t>
        </is>
      </c>
      <c r="C1087" s="7" t="n">
        <v>1</v>
      </c>
      <c r="D1087">
        <f>VLOOKUP($A1087, 'CARA Test'!$A$2:$C$1137, 2, FALSE)</f>
        <v/>
      </c>
      <c r="E1087">
        <f>VLOOKUP($A1087, 'CARA Test'!$A$2:$C$1137, 3, FALSE)</f>
        <v/>
      </c>
      <c r="F1087">
        <f>IF(B1087=D1087, TRUE, FALSE)</f>
        <v/>
      </c>
      <c r="G1087">
        <f>IF(C1087=E1087, TRUE, FALSE)</f>
        <v/>
      </c>
      <c r="H1087">
        <f>IF(F1087=G1087, TRUE, FALSE)</f>
        <v/>
      </c>
    </row>
    <row r="1088">
      <c r="A1088" s="7" t="inlineStr">
        <is>
          <t>113304</t>
        </is>
      </c>
      <c r="B1088" s="7" t="inlineStr">
        <is>
          <t>Calhoun EF</t>
        </is>
      </c>
      <c r="C1088" s="7" t="n">
        <v>1</v>
      </c>
      <c r="D1088">
        <f>VLOOKUP($A1088, 'CARA Test'!$A$2:$C$1137, 2, FALSE)</f>
        <v/>
      </c>
      <c r="E1088">
        <f>VLOOKUP($A1088, 'CARA Test'!$A$2:$C$1137, 3, FALSE)</f>
        <v/>
      </c>
      <c r="F1088">
        <f>IF(B1088=D1088, TRUE, FALSE)</f>
        <v/>
      </c>
      <c r="G1088">
        <f>IF(C1088=E1088, TRUE, FALSE)</f>
        <v/>
      </c>
      <c r="H1088">
        <f>IF(F1088=G1088, TRUE, FALSE)</f>
        <v/>
      </c>
    </row>
    <row r="1089">
      <c r="A1089" s="7" t="inlineStr">
        <is>
          <t>11330400</t>
        </is>
      </c>
      <c r="B1089" s="7" t="inlineStr">
        <is>
          <t>Calhoun All Units</t>
        </is>
      </c>
      <c r="C1089" s="7" t="n">
        <v>1</v>
      </c>
      <c r="D1089">
        <f>VLOOKUP($A1089, 'CARA Test'!$A$2:$C$1137, 2, FALSE)</f>
        <v/>
      </c>
      <c r="E1089">
        <f>VLOOKUP($A1089, 'CARA Test'!$A$2:$C$1137, 3, FALSE)</f>
        <v/>
      </c>
      <c r="F1089">
        <f>IF(B1089=D1089, TRUE, FALSE)</f>
        <v/>
      </c>
      <c r="G1089">
        <f>IF(C1089=E1089, TRUE, FALSE)</f>
        <v/>
      </c>
      <c r="H1089">
        <f>IF(F1089=G1089, TRUE, FALSE)</f>
        <v/>
      </c>
    </row>
    <row r="1090">
      <c r="A1090" s="7" t="inlineStr">
        <is>
          <t>11330401</t>
        </is>
      </c>
      <c r="B1090" s="7" t="inlineStr">
        <is>
          <t>Calhoun All Units</t>
        </is>
      </c>
      <c r="C1090" s="7" t="n">
        <v>1</v>
      </c>
      <c r="D1090">
        <f>VLOOKUP($A1090, 'CARA Test'!$A$2:$C$1137, 2, FALSE)</f>
        <v/>
      </c>
      <c r="E1090">
        <f>VLOOKUP($A1090, 'CARA Test'!$A$2:$C$1137, 3, FALSE)</f>
        <v/>
      </c>
      <c r="F1090">
        <f>IF(B1090=D1090, TRUE, FALSE)</f>
        <v/>
      </c>
      <c r="G1090">
        <f>IF(C1090=E1090, TRUE, FALSE)</f>
        <v/>
      </c>
      <c r="H1090">
        <f>IF(F1090=G1090, TRUE, FALSE)</f>
        <v/>
      </c>
    </row>
    <row r="1091">
      <c r="A1091" s="7" t="inlineStr">
        <is>
          <t>113305</t>
        </is>
      </c>
      <c r="B1091" s="7" t="inlineStr">
        <is>
          <t>Chipola EF</t>
        </is>
      </c>
      <c r="C1091" s="7" t="n">
        <v>1</v>
      </c>
      <c r="D1091">
        <f>VLOOKUP($A1091, 'CARA Test'!$A$2:$C$1137, 2, FALSE)</f>
        <v/>
      </c>
      <c r="E1091">
        <f>VLOOKUP($A1091, 'CARA Test'!$A$2:$C$1137, 3, FALSE)</f>
        <v/>
      </c>
      <c r="F1091">
        <f>IF(B1091=D1091, TRUE, FALSE)</f>
        <v/>
      </c>
      <c r="G1091">
        <f>IF(C1091=E1091, TRUE, FALSE)</f>
        <v/>
      </c>
      <c r="H1091">
        <f>IF(F1091=G1091, TRUE, FALSE)</f>
        <v/>
      </c>
    </row>
    <row r="1092">
      <c r="A1092" s="7" t="inlineStr">
        <is>
          <t>11330500</t>
        </is>
      </c>
      <c r="B1092" s="7" t="inlineStr">
        <is>
          <t>Chipola All Units</t>
        </is>
      </c>
      <c r="C1092" s="7" t="n">
        <v>1</v>
      </c>
      <c r="D1092">
        <f>VLOOKUP($A1092, 'CARA Test'!$A$2:$C$1137, 2, FALSE)</f>
        <v/>
      </c>
      <c r="E1092">
        <f>VLOOKUP($A1092, 'CARA Test'!$A$2:$C$1137, 3, FALSE)</f>
        <v/>
      </c>
      <c r="F1092">
        <f>IF(B1092=D1092, TRUE, FALSE)</f>
        <v/>
      </c>
      <c r="G1092">
        <f>IF(C1092=E1092, TRUE, FALSE)</f>
        <v/>
      </c>
      <c r="H1092">
        <f>IF(F1092=G1092, TRUE, FALSE)</f>
        <v/>
      </c>
    </row>
    <row r="1093">
      <c r="A1093" s="7" t="inlineStr">
        <is>
          <t>11330501</t>
        </is>
      </c>
      <c r="B1093" s="7" t="inlineStr">
        <is>
          <t>Chipola All Units</t>
        </is>
      </c>
      <c r="C1093" s="7" t="n">
        <v>1</v>
      </c>
      <c r="D1093">
        <f>VLOOKUP($A1093, 'CARA Test'!$A$2:$C$1137, 2, FALSE)</f>
        <v/>
      </c>
      <c r="E1093">
        <f>VLOOKUP($A1093, 'CARA Test'!$A$2:$C$1137, 3, FALSE)</f>
        <v/>
      </c>
      <c r="F1093">
        <f>IF(B1093=D1093, TRUE, FALSE)</f>
        <v/>
      </c>
      <c r="G1093">
        <f>IF(C1093=E1093, TRUE, FALSE)</f>
        <v/>
      </c>
      <c r="H1093">
        <f>IF(F1093=G1093, TRUE, FALSE)</f>
        <v/>
      </c>
    </row>
    <row r="1094">
      <c r="A1094" s="7" t="inlineStr">
        <is>
          <t>113306</t>
        </is>
      </c>
      <c r="B1094" s="7" t="inlineStr">
        <is>
          <t>Coweeta Hydrologic Lab</t>
        </is>
      </c>
      <c r="C1094" s="7" t="n">
        <v>1</v>
      </c>
      <c r="D1094">
        <f>VLOOKUP($A1094, 'CARA Test'!$A$2:$C$1137, 2, FALSE)</f>
        <v/>
      </c>
      <c r="E1094">
        <f>VLOOKUP($A1094, 'CARA Test'!$A$2:$C$1137, 3, FALSE)</f>
        <v/>
      </c>
      <c r="F1094">
        <f>IF(B1094=D1094, TRUE, FALSE)</f>
        <v/>
      </c>
      <c r="G1094">
        <f>IF(C1094=E1094, TRUE, FALSE)</f>
        <v/>
      </c>
      <c r="H1094">
        <f>IF(F1094=G1094, TRUE, FALSE)</f>
        <v/>
      </c>
    </row>
    <row r="1095">
      <c r="A1095" s="7" t="inlineStr">
        <is>
          <t>11330600</t>
        </is>
      </c>
      <c r="B1095" s="7" t="inlineStr">
        <is>
          <t>Coweeta Hydrologic Lab All Units</t>
        </is>
      </c>
      <c r="C1095" s="7" t="n">
        <v>1</v>
      </c>
      <c r="D1095">
        <f>VLOOKUP($A1095, 'CARA Test'!$A$2:$C$1137, 2, FALSE)</f>
        <v/>
      </c>
      <c r="E1095">
        <f>VLOOKUP($A1095, 'CARA Test'!$A$2:$C$1137, 3, FALSE)</f>
        <v/>
      </c>
      <c r="F1095">
        <f>IF(B1095=D1095, TRUE, FALSE)</f>
        <v/>
      </c>
      <c r="G1095">
        <f>IF(C1095=E1095, TRUE, FALSE)</f>
        <v/>
      </c>
      <c r="H1095">
        <f>IF(F1095=G1095, TRUE, FALSE)</f>
        <v/>
      </c>
    </row>
    <row r="1096">
      <c r="A1096" s="7" t="inlineStr">
        <is>
          <t>11330601</t>
        </is>
      </c>
      <c r="B1096" s="7" t="inlineStr">
        <is>
          <t>Coweeta Hydrologic Lab All Units</t>
        </is>
      </c>
      <c r="C1096" s="7" t="n">
        <v>1</v>
      </c>
      <c r="D1096">
        <f>VLOOKUP($A1096, 'CARA Test'!$A$2:$C$1137, 2, FALSE)</f>
        <v/>
      </c>
      <c r="E1096">
        <f>VLOOKUP($A1096, 'CARA Test'!$A$2:$C$1137, 3, FALSE)</f>
        <v/>
      </c>
      <c r="F1096">
        <f>IF(B1096=D1096, TRUE, FALSE)</f>
        <v/>
      </c>
      <c r="G1096">
        <f>IF(C1096=E1096, TRUE, FALSE)</f>
        <v/>
      </c>
      <c r="H1096">
        <f>IF(F1096=G1096, TRUE, FALSE)</f>
        <v/>
      </c>
    </row>
    <row r="1097">
      <c r="A1097" s="7" t="inlineStr">
        <is>
          <t>113307</t>
        </is>
      </c>
      <c r="B1097" s="7" t="inlineStr">
        <is>
          <t>Crossett EF</t>
        </is>
      </c>
      <c r="C1097" s="7" t="n">
        <v>1</v>
      </c>
      <c r="D1097">
        <f>VLOOKUP($A1097, 'CARA Test'!$A$2:$C$1137, 2, FALSE)</f>
        <v/>
      </c>
      <c r="E1097">
        <f>VLOOKUP($A1097, 'CARA Test'!$A$2:$C$1137, 3, FALSE)</f>
        <v/>
      </c>
      <c r="F1097">
        <f>IF(B1097=D1097, TRUE, FALSE)</f>
        <v/>
      </c>
      <c r="G1097">
        <f>IF(C1097=E1097, TRUE, FALSE)</f>
        <v/>
      </c>
      <c r="H1097">
        <f>IF(F1097=G1097, TRUE, FALSE)</f>
        <v/>
      </c>
    </row>
    <row r="1098">
      <c r="A1098" s="7" t="inlineStr">
        <is>
          <t>11330700</t>
        </is>
      </c>
      <c r="B1098" s="7" t="inlineStr">
        <is>
          <t>Crossett All Units</t>
        </is>
      </c>
      <c r="C1098" s="7" t="n">
        <v>1</v>
      </c>
      <c r="D1098">
        <f>VLOOKUP($A1098, 'CARA Test'!$A$2:$C$1137, 2, FALSE)</f>
        <v/>
      </c>
      <c r="E1098">
        <f>VLOOKUP($A1098, 'CARA Test'!$A$2:$C$1137, 3, FALSE)</f>
        <v/>
      </c>
      <c r="F1098">
        <f>IF(B1098=D1098, TRUE, FALSE)</f>
        <v/>
      </c>
      <c r="G1098">
        <f>IF(C1098=E1098, TRUE, FALSE)</f>
        <v/>
      </c>
      <c r="H1098">
        <f>IF(F1098=G1098, TRUE, FALSE)</f>
        <v/>
      </c>
    </row>
    <row r="1099">
      <c r="A1099" s="7" t="inlineStr">
        <is>
          <t>11330701</t>
        </is>
      </c>
      <c r="B1099" s="7" t="inlineStr">
        <is>
          <t>Crossett All Units</t>
        </is>
      </c>
      <c r="C1099" s="7" t="n">
        <v>1</v>
      </c>
      <c r="D1099">
        <f>VLOOKUP($A1099, 'CARA Test'!$A$2:$C$1137, 2, FALSE)</f>
        <v/>
      </c>
      <c r="E1099">
        <f>VLOOKUP($A1099, 'CARA Test'!$A$2:$C$1137, 3, FALSE)</f>
        <v/>
      </c>
      <c r="F1099">
        <f>IF(B1099=D1099, TRUE, FALSE)</f>
        <v/>
      </c>
      <c r="G1099">
        <f>IF(C1099=E1099, TRUE, FALSE)</f>
        <v/>
      </c>
      <c r="H1099">
        <f>IF(F1099=G1099, TRUE, FALSE)</f>
        <v/>
      </c>
    </row>
    <row r="1100">
      <c r="A1100" s="7" t="inlineStr">
        <is>
          <t>113308</t>
        </is>
      </c>
      <c r="B1100" s="7" t="inlineStr">
        <is>
          <t>Delta EF</t>
        </is>
      </c>
      <c r="C1100" s="7" t="n">
        <v>1</v>
      </c>
      <c r="D1100">
        <f>VLOOKUP($A1100, 'CARA Test'!$A$2:$C$1137, 2, FALSE)</f>
        <v/>
      </c>
      <c r="E1100">
        <f>VLOOKUP($A1100, 'CARA Test'!$A$2:$C$1137, 3, FALSE)</f>
        <v/>
      </c>
      <c r="F1100">
        <f>IF(B1100=D1100, TRUE, FALSE)</f>
        <v/>
      </c>
      <c r="G1100">
        <f>IF(C1100=E1100, TRUE, FALSE)</f>
        <v/>
      </c>
      <c r="H1100">
        <f>IF(F1100=G1100, TRUE, FALSE)</f>
        <v/>
      </c>
    </row>
    <row r="1101">
      <c r="A1101" s="7" t="inlineStr">
        <is>
          <t>11330800</t>
        </is>
      </c>
      <c r="B1101" s="7" t="inlineStr">
        <is>
          <t>Delta All Units</t>
        </is>
      </c>
      <c r="C1101" s="7" t="n">
        <v>1</v>
      </c>
      <c r="D1101">
        <f>VLOOKUP($A1101, 'CARA Test'!$A$2:$C$1137, 2, FALSE)</f>
        <v/>
      </c>
      <c r="E1101">
        <f>VLOOKUP($A1101, 'CARA Test'!$A$2:$C$1137, 3, FALSE)</f>
        <v/>
      </c>
      <c r="F1101">
        <f>IF(B1101=D1101, TRUE, FALSE)</f>
        <v/>
      </c>
      <c r="G1101">
        <f>IF(C1101=E1101, TRUE, FALSE)</f>
        <v/>
      </c>
      <c r="H1101">
        <f>IF(F1101=G1101, TRUE, FALSE)</f>
        <v/>
      </c>
    </row>
    <row r="1102">
      <c r="A1102" s="7" t="inlineStr">
        <is>
          <t>11330801</t>
        </is>
      </c>
      <c r="B1102" s="7" t="inlineStr">
        <is>
          <t>Delta All Units</t>
        </is>
      </c>
      <c r="C1102" s="7" t="n">
        <v>1</v>
      </c>
      <c r="D1102">
        <f>VLOOKUP($A1102, 'CARA Test'!$A$2:$C$1137, 2, FALSE)</f>
        <v/>
      </c>
      <c r="E1102">
        <f>VLOOKUP($A1102, 'CARA Test'!$A$2:$C$1137, 3, FALSE)</f>
        <v/>
      </c>
      <c r="F1102">
        <f>IF(B1102=D1102, TRUE, FALSE)</f>
        <v/>
      </c>
      <c r="G1102">
        <f>IF(C1102=E1102, TRUE, FALSE)</f>
        <v/>
      </c>
      <c r="H1102">
        <f>IF(F1102=G1102, TRUE, FALSE)</f>
        <v/>
      </c>
    </row>
    <row r="1103">
      <c r="A1103" s="7" t="inlineStr">
        <is>
          <t>113309</t>
        </is>
      </c>
      <c r="B1103" s="7" t="inlineStr">
        <is>
          <t>Escambia EF</t>
        </is>
      </c>
      <c r="C1103" s="7" t="n">
        <v>1</v>
      </c>
      <c r="D1103">
        <f>VLOOKUP($A1103, 'CARA Test'!$A$2:$C$1137, 2, FALSE)</f>
        <v/>
      </c>
      <c r="E1103">
        <f>VLOOKUP($A1103, 'CARA Test'!$A$2:$C$1137, 3, FALSE)</f>
        <v/>
      </c>
      <c r="F1103">
        <f>IF(B1103=D1103, TRUE, FALSE)</f>
        <v/>
      </c>
      <c r="G1103">
        <f>IF(C1103=E1103, TRUE, FALSE)</f>
        <v/>
      </c>
      <c r="H1103">
        <f>IF(F1103=G1103, TRUE, FALSE)</f>
        <v/>
      </c>
    </row>
    <row r="1104">
      <c r="A1104" s="7" t="inlineStr">
        <is>
          <t>11330900</t>
        </is>
      </c>
      <c r="B1104" s="7" t="inlineStr">
        <is>
          <t>Escambia All Units</t>
        </is>
      </c>
      <c r="C1104" s="7" t="n">
        <v>1</v>
      </c>
      <c r="D1104">
        <f>VLOOKUP($A1104, 'CARA Test'!$A$2:$C$1137, 2, FALSE)</f>
        <v/>
      </c>
      <c r="E1104">
        <f>VLOOKUP($A1104, 'CARA Test'!$A$2:$C$1137, 3, FALSE)</f>
        <v/>
      </c>
      <c r="F1104">
        <f>IF(B1104=D1104, TRUE, FALSE)</f>
        <v/>
      </c>
      <c r="G1104">
        <f>IF(C1104=E1104, TRUE, FALSE)</f>
        <v/>
      </c>
      <c r="H1104">
        <f>IF(F1104=G1104, TRUE, FALSE)</f>
        <v/>
      </c>
    </row>
    <row r="1105">
      <c r="A1105" s="7" t="inlineStr">
        <is>
          <t>11330901</t>
        </is>
      </c>
      <c r="B1105" s="7" t="inlineStr">
        <is>
          <t>Escambia All Units</t>
        </is>
      </c>
      <c r="C1105" s="7" t="n">
        <v>1</v>
      </c>
      <c r="D1105">
        <f>VLOOKUP($A1105, 'CARA Test'!$A$2:$C$1137, 2, FALSE)</f>
        <v/>
      </c>
      <c r="E1105">
        <f>VLOOKUP($A1105, 'CARA Test'!$A$2:$C$1137, 3, FALSE)</f>
        <v/>
      </c>
      <c r="F1105">
        <f>IF(B1105=D1105, TRUE, FALSE)</f>
        <v/>
      </c>
      <c r="G1105">
        <f>IF(C1105=E1105, TRUE, FALSE)</f>
        <v/>
      </c>
      <c r="H1105">
        <f>IF(F1105=G1105, TRUE, FALSE)</f>
        <v/>
      </c>
    </row>
    <row r="1106">
      <c r="A1106" s="7" t="inlineStr">
        <is>
          <t>113310</t>
        </is>
      </c>
      <c r="B1106" s="7" t="inlineStr">
        <is>
          <t>Harrison EF</t>
        </is>
      </c>
      <c r="C1106" s="7" t="n">
        <v>1</v>
      </c>
      <c r="D1106">
        <f>VLOOKUP($A1106, 'CARA Test'!$A$2:$C$1137, 2, FALSE)</f>
        <v/>
      </c>
      <c r="E1106">
        <f>VLOOKUP($A1106, 'CARA Test'!$A$2:$C$1137, 3, FALSE)</f>
        <v/>
      </c>
      <c r="F1106">
        <f>IF(B1106=D1106, TRUE, FALSE)</f>
        <v/>
      </c>
      <c r="G1106">
        <f>IF(C1106=E1106, TRUE, FALSE)</f>
        <v/>
      </c>
      <c r="H1106">
        <f>IF(F1106=G1106, TRUE, FALSE)</f>
        <v/>
      </c>
    </row>
    <row r="1107">
      <c r="A1107" s="7" t="inlineStr">
        <is>
          <t>11331000</t>
        </is>
      </c>
      <c r="B1107" s="7" t="inlineStr">
        <is>
          <t>Harrison All Units</t>
        </is>
      </c>
      <c r="C1107" s="7" t="n">
        <v>1</v>
      </c>
      <c r="D1107">
        <f>VLOOKUP($A1107, 'CARA Test'!$A$2:$C$1137, 2, FALSE)</f>
        <v/>
      </c>
      <c r="E1107">
        <f>VLOOKUP($A1107, 'CARA Test'!$A$2:$C$1137, 3, FALSE)</f>
        <v/>
      </c>
      <c r="F1107">
        <f>IF(B1107=D1107, TRUE, FALSE)</f>
        <v/>
      </c>
      <c r="G1107">
        <f>IF(C1107=E1107, TRUE, FALSE)</f>
        <v/>
      </c>
      <c r="H1107">
        <f>IF(F1107=G1107, TRUE, FALSE)</f>
        <v/>
      </c>
    </row>
    <row r="1108">
      <c r="A1108" s="7" t="inlineStr">
        <is>
          <t>11331001</t>
        </is>
      </c>
      <c r="B1108" s="7" t="inlineStr">
        <is>
          <t>Harrison All Units</t>
        </is>
      </c>
      <c r="C1108" s="7" t="n">
        <v>1</v>
      </c>
      <c r="D1108">
        <f>VLOOKUP($A1108, 'CARA Test'!$A$2:$C$1137, 2, FALSE)</f>
        <v/>
      </c>
      <c r="E1108">
        <f>VLOOKUP($A1108, 'CARA Test'!$A$2:$C$1137, 3, FALSE)</f>
        <v/>
      </c>
      <c r="F1108">
        <f>IF(B1108=D1108, TRUE, FALSE)</f>
        <v/>
      </c>
      <c r="G1108">
        <f>IF(C1108=E1108, TRUE, FALSE)</f>
        <v/>
      </c>
      <c r="H1108">
        <f>IF(F1108=G1108, TRUE, FALSE)</f>
        <v/>
      </c>
    </row>
    <row r="1109">
      <c r="A1109" s="7" t="inlineStr">
        <is>
          <t>113311</t>
        </is>
      </c>
      <c r="B1109" s="7" t="inlineStr">
        <is>
          <t>Hitchiti EF</t>
        </is>
      </c>
      <c r="C1109" s="7" t="n">
        <v>1</v>
      </c>
      <c r="D1109">
        <f>VLOOKUP($A1109, 'CARA Test'!$A$2:$C$1137, 2, FALSE)</f>
        <v/>
      </c>
      <c r="E1109">
        <f>VLOOKUP($A1109, 'CARA Test'!$A$2:$C$1137, 3, FALSE)</f>
        <v/>
      </c>
      <c r="F1109">
        <f>IF(B1109=D1109, TRUE, FALSE)</f>
        <v/>
      </c>
      <c r="G1109">
        <f>IF(C1109=E1109, TRUE, FALSE)</f>
        <v/>
      </c>
      <c r="H1109">
        <f>IF(F1109=G1109, TRUE, FALSE)</f>
        <v/>
      </c>
    </row>
    <row r="1110">
      <c r="A1110" s="7" t="inlineStr">
        <is>
          <t>11331100</t>
        </is>
      </c>
      <c r="B1110" s="7" t="inlineStr">
        <is>
          <t>Hitchiti All Units</t>
        </is>
      </c>
      <c r="C1110" s="7" t="n">
        <v>1</v>
      </c>
      <c r="D1110">
        <f>VLOOKUP($A1110, 'CARA Test'!$A$2:$C$1137, 2, FALSE)</f>
        <v/>
      </c>
      <c r="E1110">
        <f>VLOOKUP($A1110, 'CARA Test'!$A$2:$C$1137, 3, FALSE)</f>
        <v/>
      </c>
      <c r="F1110">
        <f>IF(B1110=D1110, TRUE, FALSE)</f>
        <v/>
      </c>
      <c r="G1110">
        <f>IF(C1110=E1110, TRUE, FALSE)</f>
        <v/>
      </c>
      <c r="H1110">
        <f>IF(F1110=G1110, TRUE, FALSE)</f>
        <v/>
      </c>
    </row>
    <row r="1111">
      <c r="A1111" s="7" t="inlineStr">
        <is>
          <t>11331101</t>
        </is>
      </c>
      <c r="B1111" s="7" t="inlineStr">
        <is>
          <t>Hitchiti All Units</t>
        </is>
      </c>
      <c r="C1111" s="7" t="n">
        <v>1</v>
      </c>
      <c r="D1111">
        <f>VLOOKUP($A1111, 'CARA Test'!$A$2:$C$1137, 2, FALSE)</f>
        <v/>
      </c>
      <c r="E1111">
        <f>VLOOKUP($A1111, 'CARA Test'!$A$2:$C$1137, 3, FALSE)</f>
        <v/>
      </c>
      <c r="F1111">
        <f>IF(B1111=D1111, TRUE, FALSE)</f>
        <v/>
      </c>
      <c r="G1111">
        <f>IF(C1111=E1111, TRUE, FALSE)</f>
        <v/>
      </c>
      <c r="H1111">
        <f>IF(F1111=G1111, TRUE, FALSE)</f>
        <v/>
      </c>
    </row>
    <row r="1112">
      <c r="A1112" s="7" t="inlineStr">
        <is>
          <t>113312</t>
        </is>
      </c>
      <c r="B1112" s="7" t="inlineStr">
        <is>
          <t>Henry R. Koen EF</t>
        </is>
      </c>
      <c r="C1112" s="7" t="n">
        <v>1</v>
      </c>
      <c r="D1112">
        <f>VLOOKUP($A1112, 'CARA Test'!$A$2:$C$1137, 2, FALSE)</f>
        <v/>
      </c>
      <c r="E1112">
        <f>VLOOKUP($A1112, 'CARA Test'!$A$2:$C$1137, 3, FALSE)</f>
        <v/>
      </c>
      <c r="F1112">
        <f>IF(B1112=D1112, TRUE, FALSE)</f>
        <v/>
      </c>
      <c r="G1112">
        <f>IF(C1112=E1112, TRUE, FALSE)</f>
        <v/>
      </c>
      <c r="H1112">
        <f>IF(F1112=G1112, TRUE, FALSE)</f>
        <v/>
      </c>
    </row>
    <row r="1113">
      <c r="A1113" s="7" t="inlineStr">
        <is>
          <t>11331200</t>
        </is>
      </c>
      <c r="B1113" s="7" t="inlineStr">
        <is>
          <t>Henry R. Koen All Units</t>
        </is>
      </c>
      <c r="C1113" s="7" t="n">
        <v>1</v>
      </c>
      <c r="D1113">
        <f>VLOOKUP($A1113, 'CARA Test'!$A$2:$C$1137, 2, FALSE)</f>
        <v/>
      </c>
      <c r="E1113">
        <f>VLOOKUP($A1113, 'CARA Test'!$A$2:$C$1137, 3, FALSE)</f>
        <v/>
      </c>
      <c r="F1113">
        <f>IF(B1113=D1113, TRUE, FALSE)</f>
        <v/>
      </c>
      <c r="G1113">
        <f>IF(C1113=E1113, TRUE, FALSE)</f>
        <v/>
      </c>
      <c r="H1113">
        <f>IF(F1113=G1113, TRUE, FALSE)</f>
        <v/>
      </c>
    </row>
    <row r="1114">
      <c r="A1114" s="7" t="inlineStr">
        <is>
          <t>11331201</t>
        </is>
      </c>
      <c r="B1114" s="7" t="inlineStr">
        <is>
          <t>Henry R. Koen All Units</t>
        </is>
      </c>
      <c r="C1114" s="7" t="n">
        <v>1</v>
      </c>
      <c r="D1114">
        <f>VLOOKUP($A1114, 'CARA Test'!$A$2:$C$1137, 2, FALSE)</f>
        <v/>
      </c>
      <c r="E1114">
        <f>VLOOKUP($A1114, 'CARA Test'!$A$2:$C$1137, 3, FALSE)</f>
        <v/>
      </c>
      <c r="F1114">
        <f>IF(B1114=D1114, TRUE, FALSE)</f>
        <v/>
      </c>
      <c r="G1114">
        <f>IF(C1114=E1114, TRUE, FALSE)</f>
        <v/>
      </c>
      <c r="H1114">
        <f>IF(F1114=G1114, TRUE, FALSE)</f>
        <v/>
      </c>
    </row>
    <row r="1115">
      <c r="A1115" s="7" t="inlineStr">
        <is>
          <t>113313</t>
        </is>
      </c>
      <c r="B1115" s="7" t="inlineStr">
        <is>
          <t>Olustee EF</t>
        </is>
      </c>
      <c r="C1115" s="7" t="n">
        <v>1</v>
      </c>
      <c r="D1115">
        <f>VLOOKUP($A1115, 'CARA Test'!$A$2:$C$1137, 2, FALSE)</f>
        <v/>
      </c>
      <c r="E1115">
        <f>VLOOKUP($A1115, 'CARA Test'!$A$2:$C$1137, 3, FALSE)</f>
        <v/>
      </c>
      <c r="F1115">
        <f>IF(B1115=D1115, TRUE, FALSE)</f>
        <v/>
      </c>
      <c r="G1115">
        <f>IF(C1115=E1115, TRUE, FALSE)</f>
        <v/>
      </c>
      <c r="H1115">
        <f>IF(F1115=G1115, TRUE, FALSE)</f>
        <v/>
      </c>
    </row>
    <row r="1116">
      <c r="A1116" s="7" t="inlineStr">
        <is>
          <t>11331300</t>
        </is>
      </c>
      <c r="B1116" s="7" t="inlineStr">
        <is>
          <t>Olustee All Units</t>
        </is>
      </c>
      <c r="C1116" s="7" t="n">
        <v>1</v>
      </c>
      <c r="D1116">
        <f>VLOOKUP($A1116, 'CARA Test'!$A$2:$C$1137, 2, FALSE)</f>
        <v/>
      </c>
      <c r="E1116">
        <f>VLOOKUP($A1116, 'CARA Test'!$A$2:$C$1137, 3, FALSE)</f>
        <v/>
      </c>
      <c r="F1116">
        <f>IF(B1116=D1116, TRUE, FALSE)</f>
        <v/>
      </c>
      <c r="G1116">
        <f>IF(C1116=E1116, TRUE, FALSE)</f>
        <v/>
      </c>
      <c r="H1116">
        <f>IF(F1116=G1116, TRUE, FALSE)</f>
        <v/>
      </c>
    </row>
    <row r="1117">
      <c r="A1117" s="7" t="inlineStr">
        <is>
          <t>11331301</t>
        </is>
      </c>
      <c r="B1117" s="7" t="inlineStr">
        <is>
          <t>Olustee All Units</t>
        </is>
      </c>
      <c r="C1117" s="7" t="n">
        <v>1</v>
      </c>
      <c r="D1117">
        <f>VLOOKUP($A1117, 'CARA Test'!$A$2:$C$1137, 2, FALSE)</f>
        <v/>
      </c>
      <c r="E1117">
        <f>VLOOKUP($A1117, 'CARA Test'!$A$2:$C$1137, 3, FALSE)</f>
        <v/>
      </c>
      <c r="F1117">
        <f>IF(B1117=D1117, TRUE, FALSE)</f>
        <v/>
      </c>
      <c r="G1117">
        <f>IF(C1117=E1117, TRUE, FALSE)</f>
        <v/>
      </c>
      <c r="H1117">
        <f>IF(F1117=G1117, TRUE, FALSE)</f>
        <v/>
      </c>
    </row>
    <row r="1118">
      <c r="A1118" s="7" t="inlineStr">
        <is>
          <t>113314</t>
        </is>
      </c>
      <c r="B1118" s="7" t="inlineStr">
        <is>
          <t>Palustris EF</t>
        </is>
      </c>
      <c r="C1118" s="7" t="n">
        <v>1</v>
      </c>
      <c r="D1118">
        <f>VLOOKUP($A1118, 'CARA Test'!$A$2:$C$1137, 2, FALSE)</f>
        <v/>
      </c>
      <c r="E1118">
        <f>VLOOKUP($A1118, 'CARA Test'!$A$2:$C$1137, 3, FALSE)</f>
        <v/>
      </c>
      <c r="F1118">
        <f>IF(B1118=D1118, TRUE, FALSE)</f>
        <v/>
      </c>
      <c r="G1118">
        <f>IF(C1118=E1118, TRUE, FALSE)</f>
        <v/>
      </c>
      <c r="H1118">
        <f>IF(F1118=G1118, TRUE, FALSE)</f>
        <v/>
      </c>
    </row>
    <row r="1119">
      <c r="A1119" s="7" t="inlineStr">
        <is>
          <t>11331400</t>
        </is>
      </c>
      <c r="B1119" s="7" t="inlineStr">
        <is>
          <t>Palustris All Units</t>
        </is>
      </c>
      <c r="C1119" s="7" t="n">
        <v>1</v>
      </c>
      <c r="D1119">
        <f>VLOOKUP($A1119, 'CARA Test'!$A$2:$C$1137, 2, FALSE)</f>
        <v/>
      </c>
      <c r="E1119">
        <f>VLOOKUP($A1119, 'CARA Test'!$A$2:$C$1137, 3, FALSE)</f>
        <v/>
      </c>
      <c r="F1119">
        <f>IF(B1119=D1119, TRUE, FALSE)</f>
        <v/>
      </c>
      <c r="G1119">
        <f>IF(C1119=E1119, TRUE, FALSE)</f>
        <v/>
      </c>
      <c r="H1119">
        <f>IF(F1119=G1119, TRUE, FALSE)</f>
        <v/>
      </c>
    </row>
    <row r="1120">
      <c r="A1120" s="7" t="inlineStr">
        <is>
          <t>11331401</t>
        </is>
      </c>
      <c r="B1120" s="7" t="inlineStr">
        <is>
          <t>Palustris All Units</t>
        </is>
      </c>
      <c r="C1120" s="7" t="n">
        <v>1</v>
      </c>
      <c r="D1120">
        <f>VLOOKUP($A1120, 'CARA Test'!$A$2:$C$1137, 2, FALSE)</f>
        <v/>
      </c>
      <c r="E1120">
        <f>VLOOKUP($A1120, 'CARA Test'!$A$2:$C$1137, 3, FALSE)</f>
        <v/>
      </c>
      <c r="F1120">
        <f>IF(B1120=D1120, TRUE, FALSE)</f>
        <v/>
      </c>
      <c r="G1120">
        <f>IF(C1120=E1120, TRUE, FALSE)</f>
        <v/>
      </c>
      <c r="H1120">
        <f>IF(F1120=G1120, TRUE, FALSE)</f>
        <v/>
      </c>
    </row>
    <row r="1121">
      <c r="A1121" s="7" t="inlineStr">
        <is>
          <t>113315</t>
        </is>
      </c>
      <c r="B1121" s="7" t="inlineStr">
        <is>
          <t>Santee EF</t>
        </is>
      </c>
      <c r="C1121" s="7" t="n">
        <v>1</v>
      </c>
      <c r="D1121">
        <f>VLOOKUP($A1121, 'CARA Test'!$A$2:$C$1137, 2, FALSE)</f>
        <v/>
      </c>
      <c r="E1121">
        <f>VLOOKUP($A1121, 'CARA Test'!$A$2:$C$1137, 3, FALSE)</f>
        <v/>
      </c>
      <c r="F1121">
        <f>IF(B1121=D1121, TRUE, FALSE)</f>
        <v/>
      </c>
      <c r="G1121">
        <f>IF(C1121=E1121, TRUE, FALSE)</f>
        <v/>
      </c>
      <c r="H1121">
        <f>IF(F1121=G1121, TRUE, FALSE)</f>
        <v/>
      </c>
    </row>
    <row r="1122">
      <c r="A1122" s="7" t="inlineStr">
        <is>
          <t>11331500</t>
        </is>
      </c>
      <c r="B1122" s="7" t="inlineStr">
        <is>
          <t>Santee All Units</t>
        </is>
      </c>
      <c r="C1122" s="7" t="n">
        <v>1</v>
      </c>
      <c r="D1122">
        <f>VLOOKUP($A1122, 'CARA Test'!$A$2:$C$1137, 2, FALSE)</f>
        <v/>
      </c>
      <c r="E1122">
        <f>VLOOKUP($A1122, 'CARA Test'!$A$2:$C$1137, 3, FALSE)</f>
        <v/>
      </c>
      <c r="F1122">
        <f>IF(B1122=D1122, TRUE, FALSE)</f>
        <v/>
      </c>
      <c r="G1122">
        <f>IF(C1122=E1122, TRUE, FALSE)</f>
        <v/>
      </c>
      <c r="H1122">
        <f>IF(F1122=G1122, TRUE, FALSE)</f>
        <v/>
      </c>
    </row>
    <row r="1123">
      <c r="A1123" s="7" t="inlineStr">
        <is>
          <t>11331501</t>
        </is>
      </c>
      <c r="B1123" s="7" t="inlineStr">
        <is>
          <t>Santee All Units</t>
        </is>
      </c>
      <c r="C1123" s="7" t="n">
        <v>1</v>
      </c>
      <c r="D1123">
        <f>VLOOKUP($A1123, 'CARA Test'!$A$2:$C$1137, 2, FALSE)</f>
        <v/>
      </c>
      <c r="E1123">
        <f>VLOOKUP($A1123, 'CARA Test'!$A$2:$C$1137, 3, FALSE)</f>
        <v/>
      </c>
      <c r="F1123">
        <f>IF(B1123=D1123, TRUE, FALSE)</f>
        <v/>
      </c>
      <c r="G1123">
        <f>IF(C1123=E1123, TRUE, FALSE)</f>
        <v/>
      </c>
      <c r="H1123">
        <f>IF(F1123=G1123, TRUE, FALSE)</f>
        <v/>
      </c>
    </row>
    <row r="1124">
      <c r="A1124" s="7" t="inlineStr">
        <is>
          <t>113316</t>
        </is>
      </c>
      <c r="B1124" s="7" t="inlineStr">
        <is>
          <t>Scull Shoals EF</t>
        </is>
      </c>
      <c r="C1124" s="7" t="n">
        <v>1</v>
      </c>
      <c r="D1124">
        <f>VLOOKUP($A1124, 'CARA Test'!$A$2:$C$1137, 2, FALSE)</f>
        <v/>
      </c>
      <c r="E1124">
        <f>VLOOKUP($A1124, 'CARA Test'!$A$2:$C$1137, 3, FALSE)</f>
        <v/>
      </c>
      <c r="F1124">
        <f>IF(B1124=D1124, TRUE, FALSE)</f>
        <v/>
      </c>
      <c r="G1124">
        <f>IF(C1124=E1124, TRUE, FALSE)</f>
        <v/>
      </c>
      <c r="H1124">
        <f>IF(F1124=G1124, TRUE, FALSE)</f>
        <v/>
      </c>
    </row>
    <row r="1125">
      <c r="A1125" s="7" t="inlineStr">
        <is>
          <t>11331600</t>
        </is>
      </c>
      <c r="B1125" s="7" t="inlineStr">
        <is>
          <t>Scull Shoals All Units</t>
        </is>
      </c>
      <c r="C1125" s="7" t="n">
        <v>1</v>
      </c>
      <c r="D1125">
        <f>VLOOKUP($A1125, 'CARA Test'!$A$2:$C$1137, 2, FALSE)</f>
        <v/>
      </c>
      <c r="E1125">
        <f>VLOOKUP($A1125, 'CARA Test'!$A$2:$C$1137, 3, FALSE)</f>
        <v/>
      </c>
      <c r="F1125">
        <f>IF(B1125=D1125, TRUE, FALSE)</f>
        <v/>
      </c>
      <c r="G1125">
        <f>IF(C1125=E1125, TRUE, FALSE)</f>
        <v/>
      </c>
      <c r="H1125">
        <f>IF(F1125=G1125, TRUE, FALSE)</f>
        <v/>
      </c>
    </row>
    <row r="1126">
      <c r="A1126" s="7" t="inlineStr">
        <is>
          <t>11331601</t>
        </is>
      </c>
      <c r="B1126" s="7" t="inlineStr">
        <is>
          <t>Scull Shoals All Units</t>
        </is>
      </c>
      <c r="C1126" s="7" t="n">
        <v>1</v>
      </c>
      <c r="D1126">
        <f>VLOOKUP($A1126, 'CARA Test'!$A$2:$C$1137, 2, FALSE)</f>
        <v/>
      </c>
      <c r="E1126">
        <f>VLOOKUP($A1126, 'CARA Test'!$A$2:$C$1137, 3, FALSE)</f>
        <v/>
      </c>
      <c r="F1126">
        <f>IF(B1126=D1126, TRUE, FALSE)</f>
        <v/>
      </c>
      <c r="G1126">
        <f>IF(C1126=E1126, TRUE, FALSE)</f>
        <v/>
      </c>
      <c r="H1126">
        <f>IF(F1126=G1126, TRUE, FALSE)</f>
        <v/>
      </c>
    </row>
    <row r="1127">
      <c r="A1127" s="7" t="inlineStr">
        <is>
          <t>113317</t>
        </is>
      </c>
      <c r="B1127" s="7" t="inlineStr">
        <is>
          <t>Stephen F. Austin EF</t>
        </is>
      </c>
      <c r="C1127" s="7" t="n">
        <v>1</v>
      </c>
      <c r="D1127">
        <f>VLOOKUP($A1127, 'CARA Test'!$A$2:$C$1137, 2, FALSE)</f>
        <v/>
      </c>
      <c r="E1127">
        <f>VLOOKUP($A1127, 'CARA Test'!$A$2:$C$1137, 3, FALSE)</f>
        <v/>
      </c>
      <c r="F1127">
        <f>IF(B1127=D1127, TRUE, FALSE)</f>
        <v/>
      </c>
      <c r="G1127">
        <f>IF(C1127=E1127, TRUE, FALSE)</f>
        <v/>
      </c>
      <c r="H1127">
        <f>IF(F1127=G1127, TRUE, FALSE)</f>
        <v/>
      </c>
    </row>
    <row r="1128">
      <c r="A1128" s="7" t="inlineStr">
        <is>
          <t>11331700</t>
        </is>
      </c>
      <c r="B1128" s="7" t="inlineStr">
        <is>
          <t>Stephen F. Austin All Units</t>
        </is>
      </c>
      <c r="C1128" s="7" t="n">
        <v>1</v>
      </c>
      <c r="D1128">
        <f>VLOOKUP($A1128, 'CARA Test'!$A$2:$C$1137, 2, FALSE)</f>
        <v/>
      </c>
      <c r="E1128">
        <f>VLOOKUP($A1128, 'CARA Test'!$A$2:$C$1137, 3, FALSE)</f>
        <v/>
      </c>
      <c r="F1128">
        <f>IF(B1128=D1128, TRUE, FALSE)</f>
        <v/>
      </c>
      <c r="G1128">
        <f>IF(C1128=E1128, TRUE, FALSE)</f>
        <v/>
      </c>
      <c r="H1128">
        <f>IF(F1128=G1128, TRUE, FALSE)</f>
        <v/>
      </c>
    </row>
    <row r="1129">
      <c r="A1129" s="7" t="inlineStr">
        <is>
          <t>11331701</t>
        </is>
      </c>
      <c r="B1129" s="7" t="inlineStr">
        <is>
          <t>Stephen F. Austin All Units</t>
        </is>
      </c>
      <c r="C1129" s="7" t="n">
        <v>1</v>
      </c>
      <c r="D1129">
        <f>VLOOKUP($A1129, 'CARA Test'!$A$2:$C$1137, 2, FALSE)</f>
        <v/>
      </c>
      <c r="E1129">
        <f>VLOOKUP($A1129, 'CARA Test'!$A$2:$C$1137, 3, FALSE)</f>
        <v/>
      </c>
      <c r="F1129">
        <f>IF(B1129=D1129, TRUE, FALSE)</f>
        <v/>
      </c>
      <c r="G1129">
        <f>IF(C1129=E1129, TRUE, FALSE)</f>
        <v/>
      </c>
      <c r="H1129">
        <f>IF(F1129=G1129, TRUE, FALSE)</f>
        <v/>
      </c>
    </row>
    <row r="1130">
      <c r="A1130" s="7" t="inlineStr">
        <is>
          <t>113318</t>
        </is>
      </c>
      <c r="B1130" s="7" t="inlineStr">
        <is>
          <t>Sylamore EF</t>
        </is>
      </c>
      <c r="C1130" s="7" t="n">
        <v>1</v>
      </c>
      <c r="D1130">
        <f>VLOOKUP($A1130, 'CARA Test'!$A$2:$C$1137, 2, FALSE)</f>
        <v/>
      </c>
      <c r="E1130">
        <f>VLOOKUP($A1130, 'CARA Test'!$A$2:$C$1137, 3, FALSE)</f>
        <v/>
      </c>
      <c r="F1130">
        <f>IF(B1130=D1130, TRUE, FALSE)</f>
        <v/>
      </c>
      <c r="G1130">
        <f>IF(C1130=E1130, TRUE, FALSE)</f>
        <v/>
      </c>
      <c r="H1130">
        <f>IF(F1130=G1130, TRUE, FALSE)</f>
        <v/>
      </c>
    </row>
    <row r="1131">
      <c r="A1131" s="7" t="inlineStr">
        <is>
          <t>11331800</t>
        </is>
      </c>
      <c r="B1131" s="7" t="inlineStr">
        <is>
          <t>Sylamore All Units</t>
        </is>
      </c>
      <c r="C1131" s="7" t="n">
        <v>1</v>
      </c>
      <c r="D1131">
        <f>VLOOKUP($A1131, 'CARA Test'!$A$2:$C$1137, 2, FALSE)</f>
        <v/>
      </c>
      <c r="E1131">
        <f>VLOOKUP($A1131, 'CARA Test'!$A$2:$C$1137, 3, FALSE)</f>
        <v/>
      </c>
      <c r="F1131">
        <f>IF(B1131=D1131, TRUE, FALSE)</f>
        <v/>
      </c>
      <c r="G1131">
        <f>IF(C1131=E1131, TRUE, FALSE)</f>
        <v/>
      </c>
      <c r="H1131">
        <f>IF(F1131=G1131, TRUE, FALSE)</f>
        <v/>
      </c>
    </row>
    <row r="1132">
      <c r="A1132" s="7" t="inlineStr">
        <is>
          <t>11331801</t>
        </is>
      </c>
      <c r="B1132" s="7" t="inlineStr">
        <is>
          <t>Sylamore All Units</t>
        </is>
      </c>
      <c r="C1132" s="7" t="n">
        <v>1</v>
      </c>
      <c r="D1132">
        <f>VLOOKUP($A1132, 'CARA Test'!$A$2:$C$1137, 2, FALSE)</f>
        <v/>
      </c>
      <c r="E1132">
        <f>VLOOKUP($A1132, 'CARA Test'!$A$2:$C$1137, 3, FALSE)</f>
        <v/>
      </c>
      <c r="F1132">
        <f>IF(B1132=D1132, TRUE, FALSE)</f>
        <v/>
      </c>
      <c r="G1132">
        <f>IF(C1132=E1132, TRUE, FALSE)</f>
        <v/>
      </c>
      <c r="H1132">
        <f>IF(F1132=G1132, TRUE, FALSE)</f>
        <v/>
      </c>
    </row>
    <row r="1133">
      <c r="A1133" s="7" t="inlineStr">
        <is>
          <t>113319</t>
        </is>
      </c>
      <c r="B1133" s="7" t="inlineStr">
        <is>
          <t>Tallahatchie EF</t>
        </is>
      </c>
      <c r="C1133" s="7" t="n">
        <v>1</v>
      </c>
      <c r="D1133">
        <f>VLOOKUP($A1133, 'CARA Test'!$A$2:$C$1137, 2, FALSE)</f>
        <v/>
      </c>
      <c r="E1133">
        <f>VLOOKUP($A1133, 'CARA Test'!$A$2:$C$1137, 3, FALSE)</f>
        <v/>
      </c>
      <c r="F1133">
        <f>IF(B1133=D1133, TRUE, FALSE)</f>
        <v/>
      </c>
      <c r="G1133">
        <f>IF(C1133=E1133, TRUE, FALSE)</f>
        <v/>
      </c>
      <c r="H1133">
        <f>IF(F1133=G1133, TRUE, FALSE)</f>
        <v/>
      </c>
    </row>
    <row r="1134">
      <c r="A1134" s="7" t="inlineStr">
        <is>
          <t>11331900</t>
        </is>
      </c>
      <c r="B1134" s="7" t="inlineStr">
        <is>
          <t>Tallahatchie All Units</t>
        </is>
      </c>
      <c r="C1134" s="7" t="n">
        <v>1</v>
      </c>
      <c r="D1134">
        <f>VLOOKUP($A1134, 'CARA Test'!$A$2:$C$1137, 2, FALSE)</f>
        <v/>
      </c>
      <c r="E1134">
        <f>VLOOKUP($A1134, 'CARA Test'!$A$2:$C$1137, 3, FALSE)</f>
        <v/>
      </c>
      <c r="F1134">
        <f>IF(B1134=D1134, TRUE, FALSE)</f>
        <v/>
      </c>
      <c r="G1134">
        <f>IF(C1134=E1134, TRUE, FALSE)</f>
        <v/>
      </c>
      <c r="H1134">
        <f>IF(F1134=G1134, TRUE, FALSE)</f>
        <v/>
      </c>
    </row>
    <row r="1135">
      <c r="A1135" s="7" t="inlineStr">
        <is>
          <t>11331901</t>
        </is>
      </c>
      <c r="B1135" s="7" t="inlineStr">
        <is>
          <t>Tallahatchie All Units</t>
        </is>
      </c>
      <c r="C1135" s="7" t="n">
        <v>1</v>
      </c>
      <c r="D1135">
        <f>VLOOKUP($A1135, 'CARA Test'!$A$2:$C$1137, 2, FALSE)</f>
        <v/>
      </c>
      <c r="E1135">
        <f>VLOOKUP($A1135, 'CARA Test'!$A$2:$C$1137, 3, FALSE)</f>
        <v/>
      </c>
      <c r="F1135">
        <f>IF(B1135=D1135, TRUE, FALSE)</f>
        <v/>
      </c>
      <c r="G1135">
        <f>IF(C1135=E1135, TRUE, FALSE)</f>
        <v/>
      </c>
      <c r="H1135">
        <f>IF(F1135=G1135, TRUE, FALSE)</f>
        <v/>
      </c>
    </row>
    <row r="1136">
      <c r="A1136" s="7" t="inlineStr">
        <is>
          <t>1142</t>
        </is>
      </c>
      <c r="B1136" s="7" t="inlineStr">
        <is>
          <t>Northeastern Area - State and Private Forestry</t>
        </is>
      </c>
      <c r="C1136" s="7" t="n">
        <v>1</v>
      </c>
      <c r="D1136">
        <f>VLOOKUP($A1136, 'CARA Test'!$A$2:$C$1137, 2, FALSE)</f>
        <v/>
      </c>
      <c r="E1136">
        <f>VLOOKUP($A1136, 'CARA Test'!$A$2:$C$1137, 3, FALSE)</f>
        <v/>
      </c>
      <c r="F1136">
        <f>IF(B1136=D1136, TRUE, FALSE)</f>
        <v/>
      </c>
      <c r="G1136">
        <f>IF(C1136=E1136, TRUE, FALSE)</f>
        <v/>
      </c>
      <c r="H1136">
        <f>IF(F1136=G1136, TRUE, FALSE)</f>
        <v/>
      </c>
    </row>
    <row r="1137">
      <c r="A1137" s="7" t="inlineStr">
        <is>
          <t>114200</t>
        </is>
      </c>
      <c r="B1137" s="7" t="inlineStr">
        <is>
          <t>Northeastern Area - State and Private Forestry All Units</t>
        </is>
      </c>
      <c r="C1137" s="7" t="n">
        <v>1</v>
      </c>
      <c r="D1137">
        <f>VLOOKUP($A1137, 'CARA Test'!$A$2:$C$1137, 2, FALSE)</f>
        <v/>
      </c>
      <c r="E1137">
        <f>VLOOKUP($A1137, 'CARA Test'!$A$2:$C$1137, 3, FALSE)</f>
        <v/>
      </c>
      <c r="F1137">
        <f>IF(B1137=D1137, TRUE, FALSE)</f>
        <v/>
      </c>
      <c r="G1137">
        <f>IF(C1137=E1137, TRUE, FALSE)</f>
        <v/>
      </c>
      <c r="H1137">
        <f>IF(F1137=G1137, TRUE, FALSE)</f>
        <v/>
      </c>
    </row>
    <row r="1138">
      <c r="A1138" s="7" t="inlineStr">
        <is>
          <t>11420000</t>
        </is>
      </c>
      <c r="B1138" s="7" t="inlineStr">
        <is>
          <t>Northeastern Area - State and Private Forestry All Units</t>
        </is>
      </c>
      <c r="C1138" s="7" t="n">
        <v>1</v>
      </c>
      <c r="D1138">
        <f>VLOOKUP($A1138, 'CARA Test'!$A$2:$C$1137, 2, FALSE)</f>
        <v/>
      </c>
      <c r="E1138">
        <f>VLOOKUP($A1138, 'CARA Test'!$A$2:$C$1137, 3, FALSE)</f>
        <v/>
      </c>
      <c r="F1138">
        <f>IF(B1138=D1138, TRUE, FALSE)</f>
        <v/>
      </c>
      <c r="G1138">
        <f>IF(C1138=E1138, TRUE, FALSE)</f>
        <v/>
      </c>
      <c r="H1138">
        <f>IF(F1138=G1138, TRUE, FALSE)</f>
        <v/>
      </c>
    </row>
  </sheetData>
  <autoFilter ref="A1:I1138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G1162"/>
  <sheetViews>
    <sheetView workbookViewId="0">
      <selection activeCell="A1" sqref="A1"/>
    </sheetView>
  </sheetViews>
  <sheetFormatPr baseColWidth="8" defaultRowHeight="14.4"/>
  <cols>
    <col width="9.88671875" bestFit="1" customWidth="1" style="3" min="1" max="1"/>
    <col width="86.44140625" bestFit="1" customWidth="1" min="2" max="2"/>
    <col width="6.6640625" bestFit="1" customWidth="1" min="3" max="3"/>
    <col width="86.44140625" bestFit="1" customWidth="1" min="4" max="4"/>
    <col width="11.44140625" bestFit="1" customWidth="1" min="5" max="5"/>
    <col width="14.5546875" bestFit="1" customWidth="1" min="6" max="6"/>
    <col width="14" bestFit="1" customWidth="1" min="7" max="7"/>
  </cols>
  <sheetData>
    <row r="1" customFormat="1" s="1">
      <c r="A1" s="2" t="inlineStr">
        <is>
          <t>Id</t>
        </is>
      </c>
      <c r="B1" s="1" t="inlineStr">
        <is>
          <t>Name</t>
        </is>
      </c>
      <c r="C1" s="1" t="inlineStr">
        <is>
          <t>Active</t>
        </is>
      </c>
      <c r="D1" s="1" t="inlineStr">
        <is>
          <t>Prod Name</t>
        </is>
      </c>
      <c r="E1" s="1" t="inlineStr">
        <is>
          <t>Prod Active</t>
        </is>
      </c>
      <c r="F1" s="1" t="inlineStr">
        <is>
          <t>Names Match?</t>
        </is>
      </c>
      <c r="G1" s="1" t="inlineStr">
        <is>
          <t>Active Match?</t>
        </is>
      </c>
    </row>
    <row r="2" hidden="1">
      <c r="A2" s="3" t="inlineStr">
        <is>
          <t>000000</t>
        </is>
      </c>
      <c r="B2" t="inlineStr">
        <is>
          <t>Multiple Units</t>
        </is>
      </c>
      <c r="C2" t="n">
        <v>1</v>
      </c>
      <c r="D2">
        <f>VLOOKUP($A2, 'DataMart Prod'!$A$2:$C$1163, 2, FALSE)</f>
        <v/>
      </c>
      <c r="E2">
        <f>VLOOKUP($A2, 'DataMart Prod'!$A$2:$C$1163, 3, FALSE)</f>
        <v/>
      </c>
      <c r="F2">
        <f>IF(B2=D2, TRUE, FALSE)</f>
        <v/>
      </c>
      <c r="G2">
        <f>IF(C2=E2, TRUE, FALSE)</f>
        <v/>
      </c>
    </row>
    <row r="3" hidden="1">
      <c r="A3" s="3" t="n">
        <v>1100</v>
      </c>
      <c r="B3" t="inlineStr">
        <is>
          <t>National Level</t>
        </is>
      </c>
      <c r="C3" t="n">
        <v>1</v>
      </c>
      <c r="D3">
        <f>VLOOKUP($A3, 'DataMart Prod'!$A$2:$C$1163, 2, FALSE)</f>
        <v/>
      </c>
      <c r="E3">
        <f>VLOOKUP($A3, 'DataMart Prod'!$A$2:$C$1163, 3, FALSE)</f>
        <v/>
      </c>
      <c r="F3">
        <f>IF(B3=D3, TRUE, FALSE)</f>
        <v/>
      </c>
      <c r="G3">
        <f>IF(C3=E3, TRUE, FALSE)</f>
        <v/>
      </c>
    </row>
    <row r="4" hidden="1">
      <c r="A4" s="3" t="n">
        <v>110000</v>
      </c>
      <c r="B4" t="inlineStr">
        <is>
          <t>All Forest-level Units</t>
        </is>
      </c>
      <c r="C4" t="n">
        <v>1</v>
      </c>
      <c r="D4">
        <f>VLOOKUP($A4, 'DataMart Prod'!$A$2:$C$1163, 2, FALSE)</f>
        <v/>
      </c>
      <c r="E4">
        <f>VLOOKUP($A4, 'DataMart Prod'!$A$2:$C$1163, 3, FALSE)</f>
        <v/>
      </c>
      <c r="F4">
        <f>IF(B4=D4, TRUE, FALSE)</f>
        <v/>
      </c>
      <c r="G4">
        <f>IF(C4=E4, TRUE, FALSE)</f>
        <v/>
      </c>
    </row>
    <row r="5" hidden="1">
      <c r="A5" s="3" t="n">
        <v>11000000</v>
      </c>
      <c r="B5" t="inlineStr">
        <is>
          <t>All Districts-level Units</t>
        </is>
      </c>
      <c r="C5" t="n">
        <v>1</v>
      </c>
      <c r="D5">
        <f>VLOOKUP($A5, 'DataMart Prod'!$A$2:$C$1163, 2, FALSE)</f>
        <v/>
      </c>
      <c r="E5">
        <f>VLOOKUP($A5, 'DataMart Prod'!$A$2:$C$1163, 3, FALSE)</f>
        <v/>
      </c>
      <c r="F5">
        <f>IF(B5=D5, TRUE, FALSE)</f>
        <v/>
      </c>
      <c r="G5">
        <f>IF(C5=E5, TRUE, FALSE)</f>
        <v/>
      </c>
    </row>
    <row r="6" hidden="1">
      <c r="A6" s="3" t="n">
        <v>1101</v>
      </c>
      <c r="B6" t="inlineStr">
        <is>
          <t>R1 - Northern Region</t>
        </is>
      </c>
      <c r="C6" t="n">
        <v>1</v>
      </c>
      <c r="D6">
        <f>VLOOKUP($A6, 'DataMart Prod'!$A$2:$C$1163, 2, FALSE)</f>
        <v/>
      </c>
      <c r="E6">
        <f>VLOOKUP($A6, 'DataMart Prod'!$A$2:$C$1163, 3, FALSE)</f>
        <v/>
      </c>
      <c r="F6">
        <f>IF(B6=D6, TRUE, FALSE)</f>
        <v/>
      </c>
      <c r="G6">
        <f>IF(C6=E6, TRUE, FALSE)</f>
        <v/>
      </c>
    </row>
    <row r="7" hidden="1">
      <c r="A7" s="3" t="n">
        <v>110100</v>
      </c>
      <c r="B7" t="inlineStr">
        <is>
          <t>R1 - Northern Region All Units</t>
        </is>
      </c>
      <c r="C7" t="n">
        <v>1</v>
      </c>
      <c r="D7">
        <f>VLOOKUP($A7, 'DataMart Prod'!$A$2:$C$1163, 2, FALSE)</f>
        <v/>
      </c>
      <c r="E7">
        <f>VLOOKUP($A7, 'DataMart Prod'!$A$2:$C$1163, 3, FALSE)</f>
        <v/>
      </c>
      <c r="F7">
        <f>IF(B7=D7, TRUE, FALSE)</f>
        <v/>
      </c>
      <c r="G7">
        <f>IF(C7=E7, TRUE, FALSE)</f>
        <v/>
      </c>
    </row>
    <row r="8" hidden="1">
      <c r="A8" s="3" t="n">
        <v>11010000</v>
      </c>
      <c r="B8" t="inlineStr">
        <is>
          <t>R1 - Northern Region All Units</t>
        </is>
      </c>
      <c r="C8" t="n">
        <v>1</v>
      </c>
      <c r="D8">
        <f>VLOOKUP($A8, 'DataMart Prod'!$A$2:$C$1163, 2, FALSE)</f>
        <v/>
      </c>
      <c r="E8">
        <f>VLOOKUP($A8, 'DataMart Prod'!$A$2:$C$1163, 3, FALSE)</f>
        <v/>
      </c>
      <c r="F8">
        <f>IF(B8=D8, TRUE, FALSE)</f>
        <v/>
      </c>
      <c r="G8">
        <f>IF(C8=E8, TRUE, FALSE)</f>
        <v/>
      </c>
    </row>
    <row r="9" hidden="1">
      <c r="A9" s="3" t="n">
        <v>110102</v>
      </c>
      <c r="B9" t="inlineStr">
        <is>
          <t>Beaverhead-Deerlodge National Forest</t>
        </is>
      </c>
      <c r="C9" t="n">
        <v>1</v>
      </c>
      <c r="D9">
        <f>VLOOKUP($A9, 'DataMart Prod'!$A$2:$C$1163, 2, FALSE)</f>
        <v/>
      </c>
      <c r="E9">
        <f>VLOOKUP($A9, 'DataMart Prod'!$A$2:$C$1163, 3, FALSE)</f>
        <v/>
      </c>
      <c r="F9">
        <f>IF(B9=D9, TRUE, FALSE)</f>
        <v/>
      </c>
      <c r="G9">
        <f>IF(C9=E9, TRUE, FALSE)</f>
        <v/>
      </c>
    </row>
    <row r="10" hidden="1">
      <c r="A10" s="3" t="n">
        <v>11010200</v>
      </c>
      <c r="B10" t="inlineStr">
        <is>
          <t>Beaverhead-Deerlodge National Forest All Units</t>
        </is>
      </c>
      <c r="C10" t="n">
        <v>1</v>
      </c>
      <c r="D10">
        <f>VLOOKUP($A10, 'DataMart Prod'!$A$2:$C$1163, 2, FALSE)</f>
        <v/>
      </c>
      <c r="E10">
        <f>VLOOKUP($A10, 'DataMart Prod'!$A$2:$C$1163, 3, FALSE)</f>
        <v/>
      </c>
      <c r="F10">
        <f>IF(B10=D10, TRUE, FALSE)</f>
        <v/>
      </c>
      <c r="G10">
        <f>IF(C10=E10, TRUE, FALSE)</f>
        <v/>
      </c>
    </row>
    <row r="11" hidden="1">
      <c r="A11" s="3" t="n">
        <v>11010201</v>
      </c>
      <c r="B11" t="inlineStr">
        <is>
          <t>Dillon Ranger District</t>
        </is>
      </c>
      <c r="C11" t="n">
        <v>1</v>
      </c>
      <c r="D11">
        <f>VLOOKUP($A11, 'DataMart Prod'!$A$2:$C$1163, 2, FALSE)</f>
        <v/>
      </c>
      <c r="E11">
        <f>VLOOKUP($A11, 'DataMart Prod'!$A$2:$C$1163, 3, FALSE)</f>
        <v/>
      </c>
      <c r="F11">
        <f>IF(B11=D11, TRUE, FALSE)</f>
        <v/>
      </c>
      <c r="G11">
        <f>IF(C11=E11, TRUE, FALSE)</f>
        <v/>
      </c>
    </row>
    <row r="12" hidden="1">
      <c r="A12" s="3" t="n">
        <v>11010202</v>
      </c>
      <c r="B12" t="inlineStr">
        <is>
          <t>Wise River Ranger District</t>
        </is>
      </c>
      <c r="C12" t="n">
        <v>0</v>
      </c>
      <c r="D12">
        <f>VLOOKUP($A12, 'DataMart Prod'!$A$2:$C$1163, 2, FALSE)</f>
        <v/>
      </c>
      <c r="E12">
        <f>VLOOKUP($A12, 'DataMart Prod'!$A$2:$C$1163, 3, FALSE)</f>
        <v/>
      </c>
      <c r="F12">
        <f>IF(B12=D12, TRUE, FALSE)</f>
        <v/>
      </c>
      <c r="G12">
        <f>IF(C12=E12, TRUE, FALSE)</f>
        <v/>
      </c>
    </row>
    <row r="13" hidden="1">
      <c r="A13" s="3" t="n">
        <v>11010203</v>
      </c>
      <c r="B13" t="inlineStr">
        <is>
          <t>Wisdom Ranger District</t>
        </is>
      </c>
      <c r="C13" t="n">
        <v>1</v>
      </c>
      <c r="D13">
        <f>VLOOKUP($A13, 'DataMart Prod'!$A$2:$C$1163, 2, FALSE)</f>
        <v/>
      </c>
      <c r="E13">
        <f>VLOOKUP($A13, 'DataMart Prod'!$A$2:$C$1163, 3, FALSE)</f>
        <v/>
      </c>
      <c r="F13">
        <f>IF(B13=D13, TRUE, FALSE)</f>
        <v/>
      </c>
      <c r="G13">
        <f>IF(C13=E13, TRUE, FALSE)</f>
        <v/>
      </c>
    </row>
    <row r="14" hidden="1">
      <c r="A14" s="3" t="n">
        <v>11010204</v>
      </c>
      <c r="B14" t="inlineStr">
        <is>
          <t>Butte Ranger District</t>
        </is>
      </c>
      <c r="C14" t="n">
        <v>1</v>
      </c>
      <c r="D14">
        <f>VLOOKUP($A14, 'DataMart Prod'!$A$2:$C$1163, 2, FALSE)</f>
        <v/>
      </c>
      <c r="E14">
        <f>VLOOKUP($A14, 'DataMart Prod'!$A$2:$C$1163, 3, FALSE)</f>
        <v/>
      </c>
      <c r="F14">
        <f>IF(B14=D14, TRUE, FALSE)</f>
        <v/>
      </c>
      <c r="G14">
        <f>IF(C14=E14, TRUE, FALSE)</f>
        <v/>
      </c>
    </row>
    <row r="15" hidden="1">
      <c r="A15" s="3" t="n">
        <v>11010206</v>
      </c>
      <c r="B15" t="inlineStr">
        <is>
          <t>Madison Ranger District</t>
        </is>
      </c>
      <c r="C15" t="n">
        <v>1</v>
      </c>
      <c r="D15">
        <f>VLOOKUP($A15, 'DataMart Prod'!$A$2:$C$1163, 2, FALSE)</f>
        <v/>
      </c>
      <c r="E15">
        <f>VLOOKUP($A15, 'DataMart Prod'!$A$2:$C$1163, 3, FALSE)</f>
        <v/>
      </c>
      <c r="F15">
        <f>IF(B15=D15, TRUE, FALSE)</f>
        <v/>
      </c>
      <c r="G15">
        <f>IF(C15=E15, TRUE, FALSE)</f>
        <v/>
      </c>
    </row>
    <row r="16" hidden="1">
      <c r="A16" s="3" t="n">
        <v>11010207</v>
      </c>
      <c r="B16" t="inlineStr">
        <is>
          <t>Jefferson Ranger District</t>
        </is>
      </c>
      <c r="C16" t="n">
        <v>1</v>
      </c>
      <c r="D16">
        <f>VLOOKUP($A16, 'DataMart Prod'!$A$2:$C$1163, 2, FALSE)</f>
        <v/>
      </c>
      <c r="E16">
        <f>VLOOKUP($A16, 'DataMart Prod'!$A$2:$C$1163, 3, FALSE)</f>
        <v/>
      </c>
      <c r="F16">
        <f>IF(B16=D16, TRUE, FALSE)</f>
        <v/>
      </c>
      <c r="G16">
        <f>IF(C16=E16, TRUE, FALSE)</f>
        <v/>
      </c>
    </row>
    <row r="17" hidden="1">
      <c r="A17" s="3" t="n">
        <v>11010208</v>
      </c>
      <c r="B17" t="inlineStr">
        <is>
          <t>Pintler Ranger District</t>
        </is>
      </c>
      <c r="C17" t="n">
        <v>1</v>
      </c>
      <c r="D17">
        <f>VLOOKUP($A17, 'DataMart Prod'!$A$2:$C$1163, 2, FALSE)</f>
        <v/>
      </c>
      <c r="E17">
        <f>VLOOKUP($A17, 'DataMart Prod'!$A$2:$C$1163, 3, FALSE)</f>
        <v/>
      </c>
      <c r="F17">
        <f>IF(B17=D17, TRUE, FALSE)</f>
        <v/>
      </c>
      <c r="G17">
        <f>IF(C17=E17, TRUE, FALSE)</f>
        <v/>
      </c>
    </row>
    <row r="18" hidden="1">
      <c r="A18" s="3" t="n">
        <v>110103</v>
      </c>
      <c r="B18" t="inlineStr">
        <is>
          <t>Bitterroot National Forest</t>
        </is>
      </c>
      <c r="C18" t="n">
        <v>1</v>
      </c>
      <c r="D18">
        <f>VLOOKUP($A18, 'DataMart Prod'!$A$2:$C$1163, 2, FALSE)</f>
        <v/>
      </c>
      <c r="E18">
        <f>VLOOKUP($A18, 'DataMart Prod'!$A$2:$C$1163, 3, FALSE)</f>
        <v/>
      </c>
      <c r="F18">
        <f>IF(B18=D18, TRUE, FALSE)</f>
        <v/>
      </c>
      <c r="G18">
        <f>IF(C18=E18, TRUE, FALSE)</f>
        <v/>
      </c>
    </row>
    <row r="19" hidden="1">
      <c r="A19" s="3" t="n">
        <v>11010300</v>
      </c>
      <c r="B19" t="inlineStr">
        <is>
          <t>Bitterroot National Forest All Units</t>
        </is>
      </c>
      <c r="C19" t="n">
        <v>1</v>
      </c>
      <c r="D19">
        <f>VLOOKUP($A19, 'DataMart Prod'!$A$2:$C$1163, 2, FALSE)</f>
        <v/>
      </c>
      <c r="E19">
        <f>VLOOKUP($A19, 'DataMart Prod'!$A$2:$C$1163, 3, FALSE)</f>
        <v/>
      </c>
      <c r="F19">
        <f>IF(B19=D19, TRUE, FALSE)</f>
        <v/>
      </c>
      <c r="G19">
        <f>IF(C19=E19, TRUE, FALSE)</f>
        <v/>
      </c>
    </row>
    <row r="20" hidden="1">
      <c r="A20" s="3" t="n">
        <v>11010301</v>
      </c>
      <c r="B20" t="inlineStr">
        <is>
          <t>Stevensville Ranger District</t>
        </is>
      </c>
      <c r="C20" t="n">
        <v>1</v>
      </c>
      <c r="D20">
        <f>VLOOKUP($A20, 'DataMart Prod'!$A$2:$C$1163, 2, FALSE)</f>
        <v/>
      </c>
      <c r="E20">
        <f>VLOOKUP($A20, 'DataMart Prod'!$A$2:$C$1163, 3, FALSE)</f>
        <v/>
      </c>
      <c r="F20">
        <f>IF(B20=D20, TRUE, FALSE)</f>
        <v/>
      </c>
      <c r="G20">
        <f>IF(C20=E20, TRUE, FALSE)</f>
        <v/>
      </c>
    </row>
    <row r="21" hidden="1">
      <c r="A21" s="3" t="n">
        <v>11010302</v>
      </c>
      <c r="B21" t="inlineStr">
        <is>
          <t>Darby Ranger District</t>
        </is>
      </c>
      <c r="C21" t="n">
        <v>1</v>
      </c>
      <c r="D21">
        <f>VLOOKUP($A21, 'DataMart Prod'!$A$2:$C$1163, 2, FALSE)</f>
        <v/>
      </c>
      <c r="E21">
        <f>VLOOKUP($A21, 'DataMart Prod'!$A$2:$C$1163, 3, FALSE)</f>
        <v/>
      </c>
      <c r="F21">
        <f>IF(B21=D21, TRUE, FALSE)</f>
        <v/>
      </c>
      <c r="G21">
        <f>IF(C21=E21, TRUE, FALSE)</f>
        <v/>
      </c>
    </row>
    <row r="22" hidden="1">
      <c r="A22" s="3" t="n">
        <v>11010303</v>
      </c>
      <c r="B22" t="inlineStr">
        <is>
          <t>Sula Ranger District</t>
        </is>
      </c>
      <c r="C22" t="n">
        <v>1</v>
      </c>
      <c r="D22">
        <f>VLOOKUP($A22, 'DataMart Prod'!$A$2:$C$1163, 2, FALSE)</f>
        <v/>
      </c>
      <c r="E22">
        <f>VLOOKUP($A22, 'DataMart Prod'!$A$2:$C$1163, 3, FALSE)</f>
        <v/>
      </c>
      <c r="F22">
        <f>IF(B22=D22, TRUE, FALSE)</f>
        <v/>
      </c>
      <c r="G22">
        <f>IF(C22=E22, TRUE, FALSE)</f>
        <v/>
      </c>
    </row>
    <row r="23" hidden="1">
      <c r="A23" s="3" t="n">
        <v>11010304</v>
      </c>
      <c r="B23" t="inlineStr">
        <is>
          <t>West Fork Ranger District</t>
        </is>
      </c>
      <c r="C23" t="n">
        <v>1</v>
      </c>
      <c r="D23">
        <f>VLOOKUP($A23, 'DataMart Prod'!$A$2:$C$1163, 2, FALSE)</f>
        <v/>
      </c>
      <c r="E23">
        <f>VLOOKUP($A23, 'DataMart Prod'!$A$2:$C$1163, 3, FALSE)</f>
        <v/>
      </c>
      <c r="F23">
        <f>IF(B23=D23, TRUE, FALSE)</f>
        <v/>
      </c>
      <c r="G23">
        <f>IF(C23=E23, TRUE, FALSE)</f>
        <v/>
      </c>
    </row>
    <row r="24" hidden="1">
      <c r="A24" s="3" t="n">
        <v>110104</v>
      </c>
      <c r="B24" t="inlineStr">
        <is>
          <t>Idaho Panhandle National Forest</t>
        </is>
      </c>
      <c r="C24" t="n">
        <v>1</v>
      </c>
      <c r="D24">
        <f>VLOOKUP($A24, 'DataMart Prod'!$A$2:$C$1163, 2, FALSE)</f>
        <v/>
      </c>
      <c r="E24">
        <f>VLOOKUP($A24, 'DataMart Prod'!$A$2:$C$1163, 3, FALSE)</f>
        <v/>
      </c>
      <c r="F24">
        <f>IF(B24=D24, TRUE, FALSE)</f>
        <v/>
      </c>
      <c r="G24">
        <f>IF(C24=E24, TRUE, FALSE)</f>
        <v/>
      </c>
    </row>
    <row r="25" hidden="1">
      <c r="A25" s="3" t="n">
        <v>11010400</v>
      </c>
      <c r="B25" t="inlineStr">
        <is>
          <t>Idaho Panhandle National Forest All Units</t>
        </is>
      </c>
      <c r="C25" t="n">
        <v>1</v>
      </c>
      <c r="D25">
        <f>VLOOKUP($A25, 'DataMart Prod'!$A$2:$C$1163, 2, FALSE)</f>
        <v/>
      </c>
      <c r="E25">
        <f>VLOOKUP($A25, 'DataMart Prod'!$A$2:$C$1163, 3, FALSE)</f>
        <v/>
      </c>
      <c r="F25">
        <f>IF(B25=D25, TRUE, FALSE)</f>
        <v/>
      </c>
      <c r="G25">
        <f>IF(C25=E25, TRUE, FALSE)</f>
        <v/>
      </c>
    </row>
    <row r="26" hidden="1">
      <c r="A26" s="3" t="n">
        <v>11010401</v>
      </c>
      <c r="B26" t="inlineStr">
        <is>
          <t>Wallace Ranger District</t>
        </is>
      </c>
      <c r="C26" t="n">
        <v>1</v>
      </c>
      <c r="D26">
        <f>VLOOKUP($A26, 'DataMart Prod'!$A$2:$C$1163, 2, FALSE)</f>
        <v/>
      </c>
      <c r="E26">
        <f>VLOOKUP($A26, 'DataMart Prod'!$A$2:$C$1163, 3, FALSE)</f>
        <v/>
      </c>
      <c r="F26">
        <f>IF(B26=D26, TRUE, FALSE)</f>
        <v/>
      </c>
      <c r="G26">
        <f>IF(C26=E26, TRUE, FALSE)</f>
        <v/>
      </c>
    </row>
    <row r="27" hidden="1">
      <c r="A27" s="3" t="n">
        <v>11010402</v>
      </c>
      <c r="B27" t="inlineStr">
        <is>
          <t>Avery Ranger District</t>
        </is>
      </c>
      <c r="C27" t="n">
        <v>1</v>
      </c>
      <c r="D27">
        <f>VLOOKUP($A27, 'DataMart Prod'!$A$2:$C$1163, 2, FALSE)</f>
        <v/>
      </c>
      <c r="E27">
        <f>VLOOKUP($A27, 'DataMart Prod'!$A$2:$C$1163, 3, FALSE)</f>
        <v/>
      </c>
      <c r="F27">
        <f>IF(B27=D27, TRUE, FALSE)</f>
        <v/>
      </c>
      <c r="G27">
        <f>IF(C27=E27, TRUE, FALSE)</f>
        <v/>
      </c>
    </row>
    <row r="28" hidden="1">
      <c r="A28" s="3" t="n">
        <v>11010403</v>
      </c>
      <c r="B28" t="inlineStr">
        <is>
          <t>Fernan Ranger District</t>
        </is>
      </c>
      <c r="C28" t="n">
        <v>1</v>
      </c>
      <c r="D28">
        <f>VLOOKUP($A28, 'DataMart Prod'!$A$2:$C$1163, 2, FALSE)</f>
        <v/>
      </c>
      <c r="E28">
        <f>VLOOKUP($A28, 'DataMart Prod'!$A$2:$C$1163, 3, FALSE)</f>
        <v/>
      </c>
      <c r="F28">
        <f>IF(B28=D28, TRUE, FALSE)</f>
        <v/>
      </c>
      <c r="G28">
        <f>IF(C28=E28, TRUE, FALSE)</f>
        <v/>
      </c>
    </row>
    <row r="29" hidden="1">
      <c r="A29" s="3" t="n">
        <v>11010404</v>
      </c>
      <c r="B29" t="inlineStr">
        <is>
          <t>St. Maries Ranger District</t>
        </is>
      </c>
      <c r="C29" t="n">
        <v>1</v>
      </c>
      <c r="D29">
        <f>VLOOKUP($A29, 'DataMart Prod'!$A$2:$C$1163, 2, FALSE)</f>
        <v/>
      </c>
      <c r="E29">
        <f>VLOOKUP($A29, 'DataMart Prod'!$A$2:$C$1163, 3, FALSE)</f>
        <v/>
      </c>
      <c r="F29">
        <f>IF(B29=D29, TRUE, FALSE)</f>
        <v/>
      </c>
      <c r="G29">
        <f>IF(C29=E29, TRUE, FALSE)</f>
        <v/>
      </c>
    </row>
    <row r="30" hidden="1">
      <c r="A30" s="3" t="n">
        <v>11010406</v>
      </c>
      <c r="B30" t="inlineStr">
        <is>
          <t>Sandpoint Ranger District</t>
        </is>
      </c>
      <c r="C30" t="n">
        <v>1</v>
      </c>
      <c r="D30">
        <f>VLOOKUP($A30, 'DataMart Prod'!$A$2:$C$1163, 2, FALSE)</f>
        <v/>
      </c>
      <c r="E30">
        <f>VLOOKUP($A30, 'DataMart Prod'!$A$2:$C$1163, 3, FALSE)</f>
        <v/>
      </c>
      <c r="F30">
        <f>IF(B30=D30, TRUE, FALSE)</f>
        <v/>
      </c>
      <c r="G30">
        <f>IF(C30=E30, TRUE, FALSE)</f>
        <v/>
      </c>
    </row>
    <row r="31" hidden="1">
      <c r="A31" s="3" t="n">
        <v>11010407</v>
      </c>
      <c r="B31" t="inlineStr">
        <is>
          <t>Bonners Ferry Ranger District</t>
        </is>
      </c>
      <c r="C31" t="n">
        <v>1</v>
      </c>
      <c r="D31">
        <f>VLOOKUP($A31, 'DataMart Prod'!$A$2:$C$1163, 2, FALSE)</f>
        <v/>
      </c>
      <c r="E31">
        <f>VLOOKUP($A31, 'DataMart Prod'!$A$2:$C$1163, 3, FALSE)</f>
        <v/>
      </c>
      <c r="F31">
        <f>IF(B31=D31, TRUE, FALSE)</f>
        <v/>
      </c>
      <c r="G31">
        <f>IF(C31=E31, TRUE, FALSE)</f>
        <v/>
      </c>
    </row>
    <row r="32" hidden="1">
      <c r="A32" s="3" t="n">
        <v>11010408</v>
      </c>
      <c r="B32" t="inlineStr">
        <is>
          <t>Priest Lake Ranger District</t>
        </is>
      </c>
      <c r="C32" t="n">
        <v>1</v>
      </c>
      <c r="D32">
        <f>VLOOKUP($A32, 'DataMart Prod'!$A$2:$C$1163, 2, FALSE)</f>
        <v/>
      </c>
      <c r="E32">
        <f>VLOOKUP($A32, 'DataMart Prod'!$A$2:$C$1163, 3, FALSE)</f>
        <v/>
      </c>
      <c r="F32">
        <f>IF(B32=D32, TRUE, FALSE)</f>
        <v/>
      </c>
      <c r="G32">
        <f>IF(C32=E32, TRUE, FALSE)</f>
        <v/>
      </c>
    </row>
    <row r="33" hidden="1">
      <c r="A33" s="3" t="n">
        <v>110105</v>
      </c>
      <c r="B33" t="inlineStr">
        <is>
          <t>Clearwater National Forest</t>
        </is>
      </c>
      <c r="C33" t="n">
        <v>0</v>
      </c>
      <c r="D33">
        <f>VLOOKUP($A33, 'DataMart Prod'!$A$2:$C$1163, 2, FALSE)</f>
        <v/>
      </c>
      <c r="E33">
        <f>VLOOKUP($A33, 'DataMart Prod'!$A$2:$C$1163, 3, FALSE)</f>
        <v/>
      </c>
      <c r="F33">
        <f>IF(B33=D33, TRUE, FALSE)</f>
        <v/>
      </c>
      <c r="G33">
        <f>IF(C33=E33, TRUE, FALSE)</f>
        <v/>
      </c>
    </row>
    <row r="34" hidden="1">
      <c r="A34" s="3" t="n">
        <v>11010500</v>
      </c>
      <c r="B34" t="inlineStr">
        <is>
          <t>Clearwater National Forest All Units</t>
        </is>
      </c>
      <c r="C34" t="n">
        <v>1</v>
      </c>
      <c r="D34">
        <f>VLOOKUP($A34, 'DataMart Prod'!$A$2:$C$1163, 2, FALSE)</f>
        <v/>
      </c>
      <c r="E34">
        <f>VLOOKUP($A34, 'DataMart Prod'!$A$2:$C$1163, 3, FALSE)</f>
        <v/>
      </c>
      <c r="F34">
        <f>IF(B34=D34, TRUE, FALSE)</f>
        <v/>
      </c>
      <c r="G34">
        <f>IF(C34=E34, TRUE, FALSE)</f>
        <v/>
      </c>
    </row>
    <row r="35" hidden="1">
      <c r="A35" s="3" t="n">
        <v>11010502</v>
      </c>
      <c r="B35" t="inlineStr">
        <is>
          <t>Palouse Ranger District</t>
        </is>
      </c>
      <c r="C35" t="n">
        <v>1</v>
      </c>
      <c r="D35">
        <f>VLOOKUP($A35, 'DataMart Prod'!$A$2:$C$1163, 2, FALSE)</f>
        <v/>
      </c>
      <c r="E35">
        <f>VLOOKUP($A35, 'DataMart Prod'!$A$2:$C$1163, 3, FALSE)</f>
        <v/>
      </c>
      <c r="F35">
        <f>IF(B35=D35, TRUE, FALSE)</f>
        <v/>
      </c>
      <c r="G35">
        <f>IF(C35=E35, TRUE, FALSE)</f>
        <v/>
      </c>
    </row>
    <row r="36" hidden="1">
      <c r="A36" s="3" t="n">
        <v>11010503</v>
      </c>
      <c r="B36" t="inlineStr">
        <is>
          <t>North Fork Ranger District</t>
        </is>
      </c>
      <c r="C36" t="n">
        <v>1</v>
      </c>
      <c r="D36">
        <f>VLOOKUP($A36, 'DataMart Prod'!$A$2:$C$1163, 2, FALSE)</f>
        <v/>
      </c>
      <c r="E36">
        <f>VLOOKUP($A36, 'DataMart Prod'!$A$2:$C$1163, 3, FALSE)</f>
        <v/>
      </c>
      <c r="F36">
        <f>IF(B36=D36, TRUE, FALSE)</f>
        <v/>
      </c>
      <c r="G36">
        <f>IF(C36=E36, TRUE, FALSE)</f>
        <v/>
      </c>
    </row>
    <row r="37" hidden="1">
      <c r="A37" s="3" t="n">
        <v>11010505</v>
      </c>
      <c r="B37" t="inlineStr">
        <is>
          <t>Lochsa Ranger District</t>
        </is>
      </c>
      <c r="C37" t="n">
        <v>1</v>
      </c>
      <c r="D37">
        <f>VLOOKUP($A37, 'DataMart Prod'!$A$2:$C$1163, 2, FALSE)</f>
        <v/>
      </c>
      <c r="E37">
        <f>VLOOKUP($A37, 'DataMart Prod'!$A$2:$C$1163, 3, FALSE)</f>
        <v/>
      </c>
      <c r="F37">
        <f>IF(B37=D37, TRUE, FALSE)</f>
        <v/>
      </c>
      <c r="G37">
        <f>IF(C37=E37, TRUE, FALSE)</f>
        <v/>
      </c>
    </row>
    <row r="38" hidden="1">
      <c r="A38" s="3" t="n">
        <v>11010506</v>
      </c>
      <c r="B38" t="inlineStr">
        <is>
          <t>Powell Ranger District</t>
        </is>
      </c>
      <c r="C38" t="n">
        <v>1</v>
      </c>
      <c r="D38">
        <f>VLOOKUP($A38, 'DataMart Prod'!$A$2:$C$1163, 2, FALSE)</f>
        <v/>
      </c>
      <c r="E38">
        <f>VLOOKUP($A38, 'DataMart Prod'!$A$2:$C$1163, 3, FALSE)</f>
        <v/>
      </c>
      <c r="F38">
        <f>IF(B38=D38, TRUE, FALSE)</f>
        <v/>
      </c>
      <c r="G38">
        <f>IF(C38=E38, TRUE, FALSE)</f>
        <v/>
      </c>
    </row>
    <row r="39" hidden="1">
      <c r="A39" s="3" t="n">
        <v>110108</v>
      </c>
      <c r="B39" t="inlineStr">
        <is>
          <t>Custer National Forest</t>
        </is>
      </c>
      <c r="C39" t="n">
        <v>0</v>
      </c>
      <c r="D39">
        <f>VLOOKUP($A39, 'DataMart Prod'!$A$2:$C$1163, 2, FALSE)</f>
        <v/>
      </c>
      <c r="E39">
        <f>VLOOKUP($A39, 'DataMart Prod'!$A$2:$C$1163, 3, FALSE)</f>
        <v/>
      </c>
      <c r="F39">
        <f>IF(B39=D39, TRUE, FALSE)</f>
        <v/>
      </c>
      <c r="G39">
        <f>IF(C39=E39, TRUE, FALSE)</f>
        <v/>
      </c>
    </row>
    <row r="40" hidden="1">
      <c r="A40" s="3" t="n">
        <v>11010800</v>
      </c>
      <c r="B40" t="inlineStr">
        <is>
          <t>Custer National Forest All Units</t>
        </is>
      </c>
      <c r="C40" t="n">
        <v>1</v>
      </c>
      <c r="D40">
        <f>VLOOKUP($A40, 'DataMart Prod'!$A$2:$C$1163, 2, FALSE)</f>
        <v/>
      </c>
      <c r="E40">
        <f>VLOOKUP($A40, 'DataMart Prod'!$A$2:$C$1163, 3, FALSE)</f>
        <v/>
      </c>
      <c r="F40">
        <f>IF(B40=D40, TRUE, FALSE)</f>
        <v/>
      </c>
      <c r="G40">
        <f>IF(C40=E40, TRUE, FALSE)</f>
        <v/>
      </c>
    </row>
    <row r="41" hidden="1">
      <c r="A41" s="3" t="n">
        <v>11010802</v>
      </c>
      <c r="B41" t="inlineStr">
        <is>
          <t>Beartooth Ranger District</t>
        </is>
      </c>
      <c r="C41" t="n">
        <v>1</v>
      </c>
      <c r="D41">
        <f>VLOOKUP($A41, 'DataMart Prod'!$A$2:$C$1163, 2, FALSE)</f>
        <v/>
      </c>
      <c r="E41">
        <f>VLOOKUP($A41, 'DataMart Prod'!$A$2:$C$1163, 3, FALSE)</f>
        <v/>
      </c>
      <c r="F41">
        <f>IF(B41=D41, TRUE, FALSE)</f>
        <v/>
      </c>
      <c r="G41">
        <f>IF(C41=E41, TRUE, FALSE)</f>
        <v/>
      </c>
    </row>
    <row r="42" hidden="1">
      <c r="A42" s="3" t="n">
        <v>11010803</v>
      </c>
      <c r="B42" t="inlineStr">
        <is>
          <t>Sioux Ranger District</t>
        </is>
      </c>
      <c r="C42" t="n">
        <v>1</v>
      </c>
      <c r="D42">
        <f>VLOOKUP($A42, 'DataMart Prod'!$A$2:$C$1163, 2, FALSE)</f>
        <v/>
      </c>
      <c r="E42">
        <f>VLOOKUP($A42, 'DataMart Prod'!$A$2:$C$1163, 3, FALSE)</f>
        <v/>
      </c>
      <c r="F42">
        <f>IF(B42=D42, TRUE, FALSE)</f>
        <v/>
      </c>
      <c r="G42">
        <f>IF(C42=E42, TRUE, FALSE)</f>
        <v/>
      </c>
    </row>
    <row r="43" hidden="1">
      <c r="A43" s="3" t="n">
        <v>11010804</v>
      </c>
      <c r="B43" t="inlineStr">
        <is>
          <t>Ashland Ranger District</t>
        </is>
      </c>
      <c r="C43" t="n">
        <v>1</v>
      </c>
      <c r="D43">
        <f>VLOOKUP($A43, 'DataMart Prod'!$A$2:$C$1163, 2, FALSE)</f>
        <v/>
      </c>
      <c r="E43">
        <f>VLOOKUP($A43, 'DataMart Prod'!$A$2:$C$1163, 3, FALSE)</f>
        <v/>
      </c>
      <c r="F43">
        <f>IF(B43=D43, TRUE, FALSE)</f>
        <v/>
      </c>
      <c r="G43">
        <f>IF(C43=E43, TRUE, FALSE)</f>
        <v/>
      </c>
    </row>
    <row r="44" hidden="1">
      <c r="A44" s="3" t="n">
        <v>110110</v>
      </c>
      <c r="B44" t="inlineStr">
        <is>
          <t>Flathead National Forest</t>
        </is>
      </c>
      <c r="C44" t="n">
        <v>1</v>
      </c>
      <c r="D44">
        <f>VLOOKUP($A44, 'DataMart Prod'!$A$2:$C$1163, 2, FALSE)</f>
        <v/>
      </c>
      <c r="E44">
        <f>VLOOKUP($A44, 'DataMart Prod'!$A$2:$C$1163, 3, FALSE)</f>
        <v/>
      </c>
      <c r="F44">
        <f>IF(B44=D44, TRUE, FALSE)</f>
        <v/>
      </c>
      <c r="G44">
        <f>IF(C44=E44, TRUE, FALSE)</f>
        <v/>
      </c>
    </row>
    <row r="45" hidden="1">
      <c r="A45" s="3" t="n">
        <v>11011000</v>
      </c>
      <c r="B45" t="inlineStr">
        <is>
          <t>Flathead National Forest All Units</t>
        </is>
      </c>
      <c r="C45" t="n">
        <v>1</v>
      </c>
      <c r="D45">
        <f>VLOOKUP($A45, 'DataMart Prod'!$A$2:$C$1163, 2, FALSE)</f>
        <v/>
      </c>
      <c r="E45">
        <f>VLOOKUP($A45, 'DataMart Prod'!$A$2:$C$1163, 3, FALSE)</f>
        <v/>
      </c>
      <c r="F45">
        <f>IF(B45=D45, TRUE, FALSE)</f>
        <v/>
      </c>
      <c r="G45">
        <f>IF(C45=E45, TRUE, FALSE)</f>
        <v/>
      </c>
    </row>
    <row r="46" hidden="1">
      <c r="A46" s="3" t="n">
        <v>11011001</v>
      </c>
      <c r="B46" t="inlineStr">
        <is>
          <t>Swan Lake Ranger District</t>
        </is>
      </c>
      <c r="C46" t="n">
        <v>1</v>
      </c>
      <c r="D46">
        <f>VLOOKUP($A46, 'DataMart Prod'!$A$2:$C$1163, 2, FALSE)</f>
        <v/>
      </c>
      <c r="E46">
        <f>VLOOKUP($A46, 'DataMart Prod'!$A$2:$C$1163, 3, FALSE)</f>
        <v/>
      </c>
      <c r="F46">
        <f>IF(B46=D46, TRUE, FALSE)</f>
        <v/>
      </c>
      <c r="G46">
        <f>IF(C46=E46, TRUE, FALSE)</f>
        <v/>
      </c>
    </row>
    <row r="47" hidden="1">
      <c r="A47" s="3" t="n">
        <v>11011004</v>
      </c>
      <c r="B47" t="inlineStr">
        <is>
          <t>Spotted Bear Ranger District</t>
        </is>
      </c>
      <c r="C47" t="n">
        <v>1</v>
      </c>
      <c r="D47">
        <f>VLOOKUP($A47, 'DataMart Prod'!$A$2:$C$1163, 2, FALSE)</f>
        <v/>
      </c>
      <c r="E47">
        <f>VLOOKUP($A47, 'DataMart Prod'!$A$2:$C$1163, 3, FALSE)</f>
        <v/>
      </c>
      <c r="F47">
        <f>IF(B47=D47, TRUE, FALSE)</f>
        <v/>
      </c>
      <c r="G47">
        <f>IF(C47=E47, TRUE, FALSE)</f>
        <v/>
      </c>
    </row>
    <row r="48" hidden="1">
      <c r="A48" s="3" t="n">
        <v>11011006</v>
      </c>
      <c r="B48" t="inlineStr">
        <is>
          <t>Hungry Horse Ranger District</t>
        </is>
      </c>
      <c r="C48" t="n">
        <v>1</v>
      </c>
      <c r="D48">
        <f>VLOOKUP($A48, 'DataMart Prod'!$A$2:$C$1163, 2, FALSE)</f>
        <v/>
      </c>
      <c r="E48">
        <f>VLOOKUP($A48, 'DataMart Prod'!$A$2:$C$1163, 3, FALSE)</f>
        <v/>
      </c>
      <c r="F48">
        <f>IF(B48=D48, TRUE, FALSE)</f>
        <v/>
      </c>
      <c r="G48">
        <f>IF(C48=E48, TRUE, FALSE)</f>
        <v/>
      </c>
    </row>
    <row r="49" hidden="1">
      <c r="A49" s="3" t="n">
        <v>11011007</v>
      </c>
      <c r="B49" t="inlineStr">
        <is>
          <t>Glacier View Ranger District</t>
        </is>
      </c>
      <c r="C49" t="n">
        <v>1</v>
      </c>
      <c r="D49">
        <f>VLOOKUP($A49, 'DataMart Prod'!$A$2:$C$1163, 2, FALSE)</f>
        <v/>
      </c>
      <c r="E49">
        <f>VLOOKUP($A49, 'DataMart Prod'!$A$2:$C$1163, 3, FALSE)</f>
        <v/>
      </c>
      <c r="F49">
        <f>IF(B49=D49, TRUE, FALSE)</f>
        <v/>
      </c>
      <c r="G49">
        <f>IF(C49=E49, TRUE, FALSE)</f>
        <v/>
      </c>
    </row>
    <row r="50" hidden="1">
      <c r="A50" s="3" t="n">
        <v>11011008</v>
      </c>
      <c r="B50" t="inlineStr">
        <is>
          <t>Tally Lake Ranger District</t>
        </is>
      </c>
      <c r="C50" t="n">
        <v>1</v>
      </c>
      <c r="D50">
        <f>VLOOKUP($A50, 'DataMart Prod'!$A$2:$C$1163, 2, FALSE)</f>
        <v/>
      </c>
      <c r="E50">
        <f>VLOOKUP($A50, 'DataMart Prod'!$A$2:$C$1163, 3, FALSE)</f>
        <v/>
      </c>
      <c r="F50">
        <f>IF(B50=D50, TRUE, FALSE)</f>
        <v/>
      </c>
      <c r="G50">
        <f>IF(C50=E50, TRUE, FALSE)</f>
        <v/>
      </c>
    </row>
    <row r="51" hidden="1">
      <c r="A51" s="3" t="n">
        <v>110111</v>
      </c>
      <c r="B51" t="inlineStr">
        <is>
          <t>Custer Gallatin National Forest</t>
        </is>
      </c>
      <c r="C51" t="n">
        <v>1</v>
      </c>
      <c r="D51">
        <f>VLOOKUP($A51, 'DataMart Prod'!$A$2:$C$1163, 2, FALSE)</f>
        <v/>
      </c>
      <c r="E51">
        <f>VLOOKUP($A51, 'DataMart Prod'!$A$2:$C$1163, 3, FALSE)</f>
        <v/>
      </c>
      <c r="F51">
        <f>IF(B51=D51, TRUE, FALSE)</f>
        <v/>
      </c>
      <c r="G51">
        <f>IF(C51=E51, TRUE, FALSE)</f>
        <v/>
      </c>
    </row>
    <row r="52" hidden="1">
      <c r="A52" s="3" t="n">
        <v>11011100</v>
      </c>
      <c r="B52" t="inlineStr">
        <is>
          <t>Custer Gallatin National Forest All Units</t>
        </is>
      </c>
      <c r="C52" t="n">
        <v>1</v>
      </c>
      <c r="D52">
        <f>VLOOKUP($A52, 'DataMart Prod'!$A$2:$C$1163, 2, FALSE)</f>
        <v/>
      </c>
      <c r="E52">
        <f>VLOOKUP($A52, 'DataMart Prod'!$A$2:$C$1163, 3, FALSE)</f>
        <v/>
      </c>
      <c r="F52">
        <f>IF(B52=D52, TRUE, FALSE)</f>
        <v/>
      </c>
      <c r="G52">
        <f>IF(C52=E52, TRUE, FALSE)</f>
        <v/>
      </c>
    </row>
    <row r="53" hidden="1">
      <c r="A53" s="3" t="n">
        <v>11011101</v>
      </c>
      <c r="B53" t="inlineStr">
        <is>
          <t>Big Timber Ranger District</t>
        </is>
      </c>
      <c r="C53" t="n">
        <v>1</v>
      </c>
      <c r="D53">
        <f>VLOOKUP($A53, 'DataMart Prod'!$A$2:$C$1163, 2, FALSE)</f>
        <v/>
      </c>
      <c r="E53">
        <f>VLOOKUP($A53, 'DataMart Prod'!$A$2:$C$1163, 3, FALSE)</f>
        <v/>
      </c>
      <c r="F53">
        <f>IF(B53=D53, TRUE, FALSE)</f>
        <v/>
      </c>
      <c r="G53">
        <f>IF(C53=E53, TRUE, FALSE)</f>
        <v/>
      </c>
    </row>
    <row r="54" hidden="1">
      <c r="A54" s="3" t="n">
        <v>11011102</v>
      </c>
      <c r="B54" t="inlineStr">
        <is>
          <t>Livingston Ranger District</t>
        </is>
      </c>
      <c r="C54" t="n">
        <v>1</v>
      </c>
      <c r="D54">
        <f>VLOOKUP($A54, 'DataMart Prod'!$A$2:$C$1163, 2, FALSE)</f>
        <v/>
      </c>
      <c r="E54">
        <f>VLOOKUP($A54, 'DataMart Prod'!$A$2:$C$1163, 3, FALSE)</f>
        <v/>
      </c>
      <c r="F54">
        <f>IF(B54=D54, TRUE, FALSE)</f>
        <v/>
      </c>
      <c r="G54">
        <f>IF(C54=E54, TRUE, FALSE)</f>
        <v/>
      </c>
    </row>
    <row r="55" hidden="1">
      <c r="A55" s="3" t="n">
        <v>11011103</v>
      </c>
      <c r="B55" t="inlineStr">
        <is>
          <t>Gardiner Ranger District</t>
        </is>
      </c>
      <c r="C55" t="n">
        <v>1</v>
      </c>
      <c r="D55">
        <f>VLOOKUP($A55, 'DataMart Prod'!$A$2:$C$1163, 2, FALSE)</f>
        <v/>
      </c>
      <c r="E55">
        <f>VLOOKUP($A55, 'DataMart Prod'!$A$2:$C$1163, 3, FALSE)</f>
        <v/>
      </c>
      <c r="F55">
        <f>IF(B55=D55, TRUE, FALSE)</f>
        <v/>
      </c>
      <c r="G55">
        <f>IF(C55=E55, TRUE, FALSE)</f>
        <v/>
      </c>
    </row>
    <row r="56" hidden="1">
      <c r="A56" s="3" t="n">
        <v>11011104</v>
      </c>
      <c r="B56" t="inlineStr">
        <is>
          <t>Yellowstone Ranger District</t>
        </is>
      </c>
      <c r="C56" t="n">
        <v>1</v>
      </c>
      <c r="D56">
        <f>VLOOKUP($A56, 'DataMart Prod'!$A$2:$C$1163, 2, FALSE)</f>
        <v/>
      </c>
      <c r="E56">
        <f>VLOOKUP($A56, 'DataMart Prod'!$A$2:$C$1163, 3, FALSE)</f>
        <v/>
      </c>
      <c r="F56">
        <f>IF(B56=D56, TRUE, FALSE)</f>
        <v/>
      </c>
      <c r="G56">
        <f>IF(C56=E56, TRUE, FALSE)</f>
        <v/>
      </c>
    </row>
    <row r="57" hidden="1">
      <c r="A57" s="3" t="n">
        <v>11011106</v>
      </c>
      <c r="B57" t="inlineStr">
        <is>
          <t>Bozeman Ranger District</t>
        </is>
      </c>
      <c r="C57" t="n">
        <v>1</v>
      </c>
      <c r="D57">
        <f>VLOOKUP($A57, 'DataMart Prod'!$A$2:$C$1163, 2, FALSE)</f>
        <v/>
      </c>
      <c r="E57">
        <f>VLOOKUP($A57, 'DataMart Prod'!$A$2:$C$1163, 3, FALSE)</f>
        <v/>
      </c>
      <c r="F57">
        <f>IF(B57=D57, TRUE, FALSE)</f>
        <v/>
      </c>
      <c r="G57">
        <f>IF(C57=E57, TRUE, FALSE)</f>
        <v/>
      </c>
    </row>
    <row r="58" hidden="1">
      <c r="A58" s="3" t="n">
        <v>11011107</v>
      </c>
      <c r="B58" t="inlineStr">
        <is>
          <t>Hebgen Lake Ranger District</t>
        </is>
      </c>
      <c r="C58" t="n">
        <v>1</v>
      </c>
      <c r="D58">
        <f>VLOOKUP($A58, 'DataMart Prod'!$A$2:$C$1163, 2, FALSE)</f>
        <v/>
      </c>
      <c r="E58">
        <f>VLOOKUP($A58, 'DataMart Prod'!$A$2:$C$1163, 3, FALSE)</f>
        <v/>
      </c>
      <c r="F58">
        <f>IF(B58=D58, TRUE, FALSE)</f>
        <v/>
      </c>
      <c r="G58">
        <f>IF(C58=E58, TRUE, FALSE)</f>
        <v/>
      </c>
    </row>
    <row r="59" hidden="1">
      <c r="A59" s="3" t="n">
        <v>11011182</v>
      </c>
      <c r="B59" t="inlineStr">
        <is>
          <t>Beartooth Ranger District</t>
        </is>
      </c>
      <c r="C59" t="n">
        <v>1</v>
      </c>
      <c r="D59">
        <f>VLOOKUP($A59, 'DataMart Prod'!$A$2:$C$1163, 2, FALSE)</f>
        <v/>
      </c>
      <c r="E59">
        <f>VLOOKUP($A59, 'DataMart Prod'!$A$2:$C$1163, 3, FALSE)</f>
        <v/>
      </c>
      <c r="F59">
        <f>IF(B59=D59, TRUE, FALSE)</f>
        <v/>
      </c>
      <c r="G59">
        <f>IF(C59=E59, TRUE, FALSE)</f>
        <v/>
      </c>
    </row>
    <row r="60" hidden="1">
      <c r="A60" s="3" t="n">
        <v>11011183</v>
      </c>
      <c r="B60" t="inlineStr">
        <is>
          <t>Sioux Ranger District</t>
        </is>
      </c>
      <c r="C60" t="n">
        <v>1</v>
      </c>
      <c r="D60">
        <f>VLOOKUP($A60, 'DataMart Prod'!$A$2:$C$1163, 2, FALSE)</f>
        <v/>
      </c>
      <c r="E60">
        <f>VLOOKUP($A60, 'DataMart Prod'!$A$2:$C$1163, 3, FALSE)</f>
        <v/>
      </c>
      <c r="F60">
        <f>IF(B60=D60, TRUE, FALSE)</f>
        <v/>
      </c>
      <c r="G60">
        <f>IF(C60=E60, TRUE, FALSE)</f>
        <v/>
      </c>
    </row>
    <row r="61" hidden="1">
      <c r="A61" s="3" t="n">
        <v>11011184</v>
      </c>
      <c r="B61" t="inlineStr">
        <is>
          <t>Ashland Ranger District</t>
        </is>
      </c>
      <c r="C61" t="n">
        <v>1</v>
      </c>
      <c r="D61">
        <f>VLOOKUP($A61, 'DataMart Prod'!$A$2:$C$1163, 2, FALSE)</f>
        <v/>
      </c>
      <c r="E61">
        <f>VLOOKUP($A61, 'DataMart Prod'!$A$2:$C$1163, 3, FALSE)</f>
        <v/>
      </c>
      <c r="F61">
        <f>IF(B61=D61, TRUE, FALSE)</f>
        <v/>
      </c>
      <c r="G61">
        <f>IF(C61=E61, TRUE, FALSE)</f>
        <v/>
      </c>
    </row>
    <row r="62" hidden="1">
      <c r="A62" s="3" t="n">
        <v>110112</v>
      </c>
      <c r="B62" t="inlineStr">
        <is>
          <t>Helena National Forest</t>
        </is>
      </c>
      <c r="C62" t="n">
        <v>0</v>
      </c>
      <c r="D62">
        <f>VLOOKUP($A62, 'DataMart Prod'!$A$2:$C$1163, 2, FALSE)</f>
        <v/>
      </c>
      <c r="E62">
        <f>VLOOKUP($A62, 'DataMart Prod'!$A$2:$C$1163, 3, FALSE)</f>
        <v/>
      </c>
      <c r="F62">
        <f>IF(B62=D62, TRUE, FALSE)</f>
        <v/>
      </c>
      <c r="G62">
        <f>IF(C62=E62, TRUE, FALSE)</f>
        <v/>
      </c>
    </row>
    <row r="63">
      <c r="A63" s="3" t="n">
        <v>11011200</v>
      </c>
      <c r="B63" t="inlineStr">
        <is>
          <t>Helena National Forest All Units</t>
        </is>
      </c>
      <c r="C63" t="n">
        <v>1</v>
      </c>
      <c r="D63">
        <f>VLOOKUP($A63, 'DataMart Prod'!$A$2:$C$1163, 2, FALSE)</f>
        <v/>
      </c>
      <c r="E63">
        <f>VLOOKUP($A63, 'DataMart Prod'!$A$2:$C$1163, 3, FALSE)</f>
        <v/>
      </c>
      <c r="F63">
        <f>IF(B63=D63, TRUE, FALSE)</f>
        <v/>
      </c>
      <c r="G63">
        <f>IF(C63=E63, TRUE, FALSE)</f>
        <v/>
      </c>
    </row>
    <row r="64" hidden="1">
      <c r="A64" s="3" t="n">
        <v>11011201</v>
      </c>
      <c r="B64" t="inlineStr">
        <is>
          <t>Townsend Ranger District</t>
        </is>
      </c>
      <c r="C64" t="n">
        <v>1</v>
      </c>
      <c r="D64">
        <f>VLOOKUP($A64, 'DataMart Prod'!$A$2:$C$1163, 2, FALSE)</f>
        <v/>
      </c>
      <c r="E64">
        <f>VLOOKUP($A64, 'DataMart Prod'!$A$2:$C$1163, 3, FALSE)</f>
        <v/>
      </c>
      <c r="F64">
        <f>IF(B64=D64, TRUE, FALSE)</f>
        <v/>
      </c>
      <c r="G64">
        <f>IF(C64=E64, TRUE, FALSE)</f>
        <v/>
      </c>
    </row>
    <row r="65" hidden="1">
      <c r="A65" s="3" t="n">
        <v>11011202</v>
      </c>
      <c r="B65" t="inlineStr">
        <is>
          <t>Helena Ranger District</t>
        </is>
      </c>
      <c r="C65" t="n">
        <v>1</v>
      </c>
      <c r="D65">
        <f>VLOOKUP($A65, 'DataMart Prod'!$A$2:$C$1163, 2, FALSE)</f>
        <v/>
      </c>
      <c r="E65">
        <f>VLOOKUP($A65, 'DataMart Prod'!$A$2:$C$1163, 3, FALSE)</f>
        <v/>
      </c>
      <c r="F65">
        <f>IF(B65=D65, TRUE, FALSE)</f>
        <v/>
      </c>
      <c r="G65">
        <f>IF(C65=E65, TRUE, FALSE)</f>
        <v/>
      </c>
    </row>
    <row r="66" hidden="1">
      <c r="A66" s="3" t="n">
        <v>11011204</v>
      </c>
      <c r="B66" t="inlineStr">
        <is>
          <t>Lincoln Ranger District</t>
        </is>
      </c>
      <c r="C66" t="n">
        <v>1</v>
      </c>
      <c r="D66">
        <f>VLOOKUP($A66, 'DataMart Prod'!$A$2:$C$1163, 2, FALSE)</f>
        <v/>
      </c>
      <c r="E66">
        <f>VLOOKUP($A66, 'DataMart Prod'!$A$2:$C$1163, 3, FALSE)</f>
        <v/>
      </c>
      <c r="F66">
        <f>IF(B66=D66, TRUE, FALSE)</f>
        <v/>
      </c>
      <c r="G66">
        <f>IF(C66=E66, TRUE, FALSE)</f>
        <v/>
      </c>
    </row>
    <row r="67" hidden="1">
      <c r="A67" s="3" t="n">
        <v>110114</v>
      </c>
      <c r="B67" t="inlineStr">
        <is>
          <t>Kootenai National Forest</t>
        </is>
      </c>
      <c r="C67" t="n">
        <v>1</v>
      </c>
      <c r="D67">
        <f>VLOOKUP($A67, 'DataMart Prod'!$A$2:$C$1163, 2, FALSE)</f>
        <v/>
      </c>
      <c r="E67">
        <f>VLOOKUP($A67, 'DataMart Prod'!$A$2:$C$1163, 3, FALSE)</f>
        <v/>
      </c>
      <c r="F67">
        <f>IF(B67=D67, TRUE, FALSE)</f>
        <v/>
      </c>
      <c r="G67">
        <f>IF(C67=E67, TRUE, FALSE)</f>
        <v/>
      </c>
    </row>
    <row r="68" hidden="1">
      <c r="A68" s="3" t="n">
        <v>11011400</v>
      </c>
      <c r="B68" t="inlineStr">
        <is>
          <t>Kootenai National Forest All Units</t>
        </is>
      </c>
      <c r="C68" t="n">
        <v>1</v>
      </c>
      <c r="D68">
        <f>VLOOKUP($A68, 'DataMart Prod'!$A$2:$C$1163, 2, FALSE)</f>
        <v/>
      </c>
      <c r="E68">
        <f>VLOOKUP($A68, 'DataMart Prod'!$A$2:$C$1163, 3, FALSE)</f>
        <v/>
      </c>
      <c r="F68">
        <f>IF(B68=D68, TRUE, FALSE)</f>
        <v/>
      </c>
      <c r="G68">
        <f>IF(C68=E68, TRUE, FALSE)</f>
        <v/>
      </c>
    </row>
    <row r="69" hidden="1">
      <c r="A69" s="3" t="n">
        <v>11011401</v>
      </c>
      <c r="B69" t="inlineStr">
        <is>
          <t>Rexford Ranger District</t>
        </is>
      </c>
      <c r="C69" t="n">
        <v>1</v>
      </c>
      <c r="D69">
        <f>VLOOKUP($A69, 'DataMart Prod'!$A$2:$C$1163, 2, FALSE)</f>
        <v/>
      </c>
      <c r="E69">
        <f>VLOOKUP($A69, 'DataMart Prod'!$A$2:$C$1163, 3, FALSE)</f>
        <v/>
      </c>
      <c r="F69">
        <f>IF(B69=D69, TRUE, FALSE)</f>
        <v/>
      </c>
      <c r="G69">
        <f>IF(C69=E69, TRUE, FALSE)</f>
        <v/>
      </c>
    </row>
    <row r="70" hidden="1">
      <c r="A70" s="3" t="n">
        <v>11011403</v>
      </c>
      <c r="B70" t="inlineStr">
        <is>
          <t>Fortine Ranger District</t>
        </is>
      </c>
      <c r="C70" t="n">
        <v>1</v>
      </c>
      <c r="D70">
        <f>VLOOKUP($A70, 'DataMart Prod'!$A$2:$C$1163, 2, FALSE)</f>
        <v/>
      </c>
      <c r="E70">
        <f>VLOOKUP($A70, 'DataMart Prod'!$A$2:$C$1163, 3, FALSE)</f>
        <v/>
      </c>
      <c r="F70">
        <f>IF(B70=D70, TRUE, FALSE)</f>
        <v/>
      </c>
      <c r="G70">
        <f>IF(C70=E70, TRUE, FALSE)</f>
        <v/>
      </c>
    </row>
    <row r="71" hidden="1">
      <c r="A71" s="3" t="n">
        <v>11011404</v>
      </c>
      <c r="B71" t="inlineStr">
        <is>
          <t>Three Rivers Ranger District</t>
        </is>
      </c>
      <c r="C71" t="n">
        <v>1</v>
      </c>
      <c r="D71">
        <f>VLOOKUP($A71, 'DataMart Prod'!$A$2:$C$1163, 2, FALSE)</f>
        <v/>
      </c>
      <c r="E71">
        <f>VLOOKUP($A71, 'DataMart Prod'!$A$2:$C$1163, 3, FALSE)</f>
        <v/>
      </c>
      <c r="F71">
        <f>IF(B71=D71, TRUE, FALSE)</f>
        <v/>
      </c>
      <c r="G71">
        <f>IF(C71=E71, TRUE, FALSE)</f>
        <v/>
      </c>
    </row>
    <row r="72" hidden="1">
      <c r="A72" s="3" t="n">
        <v>11011405</v>
      </c>
      <c r="B72" t="inlineStr">
        <is>
          <t>Libby Ranger District</t>
        </is>
      </c>
      <c r="C72" t="n">
        <v>1</v>
      </c>
      <c r="D72">
        <f>VLOOKUP($A72, 'DataMart Prod'!$A$2:$C$1163, 2, FALSE)</f>
        <v/>
      </c>
      <c r="E72">
        <f>VLOOKUP($A72, 'DataMart Prod'!$A$2:$C$1163, 3, FALSE)</f>
        <v/>
      </c>
      <c r="F72">
        <f>IF(B72=D72, TRUE, FALSE)</f>
        <v/>
      </c>
      <c r="G72">
        <f>IF(C72=E72, TRUE, FALSE)</f>
        <v/>
      </c>
    </row>
    <row r="73" hidden="1">
      <c r="A73" s="3" t="n">
        <v>11011407</v>
      </c>
      <c r="B73" t="inlineStr">
        <is>
          <t>Cabinet Ranger District</t>
        </is>
      </c>
      <c r="C73" t="n">
        <v>1</v>
      </c>
      <c r="D73">
        <f>VLOOKUP($A73, 'DataMart Prod'!$A$2:$C$1163, 2, FALSE)</f>
        <v/>
      </c>
      <c r="E73">
        <f>VLOOKUP($A73, 'DataMart Prod'!$A$2:$C$1163, 3, FALSE)</f>
        <v/>
      </c>
      <c r="F73">
        <f>IF(B73=D73, TRUE, FALSE)</f>
        <v/>
      </c>
      <c r="G73">
        <f>IF(C73=E73, TRUE, FALSE)</f>
        <v/>
      </c>
    </row>
    <row r="74" hidden="1">
      <c r="A74" s="3" t="n">
        <v>110115</v>
      </c>
      <c r="B74" t="inlineStr">
        <is>
          <t>Helena-Lewis and Clark National Forest</t>
        </is>
      </c>
      <c r="C74" t="n">
        <v>1</v>
      </c>
      <c r="D74">
        <f>VLOOKUP($A74, 'DataMart Prod'!$A$2:$C$1163, 2, FALSE)</f>
        <v/>
      </c>
      <c r="E74">
        <f>VLOOKUP($A74, 'DataMart Prod'!$A$2:$C$1163, 3, FALSE)</f>
        <v/>
      </c>
      <c r="F74">
        <f>IF(B74=D74, TRUE, FALSE)</f>
        <v/>
      </c>
      <c r="G74">
        <f>IF(C74=E74, TRUE, FALSE)</f>
        <v/>
      </c>
    </row>
    <row r="75" hidden="1">
      <c r="A75" s="3" t="n">
        <v>11011500</v>
      </c>
      <c r="B75" t="inlineStr">
        <is>
          <t>Helena-Lewis and Clark National Forest All Units</t>
        </is>
      </c>
      <c r="C75" t="n">
        <v>1</v>
      </c>
      <c r="D75">
        <f>VLOOKUP($A75, 'DataMart Prod'!$A$2:$C$1163, 2, FALSE)</f>
        <v/>
      </c>
      <c r="E75">
        <f>VLOOKUP($A75, 'DataMart Prod'!$A$2:$C$1163, 3, FALSE)</f>
        <v/>
      </c>
      <c r="F75">
        <f>IF(B75=D75, TRUE, FALSE)</f>
        <v/>
      </c>
      <c r="G75">
        <f>IF(C75=E75, TRUE, FALSE)</f>
        <v/>
      </c>
    </row>
    <row r="76" hidden="1">
      <c r="A76" s="3" t="n">
        <v>11011501</v>
      </c>
      <c r="B76" t="inlineStr">
        <is>
          <t>Rocky Mountain Ranger District</t>
        </is>
      </c>
      <c r="C76" t="n">
        <v>1</v>
      </c>
      <c r="D76">
        <f>VLOOKUP($A76, 'DataMart Prod'!$A$2:$C$1163, 2, FALSE)</f>
        <v/>
      </c>
      <c r="E76">
        <f>VLOOKUP($A76, 'DataMart Prod'!$A$2:$C$1163, 3, FALSE)</f>
        <v/>
      </c>
      <c r="F76">
        <f>IF(B76=D76, TRUE, FALSE)</f>
        <v/>
      </c>
      <c r="G76">
        <f>IF(C76=E76, TRUE, FALSE)</f>
        <v/>
      </c>
    </row>
    <row r="77" hidden="1">
      <c r="A77" s="3" t="n">
        <v>11011503</v>
      </c>
      <c r="B77" t="inlineStr">
        <is>
          <t>Belt Creek Ranger District</t>
        </is>
      </c>
      <c r="C77" t="n">
        <v>0</v>
      </c>
      <c r="D77">
        <f>VLOOKUP($A77, 'DataMart Prod'!$A$2:$C$1163, 2, FALSE)</f>
        <v/>
      </c>
      <c r="E77">
        <f>VLOOKUP($A77, 'DataMart Prod'!$A$2:$C$1163, 3, FALSE)</f>
        <v/>
      </c>
      <c r="F77">
        <f>IF(B77=D77, TRUE, FALSE)</f>
        <v/>
      </c>
      <c r="G77">
        <f>IF(C77=E77, TRUE, FALSE)</f>
        <v/>
      </c>
    </row>
    <row r="78" hidden="1">
      <c r="A78" s="3" t="n">
        <v>11011504</v>
      </c>
      <c r="B78" t="inlineStr">
        <is>
          <t>Judith Ranger District</t>
        </is>
      </c>
      <c r="C78" t="n">
        <v>1</v>
      </c>
      <c r="D78">
        <f>VLOOKUP($A78, 'DataMart Prod'!$A$2:$C$1163, 2, FALSE)</f>
        <v/>
      </c>
      <c r="E78">
        <f>VLOOKUP($A78, 'DataMart Prod'!$A$2:$C$1163, 3, FALSE)</f>
        <v/>
      </c>
      <c r="F78">
        <f>IF(B78=D78, TRUE, FALSE)</f>
        <v/>
      </c>
      <c r="G78">
        <f>IF(C78=E78, TRUE, FALSE)</f>
        <v/>
      </c>
    </row>
    <row r="79" hidden="1">
      <c r="A79" s="3" t="n">
        <v>11011506</v>
      </c>
      <c r="B79" t="inlineStr">
        <is>
          <t>Musselshell Ranger District</t>
        </is>
      </c>
      <c r="C79" t="n">
        <v>1</v>
      </c>
      <c r="D79">
        <f>VLOOKUP($A79, 'DataMart Prod'!$A$2:$C$1163, 2, FALSE)</f>
        <v/>
      </c>
      <c r="E79">
        <f>VLOOKUP($A79, 'DataMart Prod'!$A$2:$C$1163, 3, FALSE)</f>
        <v/>
      </c>
      <c r="F79">
        <f>IF(B79=D79, TRUE, FALSE)</f>
        <v/>
      </c>
      <c r="G79">
        <f>IF(C79=E79, TRUE, FALSE)</f>
        <v/>
      </c>
    </row>
    <row r="80" hidden="1">
      <c r="A80" s="3" t="n">
        <v>11011507</v>
      </c>
      <c r="B80" t="inlineStr">
        <is>
          <t>Belt Creek-White Sulphur Springs Ranger District</t>
        </is>
      </c>
      <c r="C80" t="n">
        <v>1</v>
      </c>
      <c r="D80">
        <f>VLOOKUP($A80, 'DataMart Prod'!$A$2:$C$1163, 2, FALSE)</f>
        <v/>
      </c>
      <c r="E80">
        <f>VLOOKUP($A80, 'DataMart Prod'!$A$2:$C$1163, 3, FALSE)</f>
        <v/>
      </c>
      <c r="F80">
        <f>IF(B80=D80, TRUE, FALSE)</f>
        <v/>
      </c>
      <c r="G80">
        <f>IF(C80=E80, TRUE, FALSE)</f>
        <v/>
      </c>
    </row>
    <row r="81" hidden="1">
      <c r="A81" s="3" t="n">
        <v>11011508</v>
      </c>
      <c r="B81" t="inlineStr">
        <is>
          <t>Lewis And Clark Interpretive Center</t>
        </is>
      </c>
      <c r="C81" t="n">
        <v>1</v>
      </c>
      <c r="D81">
        <f>VLOOKUP($A81, 'DataMart Prod'!$A$2:$C$1163, 2, FALSE)</f>
        <v/>
      </c>
      <c r="E81">
        <f>VLOOKUP($A81, 'DataMart Prod'!$A$2:$C$1163, 3, FALSE)</f>
        <v/>
      </c>
      <c r="F81">
        <f>IF(B81=D81, TRUE, FALSE)</f>
        <v/>
      </c>
      <c r="G81">
        <f>IF(C81=E81, TRUE, FALSE)</f>
        <v/>
      </c>
    </row>
    <row r="82" hidden="1">
      <c r="A82" s="3" t="n">
        <v>11011511</v>
      </c>
      <c r="B82" t="inlineStr">
        <is>
          <t>Townsend Ranger District</t>
        </is>
      </c>
      <c r="C82" t="n">
        <v>1</v>
      </c>
      <c r="D82">
        <f>VLOOKUP($A82, 'DataMart Prod'!$A$2:$C$1163, 2, FALSE)</f>
        <v/>
      </c>
      <c r="E82">
        <f>VLOOKUP($A82, 'DataMart Prod'!$A$2:$C$1163, 3, FALSE)</f>
        <v/>
      </c>
      <c r="F82">
        <f>IF(B82=D82, TRUE, FALSE)</f>
        <v/>
      </c>
      <c r="G82">
        <f>IF(C82=E82, TRUE, FALSE)</f>
        <v/>
      </c>
    </row>
    <row r="83" hidden="1">
      <c r="A83" s="3" t="n">
        <v>11011512</v>
      </c>
      <c r="B83" t="inlineStr">
        <is>
          <t>Helena Ranger District</t>
        </is>
      </c>
      <c r="C83" t="n">
        <v>1</v>
      </c>
      <c r="D83">
        <f>VLOOKUP($A83, 'DataMart Prod'!$A$2:$C$1163, 2, FALSE)</f>
        <v/>
      </c>
      <c r="E83">
        <f>VLOOKUP($A83, 'DataMart Prod'!$A$2:$C$1163, 3, FALSE)</f>
        <v/>
      </c>
      <c r="F83">
        <f>IF(B83=D83, TRUE, FALSE)</f>
        <v/>
      </c>
      <c r="G83">
        <f>IF(C83=E83, TRUE, FALSE)</f>
        <v/>
      </c>
    </row>
    <row r="84" hidden="1">
      <c r="A84" s="3" t="n">
        <v>11011514</v>
      </c>
      <c r="B84" t="inlineStr">
        <is>
          <t>Lincoln Ranger District</t>
        </is>
      </c>
      <c r="C84" t="n">
        <v>1</v>
      </c>
      <c r="D84">
        <f>VLOOKUP($A84, 'DataMart Prod'!$A$2:$C$1163, 2, FALSE)</f>
        <v/>
      </c>
      <c r="E84">
        <f>VLOOKUP($A84, 'DataMart Prod'!$A$2:$C$1163, 3, FALSE)</f>
        <v/>
      </c>
      <c r="F84">
        <f>IF(B84=D84, TRUE, FALSE)</f>
        <v/>
      </c>
      <c r="G84">
        <f>IF(C84=E84, TRUE, FALSE)</f>
        <v/>
      </c>
    </row>
    <row r="85" hidden="1">
      <c r="A85" s="3" t="n">
        <v>110116</v>
      </c>
      <c r="B85" t="inlineStr">
        <is>
          <t>Lolo National Forest</t>
        </is>
      </c>
      <c r="C85" t="n">
        <v>1</v>
      </c>
      <c r="D85">
        <f>VLOOKUP($A85, 'DataMart Prod'!$A$2:$C$1163, 2, FALSE)</f>
        <v/>
      </c>
      <c r="E85">
        <f>VLOOKUP($A85, 'DataMart Prod'!$A$2:$C$1163, 3, FALSE)</f>
        <v/>
      </c>
      <c r="F85">
        <f>IF(B85=D85, TRUE, FALSE)</f>
        <v/>
      </c>
      <c r="G85">
        <f>IF(C85=E85, TRUE, FALSE)</f>
        <v/>
      </c>
    </row>
    <row r="86" hidden="1">
      <c r="A86" s="3" t="n">
        <v>11011600</v>
      </c>
      <c r="B86" t="inlineStr">
        <is>
          <t>Lolo National Forest All Units</t>
        </is>
      </c>
      <c r="C86" t="n">
        <v>1</v>
      </c>
      <c r="D86">
        <f>VLOOKUP($A86, 'DataMart Prod'!$A$2:$C$1163, 2, FALSE)</f>
        <v/>
      </c>
      <c r="E86">
        <f>VLOOKUP($A86, 'DataMart Prod'!$A$2:$C$1163, 3, FALSE)</f>
        <v/>
      </c>
      <c r="F86">
        <f>IF(B86=D86, TRUE, FALSE)</f>
        <v/>
      </c>
      <c r="G86">
        <f>IF(C86=E86, TRUE, FALSE)</f>
        <v/>
      </c>
    </row>
    <row r="87" hidden="1">
      <c r="A87" s="3" t="n">
        <v>11011603</v>
      </c>
      <c r="B87" t="inlineStr">
        <is>
          <t>Missoula Ranger District</t>
        </is>
      </c>
      <c r="C87" t="n">
        <v>1</v>
      </c>
      <c r="D87">
        <f>VLOOKUP($A87, 'DataMart Prod'!$A$2:$C$1163, 2, FALSE)</f>
        <v/>
      </c>
      <c r="E87">
        <f>VLOOKUP($A87, 'DataMart Prod'!$A$2:$C$1163, 3, FALSE)</f>
        <v/>
      </c>
      <c r="F87">
        <f>IF(B87=D87, TRUE, FALSE)</f>
        <v/>
      </c>
      <c r="G87">
        <f>IF(C87=E87, TRUE, FALSE)</f>
        <v/>
      </c>
    </row>
    <row r="88" hidden="1">
      <c r="A88" s="3" t="n">
        <v>11011604</v>
      </c>
      <c r="B88" t="inlineStr">
        <is>
          <t>Ninemile Ranger District</t>
        </is>
      </c>
      <c r="C88" t="n">
        <v>1</v>
      </c>
      <c r="D88">
        <f>VLOOKUP($A88, 'DataMart Prod'!$A$2:$C$1163, 2, FALSE)</f>
        <v/>
      </c>
      <c r="E88">
        <f>VLOOKUP($A88, 'DataMart Prod'!$A$2:$C$1163, 3, FALSE)</f>
        <v/>
      </c>
      <c r="F88">
        <f>IF(B88=D88, TRUE, FALSE)</f>
        <v/>
      </c>
      <c r="G88">
        <f>IF(C88=E88, TRUE, FALSE)</f>
        <v/>
      </c>
    </row>
    <row r="89" hidden="1">
      <c r="A89" s="3" t="n">
        <v>11011605</v>
      </c>
      <c r="B89" t="inlineStr">
        <is>
          <t>Plains/Thompson Falls Ranger District</t>
        </is>
      </c>
      <c r="C89" t="n">
        <v>1</v>
      </c>
      <c r="D89">
        <f>VLOOKUP($A89, 'DataMart Prod'!$A$2:$C$1163, 2, FALSE)</f>
        <v/>
      </c>
      <c r="E89">
        <f>VLOOKUP($A89, 'DataMart Prod'!$A$2:$C$1163, 3, FALSE)</f>
        <v/>
      </c>
      <c r="F89">
        <f>IF(B89=D89, TRUE, FALSE)</f>
        <v/>
      </c>
      <c r="G89">
        <f>IF(C89=E89, TRUE, FALSE)</f>
        <v/>
      </c>
    </row>
    <row r="90" hidden="1">
      <c r="A90" s="3" t="n">
        <v>11011606</v>
      </c>
      <c r="B90" t="inlineStr">
        <is>
          <t>Seeley Lake Ranger District</t>
        </is>
      </c>
      <c r="C90" t="n">
        <v>1</v>
      </c>
      <c r="D90">
        <f>VLOOKUP($A90, 'DataMart Prod'!$A$2:$C$1163, 2, FALSE)</f>
        <v/>
      </c>
      <c r="E90">
        <f>VLOOKUP($A90, 'DataMart Prod'!$A$2:$C$1163, 3, FALSE)</f>
        <v/>
      </c>
      <c r="F90">
        <f>IF(B90=D90, TRUE, FALSE)</f>
        <v/>
      </c>
      <c r="G90">
        <f>IF(C90=E90, TRUE, FALSE)</f>
        <v/>
      </c>
    </row>
    <row r="91" hidden="1">
      <c r="A91" s="3" t="n">
        <v>11011607</v>
      </c>
      <c r="B91" t="inlineStr">
        <is>
          <t>Superior Ranger District</t>
        </is>
      </c>
      <c r="C91" t="n">
        <v>1</v>
      </c>
      <c r="D91">
        <f>VLOOKUP($A91, 'DataMart Prod'!$A$2:$C$1163, 2, FALSE)</f>
        <v/>
      </c>
      <c r="E91">
        <f>VLOOKUP($A91, 'DataMart Prod'!$A$2:$C$1163, 3, FALSE)</f>
        <v/>
      </c>
      <c r="F91">
        <f>IF(B91=D91, TRUE, FALSE)</f>
        <v/>
      </c>
      <c r="G91">
        <f>IF(C91=E91, TRUE, FALSE)</f>
        <v/>
      </c>
    </row>
    <row r="92" hidden="1">
      <c r="A92" s="3" t="n">
        <v>110117</v>
      </c>
      <c r="B92" t="inlineStr">
        <is>
          <t>Nez Perce Clearwater National Forest</t>
        </is>
      </c>
      <c r="C92" t="n">
        <v>1</v>
      </c>
      <c r="D92">
        <f>VLOOKUP($A92, 'DataMart Prod'!$A$2:$C$1163, 2, FALSE)</f>
        <v/>
      </c>
      <c r="E92">
        <f>VLOOKUP($A92, 'DataMart Prod'!$A$2:$C$1163, 3, FALSE)</f>
        <v/>
      </c>
      <c r="F92">
        <f>IF(B92=D92, TRUE, FALSE)</f>
        <v/>
      </c>
      <c r="G92">
        <f>IF(C92=E92, TRUE, FALSE)</f>
        <v/>
      </c>
    </row>
    <row r="93" hidden="1">
      <c r="A93" s="3" t="n">
        <v>11011700</v>
      </c>
      <c r="B93" t="inlineStr">
        <is>
          <t>Nez Perce National Forest All Units</t>
        </is>
      </c>
      <c r="C93" t="n">
        <v>1</v>
      </c>
      <c r="D93">
        <f>VLOOKUP($A93, 'DataMart Prod'!$A$2:$C$1163, 2, FALSE)</f>
        <v/>
      </c>
      <c r="E93">
        <f>VLOOKUP($A93, 'DataMart Prod'!$A$2:$C$1163, 3, FALSE)</f>
        <v/>
      </c>
      <c r="F93">
        <f>IF(B93=D93, TRUE, FALSE)</f>
        <v/>
      </c>
      <c r="G93">
        <f>IF(C93=E93, TRUE, FALSE)</f>
        <v/>
      </c>
    </row>
    <row r="94" hidden="1">
      <c r="A94" s="3" t="n">
        <v>11011701</v>
      </c>
      <c r="B94" t="inlineStr">
        <is>
          <t>Salmon River Ranger District</t>
        </is>
      </c>
      <c r="C94" t="n">
        <v>1</v>
      </c>
      <c r="D94">
        <f>VLOOKUP($A94, 'DataMart Prod'!$A$2:$C$1163, 2, FALSE)</f>
        <v/>
      </c>
      <c r="E94">
        <f>VLOOKUP($A94, 'DataMart Prod'!$A$2:$C$1163, 3, FALSE)</f>
        <v/>
      </c>
      <c r="F94">
        <f>IF(B94=D94, TRUE, FALSE)</f>
        <v/>
      </c>
      <c r="G94">
        <f>IF(C94=E94, TRUE, FALSE)</f>
        <v/>
      </c>
    </row>
    <row r="95" hidden="1">
      <c r="A95" s="3" t="n">
        <v>11011704</v>
      </c>
      <c r="B95" t="inlineStr">
        <is>
          <t>Clearwater Ranger District</t>
        </is>
      </c>
      <c r="C95" t="n">
        <v>1</v>
      </c>
      <c r="D95">
        <f>VLOOKUP($A95, 'DataMart Prod'!$A$2:$C$1163, 2, FALSE)</f>
        <v/>
      </c>
      <c r="E95">
        <f>VLOOKUP($A95, 'DataMart Prod'!$A$2:$C$1163, 3, FALSE)</f>
        <v/>
      </c>
      <c r="F95">
        <f>IF(B95=D95, TRUE, FALSE)</f>
        <v/>
      </c>
      <c r="G95">
        <f>IF(C95=E95, TRUE, FALSE)</f>
        <v/>
      </c>
    </row>
    <row r="96" hidden="1">
      <c r="A96" s="3" t="n">
        <v>11011705</v>
      </c>
      <c r="B96" t="inlineStr">
        <is>
          <t>Red River Ranger District</t>
        </is>
      </c>
      <c r="C96" t="n">
        <v>1</v>
      </c>
      <c r="D96">
        <f>VLOOKUP($A96, 'DataMart Prod'!$A$2:$C$1163, 2, FALSE)</f>
        <v/>
      </c>
      <c r="E96">
        <f>VLOOKUP($A96, 'DataMart Prod'!$A$2:$C$1163, 3, FALSE)</f>
        <v/>
      </c>
      <c r="F96">
        <f>IF(B96=D96, TRUE, FALSE)</f>
        <v/>
      </c>
      <c r="G96">
        <f>IF(C96=E96, TRUE, FALSE)</f>
        <v/>
      </c>
    </row>
    <row r="97" hidden="1">
      <c r="A97" s="3" t="n">
        <v>11011706</v>
      </c>
      <c r="B97" t="inlineStr">
        <is>
          <t>Moose Creek Ranger District</t>
        </is>
      </c>
      <c r="C97" t="n">
        <v>1</v>
      </c>
      <c r="D97">
        <f>VLOOKUP($A97, 'DataMart Prod'!$A$2:$C$1163, 2, FALSE)</f>
        <v/>
      </c>
      <c r="E97">
        <f>VLOOKUP($A97, 'DataMart Prod'!$A$2:$C$1163, 3, FALSE)</f>
        <v/>
      </c>
      <c r="F97">
        <f>IF(B97=D97, TRUE, FALSE)</f>
        <v/>
      </c>
      <c r="G97">
        <f>IF(C97=E97, TRUE, FALSE)</f>
        <v/>
      </c>
    </row>
    <row r="98" hidden="1">
      <c r="A98" s="3" t="n">
        <v>11011752</v>
      </c>
      <c r="B98" t="inlineStr">
        <is>
          <t>Palouse Ranger District</t>
        </is>
      </c>
      <c r="C98" t="n">
        <v>1</v>
      </c>
      <c r="D98">
        <f>VLOOKUP($A98, 'DataMart Prod'!$A$2:$C$1163, 2, FALSE)</f>
        <v/>
      </c>
      <c r="E98">
        <f>VLOOKUP($A98, 'DataMart Prod'!$A$2:$C$1163, 3, FALSE)</f>
        <v/>
      </c>
      <c r="F98">
        <f>IF(B98=D98, TRUE, FALSE)</f>
        <v/>
      </c>
      <c r="G98">
        <f>IF(C98=E98, TRUE, FALSE)</f>
        <v/>
      </c>
    </row>
    <row r="99" hidden="1">
      <c r="A99" s="3" t="n">
        <v>11011753</v>
      </c>
      <c r="B99" t="inlineStr">
        <is>
          <t>North Fork Ranger District</t>
        </is>
      </c>
      <c r="C99" t="n">
        <v>1</v>
      </c>
      <c r="D99">
        <f>VLOOKUP($A99, 'DataMart Prod'!$A$2:$C$1163, 2, FALSE)</f>
        <v/>
      </c>
      <c r="E99">
        <f>VLOOKUP($A99, 'DataMart Prod'!$A$2:$C$1163, 3, FALSE)</f>
        <v/>
      </c>
      <c r="F99">
        <f>IF(B99=D99, TRUE, FALSE)</f>
        <v/>
      </c>
      <c r="G99">
        <f>IF(C99=E99, TRUE, FALSE)</f>
        <v/>
      </c>
    </row>
    <row r="100" hidden="1">
      <c r="A100" s="3" t="n">
        <v>11011755</v>
      </c>
      <c r="B100" t="inlineStr">
        <is>
          <t>Lochsa Ranger District</t>
        </is>
      </c>
      <c r="C100" t="n">
        <v>1</v>
      </c>
      <c r="D100">
        <f>VLOOKUP($A100, 'DataMart Prod'!$A$2:$C$1163, 2, FALSE)</f>
        <v/>
      </c>
      <c r="E100">
        <f>VLOOKUP($A100, 'DataMart Prod'!$A$2:$C$1163, 3, FALSE)</f>
        <v/>
      </c>
      <c r="F100">
        <f>IF(B100=D100, TRUE, FALSE)</f>
        <v/>
      </c>
      <c r="G100">
        <f>IF(C100=E100, TRUE, FALSE)</f>
        <v/>
      </c>
    </row>
    <row r="101" hidden="1">
      <c r="A101" s="3" t="n">
        <v>110118</v>
      </c>
      <c r="B101" t="inlineStr">
        <is>
          <t>Dakota Prairie Grasslands</t>
        </is>
      </c>
      <c r="C101" t="n">
        <v>1</v>
      </c>
      <c r="D101">
        <f>VLOOKUP($A101, 'DataMart Prod'!$A$2:$C$1163, 2, FALSE)</f>
        <v/>
      </c>
      <c r="E101">
        <f>VLOOKUP($A101, 'DataMart Prod'!$A$2:$C$1163, 3, FALSE)</f>
        <v/>
      </c>
      <c r="F101">
        <f>IF(B101=D101, TRUE, FALSE)</f>
        <v/>
      </c>
      <c r="G101">
        <f>IF(C101=E101, TRUE, FALSE)</f>
        <v/>
      </c>
    </row>
    <row r="102" hidden="1">
      <c r="A102" s="3" t="n">
        <v>11011800</v>
      </c>
      <c r="B102" t="inlineStr">
        <is>
          <t>Dakota Prairie Grasslands All Units</t>
        </is>
      </c>
      <c r="C102" t="n">
        <v>1</v>
      </c>
      <c r="D102">
        <f>VLOOKUP($A102, 'DataMart Prod'!$A$2:$C$1163, 2, FALSE)</f>
        <v/>
      </c>
      <c r="E102">
        <f>VLOOKUP($A102, 'DataMart Prod'!$A$2:$C$1163, 3, FALSE)</f>
        <v/>
      </c>
      <c r="F102">
        <f>IF(B102=D102, TRUE, FALSE)</f>
        <v/>
      </c>
      <c r="G102">
        <f>IF(C102=E102, TRUE, FALSE)</f>
        <v/>
      </c>
    </row>
    <row r="103" hidden="1">
      <c r="A103" s="3" t="n">
        <v>11011801</v>
      </c>
      <c r="B103" t="inlineStr">
        <is>
          <t>Sheyenne Ranger District</t>
        </is>
      </c>
      <c r="C103" t="n">
        <v>1</v>
      </c>
      <c r="D103">
        <f>VLOOKUP($A103, 'DataMart Prod'!$A$2:$C$1163, 2, FALSE)</f>
        <v/>
      </c>
      <c r="E103">
        <f>VLOOKUP($A103, 'DataMart Prod'!$A$2:$C$1163, 3, FALSE)</f>
        <v/>
      </c>
      <c r="F103">
        <f>IF(B103=D103, TRUE, FALSE)</f>
        <v/>
      </c>
      <c r="G103">
        <f>IF(C103=E103, TRUE, FALSE)</f>
        <v/>
      </c>
    </row>
    <row r="104" hidden="1">
      <c r="A104" s="3" t="n">
        <v>11011806</v>
      </c>
      <c r="B104" t="inlineStr">
        <is>
          <t>Grand River Ranger District</t>
        </is>
      </c>
      <c r="C104" t="n">
        <v>1</v>
      </c>
      <c r="D104">
        <f>VLOOKUP($A104, 'DataMart Prod'!$A$2:$C$1163, 2, FALSE)</f>
        <v/>
      </c>
      <c r="E104">
        <f>VLOOKUP($A104, 'DataMart Prod'!$A$2:$C$1163, 3, FALSE)</f>
        <v/>
      </c>
      <c r="F104">
        <f>IF(B104=D104, TRUE, FALSE)</f>
        <v/>
      </c>
      <c r="G104">
        <f>IF(C104=E104, TRUE, FALSE)</f>
        <v/>
      </c>
    </row>
    <row r="105" hidden="1">
      <c r="A105" s="3" t="n">
        <v>11011807</v>
      </c>
      <c r="B105" t="inlineStr">
        <is>
          <t>Medora Ranger District</t>
        </is>
      </c>
      <c r="C105" t="n">
        <v>1</v>
      </c>
      <c r="D105">
        <f>VLOOKUP($A105, 'DataMart Prod'!$A$2:$C$1163, 2, FALSE)</f>
        <v/>
      </c>
      <c r="E105">
        <f>VLOOKUP($A105, 'DataMart Prod'!$A$2:$C$1163, 3, FALSE)</f>
        <v/>
      </c>
      <c r="F105">
        <f>IF(B105=D105, TRUE, FALSE)</f>
        <v/>
      </c>
      <c r="G105">
        <f>IF(C105=E105, TRUE, FALSE)</f>
        <v/>
      </c>
    </row>
    <row r="106" hidden="1">
      <c r="A106" s="3" t="n">
        <v>11011808</v>
      </c>
      <c r="B106" t="inlineStr">
        <is>
          <t>Mckenzie Ranger District</t>
        </is>
      </c>
      <c r="C106" t="n">
        <v>1</v>
      </c>
      <c r="D106">
        <f>VLOOKUP($A106, 'DataMart Prod'!$A$2:$C$1163, 2, FALSE)</f>
        <v/>
      </c>
      <c r="E106">
        <f>VLOOKUP($A106, 'DataMart Prod'!$A$2:$C$1163, 3, FALSE)</f>
        <v/>
      </c>
      <c r="F106">
        <f>IF(B106=D106, TRUE, FALSE)</f>
        <v/>
      </c>
      <c r="G106">
        <f>IF(C106=E106, TRUE, FALSE)</f>
        <v/>
      </c>
    </row>
    <row r="107" hidden="1">
      <c r="A107" s="3" t="n">
        <v>1102</v>
      </c>
      <c r="B107" t="inlineStr">
        <is>
          <t>R2 - Rocky Mountain Region</t>
        </is>
      </c>
      <c r="C107" t="n">
        <v>1</v>
      </c>
      <c r="D107">
        <f>VLOOKUP($A107, 'DataMart Prod'!$A$2:$C$1163, 2, FALSE)</f>
        <v/>
      </c>
      <c r="E107">
        <f>VLOOKUP($A107, 'DataMart Prod'!$A$2:$C$1163, 3, FALSE)</f>
        <v/>
      </c>
      <c r="F107">
        <f>IF(B107=D107, TRUE, FALSE)</f>
        <v/>
      </c>
      <c r="G107">
        <f>IF(C107=E107, TRUE, FALSE)</f>
        <v/>
      </c>
    </row>
    <row r="108" hidden="1">
      <c r="A108" s="3" t="n">
        <v>110200</v>
      </c>
      <c r="B108" t="inlineStr">
        <is>
          <t>R2 - Rocky Mt. Region All Units</t>
        </is>
      </c>
      <c r="C108" t="n">
        <v>1</v>
      </c>
      <c r="D108">
        <f>VLOOKUP($A108, 'DataMart Prod'!$A$2:$C$1163, 2, FALSE)</f>
        <v/>
      </c>
      <c r="E108">
        <f>VLOOKUP($A108, 'DataMart Prod'!$A$2:$C$1163, 3, FALSE)</f>
        <v/>
      </c>
      <c r="F108">
        <f>IF(B108=D108, TRUE, FALSE)</f>
        <v/>
      </c>
      <c r="G108">
        <f>IF(C108=E108, TRUE, FALSE)</f>
        <v/>
      </c>
    </row>
    <row r="109" hidden="1">
      <c r="A109" s="3" t="n">
        <v>11020000</v>
      </c>
      <c r="B109" t="inlineStr">
        <is>
          <t>R2 - Rocky Mt. Region All Units</t>
        </is>
      </c>
      <c r="C109" t="n">
        <v>1</v>
      </c>
      <c r="D109">
        <f>VLOOKUP($A109, 'DataMart Prod'!$A$2:$C$1163, 2, FALSE)</f>
        <v/>
      </c>
      <c r="E109">
        <f>VLOOKUP($A109, 'DataMart Prod'!$A$2:$C$1163, 3, FALSE)</f>
        <v/>
      </c>
      <c r="F109">
        <f>IF(B109=D109, TRUE, FALSE)</f>
        <v/>
      </c>
      <c r="G109">
        <f>IF(C109=E109, TRUE, FALSE)</f>
        <v/>
      </c>
    </row>
    <row r="110" hidden="1">
      <c r="A110" s="3" t="n">
        <v>110202</v>
      </c>
      <c r="B110" t="inlineStr">
        <is>
          <t>Bighorn National Forest</t>
        </is>
      </c>
      <c r="C110" t="n">
        <v>1</v>
      </c>
      <c r="D110">
        <f>VLOOKUP($A110, 'DataMart Prod'!$A$2:$C$1163, 2, FALSE)</f>
        <v/>
      </c>
      <c r="E110">
        <f>VLOOKUP($A110, 'DataMart Prod'!$A$2:$C$1163, 3, FALSE)</f>
        <v/>
      </c>
      <c r="F110">
        <f>IF(B110=D110, TRUE, FALSE)</f>
        <v/>
      </c>
      <c r="G110">
        <f>IF(C110=E110, TRUE, FALSE)</f>
        <v/>
      </c>
    </row>
    <row r="111" hidden="1">
      <c r="A111" s="3" t="n">
        <v>11020200</v>
      </c>
      <c r="B111" t="inlineStr">
        <is>
          <t>Bighorn National Forest All Units</t>
        </is>
      </c>
      <c r="C111" t="n">
        <v>1</v>
      </c>
      <c r="D111">
        <f>VLOOKUP($A111, 'DataMart Prod'!$A$2:$C$1163, 2, FALSE)</f>
        <v/>
      </c>
      <c r="E111">
        <f>VLOOKUP($A111, 'DataMart Prod'!$A$2:$C$1163, 3, FALSE)</f>
        <v/>
      </c>
      <c r="F111">
        <f>IF(B111=D111, TRUE, FALSE)</f>
        <v/>
      </c>
      <c r="G111">
        <f>IF(C111=E111, TRUE, FALSE)</f>
        <v/>
      </c>
    </row>
    <row r="112" hidden="1">
      <c r="A112" s="3" t="n">
        <v>11020201</v>
      </c>
      <c r="B112" t="inlineStr">
        <is>
          <t>Powder River Ranger District</t>
        </is>
      </c>
      <c r="C112" t="n">
        <v>1</v>
      </c>
      <c r="D112">
        <f>VLOOKUP($A112, 'DataMart Prod'!$A$2:$C$1163, 2, FALSE)</f>
        <v/>
      </c>
      <c r="E112">
        <f>VLOOKUP($A112, 'DataMart Prod'!$A$2:$C$1163, 3, FALSE)</f>
        <v/>
      </c>
      <c r="F112">
        <f>IF(B112=D112, TRUE, FALSE)</f>
        <v/>
      </c>
      <c r="G112">
        <f>IF(C112=E112, TRUE, FALSE)</f>
        <v/>
      </c>
    </row>
    <row r="113" hidden="1">
      <c r="A113" s="3" t="n">
        <v>11020203</v>
      </c>
      <c r="B113" t="inlineStr">
        <is>
          <t>Medicine Wheel Ranger District</t>
        </is>
      </c>
      <c r="C113" t="n">
        <v>1</v>
      </c>
      <c r="D113">
        <f>VLOOKUP($A113, 'DataMart Prod'!$A$2:$C$1163, 2, FALSE)</f>
        <v/>
      </c>
      <c r="E113">
        <f>VLOOKUP($A113, 'DataMart Prod'!$A$2:$C$1163, 3, FALSE)</f>
        <v/>
      </c>
      <c r="F113">
        <f>IF(B113=D113, TRUE, FALSE)</f>
        <v/>
      </c>
      <c r="G113">
        <f>IF(C113=E113, TRUE, FALSE)</f>
        <v/>
      </c>
    </row>
    <row r="114" hidden="1">
      <c r="A114" s="3" t="n">
        <v>11020204</v>
      </c>
      <c r="B114" t="inlineStr">
        <is>
          <t>Paintrock Ranger District</t>
        </is>
      </c>
      <c r="C114" t="n">
        <v>1</v>
      </c>
      <c r="D114">
        <f>VLOOKUP($A114, 'DataMart Prod'!$A$2:$C$1163, 2, FALSE)</f>
        <v/>
      </c>
      <c r="E114">
        <f>VLOOKUP($A114, 'DataMart Prod'!$A$2:$C$1163, 3, FALSE)</f>
        <v/>
      </c>
      <c r="F114">
        <f>IF(B114=D114, TRUE, FALSE)</f>
        <v/>
      </c>
      <c r="G114">
        <f>IF(C114=E114, TRUE, FALSE)</f>
        <v/>
      </c>
    </row>
    <row r="115" hidden="1">
      <c r="A115" s="3" t="n">
        <v>11020205</v>
      </c>
      <c r="B115" t="inlineStr">
        <is>
          <t>Tensleep Ranger District</t>
        </is>
      </c>
      <c r="C115" t="n">
        <v>0</v>
      </c>
      <c r="D115">
        <f>VLOOKUP($A115, 'DataMart Prod'!$A$2:$C$1163, 2, FALSE)</f>
        <v/>
      </c>
      <c r="E115">
        <f>VLOOKUP($A115, 'DataMart Prod'!$A$2:$C$1163, 3, FALSE)</f>
        <v/>
      </c>
      <c r="F115">
        <f>IF(B115=D115, TRUE, FALSE)</f>
        <v/>
      </c>
      <c r="G115">
        <f>IF(C115=E115, TRUE, FALSE)</f>
        <v/>
      </c>
    </row>
    <row r="116" hidden="1">
      <c r="A116" s="3" t="n">
        <v>11020206</v>
      </c>
      <c r="B116" t="inlineStr">
        <is>
          <t>Tongue Ranger District</t>
        </is>
      </c>
      <c r="C116" t="n">
        <v>1</v>
      </c>
      <c r="D116">
        <f>VLOOKUP($A116, 'DataMart Prod'!$A$2:$C$1163, 2, FALSE)</f>
        <v/>
      </c>
      <c r="E116">
        <f>VLOOKUP($A116, 'DataMart Prod'!$A$2:$C$1163, 3, FALSE)</f>
        <v/>
      </c>
      <c r="F116">
        <f>IF(B116=D116, TRUE, FALSE)</f>
        <v/>
      </c>
      <c r="G116">
        <f>IF(C116=E116, TRUE, FALSE)</f>
        <v/>
      </c>
    </row>
    <row r="117" hidden="1">
      <c r="A117" s="3" t="n">
        <v>110203</v>
      </c>
      <c r="B117" t="inlineStr">
        <is>
          <t>Black Hills National Forest</t>
        </is>
      </c>
      <c r="C117" t="n">
        <v>1</v>
      </c>
      <c r="D117">
        <f>VLOOKUP($A117, 'DataMart Prod'!$A$2:$C$1163, 2, FALSE)</f>
        <v/>
      </c>
      <c r="E117">
        <f>VLOOKUP($A117, 'DataMart Prod'!$A$2:$C$1163, 3, FALSE)</f>
        <v/>
      </c>
      <c r="F117">
        <f>IF(B117=D117, TRUE, FALSE)</f>
        <v/>
      </c>
      <c r="G117">
        <f>IF(C117=E117, TRUE, FALSE)</f>
        <v/>
      </c>
    </row>
    <row r="118" hidden="1">
      <c r="A118" s="3" t="n">
        <v>11020300</v>
      </c>
      <c r="B118" t="inlineStr">
        <is>
          <t>Black Hills National Forest All Units</t>
        </is>
      </c>
      <c r="C118" t="n">
        <v>1</v>
      </c>
      <c r="D118">
        <f>VLOOKUP($A118, 'DataMart Prod'!$A$2:$C$1163, 2, FALSE)</f>
        <v/>
      </c>
      <c r="E118">
        <f>VLOOKUP($A118, 'DataMart Prod'!$A$2:$C$1163, 3, FALSE)</f>
        <v/>
      </c>
      <c r="F118">
        <f>IF(B118=D118, TRUE, FALSE)</f>
        <v/>
      </c>
      <c r="G118">
        <f>IF(C118=E118, TRUE, FALSE)</f>
        <v/>
      </c>
    </row>
    <row r="119" hidden="1">
      <c r="A119" s="3" t="n">
        <v>11020301</v>
      </c>
      <c r="B119" t="inlineStr">
        <is>
          <t>Bearlodge Ranger District</t>
        </is>
      </c>
      <c r="C119" t="n">
        <v>1</v>
      </c>
      <c r="D119">
        <f>VLOOKUP($A119, 'DataMart Prod'!$A$2:$C$1163, 2, FALSE)</f>
        <v/>
      </c>
      <c r="E119">
        <f>VLOOKUP($A119, 'DataMart Prod'!$A$2:$C$1163, 3, FALSE)</f>
        <v/>
      </c>
      <c r="F119">
        <f>IF(B119=D119, TRUE, FALSE)</f>
        <v/>
      </c>
      <c r="G119">
        <f>IF(C119=E119, TRUE, FALSE)</f>
        <v/>
      </c>
    </row>
    <row r="120" hidden="1">
      <c r="A120" s="3" t="n">
        <v>11020303</v>
      </c>
      <c r="B120" t="inlineStr">
        <is>
          <t>Hell Canyon Ranger District</t>
        </is>
      </c>
      <c r="C120" t="n">
        <v>1</v>
      </c>
      <c r="D120">
        <f>VLOOKUP($A120, 'DataMart Prod'!$A$2:$C$1163, 2, FALSE)</f>
        <v/>
      </c>
      <c r="E120">
        <f>VLOOKUP($A120, 'DataMart Prod'!$A$2:$C$1163, 3, FALSE)</f>
        <v/>
      </c>
      <c r="F120">
        <f>IF(B120=D120, TRUE, FALSE)</f>
        <v/>
      </c>
      <c r="G120">
        <f>IF(C120=E120, TRUE, FALSE)</f>
        <v/>
      </c>
    </row>
    <row r="121" hidden="1">
      <c r="A121" s="3" t="n">
        <v>11020306</v>
      </c>
      <c r="B121" t="inlineStr">
        <is>
          <t>Mystic Ranger District</t>
        </is>
      </c>
      <c r="C121" t="n">
        <v>1</v>
      </c>
      <c r="D121">
        <f>VLOOKUP($A121, 'DataMart Prod'!$A$2:$C$1163, 2, FALSE)</f>
        <v/>
      </c>
      <c r="E121">
        <f>VLOOKUP($A121, 'DataMart Prod'!$A$2:$C$1163, 3, FALSE)</f>
        <v/>
      </c>
      <c r="F121">
        <f>IF(B121=D121, TRUE, FALSE)</f>
        <v/>
      </c>
      <c r="G121">
        <f>IF(C121=E121, TRUE, FALSE)</f>
        <v/>
      </c>
    </row>
    <row r="122" hidden="1">
      <c r="A122" s="3" t="n">
        <v>11020308</v>
      </c>
      <c r="B122" t="inlineStr">
        <is>
          <t>Northern Hills Ranger District</t>
        </is>
      </c>
      <c r="C122" t="n">
        <v>1</v>
      </c>
      <c r="D122">
        <f>VLOOKUP($A122, 'DataMart Prod'!$A$2:$C$1163, 2, FALSE)</f>
        <v/>
      </c>
      <c r="E122">
        <f>VLOOKUP($A122, 'DataMart Prod'!$A$2:$C$1163, 3, FALSE)</f>
        <v/>
      </c>
      <c r="F122">
        <f>IF(B122=D122, TRUE, FALSE)</f>
        <v/>
      </c>
      <c r="G122">
        <f>IF(C122=E122, TRUE, FALSE)</f>
        <v/>
      </c>
    </row>
    <row r="123" hidden="1">
      <c r="A123" s="3" t="n">
        <v>11020309</v>
      </c>
      <c r="B123" t="inlineStr">
        <is>
          <t>Pactola Ranger District</t>
        </is>
      </c>
      <c r="C123" t="n">
        <v>0</v>
      </c>
      <c r="D123">
        <f>VLOOKUP($A123, 'DataMart Prod'!$A$2:$C$1163, 2, FALSE)</f>
        <v/>
      </c>
      <c r="E123">
        <f>VLOOKUP($A123, 'DataMart Prod'!$A$2:$C$1163, 3, FALSE)</f>
        <v/>
      </c>
      <c r="F123">
        <f>IF(B123=D123, TRUE, FALSE)</f>
        <v/>
      </c>
      <c r="G123">
        <f>IF(C123=E123, TRUE, FALSE)</f>
        <v/>
      </c>
    </row>
    <row r="124" hidden="1">
      <c r="A124" s="3" t="n">
        <v>11020311</v>
      </c>
      <c r="B124" t="inlineStr">
        <is>
          <t>Spearfish Ranger District</t>
        </is>
      </c>
      <c r="C124" t="n">
        <v>0</v>
      </c>
      <c r="D124">
        <f>VLOOKUP($A124, 'DataMart Prod'!$A$2:$C$1163, 2, FALSE)</f>
        <v/>
      </c>
      <c r="E124">
        <f>VLOOKUP($A124, 'DataMart Prod'!$A$2:$C$1163, 3, FALSE)</f>
        <v/>
      </c>
      <c r="F124">
        <f>IF(B124=D124, TRUE, FALSE)</f>
        <v/>
      </c>
      <c r="G124">
        <f>IF(C124=E124, TRUE, FALSE)</f>
        <v/>
      </c>
    </row>
    <row r="125" hidden="1">
      <c r="A125" s="3" t="n">
        <v>110204</v>
      </c>
      <c r="B125" t="inlineStr">
        <is>
          <t>Grand Mesa, Uncompahgre and Gunnison National Forests</t>
        </is>
      </c>
      <c r="C125" t="n">
        <v>1</v>
      </c>
      <c r="D125">
        <f>VLOOKUP($A125, 'DataMart Prod'!$A$2:$C$1163, 2, FALSE)</f>
        <v/>
      </c>
      <c r="E125">
        <f>VLOOKUP($A125, 'DataMart Prod'!$A$2:$C$1163, 3, FALSE)</f>
        <v/>
      </c>
      <c r="F125">
        <f>IF(B125=D125, TRUE, FALSE)</f>
        <v/>
      </c>
      <c r="G125">
        <f>IF(C125=E125, TRUE, FALSE)</f>
        <v/>
      </c>
    </row>
    <row r="126" hidden="1">
      <c r="A126" s="3" t="n">
        <v>11020400</v>
      </c>
      <c r="B126" t="inlineStr">
        <is>
          <t>Grand Mesa Uncompahgre and Gunnison National Forest All Units</t>
        </is>
      </c>
      <c r="C126" t="n">
        <v>1</v>
      </c>
      <c r="D126">
        <f>VLOOKUP($A126, 'DataMart Prod'!$A$2:$C$1163, 2, FALSE)</f>
        <v/>
      </c>
      <c r="E126">
        <f>VLOOKUP($A126, 'DataMart Prod'!$A$2:$C$1163, 3, FALSE)</f>
        <v/>
      </c>
      <c r="F126">
        <f>IF(B126=D126, TRUE, FALSE)</f>
        <v/>
      </c>
      <c r="G126">
        <f>IF(C126=E126, TRUE, FALSE)</f>
        <v/>
      </c>
    </row>
    <row r="127" hidden="1">
      <c r="A127" s="3" t="n">
        <v>11020402</v>
      </c>
      <c r="B127" t="inlineStr">
        <is>
          <t>Grand Valley Ranger District</t>
        </is>
      </c>
      <c r="C127" t="n">
        <v>1</v>
      </c>
      <c r="D127">
        <f>VLOOKUP($A127, 'DataMart Prod'!$A$2:$C$1163, 2, FALSE)</f>
        <v/>
      </c>
      <c r="E127">
        <f>VLOOKUP($A127, 'DataMart Prod'!$A$2:$C$1163, 3, FALSE)</f>
        <v/>
      </c>
      <c r="F127">
        <f>IF(B127=D127, TRUE, FALSE)</f>
        <v/>
      </c>
      <c r="G127">
        <f>IF(C127=E127, TRUE, FALSE)</f>
        <v/>
      </c>
    </row>
    <row r="128" hidden="1">
      <c r="A128" s="3" t="n">
        <v>11020405</v>
      </c>
      <c r="B128" t="inlineStr">
        <is>
          <t>Norwood Ranger District</t>
        </is>
      </c>
      <c r="C128" t="n">
        <v>1</v>
      </c>
      <c r="D128">
        <f>VLOOKUP($A128, 'DataMart Prod'!$A$2:$C$1163, 2, FALSE)</f>
        <v/>
      </c>
      <c r="E128">
        <f>VLOOKUP($A128, 'DataMart Prod'!$A$2:$C$1163, 3, FALSE)</f>
        <v/>
      </c>
      <c r="F128">
        <f>IF(B128=D128, TRUE, FALSE)</f>
        <v/>
      </c>
      <c r="G128">
        <f>IF(C128=E128, TRUE, FALSE)</f>
        <v/>
      </c>
    </row>
    <row r="129" hidden="1">
      <c r="A129" s="3" t="n">
        <v>11020406</v>
      </c>
      <c r="B129" t="inlineStr">
        <is>
          <t>Ouray Ranger District</t>
        </is>
      </c>
      <c r="C129" t="n">
        <v>1</v>
      </c>
      <c r="D129">
        <f>VLOOKUP($A129, 'DataMart Prod'!$A$2:$C$1163, 2, FALSE)</f>
        <v/>
      </c>
      <c r="E129">
        <f>VLOOKUP($A129, 'DataMart Prod'!$A$2:$C$1163, 3, FALSE)</f>
        <v/>
      </c>
      <c r="F129">
        <f>IF(B129=D129, TRUE, FALSE)</f>
        <v/>
      </c>
      <c r="G129">
        <f>IF(C129=E129, TRUE, FALSE)</f>
        <v/>
      </c>
    </row>
    <row r="130" hidden="1">
      <c r="A130" s="3" t="n">
        <v>11020407</v>
      </c>
      <c r="B130" t="inlineStr">
        <is>
          <t>Gunnison Ranger District</t>
        </is>
      </c>
      <c r="C130" t="n">
        <v>1</v>
      </c>
      <c r="D130">
        <f>VLOOKUP($A130, 'DataMart Prod'!$A$2:$C$1163, 2, FALSE)</f>
        <v/>
      </c>
      <c r="E130">
        <f>VLOOKUP($A130, 'DataMart Prod'!$A$2:$C$1163, 3, FALSE)</f>
        <v/>
      </c>
      <c r="F130">
        <f>IF(B130=D130, TRUE, FALSE)</f>
        <v/>
      </c>
      <c r="G130">
        <f>IF(C130=E130, TRUE, FALSE)</f>
        <v/>
      </c>
    </row>
    <row r="131" hidden="1">
      <c r="A131" s="3" t="n">
        <v>11020408</v>
      </c>
      <c r="B131" t="inlineStr">
        <is>
          <t>Paonia Ranger District</t>
        </is>
      </c>
      <c r="C131" t="n">
        <v>1</v>
      </c>
      <c r="D131">
        <f>VLOOKUP($A131, 'DataMart Prod'!$A$2:$C$1163, 2, FALSE)</f>
        <v/>
      </c>
      <c r="E131">
        <f>VLOOKUP($A131, 'DataMart Prod'!$A$2:$C$1163, 3, FALSE)</f>
        <v/>
      </c>
      <c r="F131">
        <f>IF(B131=D131, TRUE, FALSE)</f>
        <v/>
      </c>
      <c r="G131">
        <f>IF(C131=E131, TRUE, FALSE)</f>
        <v/>
      </c>
    </row>
    <row r="132" hidden="1">
      <c r="A132" s="3" t="n">
        <v>110206</v>
      </c>
      <c r="B132" t="inlineStr">
        <is>
          <t>Medicine Bow-Routt National Forest</t>
        </is>
      </c>
      <c r="C132" t="n">
        <v>1</v>
      </c>
      <c r="D132">
        <f>VLOOKUP($A132, 'DataMart Prod'!$A$2:$C$1163, 2, FALSE)</f>
        <v/>
      </c>
      <c r="E132">
        <f>VLOOKUP($A132, 'DataMart Prod'!$A$2:$C$1163, 3, FALSE)</f>
        <v/>
      </c>
      <c r="F132">
        <f>IF(B132=D132, TRUE, FALSE)</f>
        <v/>
      </c>
      <c r="G132">
        <f>IF(C132=E132, TRUE, FALSE)</f>
        <v/>
      </c>
    </row>
    <row r="133" hidden="1">
      <c r="A133" s="3" t="n">
        <v>11020600</v>
      </c>
      <c r="B133" t="inlineStr">
        <is>
          <t>Medicine Bow-Routt National Forest All Units</t>
        </is>
      </c>
      <c r="C133" t="n">
        <v>1</v>
      </c>
      <c r="D133">
        <f>VLOOKUP($A133, 'DataMart Prod'!$A$2:$C$1163, 2, FALSE)</f>
        <v/>
      </c>
      <c r="E133">
        <f>VLOOKUP($A133, 'DataMart Prod'!$A$2:$C$1163, 3, FALSE)</f>
        <v/>
      </c>
      <c r="F133">
        <f>IF(B133=D133, TRUE, FALSE)</f>
        <v/>
      </c>
      <c r="G133">
        <f>IF(C133=E133, TRUE, FALSE)</f>
        <v/>
      </c>
    </row>
    <row r="134" hidden="1">
      <c r="A134" s="3" t="n">
        <v>11020601</v>
      </c>
      <c r="B134" t="inlineStr">
        <is>
          <t>Yampa Ranger District</t>
        </is>
      </c>
      <c r="C134" t="n">
        <v>1</v>
      </c>
      <c r="D134">
        <f>VLOOKUP($A134, 'DataMart Prod'!$A$2:$C$1163, 2, FALSE)</f>
        <v/>
      </c>
      <c r="E134">
        <f>VLOOKUP($A134, 'DataMart Prod'!$A$2:$C$1163, 3, FALSE)</f>
        <v/>
      </c>
      <c r="F134">
        <f>IF(B134=D134, TRUE, FALSE)</f>
        <v/>
      </c>
      <c r="G134">
        <f>IF(C134=E134, TRUE, FALSE)</f>
        <v/>
      </c>
    </row>
    <row r="135" hidden="1">
      <c r="A135" s="3" t="n">
        <v>11020602</v>
      </c>
      <c r="B135" t="inlineStr">
        <is>
          <t>Brush Creek/Hayden Ranger District</t>
        </is>
      </c>
      <c r="C135" t="n">
        <v>1</v>
      </c>
      <c r="D135">
        <f>VLOOKUP($A135, 'DataMart Prod'!$A$2:$C$1163, 2, FALSE)</f>
        <v/>
      </c>
      <c r="E135">
        <f>VLOOKUP($A135, 'DataMart Prod'!$A$2:$C$1163, 3, FALSE)</f>
        <v/>
      </c>
      <c r="F135">
        <f>IF(B135=D135, TRUE, FALSE)</f>
        <v/>
      </c>
      <c r="G135">
        <f>IF(C135=E135, TRUE, FALSE)</f>
        <v/>
      </c>
    </row>
    <row r="136" hidden="1">
      <c r="A136" s="3" t="n">
        <v>11020603</v>
      </c>
      <c r="B136" t="inlineStr">
        <is>
          <t>Hahns Peak/Bears Ears Ranger District</t>
        </is>
      </c>
      <c r="C136" t="n">
        <v>1</v>
      </c>
      <c r="D136">
        <f>VLOOKUP($A136, 'DataMart Prod'!$A$2:$C$1163, 2, FALSE)</f>
        <v/>
      </c>
      <c r="E136">
        <f>VLOOKUP($A136, 'DataMart Prod'!$A$2:$C$1163, 3, FALSE)</f>
        <v/>
      </c>
      <c r="F136">
        <f>IF(B136=D136, TRUE, FALSE)</f>
        <v/>
      </c>
      <c r="G136">
        <f>IF(C136=E136, TRUE, FALSE)</f>
        <v/>
      </c>
    </row>
    <row r="137" hidden="1">
      <c r="A137" s="3" t="n">
        <v>11020604</v>
      </c>
      <c r="B137" t="inlineStr">
        <is>
          <t>Parks Ranger District</t>
        </is>
      </c>
      <c r="C137" t="n">
        <v>1</v>
      </c>
      <c r="D137">
        <f>VLOOKUP($A137, 'DataMart Prod'!$A$2:$C$1163, 2, FALSE)</f>
        <v/>
      </c>
      <c r="E137">
        <f>VLOOKUP($A137, 'DataMart Prod'!$A$2:$C$1163, 3, FALSE)</f>
        <v/>
      </c>
      <c r="F137">
        <f>IF(B137=D137, TRUE, FALSE)</f>
        <v/>
      </c>
      <c r="G137">
        <f>IF(C137=E137, TRUE, FALSE)</f>
        <v/>
      </c>
    </row>
    <row r="138" hidden="1">
      <c r="A138" s="3" t="n">
        <v>11020605</v>
      </c>
      <c r="B138" t="inlineStr">
        <is>
          <t>Laramie Ranger District</t>
        </is>
      </c>
      <c r="C138" t="n">
        <v>1</v>
      </c>
      <c r="D138">
        <f>VLOOKUP($A138, 'DataMart Prod'!$A$2:$C$1163, 2, FALSE)</f>
        <v/>
      </c>
      <c r="E138">
        <f>VLOOKUP($A138, 'DataMart Prod'!$A$2:$C$1163, 3, FALSE)</f>
        <v/>
      </c>
      <c r="F138">
        <f>IF(B138=D138, TRUE, FALSE)</f>
        <v/>
      </c>
      <c r="G138">
        <f>IF(C138=E138, TRUE, FALSE)</f>
        <v/>
      </c>
    </row>
    <row r="139" hidden="1">
      <c r="A139" s="3" t="n">
        <v>11020609</v>
      </c>
      <c r="B139" t="inlineStr">
        <is>
          <t>Douglas and Thunder Basin Ranger District</t>
        </is>
      </c>
      <c r="C139" t="n">
        <v>1</v>
      </c>
      <c r="D139">
        <f>VLOOKUP($A139, 'DataMart Prod'!$A$2:$C$1163, 2, FALSE)</f>
        <v/>
      </c>
      <c r="E139">
        <f>VLOOKUP($A139, 'DataMart Prod'!$A$2:$C$1163, 3, FALSE)</f>
        <v/>
      </c>
      <c r="F139">
        <f>IF(B139=D139, TRUE, FALSE)</f>
        <v/>
      </c>
      <c r="G139">
        <f>IF(C139=E139, TRUE, FALSE)</f>
        <v/>
      </c>
    </row>
    <row r="140" hidden="1">
      <c r="A140" s="3" t="n">
        <v>110207</v>
      </c>
      <c r="B140" t="inlineStr">
        <is>
          <t>Nebraska National Forest</t>
        </is>
      </c>
      <c r="C140" t="n">
        <v>1</v>
      </c>
      <c r="D140">
        <f>VLOOKUP($A140, 'DataMart Prod'!$A$2:$C$1163, 2, FALSE)</f>
        <v/>
      </c>
      <c r="E140">
        <f>VLOOKUP($A140, 'DataMart Prod'!$A$2:$C$1163, 3, FALSE)</f>
        <v/>
      </c>
      <c r="F140">
        <f>IF(B140=D140, TRUE, FALSE)</f>
        <v/>
      </c>
      <c r="G140">
        <f>IF(C140=E140, TRUE, FALSE)</f>
        <v/>
      </c>
    </row>
    <row r="141" hidden="1">
      <c r="A141" s="3" t="n">
        <v>11020700</v>
      </c>
      <c r="B141" t="inlineStr">
        <is>
          <t>Nebraska National Forest All Units</t>
        </is>
      </c>
      <c r="C141" t="n">
        <v>1</v>
      </c>
      <c r="D141">
        <f>VLOOKUP($A141, 'DataMart Prod'!$A$2:$C$1163, 2, FALSE)</f>
        <v/>
      </c>
      <c r="E141">
        <f>VLOOKUP($A141, 'DataMart Prod'!$A$2:$C$1163, 3, FALSE)</f>
        <v/>
      </c>
      <c r="F141">
        <f>IF(B141=D141, TRUE, FALSE)</f>
        <v/>
      </c>
      <c r="G141">
        <f>IF(C141=E141, TRUE, FALSE)</f>
        <v/>
      </c>
    </row>
    <row r="142" hidden="1">
      <c r="A142" s="3" t="n">
        <v>11020701</v>
      </c>
      <c r="B142" t="inlineStr">
        <is>
          <t>Bessey Ranger District</t>
        </is>
      </c>
      <c r="C142" t="n">
        <v>1</v>
      </c>
      <c r="D142">
        <f>VLOOKUP($A142, 'DataMart Prod'!$A$2:$C$1163, 2, FALSE)</f>
        <v/>
      </c>
      <c r="E142">
        <f>VLOOKUP($A142, 'DataMart Prod'!$A$2:$C$1163, 3, FALSE)</f>
        <v/>
      </c>
      <c r="F142">
        <f>IF(B142=D142, TRUE, FALSE)</f>
        <v/>
      </c>
      <c r="G142">
        <f>IF(C142=E142, TRUE, FALSE)</f>
        <v/>
      </c>
    </row>
    <row r="143" hidden="1">
      <c r="A143" s="3" t="n">
        <v>11020702</v>
      </c>
      <c r="B143" t="inlineStr">
        <is>
          <t>Pine Ridge Ranger District</t>
        </is>
      </c>
      <c r="C143" t="n">
        <v>1</v>
      </c>
      <c r="D143">
        <f>VLOOKUP($A143, 'DataMart Prod'!$A$2:$C$1163, 2, FALSE)</f>
        <v/>
      </c>
      <c r="E143">
        <f>VLOOKUP($A143, 'DataMart Prod'!$A$2:$C$1163, 3, FALSE)</f>
        <v/>
      </c>
      <c r="F143">
        <f>IF(B143=D143, TRUE, FALSE)</f>
        <v/>
      </c>
      <c r="G143">
        <f>IF(C143=E143, TRUE, FALSE)</f>
        <v/>
      </c>
    </row>
    <row r="144" hidden="1">
      <c r="A144" s="3" t="n">
        <v>11020705</v>
      </c>
      <c r="B144" t="inlineStr">
        <is>
          <t>Fall River Ranger District</t>
        </is>
      </c>
      <c r="C144" t="n">
        <v>1</v>
      </c>
      <c r="D144">
        <f>VLOOKUP($A144, 'DataMart Prod'!$A$2:$C$1163, 2, FALSE)</f>
        <v/>
      </c>
      <c r="E144">
        <f>VLOOKUP($A144, 'DataMart Prod'!$A$2:$C$1163, 3, FALSE)</f>
        <v/>
      </c>
      <c r="F144">
        <f>IF(B144=D144, TRUE, FALSE)</f>
        <v/>
      </c>
      <c r="G144">
        <f>IF(C144=E144, TRUE, FALSE)</f>
        <v/>
      </c>
    </row>
    <row r="145" hidden="1">
      <c r="A145" s="3" t="n">
        <v>11020706</v>
      </c>
      <c r="B145" t="inlineStr">
        <is>
          <t>Wall Ranger District</t>
        </is>
      </c>
      <c r="C145" t="n">
        <v>1</v>
      </c>
      <c r="D145">
        <f>VLOOKUP($A145, 'DataMart Prod'!$A$2:$C$1163, 2, FALSE)</f>
        <v/>
      </c>
      <c r="E145">
        <f>VLOOKUP($A145, 'DataMart Prod'!$A$2:$C$1163, 3, FALSE)</f>
        <v/>
      </c>
      <c r="F145">
        <f>IF(B145=D145, TRUE, FALSE)</f>
        <v/>
      </c>
      <c r="G145">
        <f>IF(C145=E145, TRUE, FALSE)</f>
        <v/>
      </c>
    </row>
    <row r="146" hidden="1">
      <c r="A146" s="3" t="n">
        <v>11020709</v>
      </c>
      <c r="B146" t="inlineStr">
        <is>
          <t>Fort Pierre Ranger District</t>
        </is>
      </c>
      <c r="C146" t="n">
        <v>1</v>
      </c>
      <c r="D146">
        <f>VLOOKUP($A146, 'DataMart Prod'!$A$2:$C$1163, 2, FALSE)</f>
        <v/>
      </c>
      <c r="E146">
        <f>VLOOKUP($A146, 'DataMart Prod'!$A$2:$C$1163, 3, FALSE)</f>
        <v/>
      </c>
      <c r="F146">
        <f>IF(B146=D146, TRUE, FALSE)</f>
        <v/>
      </c>
      <c r="G146">
        <f>IF(C146=E146, TRUE, FALSE)</f>
        <v/>
      </c>
    </row>
    <row r="147" hidden="1">
      <c r="A147" s="3" t="n">
        <v>110209</v>
      </c>
      <c r="B147" t="inlineStr">
        <is>
          <t>Rio Grande National Forest</t>
        </is>
      </c>
      <c r="C147" t="n">
        <v>1</v>
      </c>
      <c r="D147">
        <f>VLOOKUP($A147, 'DataMart Prod'!$A$2:$C$1163, 2, FALSE)</f>
        <v/>
      </c>
      <c r="E147">
        <f>VLOOKUP($A147, 'DataMart Prod'!$A$2:$C$1163, 3, FALSE)</f>
        <v/>
      </c>
      <c r="F147">
        <f>IF(B147=D147, TRUE, FALSE)</f>
        <v/>
      </c>
      <c r="G147">
        <f>IF(C147=E147, TRUE, FALSE)</f>
        <v/>
      </c>
    </row>
    <row r="148" hidden="1">
      <c r="A148" s="3" t="n">
        <v>11020900</v>
      </c>
      <c r="B148" t="inlineStr">
        <is>
          <t>Rio Grande National Forest All Units</t>
        </is>
      </c>
      <c r="C148" t="n">
        <v>1</v>
      </c>
      <c r="D148">
        <f>VLOOKUP($A148, 'DataMart Prod'!$A$2:$C$1163, 2, FALSE)</f>
        <v/>
      </c>
      <c r="E148">
        <f>VLOOKUP($A148, 'DataMart Prod'!$A$2:$C$1163, 3, FALSE)</f>
        <v/>
      </c>
      <c r="F148">
        <f>IF(B148=D148, TRUE, FALSE)</f>
        <v/>
      </c>
      <c r="G148">
        <f>IF(C148=E148, TRUE, FALSE)</f>
        <v/>
      </c>
    </row>
    <row r="149" hidden="1">
      <c r="A149" s="3" t="n">
        <v>11020903</v>
      </c>
      <c r="B149" t="inlineStr">
        <is>
          <t>Conejos Peak Ranger District</t>
        </is>
      </c>
      <c r="C149" t="n">
        <v>1</v>
      </c>
      <c r="D149">
        <f>VLOOKUP($A149, 'DataMart Prod'!$A$2:$C$1163, 2, FALSE)</f>
        <v/>
      </c>
      <c r="E149">
        <f>VLOOKUP($A149, 'DataMart Prod'!$A$2:$C$1163, 3, FALSE)</f>
        <v/>
      </c>
      <c r="F149">
        <f>IF(B149=D149, TRUE, FALSE)</f>
        <v/>
      </c>
      <c r="G149">
        <f>IF(C149=E149, TRUE, FALSE)</f>
        <v/>
      </c>
    </row>
    <row r="150" hidden="1">
      <c r="A150" s="3" t="n">
        <v>11020904</v>
      </c>
      <c r="B150" t="inlineStr">
        <is>
          <t>Divide Ranger District</t>
        </is>
      </c>
      <c r="C150" t="n">
        <v>1</v>
      </c>
      <c r="D150">
        <f>VLOOKUP($A150, 'DataMart Prod'!$A$2:$C$1163, 2, FALSE)</f>
        <v/>
      </c>
      <c r="E150">
        <f>VLOOKUP($A150, 'DataMart Prod'!$A$2:$C$1163, 3, FALSE)</f>
        <v/>
      </c>
      <c r="F150">
        <f>IF(B150=D150, TRUE, FALSE)</f>
        <v/>
      </c>
      <c r="G150">
        <f>IF(C150=E150, TRUE, FALSE)</f>
        <v/>
      </c>
    </row>
    <row r="151" hidden="1">
      <c r="A151" s="3" t="n">
        <v>11020907</v>
      </c>
      <c r="B151" t="inlineStr">
        <is>
          <t>Saguache Ranger District</t>
        </is>
      </c>
      <c r="C151" t="n">
        <v>1</v>
      </c>
      <c r="D151">
        <f>VLOOKUP($A151, 'DataMart Prod'!$A$2:$C$1163, 2, FALSE)</f>
        <v/>
      </c>
      <c r="E151">
        <f>VLOOKUP($A151, 'DataMart Prod'!$A$2:$C$1163, 3, FALSE)</f>
        <v/>
      </c>
      <c r="F151">
        <f>IF(B151=D151, TRUE, FALSE)</f>
        <v/>
      </c>
      <c r="G151">
        <f>IF(C151=E151, TRUE, FALSE)</f>
        <v/>
      </c>
    </row>
    <row r="152" hidden="1">
      <c r="A152" s="3" t="n">
        <v>110210</v>
      </c>
      <c r="B152" t="inlineStr">
        <is>
          <t>Arapaho and Roosevelt National Forests</t>
        </is>
      </c>
      <c r="C152" t="n">
        <v>1</v>
      </c>
      <c r="D152">
        <f>VLOOKUP($A152, 'DataMart Prod'!$A$2:$C$1163, 2, FALSE)</f>
        <v/>
      </c>
      <c r="E152">
        <f>VLOOKUP($A152, 'DataMart Prod'!$A$2:$C$1163, 3, FALSE)</f>
        <v/>
      </c>
      <c r="F152">
        <f>IF(B152=D152, TRUE, FALSE)</f>
        <v/>
      </c>
      <c r="G152">
        <f>IF(C152=E152, TRUE, FALSE)</f>
        <v/>
      </c>
    </row>
    <row r="153" hidden="1">
      <c r="A153" s="3" t="n">
        <v>11021000</v>
      </c>
      <c r="B153" t="inlineStr">
        <is>
          <t>Arapaho and Roosevelt National Forests All Units</t>
        </is>
      </c>
      <c r="C153" t="n">
        <v>1</v>
      </c>
      <c r="D153">
        <f>VLOOKUP($A153, 'DataMart Prod'!$A$2:$C$1163, 2, FALSE)</f>
        <v/>
      </c>
      <c r="E153">
        <f>VLOOKUP($A153, 'DataMart Prod'!$A$2:$C$1163, 3, FALSE)</f>
        <v/>
      </c>
      <c r="F153">
        <f>IF(B153=D153, TRUE, FALSE)</f>
        <v/>
      </c>
      <c r="G153">
        <f>IF(C153=E153, TRUE, FALSE)</f>
        <v/>
      </c>
    </row>
    <row r="154" hidden="1">
      <c r="A154" s="3" t="n">
        <v>11021001</v>
      </c>
      <c r="B154" t="inlineStr">
        <is>
          <t>Boulder Ranger District</t>
        </is>
      </c>
      <c r="C154" t="n">
        <v>1</v>
      </c>
      <c r="D154">
        <f>VLOOKUP($A154, 'DataMart Prod'!$A$2:$C$1163, 2, FALSE)</f>
        <v/>
      </c>
      <c r="E154">
        <f>VLOOKUP($A154, 'DataMart Prod'!$A$2:$C$1163, 3, FALSE)</f>
        <v/>
      </c>
      <c r="F154">
        <f>IF(B154=D154, TRUE, FALSE)</f>
        <v/>
      </c>
      <c r="G154">
        <f>IF(C154=E154, TRUE, FALSE)</f>
        <v/>
      </c>
    </row>
    <row r="155" hidden="1">
      <c r="A155" s="3" t="n">
        <v>11021005</v>
      </c>
      <c r="B155" t="inlineStr">
        <is>
          <t>Canyon Lakes Ranger District</t>
        </is>
      </c>
      <c r="C155" t="n">
        <v>1</v>
      </c>
      <c r="D155">
        <f>VLOOKUP($A155, 'DataMart Prod'!$A$2:$C$1163, 2, FALSE)</f>
        <v/>
      </c>
      <c r="E155">
        <f>VLOOKUP($A155, 'DataMart Prod'!$A$2:$C$1163, 3, FALSE)</f>
        <v/>
      </c>
      <c r="F155">
        <f>IF(B155=D155, TRUE, FALSE)</f>
        <v/>
      </c>
      <c r="G155">
        <f>IF(C155=E155, TRUE, FALSE)</f>
        <v/>
      </c>
    </row>
    <row r="156" hidden="1">
      <c r="A156" s="3" t="n">
        <v>11021006</v>
      </c>
      <c r="B156" t="inlineStr">
        <is>
          <t>Pawnee Ranger District</t>
        </is>
      </c>
      <c r="C156" t="n">
        <v>1</v>
      </c>
      <c r="D156">
        <f>VLOOKUP($A156, 'DataMart Prod'!$A$2:$C$1163, 2, FALSE)</f>
        <v/>
      </c>
      <c r="E156">
        <f>VLOOKUP($A156, 'DataMart Prod'!$A$2:$C$1163, 3, FALSE)</f>
        <v/>
      </c>
      <c r="F156">
        <f>IF(B156=D156, TRUE, FALSE)</f>
        <v/>
      </c>
      <c r="G156">
        <f>IF(C156=E156, TRUE, FALSE)</f>
        <v/>
      </c>
    </row>
    <row r="157" hidden="1">
      <c r="A157" s="3" t="n">
        <v>11021007</v>
      </c>
      <c r="B157" t="inlineStr">
        <is>
          <t>Clear Creek Ranger District</t>
        </is>
      </c>
      <c r="C157" t="n">
        <v>1</v>
      </c>
      <c r="D157">
        <f>VLOOKUP($A157, 'DataMart Prod'!$A$2:$C$1163, 2, FALSE)</f>
        <v/>
      </c>
      <c r="E157">
        <f>VLOOKUP($A157, 'DataMart Prod'!$A$2:$C$1163, 3, FALSE)</f>
        <v/>
      </c>
      <c r="F157">
        <f>IF(B157=D157, TRUE, FALSE)</f>
        <v/>
      </c>
      <c r="G157">
        <f>IF(C157=E157, TRUE, FALSE)</f>
        <v/>
      </c>
    </row>
    <row r="158" hidden="1">
      <c r="A158" s="3" t="n">
        <v>11021008</v>
      </c>
      <c r="B158" t="inlineStr">
        <is>
          <t>Sulphur Ranger District</t>
        </is>
      </c>
      <c r="C158" t="n">
        <v>1</v>
      </c>
      <c r="D158">
        <f>VLOOKUP($A158, 'DataMart Prod'!$A$2:$C$1163, 2, FALSE)</f>
        <v/>
      </c>
      <c r="E158">
        <f>VLOOKUP($A158, 'DataMart Prod'!$A$2:$C$1163, 3, FALSE)</f>
        <v/>
      </c>
      <c r="F158">
        <f>IF(B158=D158, TRUE, FALSE)</f>
        <v/>
      </c>
      <c r="G158">
        <f>IF(C158=E158, TRUE, FALSE)</f>
        <v/>
      </c>
    </row>
    <row r="159" hidden="1">
      <c r="A159" s="3" t="n">
        <v>110212</v>
      </c>
      <c r="B159" t="inlineStr">
        <is>
          <t>Pike and San Isabel National Forests and Cimarron and Comanche National Grasslands</t>
        </is>
      </c>
      <c r="C159" t="n">
        <v>1</v>
      </c>
      <c r="D159">
        <f>VLOOKUP($A159, 'DataMart Prod'!$A$2:$C$1163, 2, FALSE)</f>
        <v/>
      </c>
      <c r="E159">
        <f>VLOOKUP($A159, 'DataMart Prod'!$A$2:$C$1163, 3, FALSE)</f>
        <v/>
      </c>
      <c r="F159">
        <f>IF(B159=D159, TRUE, FALSE)</f>
        <v/>
      </c>
      <c r="G159">
        <f>IF(C159=E159, TRUE, FALSE)</f>
        <v/>
      </c>
    </row>
    <row r="160" hidden="1">
      <c r="A160" s="3" t="n">
        <v>11021200</v>
      </c>
      <c r="B160" t="inlineStr">
        <is>
          <t>Pike and San Isabel National Forests and Cimarron and Comanche National Grasslands All Units</t>
        </is>
      </c>
      <c r="C160" t="n">
        <v>1</v>
      </c>
      <c r="D160">
        <f>VLOOKUP($A160, 'DataMart Prod'!$A$2:$C$1163, 2, FALSE)</f>
        <v/>
      </c>
      <c r="E160">
        <f>VLOOKUP($A160, 'DataMart Prod'!$A$2:$C$1163, 3, FALSE)</f>
        <v/>
      </c>
      <c r="F160">
        <f>IF(B160=D160, TRUE, FALSE)</f>
        <v/>
      </c>
      <c r="G160">
        <f>IF(C160=E160, TRUE, FALSE)</f>
        <v/>
      </c>
    </row>
    <row r="161" hidden="1">
      <c r="A161" s="3" t="n">
        <v>11021201</v>
      </c>
      <c r="B161" t="inlineStr">
        <is>
          <t>Leadville Ranger District</t>
        </is>
      </c>
      <c r="C161" t="n">
        <v>1</v>
      </c>
      <c r="D161">
        <f>VLOOKUP($A161, 'DataMart Prod'!$A$2:$C$1163, 2, FALSE)</f>
        <v/>
      </c>
      <c r="E161">
        <f>VLOOKUP($A161, 'DataMart Prod'!$A$2:$C$1163, 3, FALSE)</f>
        <v/>
      </c>
      <c r="F161">
        <f>IF(B161=D161, TRUE, FALSE)</f>
        <v/>
      </c>
      <c r="G161">
        <f>IF(C161=E161, TRUE, FALSE)</f>
        <v/>
      </c>
    </row>
    <row r="162" hidden="1">
      <c r="A162" s="3" t="n">
        <v>11021202</v>
      </c>
      <c r="B162" t="inlineStr">
        <is>
          <t>Salida Ranger District</t>
        </is>
      </c>
      <c r="C162" t="n">
        <v>1</v>
      </c>
      <c r="D162">
        <f>VLOOKUP($A162, 'DataMart Prod'!$A$2:$C$1163, 2, FALSE)</f>
        <v/>
      </c>
      <c r="E162">
        <f>VLOOKUP($A162, 'DataMart Prod'!$A$2:$C$1163, 3, FALSE)</f>
        <v/>
      </c>
      <c r="F162">
        <f>IF(B162=D162, TRUE, FALSE)</f>
        <v/>
      </c>
      <c r="G162">
        <f>IF(C162=E162, TRUE, FALSE)</f>
        <v/>
      </c>
    </row>
    <row r="163" hidden="1">
      <c r="A163" s="3" t="n">
        <v>11021203</v>
      </c>
      <c r="B163" t="inlineStr">
        <is>
          <t>San Carlos Ranger District</t>
        </is>
      </c>
      <c r="C163" t="n">
        <v>1</v>
      </c>
      <c r="D163">
        <f>VLOOKUP($A163, 'DataMart Prod'!$A$2:$C$1163, 2, FALSE)</f>
        <v/>
      </c>
      <c r="E163">
        <f>VLOOKUP($A163, 'DataMart Prod'!$A$2:$C$1163, 3, FALSE)</f>
        <v/>
      </c>
      <c r="F163">
        <f>IF(B163=D163, TRUE, FALSE)</f>
        <v/>
      </c>
      <c r="G163">
        <f>IF(C163=E163, TRUE, FALSE)</f>
        <v/>
      </c>
    </row>
    <row r="164" hidden="1">
      <c r="A164" s="3" t="n">
        <v>11021206</v>
      </c>
      <c r="B164" t="inlineStr">
        <is>
          <t>Comanche Ranger District</t>
        </is>
      </c>
      <c r="C164" t="n">
        <v>1</v>
      </c>
      <c r="D164">
        <f>VLOOKUP($A164, 'DataMart Prod'!$A$2:$C$1163, 2, FALSE)</f>
        <v/>
      </c>
      <c r="E164">
        <f>VLOOKUP($A164, 'DataMart Prod'!$A$2:$C$1163, 3, FALSE)</f>
        <v/>
      </c>
      <c r="F164">
        <f>IF(B164=D164, TRUE, FALSE)</f>
        <v/>
      </c>
      <c r="G164">
        <f>IF(C164=E164, TRUE, FALSE)</f>
        <v/>
      </c>
    </row>
    <row r="165" hidden="1">
      <c r="A165" s="3" t="n">
        <v>11021207</v>
      </c>
      <c r="B165" t="inlineStr">
        <is>
          <t>Cimarron Ranger District</t>
        </is>
      </c>
      <c r="C165" t="n">
        <v>1</v>
      </c>
      <c r="D165">
        <f>VLOOKUP($A165, 'DataMart Prod'!$A$2:$C$1163, 2, FALSE)</f>
        <v/>
      </c>
      <c r="E165">
        <f>VLOOKUP($A165, 'DataMart Prod'!$A$2:$C$1163, 3, FALSE)</f>
        <v/>
      </c>
      <c r="F165">
        <f>IF(B165=D165, TRUE, FALSE)</f>
        <v/>
      </c>
      <c r="G165">
        <f>IF(C165=E165, TRUE, FALSE)</f>
        <v/>
      </c>
    </row>
    <row r="166" hidden="1">
      <c r="A166" s="3" t="n">
        <v>11021209</v>
      </c>
      <c r="B166" t="inlineStr">
        <is>
          <t>Pikes Peak Ranger District</t>
        </is>
      </c>
      <c r="C166" t="n">
        <v>1</v>
      </c>
      <c r="D166">
        <f>VLOOKUP($A166, 'DataMart Prod'!$A$2:$C$1163, 2, FALSE)</f>
        <v/>
      </c>
      <c r="E166">
        <f>VLOOKUP($A166, 'DataMart Prod'!$A$2:$C$1163, 3, FALSE)</f>
        <v/>
      </c>
      <c r="F166">
        <f>IF(B166=D166, TRUE, FALSE)</f>
        <v/>
      </c>
      <c r="G166">
        <f>IF(C166=E166, TRUE, FALSE)</f>
        <v/>
      </c>
    </row>
    <row r="167" hidden="1">
      <c r="A167" s="3" t="n">
        <v>11021210</v>
      </c>
      <c r="B167" t="inlineStr">
        <is>
          <t>South Park Ranger District</t>
        </is>
      </c>
      <c r="C167" t="n">
        <v>1</v>
      </c>
      <c r="D167">
        <f>VLOOKUP($A167, 'DataMart Prod'!$A$2:$C$1163, 2, FALSE)</f>
        <v/>
      </c>
      <c r="E167">
        <f>VLOOKUP($A167, 'DataMart Prod'!$A$2:$C$1163, 3, FALSE)</f>
        <v/>
      </c>
      <c r="F167">
        <f>IF(B167=D167, TRUE, FALSE)</f>
        <v/>
      </c>
      <c r="G167">
        <f>IF(C167=E167, TRUE, FALSE)</f>
        <v/>
      </c>
    </row>
    <row r="168" hidden="1">
      <c r="A168" s="3" t="n">
        <v>11021211</v>
      </c>
      <c r="B168" t="inlineStr">
        <is>
          <t>South Platte Ranger District</t>
        </is>
      </c>
      <c r="C168" t="n">
        <v>1</v>
      </c>
      <c r="D168">
        <f>VLOOKUP($A168, 'DataMart Prod'!$A$2:$C$1163, 2, FALSE)</f>
        <v/>
      </c>
      <c r="E168">
        <f>VLOOKUP($A168, 'DataMart Prod'!$A$2:$C$1163, 3, FALSE)</f>
        <v/>
      </c>
      <c r="F168">
        <f>IF(B168=D168, TRUE, FALSE)</f>
        <v/>
      </c>
      <c r="G168">
        <f>IF(C168=E168, TRUE, FALSE)</f>
        <v/>
      </c>
    </row>
    <row r="169" hidden="1">
      <c r="A169" s="3" t="n">
        <v>110213</v>
      </c>
      <c r="B169" t="inlineStr">
        <is>
          <t>San Juan National Forest</t>
        </is>
      </c>
      <c r="C169" t="n">
        <v>1</v>
      </c>
      <c r="D169">
        <f>VLOOKUP($A169, 'DataMart Prod'!$A$2:$C$1163, 2, FALSE)</f>
        <v/>
      </c>
      <c r="E169">
        <f>VLOOKUP($A169, 'DataMart Prod'!$A$2:$C$1163, 3, FALSE)</f>
        <v/>
      </c>
      <c r="F169">
        <f>IF(B169=D169, TRUE, FALSE)</f>
        <v/>
      </c>
      <c r="G169">
        <f>IF(C169=E169, TRUE, FALSE)</f>
        <v/>
      </c>
    </row>
    <row r="170" hidden="1">
      <c r="A170" s="3" t="n">
        <v>11021300</v>
      </c>
      <c r="B170" t="inlineStr">
        <is>
          <t>San Juan National Forest All Units</t>
        </is>
      </c>
      <c r="C170" t="n">
        <v>1</v>
      </c>
      <c r="D170">
        <f>VLOOKUP($A170, 'DataMart Prod'!$A$2:$C$1163, 2, FALSE)</f>
        <v/>
      </c>
      <c r="E170">
        <f>VLOOKUP($A170, 'DataMart Prod'!$A$2:$C$1163, 3, FALSE)</f>
        <v/>
      </c>
      <c r="F170">
        <f>IF(B170=D170, TRUE, FALSE)</f>
        <v/>
      </c>
      <c r="G170">
        <f>IF(C170=E170, TRUE, FALSE)</f>
        <v/>
      </c>
    </row>
    <row r="171" hidden="1">
      <c r="A171" s="3" t="n">
        <v>11021305</v>
      </c>
      <c r="B171" t="inlineStr">
        <is>
          <t>Mancos/Dolores Ranger District</t>
        </is>
      </c>
      <c r="C171" t="n">
        <v>1</v>
      </c>
      <c r="D171">
        <f>VLOOKUP($A171, 'DataMart Prod'!$A$2:$C$1163, 2, FALSE)</f>
        <v/>
      </c>
      <c r="E171">
        <f>VLOOKUP($A171, 'DataMart Prod'!$A$2:$C$1163, 3, FALSE)</f>
        <v/>
      </c>
      <c r="F171">
        <f>IF(B171=D171, TRUE, FALSE)</f>
        <v/>
      </c>
      <c r="G171">
        <f>IF(C171=E171, TRUE, FALSE)</f>
        <v/>
      </c>
    </row>
    <row r="172" hidden="1">
      <c r="A172" s="3" t="n">
        <v>11021306</v>
      </c>
      <c r="B172" t="inlineStr">
        <is>
          <t>Pagosa Ranger District</t>
        </is>
      </c>
      <c r="C172" t="n">
        <v>1</v>
      </c>
      <c r="D172">
        <f>VLOOKUP($A172, 'DataMart Prod'!$A$2:$C$1163, 2, FALSE)</f>
        <v/>
      </c>
      <c r="E172">
        <f>VLOOKUP($A172, 'DataMart Prod'!$A$2:$C$1163, 3, FALSE)</f>
        <v/>
      </c>
      <c r="F172">
        <f>IF(B172=D172, TRUE, FALSE)</f>
        <v/>
      </c>
      <c r="G172">
        <f>IF(C172=E172, TRUE, FALSE)</f>
        <v/>
      </c>
    </row>
    <row r="173" hidden="1">
      <c r="A173" s="3" t="n">
        <v>11021308</v>
      </c>
      <c r="B173" t="inlineStr">
        <is>
          <t>Columbine Ranger District</t>
        </is>
      </c>
      <c r="C173" t="n">
        <v>1</v>
      </c>
      <c r="D173">
        <f>VLOOKUP($A173, 'DataMart Prod'!$A$2:$C$1163, 2, FALSE)</f>
        <v/>
      </c>
      <c r="E173">
        <f>VLOOKUP($A173, 'DataMart Prod'!$A$2:$C$1163, 3, FALSE)</f>
        <v/>
      </c>
      <c r="F173">
        <f>IF(B173=D173, TRUE, FALSE)</f>
        <v/>
      </c>
      <c r="G173">
        <f>IF(C173=E173, TRUE, FALSE)</f>
        <v/>
      </c>
    </row>
    <row r="174" hidden="1">
      <c r="A174" s="3" t="n">
        <v>110214</v>
      </c>
      <c r="B174" t="inlineStr">
        <is>
          <t>Shoshone National Forest</t>
        </is>
      </c>
      <c r="C174" t="n">
        <v>1</v>
      </c>
      <c r="D174">
        <f>VLOOKUP($A174, 'DataMart Prod'!$A$2:$C$1163, 2, FALSE)</f>
        <v/>
      </c>
      <c r="E174">
        <f>VLOOKUP($A174, 'DataMart Prod'!$A$2:$C$1163, 3, FALSE)</f>
        <v/>
      </c>
      <c r="F174">
        <f>IF(B174=D174, TRUE, FALSE)</f>
        <v/>
      </c>
      <c r="G174">
        <f>IF(C174=E174, TRUE, FALSE)</f>
        <v/>
      </c>
    </row>
    <row r="175" hidden="1">
      <c r="A175" s="3" t="n">
        <v>11021400</v>
      </c>
      <c r="B175" t="inlineStr">
        <is>
          <t>Shoshone National Forest All Units</t>
        </is>
      </c>
      <c r="C175" t="n">
        <v>1</v>
      </c>
      <c r="D175">
        <f>VLOOKUP($A175, 'DataMart Prod'!$A$2:$C$1163, 2, FALSE)</f>
        <v/>
      </c>
      <c r="E175">
        <f>VLOOKUP($A175, 'DataMart Prod'!$A$2:$C$1163, 3, FALSE)</f>
        <v/>
      </c>
      <c r="F175">
        <f>IF(B175=D175, TRUE, FALSE)</f>
        <v/>
      </c>
      <c r="G175">
        <f>IF(C175=E175, TRUE, FALSE)</f>
        <v/>
      </c>
    </row>
    <row r="176" hidden="1">
      <c r="A176" s="3" t="n">
        <v>11021401</v>
      </c>
      <c r="B176" t="inlineStr">
        <is>
          <t>Clarks Fork Ranger District</t>
        </is>
      </c>
      <c r="C176" t="n">
        <v>1</v>
      </c>
      <c r="D176">
        <f>VLOOKUP($A176, 'DataMart Prod'!$A$2:$C$1163, 2, FALSE)</f>
        <v/>
      </c>
      <c r="E176">
        <f>VLOOKUP($A176, 'DataMart Prod'!$A$2:$C$1163, 3, FALSE)</f>
        <v/>
      </c>
      <c r="F176">
        <f>IF(B176=D176, TRUE, FALSE)</f>
        <v/>
      </c>
      <c r="G176">
        <f>IF(C176=E176, TRUE, FALSE)</f>
        <v/>
      </c>
    </row>
    <row r="177" hidden="1">
      <c r="A177" s="3" t="n">
        <v>11021402</v>
      </c>
      <c r="B177" t="inlineStr">
        <is>
          <t>Greybull Ranger District</t>
        </is>
      </c>
      <c r="C177" t="n">
        <v>1</v>
      </c>
      <c r="D177">
        <f>VLOOKUP($A177, 'DataMart Prod'!$A$2:$C$1163, 2, FALSE)</f>
        <v/>
      </c>
      <c r="E177">
        <f>VLOOKUP($A177, 'DataMart Prod'!$A$2:$C$1163, 3, FALSE)</f>
        <v/>
      </c>
      <c r="F177">
        <f>IF(B177=D177, TRUE, FALSE)</f>
        <v/>
      </c>
      <c r="G177">
        <f>IF(C177=E177, TRUE, FALSE)</f>
        <v/>
      </c>
    </row>
    <row r="178" hidden="1">
      <c r="A178" s="3" t="n">
        <v>11021403</v>
      </c>
      <c r="B178" t="inlineStr">
        <is>
          <t>Washakie Ranger District</t>
        </is>
      </c>
      <c r="C178" t="n">
        <v>1</v>
      </c>
      <c r="D178">
        <f>VLOOKUP($A178, 'DataMart Prod'!$A$2:$C$1163, 2, FALSE)</f>
        <v/>
      </c>
      <c r="E178">
        <f>VLOOKUP($A178, 'DataMart Prod'!$A$2:$C$1163, 3, FALSE)</f>
        <v/>
      </c>
      <c r="F178">
        <f>IF(B178=D178, TRUE, FALSE)</f>
        <v/>
      </c>
      <c r="G178">
        <f>IF(C178=E178, TRUE, FALSE)</f>
        <v/>
      </c>
    </row>
    <row r="179" hidden="1">
      <c r="A179" s="3" t="n">
        <v>11021404</v>
      </c>
      <c r="B179" t="inlineStr">
        <is>
          <t>Wapiti Ranger District</t>
        </is>
      </c>
      <c r="C179" t="n">
        <v>1</v>
      </c>
      <c r="D179">
        <f>VLOOKUP($A179, 'DataMart Prod'!$A$2:$C$1163, 2, FALSE)</f>
        <v/>
      </c>
      <c r="E179">
        <f>VLOOKUP($A179, 'DataMart Prod'!$A$2:$C$1163, 3, FALSE)</f>
        <v/>
      </c>
      <c r="F179">
        <f>IF(B179=D179, TRUE, FALSE)</f>
        <v/>
      </c>
      <c r="G179">
        <f>IF(C179=E179, TRUE, FALSE)</f>
        <v/>
      </c>
    </row>
    <row r="180" hidden="1">
      <c r="A180" s="3" t="n">
        <v>11021405</v>
      </c>
      <c r="B180" t="inlineStr">
        <is>
          <t>Wind River Ranger District</t>
        </is>
      </c>
      <c r="C180" t="n">
        <v>1</v>
      </c>
      <c r="D180">
        <f>VLOOKUP($A180, 'DataMart Prod'!$A$2:$C$1163, 2, FALSE)</f>
        <v/>
      </c>
      <c r="E180">
        <f>VLOOKUP($A180, 'DataMart Prod'!$A$2:$C$1163, 3, FALSE)</f>
        <v/>
      </c>
      <c r="F180">
        <f>IF(B180=D180, TRUE, FALSE)</f>
        <v/>
      </c>
      <c r="G180">
        <f>IF(C180=E180, TRUE, FALSE)</f>
        <v/>
      </c>
    </row>
    <row r="181" hidden="1">
      <c r="A181" s="3" t="n">
        <v>110215</v>
      </c>
      <c r="B181" t="inlineStr">
        <is>
          <t>White River National Forest</t>
        </is>
      </c>
      <c r="C181" t="n">
        <v>1</v>
      </c>
      <c r="D181">
        <f>VLOOKUP($A181, 'DataMart Prod'!$A$2:$C$1163, 2, FALSE)</f>
        <v/>
      </c>
      <c r="E181">
        <f>VLOOKUP($A181, 'DataMart Prod'!$A$2:$C$1163, 3, FALSE)</f>
        <v/>
      </c>
      <c r="F181">
        <f>IF(B181=D181, TRUE, FALSE)</f>
        <v/>
      </c>
      <c r="G181">
        <f>IF(C181=E181, TRUE, FALSE)</f>
        <v/>
      </c>
    </row>
    <row r="182" hidden="1">
      <c r="A182" s="3" t="n">
        <v>11021500</v>
      </c>
      <c r="B182" t="inlineStr">
        <is>
          <t>White River National Forest All Units</t>
        </is>
      </c>
      <c r="C182" t="n">
        <v>1</v>
      </c>
      <c r="D182">
        <f>VLOOKUP($A182, 'DataMart Prod'!$A$2:$C$1163, 2, FALSE)</f>
        <v/>
      </c>
      <c r="E182">
        <f>VLOOKUP($A182, 'DataMart Prod'!$A$2:$C$1163, 3, FALSE)</f>
        <v/>
      </c>
      <c r="F182">
        <f>IF(B182=D182, TRUE, FALSE)</f>
        <v/>
      </c>
      <c r="G182">
        <f>IF(C182=E182, TRUE, FALSE)</f>
        <v/>
      </c>
    </row>
    <row r="183" hidden="1">
      <c r="A183" s="3" t="n">
        <v>11021501</v>
      </c>
      <c r="B183" t="inlineStr">
        <is>
          <t>West Zone/Aspen Ranger District</t>
        </is>
      </c>
      <c r="C183" t="n">
        <v>1</v>
      </c>
      <c r="D183">
        <f>VLOOKUP($A183, 'DataMart Prod'!$A$2:$C$1163, 2, FALSE)</f>
        <v/>
      </c>
      <c r="E183">
        <f>VLOOKUP($A183, 'DataMart Prod'!$A$2:$C$1163, 3, FALSE)</f>
        <v/>
      </c>
      <c r="F183">
        <f>IF(B183=D183, TRUE, FALSE)</f>
        <v/>
      </c>
      <c r="G183">
        <f>IF(C183=E183, TRUE, FALSE)</f>
        <v/>
      </c>
    </row>
    <row r="184" hidden="1">
      <c r="A184" s="3" t="n">
        <v>11021502</v>
      </c>
      <c r="B184" t="inlineStr">
        <is>
          <t>West Zone/Blanco Ranger District</t>
        </is>
      </c>
      <c r="C184" t="n">
        <v>1</v>
      </c>
      <c r="D184">
        <f>VLOOKUP($A184, 'DataMart Prod'!$A$2:$C$1163, 2, FALSE)</f>
        <v/>
      </c>
      <c r="E184">
        <f>VLOOKUP($A184, 'DataMart Prod'!$A$2:$C$1163, 3, FALSE)</f>
        <v/>
      </c>
      <c r="F184">
        <f>IF(B184=D184, TRUE, FALSE)</f>
        <v/>
      </c>
      <c r="G184">
        <f>IF(C184=E184, TRUE, FALSE)</f>
        <v/>
      </c>
    </row>
    <row r="185" hidden="1">
      <c r="A185" s="3" t="n">
        <v>11021503</v>
      </c>
      <c r="B185" t="inlineStr">
        <is>
          <t>West Zone/Sopris Ranger District</t>
        </is>
      </c>
      <c r="C185" t="n">
        <v>1</v>
      </c>
      <c r="D185">
        <f>VLOOKUP($A185, 'DataMart Prod'!$A$2:$C$1163, 2, FALSE)</f>
        <v/>
      </c>
      <c r="E185">
        <f>VLOOKUP($A185, 'DataMart Prod'!$A$2:$C$1163, 3, FALSE)</f>
        <v/>
      </c>
      <c r="F185">
        <f>IF(B185=D185, TRUE, FALSE)</f>
        <v/>
      </c>
      <c r="G185">
        <f>IF(C185=E185, TRUE, FALSE)</f>
        <v/>
      </c>
    </row>
    <row r="186" hidden="1">
      <c r="A186" s="3" t="n">
        <v>11021504</v>
      </c>
      <c r="B186" t="inlineStr">
        <is>
          <t>East Zone/Eagle Ranger District</t>
        </is>
      </c>
      <c r="C186" t="n">
        <v>1</v>
      </c>
      <c r="D186">
        <f>VLOOKUP($A186, 'DataMart Prod'!$A$2:$C$1163, 2, FALSE)</f>
        <v/>
      </c>
      <c r="E186">
        <f>VLOOKUP($A186, 'DataMart Prod'!$A$2:$C$1163, 3, FALSE)</f>
        <v/>
      </c>
      <c r="F186">
        <f>IF(B186=D186, TRUE, FALSE)</f>
        <v/>
      </c>
      <c r="G186">
        <f>IF(C186=E186, TRUE, FALSE)</f>
        <v/>
      </c>
    </row>
    <row r="187" hidden="1">
      <c r="A187" s="3" t="n">
        <v>11021507</v>
      </c>
      <c r="B187" t="inlineStr">
        <is>
          <t>East Zone/Holy Cross Ranger District</t>
        </is>
      </c>
      <c r="C187" t="n">
        <v>1</v>
      </c>
      <c r="D187">
        <f>VLOOKUP($A187, 'DataMart Prod'!$A$2:$C$1163, 2, FALSE)</f>
        <v/>
      </c>
      <c r="E187">
        <f>VLOOKUP($A187, 'DataMart Prod'!$A$2:$C$1163, 3, FALSE)</f>
        <v/>
      </c>
      <c r="F187">
        <f>IF(B187=D187, TRUE, FALSE)</f>
        <v/>
      </c>
      <c r="G187">
        <f>IF(C187=E187, TRUE, FALSE)</f>
        <v/>
      </c>
    </row>
    <row r="188" hidden="1">
      <c r="A188" s="3" t="n">
        <v>11021508</v>
      </c>
      <c r="B188" t="inlineStr">
        <is>
          <t>West Zone/Rifle Ranger District</t>
        </is>
      </c>
      <c r="C188" t="n">
        <v>1</v>
      </c>
      <c r="D188">
        <f>VLOOKUP($A188, 'DataMart Prod'!$A$2:$C$1163, 2, FALSE)</f>
        <v/>
      </c>
      <c r="E188">
        <f>VLOOKUP($A188, 'DataMart Prod'!$A$2:$C$1163, 3, FALSE)</f>
        <v/>
      </c>
      <c r="F188">
        <f>IF(B188=D188, TRUE, FALSE)</f>
        <v/>
      </c>
      <c r="G188">
        <f>IF(C188=E188, TRUE, FALSE)</f>
        <v/>
      </c>
    </row>
    <row r="189" hidden="1">
      <c r="A189" s="3" t="n">
        <v>11021510</v>
      </c>
      <c r="B189" t="inlineStr">
        <is>
          <t>East Zone/Dillon Ranger District</t>
        </is>
      </c>
      <c r="C189" t="n">
        <v>1</v>
      </c>
      <c r="D189">
        <f>VLOOKUP($A189, 'DataMart Prod'!$A$2:$C$1163, 2, FALSE)</f>
        <v/>
      </c>
      <c r="E189">
        <f>VLOOKUP($A189, 'DataMart Prod'!$A$2:$C$1163, 3, FALSE)</f>
        <v/>
      </c>
      <c r="F189">
        <f>IF(B189=D189, TRUE, FALSE)</f>
        <v/>
      </c>
      <c r="G189">
        <f>IF(C189=E189, TRUE, FALSE)</f>
        <v/>
      </c>
    </row>
    <row r="190" hidden="1">
      <c r="A190" s="3" t="n">
        <v>1103</v>
      </c>
      <c r="B190" t="inlineStr">
        <is>
          <t>R3 - Southwestern Region</t>
        </is>
      </c>
      <c r="C190" t="n">
        <v>1</v>
      </c>
      <c r="D190">
        <f>VLOOKUP($A190, 'DataMart Prod'!$A$2:$C$1163, 2, FALSE)</f>
        <v/>
      </c>
      <c r="E190">
        <f>VLOOKUP($A190, 'DataMart Prod'!$A$2:$C$1163, 3, FALSE)</f>
        <v/>
      </c>
      <c r="F190">
        <f>IF(B190=D190, TRUE, FALSE)</f>
        <v/>
      </c>
      <c r="G190">
        <f>IF(C190=E190, TRUE, FALSE)</f>
        <v/>
      </c>
    </row>
    <row r="191" hidden="1">
      <c r="A191" s="3" t="n">
        <v>110300</v>
      </c>
      <c r="B191" t="inlineStr">
        <is>
          <t>R3 - Southwestern Region All Units</t>
        </is>
      </c>
      <c r="C191" t="n">
        <v>1</v>
      </c>
      <c r="D191">
        <f>VLOOKUP($A191, 'DataMart Prod'!$A$2:$C$1163, 2, FALSE)</f>
        <v/>
      </c>
      <c r="E191">
        <f>VLOOKUP($A191, 'DataMart Prod'!$A$2:$C$1163, 3, FALSE)</f>
        <v/>
      </c>
      <c r="F191">
        <f>IF(B191=D191, TRUE, FALSE)</f>
        <v/>
      </c>
      <c r="G191">
        <f>IF(C191=E191, TRUE, FALSE)</f>
        <v/>
      </c>
    </row>
    <row r="192" hidden="1">
      <c r="A192" s="3" t="n">
        <v>11030000</v>
      </c>
      <c r="B192" t="inlineStr">
        <is>
          <t>R3 - Southwestern Region All Units</t>
        </is>
      </c>
      <c r="C192" t="n">
        <v>1</v>
      </c>
      <c r="D192">
        <f>VLOOKUP($A192, 'DataMart Prod'!$A$2:$C$1163, 2, FALSE)</f>
        <v/>
      </c>
      <c r="E192">
        <f>VLOOKUP($A192, 'DataMart Prod'!$A$2:$C$1163, 3, FALSE)</f>
        <v/>
      </c>
      <c r="F192">
        <f>IF(B192=D192, TRUE, FALSE)</f>
        <v/>
      </c>
      <c r="G192">
        <f>IF(C192=E192, TRUE, FALSE)</f>
        <v/>
      </c>
    </row>
    <row r="193" hidden="1">
      <c r="A193" s="3" t="n">
        <v>110301</v>
      </c>
      <c r="B193" t="inlineStr">
        <is>
          <t>Apache-Sitgreaves National Forests</t>
        </is>
      </c>
      <c r="C193" t="n">
        <v>1</v>
      </c>
      <c r="D193">
        <f>VLOOKUP($A193, 'DataMart Prod'!$A$2:$C$1163, 2, FALSE)</f>
        <v/>
      </c>
      <c r="E193">
        <f>VLOOKUP($A193, 'DataMart Prod'!$A$2:$C$1163, 3, FALSE)</f>
        <v/>
      </c>
      <c r="F193">
        <f>IF(B193=D193, TRUE, FALSE)</f>
        <v/>
      </c>
      <c r="G193">
        <f>IF(C193=E193, TRUE, FALSE)</f>
        <v/>
      </c>
    </row>
    <row r="194" hidden="1">
      <c r="A194" s="3" t="n">
        <v>11030100</v>
      </c>
      <c r="B194" t="inlineStr">
        <is>
          <t>Apache-Sitgreaves National Forests All Units</t>
        </is>
      </c>
      <c r="C194" t="n">
        <v>1</v>
      </c>
      <c r="D194">
        <f>VLOOKUP($A194, 'DataMart Prod'!$A$2:$C$1163, 2, FALSE)</f>
        <v/>
      </c>
      <c r="E194">
        <f>VLOOKUP($A194, 'DataMart Prod'!$A$2:$C$1163, 3, FALSE)</f>
        <v/>
      </c>
      <c r="F194">
        <f>IF(B194=D194, TRUE, FALSE)</f>
        <v/>
      </c>
      <c r="G194">
        <f>IF(C194=E194, TRUE, FALSE)</f>
        <v/>
      </c>
    </row>
    <row r="195" hidden="1">
      <c r="A195" s="3" t="n">
        <v>11030101</v>
      </c>
      <c r="B195" t="inlineStr">
        <is>
          <t>Alpine Ranger District</t>
        </is>
      </c>
      <c r="C195" t="n">
        <v>1</v>
      </c>
      <c r="D195">
        <f>VLOOKUP($A195, 'DataMart Prod'!$A$2:$C$1163, 2, FALSE)</f>
        <v/>
      </c>
      <c r="E195">
        <f>VLOOKUP($A195, 'DataMart Prod'!$A$2:$C$1163, 3, FALSE)</f>
        <v/>
      </c>
      <c r="F195">
        <f>IF(B195=D195, TRUE, FALSE)</f>
        <v/>
      </c>
      <c r="G195">
        <f>IF(C195=E195, TRUE, FALSE)</f>
        <v/>
      </c>
    </row>
    <row r="196" hidden="1">
      <c r="A196" s="3" t="n">
        <v>11030102</v>
      </c>
      <c r="B196" t="inlineStr">
        <is>
          <t>Black Mesa Ranger District</t>
        </is>
      </c>
      <c r="C196" t="n">
        <v>1</v>
      </c>
      <c r="D196">
        <f>VLOOKUP($A196, 'DataMart Prod'!$A$2:$C$1163, 2, FALSE)</f>
        <v/>
      </c>
      <c r="E196">
        <f>VLOOKUP($A196, 'DataMart Prod'!$A$2:$C$1163, 3, FALSE)</f>
        <v/>
      </c>
      <c r="F196">
        <f>IF(B196=D196, TRUE, FALSE)</f>
        <v/>
      </c>
      <c r="G196">
        <f>IF(C196=E196, TRUE, FALSE)</f>
        <v/>
      </c>
    </row>
    <row r="197" hidden="1">
      <c r="A197" s="3" t="n">
        <v>11030103</v>
      </c>
      <c r="B197" t="inlineStr">
        <is>
          <t>Clifton Ranger District</t>
        </is>
      </c>
      <c r="C197" t="n">
        <v>1</v>
      </c>
      <c r="D197">
        <f>VLOOKUP($A197, 'DataMart Prod'!$A$2:$C$1163, 2, FALSE)</f>
        <v/>
      </c>
      <c r="E197">
        <f>VLOOKUP($A197, 'DataMart Prod'!$A$2:$C$1163, 3, FALSE)</f>
        <v/>
      </c>
      <c r="F197">
        <f>IF(B197=D197, TRUE, FALSE)</f>
        <v/>
      </c>
      <c r="G197">
        <f>IF(C197=E197, TRUE, FALSE)</f>
        <v/>
      </c>
    </row>
    <row r="198" hidden="1">
      <c r="A198" s="3" t="n">
        <v>11030106</v>
      </c>
      <c r="B198" t="inlineStr">
        <is>
          <t>Springerville Ranger District</t>
        </is>
      </c>
      <c r="C198" t="n">
        <v>1</v>
      </c>
      <c r="D198">
        <f>VLOOKUP($A198, 'DataMart Prod'!$A$2:$C$1163, 2, FALSE)</f>
        <v/>
      </c>
      <c r="E198">
        <f>VLOOKUP($A198, 'DataMart Prod'!$A$2:$C$1163, 3, FALSE)</f>
        <v/>
      </c>
      <c r="F198">
        <f>IF(B198=D198, TRUE, FALSE)</f>
        <v/>
      </c>
      <c r="G198">
        <f>IF(C198=E198, TRUE, FALSE)</f>
        <v/>
      </c>
    </row>
    <row r="199" hidden="1">
      <c r="A199" s="3" t="n">
        <v>11030107</v>
      </c>
      <c r="B199" t="inlineStr">
        <is>
          <t>Lakeside Ranger District</t>
        </is>
      </c>
      <c r="C199" t="n">
        <v>1</v>
      </c>
      <c r="D199">
        <f>VLOOKUP($A199, 'DataMart Prod'!$A$2:$C$1163, 2, FALSE)</f>
        <v/>
      </c>
      <c r="E199">
        <f>VLOOKUP($A199, 'DataMart Prod'!$A$2:$C$1163, 3, FALSE)</f>
        <v/>
      </c>
      <c r="F199">
        <f>IF(B199=D199, TRUE, FALSE)</f>
        <v/>
      </c>
      <c r="G199">
        <f>IF(C199=E199, TRUE, FALSE)</f>
        <v/>
      </c>
    </row>
    <row r="200" hidden="1">
      <c r="A200" s="3" t="n">
        <v>110302</v>
      </c>
      <c r="B200" t="inlineStr">
        <is>
          <t>Carson National Forest</t>
        </is>
      </c>
      <c r="C200" t="n">
        <v>1</v>
      </c>
      <c r="D200">
        <f>VLOOKUP($A200, 'DataMart Prod'!$A$2:$C$1163, 2, FALSE)</f>
        <v/>
      </c>
      <c r="E200">
        <f>VLOOKUP($A200, 'DataMart Prod'!$A$2:$C$1163, 3, FALSE)</f>
        <v/>
      </c>
      <c r="F200">
        <f>IF(B200=D200, TRUE, FALSE)</f>
        <v/>
      </c>
      <c r="G200">
        <f>IF(C200=E200, TRUE, FALSE)</f>
        <v/>
      </c>
    </row>
    <row r="201" hidden="1">
      <c r="A201" s="3" t="n">
        <v>11030200</v>
      </c>
      <c r="B201" t="inlineStr">
        <is>
          <t>Carson National Forest All Units</t>
        </is>
      </c>
      <c r="C201" t="n">
        <v>1</v>
      </c>
      <c r="D201">
        <f>VLOOKUP($A201, 'DataMart Prod'!$A$2:$C$1163, 2, FALSE)</f>
        <v/>
      </c>
      <c r="E201">
        <f>VLOOKUP($A201, 'DataMart Prod'!$A$2:$C$1163, 3, FALSE)</f>
        <v/>
      </c>
      <c r="F201">
        <f>IF(B201=D201, TRUE, FALSE)</f>
        <v/>
      </c>
      <c r="G201">
        <f>IF(C201=E201, TRUE, FALSE)</f>
        <v/>
      </c>
    </row>
    <row r="202" hidden="1">
      <c r="A202" s="3" t="n">
        <v>11030201</v>
      </c>
      <c r="B202" t="inlineStr">
        <is>
          <t>Canjilon Ranger District</t>
        </is>
      </c>
      <c r="C202" t="n">
        <v>1</v>
      </c>
      <c r="D202">
        <f>VLOOKUP($A202, 'DataMart Prod'!$A$2:$C$1163, 2, FALSE)</f>
        <v/>
      </c>
      <c r="E202">
        <f>VLOOKUP($A202, 'DataMart Prod'!$A$2:$C$1163, 3, FALSE)</f>
        <v/>
      </c>
      <c r="F202">
        <f>IF(B202=D202, TRUE, FALSE)</f>
        <v/>
      </c>
      <c r="G202">
        <f>IF(C202=E202, TRUE, FALSE)</f>
        <v/>
      </c>
    </row>
    <row r="203" hidden="1">
      <c r="A203" s="3" t="n">
        <v>11030202</v>
      </c>
      <c r="B203" t="inlineStr">
        <is>
          <t>El Rito Ranger District</t>
        </is>
      </c>
      <c r="C203" t="n">
        <v>1</v>
      </c>
      <c r="D203">
        <f>VLOOKUP($A203, 'DataMart Prod'!$A$2:$C$1163, 2, FALSE)</f>
        <v/>
      </c>
      <c r="E203">
        <f>VLOOKUP($A203, 'DataMart Prod'!$A$2:$C$1163, 3, FALSE)</f>
        <v/>
      </c>
      <c r="F203">
        <f>IF(B203=D203, TRUE, FALSE)</f>
        <v/>
      </c>
      <c r="G203">
        <f>IF(C203=E203, TRUE, FALSE)</f>
        <v/>
      </c>
    </row>
    <row r="204" hidden="1">
      <c r="A204" s="3" t="n">
        <v>11030203</v>
      </c>
      <c r="B204" t="inlineStr">
        <is>
          <t>Jicarilla Ranger District</t>
        </is>
      </c>
      <c r="C204" t="n">
        <v>1</v>
      </c>
      <c r="D204">
        <f>VLOOKUP($A204, 'DataMart Prod'!$A$2:$C$1163, 2, FALSE)</f>
        <v/>
      </c>
      <c r="E204">
        <f>VLOOKUP($A204, 'DataMart Prod'!$A$2:$C$1163, 3, FALSE)</f>
        <v/>
      </c>
      <c r="F204">
        <f>IF(B204=D204, TRUE, FALSE)</f>
        <v/>
      </c>
      <c r="G204">
        <f>IF(C204=E204, TRUE, FALSE)</f>
        <v/>
      </c>
    </row>
    <row r="205" hidden="1">
      <c r="A205" s="3" t="n">
        <v>11030204</v>
      </c>
      <c r="B205" t="inlineStr">
        <is>
          <t>Camino Real Ranger District</t>
        </is>
      </c>
      <c r="C205" t="n">
        <v>1</v>
      </c>
      <c r="D205">
        <f>VLOOKUP($A205, 'DataMart Prod'!$A$2:$C$1163, 2, FALSE)</f>
        <v/>
      </c>
      <c r="E205">
        <f>VLOOKUP($A205, 'DataMart Prod'!$A$2:$C$1163, 3, FALSE)</f>
        <v/>
      </c>
      <c r="F205">
        <f>IF(B205=D205, TRUE, FALSE)</f>
        <v/>
      </c>
      <c r="G205">
        <f>IF(C205=E205, TRUE, FALSE)</f>
        <v/>
      </c>
    </row>
    <row r="206" hidden="1">
      <c r="A206" s="3" t="n">
        <v>11030206</v>
      </c>
      <c r="B206" t="inlineStr">
        <is>
          <t>Tres Piedras Ranger District</t>
        </is>
      </c>
      <c r="C206" t="n">
        <v>1</v>
      </c>
      <c r="D206">
        <f>VLOOKUP($A206, 'DataMart Prod'!$A$2:$C$1163, 2, FALSE)</f>
        <v/>
      </c>
      <c r="E206">
        <f>VLOOKUP($A206, 'DataMart Prod'!$A$2:$C$1163, 3, FALSE)</f>
        <v/>
      </c>
      <c r="F206">
        <f>IF(B206=D206, TRUE, FALSE)</f>
        <v/>
      </c>
      <c r="G206">
        <f>IF(C206=E206, TRUE, FALSE)</f>
        <v/>
      </c>
    </row>
    <row r="207" hidden="1">
      <c r="A207" s="3" t="n">
        <v>11030207</v>
      </c>
      <c r="B207" t="inlineStr">
        <is>
          <t>Questa Ranger District</t>
        </is>
      </c>
      <c r="C207" t="n">
        <v>1</v>
      </c>
      <c r="D207">
        <f>VLOOKUP($A207, 'DataMart Prod'!$A$2:$C$1163, 2, FALSE)</f>
        <v/>
      </c>
      <c r="E207">
        <f>VLOOKUP($A207, 'DataMart Prod'!$A$2:$C$1163, 3, FALSE)</f>
        <v/>
      </c>
      <c r="F207">
        <f>IF(B207=D207, TRUE, FALSE)</f>
        <v/>
      </c>
      <c r="G207">
        <f>IF(C207=E207, TRUE, FALSE)</f>
        <v/>
      </c>
    </row>
    <row r="208" hidden="1">
      <c r="A208" s="3" t="n">
        <v>110303</v>
      </c>
      <c r="B208" t="inlineStr">
        <is>
          <t>Cibola National Forest</t>
        </is>
      </c>
      <c r="C208" t="n">
        <v>1</v>
      </c>
      <c r="D208">
        <f>VLOOKUP($A208, 'DataMart Prod'!$A$2:$C$1163, 2, FALSE)</f>
        <v/>
      </c>
      <c r="E208">
        <f>VLOOKUP($A208, 'DataMart Prod'!$A$2:$C$1163, 3, FALSE)</f>
        <v/>
      </c>
      <c r="F208">
        <f>IF(B208=D208, TRUE, FALSE)</f>
        <v/>
      </c>
      <c r="G208">
        <f>IF(C208=E208, TRUE, FALSE)</f>
        <v/>
      </c>
    </row>
    <row r="209" hidden="1">
      <c r="A209" s="3" t="n">
        <v>11030300</v>
      </c>
      <c r="B209" t="inlineStr">
        <is>
          <t>Cibola National Forest All Units</t>
        </is>
      </c>
      <c r="C209" t="n">
        <v>1</v>
      </c>
      <c r="D209">
        <f>VLOOKUP($A209, 'DataMart Prod'!$A$2:$C$1163, 2, FALSE)</f>
        <v/>
      </c>
      <c r="E209">
        <f>VLOOKUP($A209, 'DataMart Prod'!$A$2:$C$1163, 3, FALSE)</f>
        <v/>
      </c>
      <c r="F209">
        <f>IF(B209=D209, TRUE, FALSE)</f>
        <v/>
      </c>
      <c r="G209">
        <f>IF(C209=E209, TRUE, FALSE)</f>
        <v/>
      </c>
    </row>
    <row r="210" hidden="1">
      <c r="A210" s="3" t="n">
        <v>11030302</v>
      </c>
      <c r="B210" t="inlineStr">
        <is>
          <t>Mount Taylor Ranger District</t>
        </is>
      </c>
      <c r="C210" t="n">
        <v>1</v>
      </c>
      <c r="D210">
        <f>VLOOKUP($A210, 'DataMart Prod'!$A$2:$C$1163, 2, FALSE)</f>
        <v/>
      </c>
      <c r="E210">
        <f>VLOOKUP($A210, 'DataMart Prod'!$A$2:$C$1163, 3, FALSE)</f>
        <v/>
      </c>
      <c r="F210">
        <f>IF(B210=D210, TRUE, FALSE)</f>
        <v/>
      </c>
      <c r="G210">
        <f>IF(C210=E210, TRUE, FALSE)</f>
        <v/>
      </c>
    </row>
    <row r="211" hidden="1">
      <c r="A211" s="3" t="n">
        <v>11030303</v>
      </c>
      <c r="B211" t="inlineStr">
        <is>
          <t>Magdalena Ranger District</t>
        </is>
      </c>
      <c r="C211" t="n">
        <v>1</v>
      </c>
      <c r="D211">
        <f>VLOOKUP($A211, 'DataMart Prod'!$A$2:$C$1163, 2, FALSE)</f>
        <v/>
      </c>
      <c r="E211">
        <f>VLOOKUP($A211, 'DataMart Prod'!$A$2:$C$1163, 3, FALSE)</f>
        <v/>
      </c>
      <c r="F211">
        <f>IF(B211=D211, TRUE, FALSE)</f>
        <v/>
      </c>
      <c r="G211">
        <f>IF(C211=E211, TRUE, FALSE)</f>
        <v/>
      </c>
    </row>
    <row r="212" hidden="1">
      <c r="A212" s="3" t="n">
        <v>11030304</v>
      </c>
      <c r="B212" t="inlineStr">
        <is>
          <t>Mountainair Ranger District</t>
        </is>
      </c>
      <c r="C212" t="n">
        <v>1</v>
      </c>
      <c r="D212">
        <f>VLOOKUP($A212, 'DataMart Prod'!$A$2:$C$1163, 2, FALSE)</f>
        <v/>
      </c>
      <c r="E212">
        <f>VLOOKUP($A212, 'DataMart Prod'!$A$2:$C$1163, 3, FALSE)</f>
        <v/>
      </c>
      <c r="F212">
        <f>IF(B212=D212, TRUE, FALSE)</f>
        <v/>
      </c>
      <c r="G212">
        <f>IF(C212=E212, TRUE, FALSE)</f>
        <v/>
      </c>
    </row>
    <row r="213" hidden="1">
      <c r="A213" s="3" t="n">
        <v>11030305</v>
      </c>
      <c r="B213" t="inlineStr">
        <is>
          <t>Sandia Ranger District</t>
        </is>
      </c>
      <c r="C213" t="n">
        <v>1</v>
      </c>
      <c r="D213">
        <f>VLOOKUP($A213, 'DataMart Prod'!$A$2:$C$1163, 2, FALSE)</f>
        <v/>
      </c>
      <c r="E213">
        <f>VLOOKUP($A213, 'DataMart Prod'!$A$2:$C$1163, 3, FALSE)</f>
        <v/>
      </c>
      <c r="F213">
        <f>IF(B213=D213, TRUE, FALSE)</f>
        <v/>
      </c>
      <c r="G213">
        <f>IF(C213=E213, TRUE, FALSE)</f>
        <v/>
      </c>
    </row>
    <row r="214" hidden="1">
      <c r="A214" s="3" t="n">
        <v>11030306</v>
      </c>
      <c r="B214" t="inlineStr">
        <is>
          <t>Black Kettle National Grassland</t>
        </is>
      </c>
      <c r="C214" t="n">
        <v>1</v>
      </c>
      <c r="D214">
        <f>VLOOKUP($A214, 'DataMart Prod'!$A$2:$C$1163, 2, FALSE)</f>
        <v/>
      </c>
      <c r="E214">
        <f>VLOOKUP($A214, 'DataMart Prod'!$A$2:$C$1163, 3, FALSE)</f>
        <v/>
      </c>
      <c r="F214">
        <f>IF(B214=D214, TRUE, FALSE)</f>
        <v/>
      </c>
      <c r="G214">
        <f>IF(C214=E214, TRUE, FALSE)</f>
        <v/>
      </c>
    </row>
    <row r="215" hidden="1">
      <c r="A215" s="3" t="n">
        <v>11030307</v>
      </c>
      <c r="B215" t="inlineStr">
        <is>
          <t>Kiowa and Rita Blanca National Grasslands</t>
        </is>
      </c>
      <c r="C215" t="n">
        <v>1</v>
      </c>
      <c r="D215">
        <f>VLOOKUP($A215, 'DataMart Prod'!$A$2:$C$1163, 2, FALSE)</f>
        <v/>
      </c>
      <c r="E215">
        <f>VLOOKUP($A215, 'DataMart Prod'!$A$2:$C$1163, 3, FALSE)</f>
        <v/>
      </c>
      <c r="F215">
        <f>IF(B215=D215, TRUE, FALSE)</f>
        <v/>
      </c>
      <c r="G215">
        <f>IF(C215=E215, TRUE, FALSE)</f>
        <v/>
      </c>
    </row>
    <row r="216" hidden="1">
      <c r="A216" s="3" t="n">
        <v>110304</v>
      </c>
      <c r="B216" t="inlineStr">
        <is>
          <t>Coconino National Forest</t>
        </is>
      </c>
      <c r="C216" t="n">
        <v>1</v>
      </c>
      <c r="D216">
        <f>VLOOKUP($A216, 'DataMart Prod'!$A$2:$C$1163, 2, FALSE)</f>
        <v/>
      </c>
      <c r="E216">
        <f>VLOOKUP($A216, 'DataMart Prod'!$A$2:$C$1163, 3, FALSE)</f>
        <v/>
      </c>
      <c r="F216">
        <f>IF(B216=D216, TRUE, FALSE)</f>
        <v/>
      </c>
      <c r="G216">
        <f>IF(C216=E216, TRUE, FALSE)</f>
        <v/>
      </c>
    </row>
    <row r="217" hidden="1">
      <c r="A217" s="3" t="n">
        <v>11030400</v>
      </c>
      <c r="B217" t="inlineStr">
        <is>
          <t>Coconino National Forest All Units</t>
        </is>
      </c>
      <c r="C217" t="n">
        <v>1</v>
      </c>
      <c r="D217">
        <f>VLOOKUP($A217, 'DataMart Prod'!$A$2:$C$1163, 2, FALSE)</f>
        <v/>
      </c>
      <c r="E217">
        <f>VLOOKUP($A217, 'DataMart Prod'!$A$2:$C$1163, 3, FALSE)</f>
        <v/>
      </c>
      <c r="F217">
        <f>IF(B217=D217, TRUE, FALSE)</f>
        <v/>
      </c>
      <c r="G217">
        <f>IF(C217=E217, TRUE, FALSE)</f>
        <v/>
      </c>
    </row>
    <row r="218" hidden="1">
      <c r="A218" s="3" t="n">
        <v>11030402</v>
      </c>
      <c r="B218" t="inlineStr">
        <is>
          <t>Peaks Ranger District</t>
        </is>
      </c>
      <c r="C218" t="n">
        <v>0</v>
      </c>
      <c r="D218">
        <f>VLOOKUP($A218, 'DataMart Prod'!$A$2:$C$1163, 2, FALSE)</f>
        <v/>
      </c>
      <c r="E218">
        <f>VLOOKUP($A218, 'DataMart Prod'!$A$2:$C$1163, 3, FALSE)</f>
        <v/>
      </c>
      <c r="F218">
        <f>IF(B218=D218, TRUE, FALSE)</f>
        <v/>
      </c>
      <c r="G218">
        <f>IF(C218=E218, TRUE, FALSE)</f>
        <v/>
      </c>
    </row>
    <row r="219" hidden="1">
      <c r="A219" s="3" t="n">
        <v>11030405</v>
      </c>
      <c r="B219" t="inlineStr">
        <is>
          <t>Mormon Lake Ranger District</t>
        </is>
      </c>
      <c r="C219" t="n">
        <v>0</v>
      </c>
      <c r="D219">
        <f>VLOOKUP($A219, 'DataMart Prod'!$A$2:$C$1163, 2, FALSE)</f>
        <v/>
      </c>
      <c r="E219">
        <f>VLOOKUP($A219, 'DataMart Prod'!$A$2:$C$1163, 3, FALSE)</f>
        <v/>
      </c>
      <c r="F219">
        <f>IF(B219=D219, TRUE, FALSE)</f>
        <v/>
      </c>
      <c r="G219">
        <f>IF(C219=E219, TRUE, FALSE)</f>
        <v/>
      </c>
    </row>
    <row r="220" hidden="1">
      <c r="A220" s="3" t="n">
        <v>11030406</v>
      </c>
      <c r="B220" t="inlineStr">
        <is>
          <t>Red Rock Ranger District</t>
        </is>
      </c>
      <c r="C220" t="n">
        <v>1</v>
      </c>
      <c r="D220">
        <f>VLOOKUP($A220, 'DataMart Prod'!$A$2:$C$1163, 2, FALSE)</f>
        <v/>
      </c>
      <c r="E220">
        <f>VLOOKUP($A220, 'DataMart Prod'!$A$2:$C$1163, 3, FALSE)</f>
        <v/>
      </c>
      <c r="F220">
        <f>IF(B220=D220, TRUE, FALSE)</f>
        <v/>
      </c>
      <c r="G220">
        <f>IF(C220=E220, TRUE, FALSE)</f>
        <v/>
      </c>
    </row>
    <row r="221" hidden="1">
      <c r="A221" s="3" t="n">
        <v>11030407</v>
      </c>
      <c r="B221" t="inlineStr">
        <is>
          <t>Mogollon Rim Ranger District</t>
        </is>
      </c>
      <c r="C221" t="n">
        <v>1</v>
      </c>
      <c r="D221">
        <f>VLOOKUP($A221, 'DataMart Prod'!$A$2:$C$1163, 2, FALSE)</f>
        <v/>
      </c>
      <c r="E221">
        <f>VLOOKUP($A221, 'DataMart Prod'!$A$2:$C$1163, 3, FALSE)</f>
        <v/>
      </c>
      <c r="F221">
        <f>IF(B221=D221, TRUE, FALSE)</f>
        <v/>
      </c>
      <c r="G221">
        <f>IF(C221=E221, TRUE, FALSE)</f>
        <v/>
      </c>
    </row>
    <row r="222" hidden="1">
      <c r="A222" s="3" t="n">
        <v>11030408</v>
      </c>
      <c r="B222" t="inlineStr">
        <is>
          <t>Flagstaff Ranger District</t>
        </is>
      </c>
      <c r="C222" t="n">
        <v>1</v>
      </c>
      <c r="D222">
        <f>VLOOKUP($A222, 'DataMart Prod'!$A$2:$C$1163, 2, FALSE)</f>
        <v/>
      </c>
      <c r="E222">
        <f>VLOOKUP($A222, 'DataMart Prod'!$A$2:$C$1163, 3, FALSE)</f>
        <v/>
      </c>
      <c r="F222">
        <f>IF(B222=D222, TRUE, FALSE)</f>
        <v/>
      </c>
      <c r="G222">
        <f>IF(C222=E222, TRUE, FALSE)</f>
        <v/>
      </c>
    </row>
    <row r="223" hidden="1">
      <c r="A223" s="3" t="n">
        <v>110305</v>
      </c>
      <c r="B223" t="inlineStr">
        <is>
          <t>Coronado National Forest</t>
        </is>
      </c>
      <c r="C223" t="n">
        <v>1</v>
      </c>
      <c r="D223">
        <f>VLOOKUP($A223, 'DataMart Prod'!$A$2:$C$1163, 2, FALSE)</f>
        <v/>
      </c>
      <c r="E223">
        <f>VLOOKUP($A223, 'DataMart Prod'!$A$2:$C$1163, 3, FALSE)</f>
        <v/>
      </c>
      <c r="F223">
        <f>IF(B223=D223, TRUE, FALSE)</f>
        <v/>
      </c>
      <c r="G223">
        <f>IF(C223=E223, TRUE, FALSE)</f>
        <v/>
      </c>
    </row>
    <row r="224" hidden="1">
      <c r="A224" s="3" t="n">
        <v>11030500</v>
      </c>
      <c r="B224" t="inlineStr">
        <is>
          <t>Coronado National Forest All Units</t>
        </is>
      </c>
      <c r="C224" t="n">
        <v>1</v>
      </c>
      <c r="D224">
        <f>VLOOKUP($A224, 'DataMart Prod'!$A$2:$C$1163, 2, FALSE)</f>
        <v/>
      </c>
      <c r="E224">
        <f>VLOOKUP($A224, 'DataMart Prod'!$A$2:$C$1163, 3, FALSE)</f>
        <v/>
      </c>
      <c r="F224">
        <f>IF(B224=D224, TRUE, FALSE)</f>
        <v/>
      </c>
      <c r="G224">
        <f>IF(C224=E224, TRUE, FALSE)</f>
        <v/>
      </c>
    </row>
    <row r="225" hidden="1">
      <c r="A225" s="3" t="n">
        <v>11030501</v>
      </c>
      <c r="B225" t="inlineStr">
        <is>
          <t>Douglas Ranger District</t>
        </is>
      </c>
      <c r="C225" t="n">
        <v>1</v>
      </c>
      <c r="D225">
        <f>VLOOKUP($A225, 'DataMart Prod'!$A$2:$C$1163, 2, FALSE)</f>
        <v/>
      </c>
      <c r="E225">
        <f>VLOOKUP($A225, 'DataMart Prod'!$A$2:$C$1163, 3, FALSE)</f>
        <v/>
      </c>
      <c r="F225">
        <f>IF(B225=D225, TRUE, FALSE)</f>
        <v/>
      </c>
      <c r="G225">
        <f>IF(C225=E225, TRUE, FALSE)</f>
        <v/>
      </c>
    </row>
    <row r="226" hidden="1">
      <c r="A226" s="3" t="n">
        <v>11030502</v>
      </c>
      <c r="B226" t="inlineStr">
        <is>
          <t>Nogales Ranger District</t>
        </is>
      </c>
      <c r="C226" t="n">
        <v>1</v>
      </c>
      <c r="D226">
        <f>VLOOKUP($A226, 'DataMart Prod'!$A$2:$C$1163, 2, FALSE)</f>
        <v/>
      </c>
      <c r="E226">
        <f>VLOOKUP($A226, 'DataMart Prod'!$A$2:$C$1163, 3, FALSE)</f>
        <v/>
      </c>
      <c r="F226">
        <f>IF(B226=D226, TRUE, FALSE)</f>
        <v/>
      </c>
      <c r="G226">
        <f>IF(C226=E226, TRUE, FALSE)</f>
        <v/>
      </c>
    </row>
    <row r="227" hidden="1">
      <c r="A227" s="3" t="n">
        <v>11030503</v>
      </c>
      <c r="B227" t="inlineStr">
        <is>
          <t>Sierra Vista Ranger District</t>
        </is>
      </c>
      <c r="C227" t="n">
        <v>1</v>
      </c>
      <c r="D227">
        <f>VLOOKUP($A227, 'DataMart Prod'!$A$2:$C$1163, 2, FALSE)</f>
        <v/>
      </c>
      <c r="E227">
        <f>VLOOKUP($A227, 'DataMart Prod'!$A$2:$C$1163, 3, FALSE)</f>
        <v/>
      </c>
      <c r="F227">
        <f>IF(B227=D227, TRUE, FALSE)</f>
        <v/>
      </c>
      <c r="G227">
        <f>IF(C227=E227, TRUE, FALSE)</f>
        <v/>
      </c>
    </row>
    <row r="228" hidden="1">
      <c r="A228" s="3" t="n">
        <v>11030504</v>
      </c>
      <c r="B228" t="inlineStr">
        <is>
          <t>Safford Ranger District</t>
        </is>
      </c>
      <c r="C228" t="n">
        <v>1</v>
      </c>
      <c r="D228">
        <f>VLOOKUP($A228, 'DataMart Prod'!$A$2:$C$1163, 2, FALSE)</f>
        <v/>
      </c>
      <c r="E228">
        <f>VLOOKUP($A228, 'DataMart Prod'!$A$2:$C$1163, 3, FALSE)</f>
        <v/>
      </c>
      <c r="F228">
        <f>IF(B228=D228, TRUE, FALSE)</f>
        <v/>
      </c>
      <c r="G228">
        <f>IF(C228=E228, TRUE, FALSE)</f>
        <v/>
      </c>
    </row>
    <row r="229" hidden="1">
      <c r="A229" s="3" t="n">
        <v>11030505</v>
      </c>
      <c r="B229" t="inlineStr">
        <is>
          <t>Santa Catalina Ranger District</t>
        </is>
      </c>
      <c r="C229" t="n">
        <v>1</v>
      </c>
      <c r="D229">
        <f>VLOOKUP($A229, 'DataMart Prod'!$A$2:$C$1163, 2, FALSE)</f>
        <v/>
      </c>
      <c r="E229">
        <f>VLOOKUP($A229, 'DataMart Prod'!$A$2:$C$1163, 3, FALSE)</f>
        <v/>
      </c>
      <c r="F229">
        <f>IF(B229=D229, TRUE, FALSE)</f>
        <v/>
      </c>
      <c r="G229">
        <f>IF(C229=E229, TRUE, FALSE)</f>
        <v/>
      </c>
    </row>
    <row r="230" hidden="1">
      <c r="A230" s="3" t="n">
        <v>110306</v>
      </c>
      <c r="B230" t="inlineStr">
        <is>
          <t>Gila National Forest</t>
        </is>
      </c>
      <c r="C230" t="n">
        <v>1</v>
      </c>
      <c r="D230">
        <f>VLOOKUP($A230, 'DataMart Prod'!$A$2:$C$1163, 2, FALSE)</f>
        <v/>
      </c>
      <c r="E230">
        <f>VLOOKUP($A230, 'DataMart Prod'!$A$2:$C$1163, 3, FALSE)</f>
        <v/>
      </c>
      <c r="F230">
        <f>IF(B230=D230, TRUE, FALSE)</f>
        <v/>
      </c>
      <c r="G230">
        <f>IF(C230=E230, TRUE, FALSE)</f>
        <v/>
      </c>
    </row>
    <row r="231" hidden="1">
      <c r="A231" s="3" t="n">
        <v>11030600</v>
      </c>
      <c r="B231" t="inlineStr">
        <is>
          <t>Gila National Forest All Units</t>
        </is>
      </c>
      <c r="C231" t="n">
        <v>1</v>
      </c>
      <c r="D231">
        <f>VLOOKUP($A231, 'DataMart Prod'!$A$2:$C$1163, 2, FALSE)</f>
        <v/>
      </c>
      <c r="E231">
        <f>VLOOKUP($A231, 'DataMart Prod'!$A$2:$C$1163, 3, FALSE)</f>
        <v/>
      </c>
      <c r="F231">
        <f>IF(B231=D231, TRUE, FALSE)</f>
        <v/>
      </c>
      <c r="G231">
        <f>IF(C231=E231, TRUE, FALSE)</f>
        <v/>
      </c>
    </row>
    <row r="232" hidden="1">
      <c r="A232" s="3" t="n">
        <v>11030602</v>
      </c>
      <c r="B232" t="inlineStr">
        <is>
          <t>Black Range Ranger District</t>
        </is>
      </c>
      <c r="C232" t="n">
        <v>1</v>
      </c>
      <c r="D232">
        <f>VLOOKUP($A232, 'DataMart Prod'!$A$2:$C$1163, 2, FALSE)</f>
        <v/>
      </c>
      <c r="E232">
        <f>VLOOKUP($A232, 'DataMart Prod'!$A$2:$C$1163, 3, FALSE)</f>
        <v/>
      </c>
      <c r="F232">
        <f>IF(B232=D232, TRUE, FALSE)</f>
        <v/>
      </c>
      <c r="G232">
        <f>IF(C232=E232, TRUE, FALSE)</f>
        <v/>
      </c>
    </row>
    <row r="233" hidden="1">
      <c r="A233" s="3" t="n">
        <v>11030603</v>
      </c>
      <c r="B233" t="inlineStr">
        <is>
          <t>Quemado Ranger District</t>
        </is>
      </c>
      <c r="C233" t="n">
        <v>1</v>
      </c>
      <c r="D233">
        <f>VLOOKUP($A233, 'DataMart Prod'!$A$2:$C$1163, 2, FALSE)</f>
        <v/>
      </c>
      <c r="E233">
        <f>VLOOKUP($A233, 'DataMart Prod'!$A$2:$C$1163, 3, FALSE)</f>
        <v/>
      </c>
      <c r="F233">
        <f>IF(B233=D233, TRUE, FALSE)</f>
        <v/>
      </c>
      <c r="G233">
        <f>IF(C233=E233, TRUE, FALSE)</f>
        <v/>
      </c>
    </row>
    <row r="234" hidden="1">
      <c r="A234" s="3" t="n">
        <v>11030604</v>
      </c>
      <c r="B234" t="inlineStr">
        <is>
          <t>Glenwood Ranger District</t>
        </is>
      </c>
      <c r="C234" t="n">
        <v>1</v>
      </c>
      <c r="D234">
        <f>VLOOKUP($A234, 'DataMart Prod'!$A$2:$C$1163, 2, FALSE)</f>
        <v/>
      </c>
      <c r="E234">
        <f>VLOOKUP($A234, 'DataMart Prod'!$A$2:$C$1163, 3, FALSE)</f>
        <v/>
      </c>
      <c r="F234">
        <f>IF(B234=D234, TRUE, FALSE)</f>
        <v/>
      </c>
      <c r="G234">
        <f>IF(C234=E234, TRUE, FALSE)</f>
        <v/>
      </c>
    </row>
    <row r="235" hidden="1">
      <c r="A235" s="3" t="n">
        <v>11030605</v>
      </c>
      <c r="B235" t="inlineStr">
        <is>
          <t>Wilderness Ranger District</t>
        </is>
      </c>
      <c r="C235" t="n">
        <v>1</v>
      </c>
      <c r="D235">
        <f>VLOOKUP($A235, 'DataMart Prod'!$A$2:$C$1163, 2, FALSE)</f>
        <v/>
      </c>
      <c r="E235">
        <f>VLOOKUP($A235, 'DataMart Prod'!$A$2:$C$1163, 3, FALSE)</f>
        <v/>
      </c>
      <c r="F235">
        <f>IF(B235=D235, TRUE, FALSE)</f>
        <v/>
      </c>
      <c r="G235">
        <f>IF(C235=E235, TRUE, FALSE)</f>
        <v/>
      </c>
    </row>
    <row r="236" hidden="1">
      <c r="A236" s="3" t="n">
        <v>11030606</v>
      </c>
      <c r="B236" t="inlineStr">
        <is>
          <t>Reserve Ranger District</t>
        </is>
      </c>
      <c r="C236" t="n">
        <v>1</v>
      </c>
      <c r="D236">
        <f>VLOOKUP($A236, 'DataMart Prod'!$A$2:$C$1163, 2, FALSE)</f>
        <v/>
      </c>
      <c r="E236">
        <f>VLOOKUP($A236, 'DataMart Prod'!$A$2:$C$1163, 3, FALSE)</f>
        <v/>
      </c>
      <c r="F236">
        <f>IF(B236=D236, TRUE, FALSE)</f>
        <v/>
      </c>
      <c r="G236">
        <f>IF(C236=E236, TRUE, FALSE)</f>
        <v/>
      </c>
    </row>
    <row r="237" hidden="1">
      <c r="A237" s="3" t="n">
        <v>11030607</v>
      </c>
      <c r="B237" t="inlineStr">
        <is>
          <t>Silver City Ranger District</t>
        </is>
      </c>
      <c r="C237" t="n">
        <v>1</v>
      </c>
      <c r="D237">
        <f>VLOOKUP($A237, 'DataMart Prod'!$A$2:$C$1163, 2, FALSE)</f>
        <v/>
      </c>
      <c r="E237">
        <f>VLOOKUP($A237, 'DataMart Prod'!$A$2:$C$1163, 3, FALSE)</f>
        <v/>
      </c>
      <c r="F237">
        <f>IF(B237=D237, TRUE, FALSE)</f>
        <v/>
      </c>
      <c r="G237">
        <f>IF(C237=E237, TRUE, FALSE)</f>
        <v/>
      </c>
    </row>
    <row r="238" hidden="1">
      <c r="A238" s="3" t="n">
        <v>110307</v>
      </c>
      <c r="B238" t="inlineStr">
        <is>
          <t>Kaibab National Forest</t>
        </is>
      </c>
      <c r="C238" t="n">
        <v>1</v>
      </c>
      <c r="D238">
        <f>VLOOKUP($A238, 'DataMart Prod'!$A$2:$C$1163, 2, FALSE)</f>
        <v/>
      </c>
      <c r="E238">
        <f>VLOOKUP($A238, 'DataMart Prod'!$A$2:$C$1163, 3, FALSE)</f>
        <v/>
      </c>
      <c r="F238">
        <f>IF(B238=D238, TRUE, FALSE)</f>
        <v/>
      </c>
      <c r="G238">
        <f>IF(C238=E238, TRUE, FALSE)</f>
        <v/>
      </c>
    </row>
    <row r="239" hidden="1">
      <c r="A239" s="3" t="n">
        <v>11030700</v>
      </c>
      <c r="B239" t="inlineStr">
        <is>
          <t>Kaibab National Forest All Units</t>
        </is>
      </c>
      <c r="C239" t="n">
        <v>1</v>
      </c>
      <c r="D239">
        <f>VLOOKUP($A239, 'DataMart Prod'!$A$2:$C$1163, 2, FALSE)</f>
        <v/>
      </c>
      <c r="E239">
        <f>VLOOKUP($A239, 'DataMart Prod'!$A$2:$C$1163, 3, FALSE)</f>
        <v/>
      </c>
      <c r="F239">
        <f>IF(B239=D239, TRUE, FALSE)</f>
        <v/>
      </c>
      <c r="G239">
        <f>IF(C239=E239, TRUE, FALSE)</f>
        <v/>
      </c>
    </row>
    <row r="240" hidden="1">
      <c r="A240" s="3" t="n">
        <v>11030701</v>
      </c>
      <c r="B240" t="inlineStr">
        <is>
          <t>Williams Ranger District</t>
        </is>
      </c>
      <c r="C240" t="n">
        <v>1</v>
      </c>
      <c r="D240">
        <f>VLOOKUP($A240, 'DataMart Prod'!$A$2:$C$1163, 2, FALSE)</f>
        <v/>
      </c>
      <c r="E240">
        <f>VLOOKUP($A240, 'DataMart Prod'!$A$2:$C$1163, 3, FALSE)</f>
        <v/>
      </c>
      <c r="F240">
        <f>IF(B240=D240, TRUE, FALSE)</f>
        <v/>
      </c>
      <c r="G240">
        <f>IF(C240=E240, TRUE, FALSE)</f>
        <v/>
      </c>
    </row>
    <row r="241" hidden="1">
      <c r="A241" s="3" t="n">
        <v>11030703</v>
      </c>
      <c r="B241" t="inlineStr">
        <is>
          <t>North Kaibab Ranger District</t>
        </is>
      </c>
      <c r="C241" t="n">
        <v>1</v>
      </c>
      <c r="D241">
        <f>VLOOKUP($A241, 'DataMart Prod'!$A$2:$C$1163, 2, FALSE)</f>
        <v/>
      </c>
      <c r="E241">
        <f>VLOOKUP($A241, 'DataMart Prod'!$A$2:$C$1163, 3, FALSE)</f>
        <v/>
      </c>
      <c r="F241">
        <f>IF(B241=D241, TRUE, FALSE)</f>
        <v/>
      </c>
      <c r="G241">
        <f>IF(C241=E241, TRUE, FALSE)</f>
        <v/>
      </c>
    </row>
    <row r="242" hidden="1">
      <c r="A242" s="3" t="n">
        <v>11030704</v>
      </c>
      <c r="B242" t="inlineStr">
        <is>
          <t>Tusayan Ranger District</t>
        </is>
      </c>
      <c r="C242" t="n">
        <v>1</v>
      </c>
      <c r="D242">
        <f>VLOOKUP($A242, 'DataMart Prod'!$A$2:$C$1163, 2, FALSE)</f>
        <v/>
      </c>
      <c r="E242">
        <f>VLOOKUP($A242, 'DataMart Prod'!$A$2:$C$1163, 3, FALSE)</f>
        <v/>
      </c>
      <c r="F242">
        <f>IF(B242=D242, TRUE, FALSE)</f>
        <v/>
      </c>
      <c r="G242">
        <f>IF(C242=E242, TRUE, FALSE)</f>
        <v/>
      </c>
    </row>
    <row r="243" hidden="1">
      <c r="A243" s="3" t="n">
        <v>110308</v>
      </c>
      <c r="B243" t="inlineStr">
        <is>
          <t>Lincoln National Forest</t>
        </is>
      </c>
      <c r="C243" t="n">
        <v>1</v>
      </c>
      <c r="D243">
        <f>VLOOKUP($A243, 'DataMart Prod'!$A$2:$C$1163, 2, FALSE)</f>
        <v/>
      </c>
      <c r="E243">
        <f>VLOOKUP($A243, 'DataMart Prod'!$A$2:$C$1163, 3, FALSE)</f>
        <v/>
      </c>
      <c r="F243">
        <f>IF(B243=D243, TRUE, FALSE)</f>
        <v/>
      </c>
      <c r="G243">
        <f>IF(C243=E243, TRUE, FALSE)</f>
        <v/>
      </c>
    </row>
    <row r="244" hidden="1">
      <c r="A244" s="3" t="n">
        <v>11030800</v>
      </c>
      <c r="B244" t="inlineStr">
        <is>
          <t>Lincoln National Forest All Units</t>
        </is>
      </c>
      <c r="C244" t="n">
        <v>1</v>
      </c>
      <c r="D244">
        <f>VLOOKUP($A244, 'DataMart Prod'!$A$2:$C$1163, 2, FALSE)</f>
        <v/>
      </c>
      <c r="E244">
        <f>VLOOKUP($A244, 'DataMart Prod'!$A$2:$C$1163, 3, FALSE)</f>
        <v/>
      </c>
      <c r="F244">
        <f>IF(B244=D244, TRUE, FALSE)</f>
        <v/>
      </c>
      <c r="G244">
        <f>IF(C244=E244, TRUE, FALSE)</f>
        <v/>
      </c>
    </row>
    <row r="245" hidden="1">
      <c r="A245" s="3" t="n">
        <v>11030801</v>
      </c>
      <c r="B245" t="inlineStr">
        <is>
          <t>Smokey Bear Ranger District</t>
        </is>
      </c>
      <c r="C245" t="n">
        <v>1</v>
      </c>
      <c r="D245">
        <f>VLOOKUP($A245, 'DataMart Prod'!$A$2:$C$1163, 2, FALSE)</f>
        <v/>
      </c>
      <c r="E245">
        <f>VLOOKUP($A245, 'DataMart Prod'!$A$2:$C$1163, 3, FALSE)</f>
        <v/>
      </c>
      <c r="F245">
        <f>IF(B245=D245, TRUE, FALSE)</f>
        <v/>
      </c>
      <c r="G245">
        <f>IF(C245=E245, TRUE, FALSE)</f>
        <v/>
      </c>
    </row>
    <row r="246" hidden="1">
      <c r="A246" s="3" t="n">
        <v>11030802</v>
      </c>
      <c r="B246" t="inlineStr">
        <is>
          <t>Sacramento Ranger District</t>
        </is>
      </c>
      <c r="C246" t="n">
        <v>1</v>
      </c>
      <c r="D246">
        <f>VLOOKUP($A246, 'DataMart Prod'!$A$2:$C$1163, 2, FALSE)</f>
        <v/>
      </c>
      <c r="E246">
        <f>VLOOKUP($A246, 'DataMart Prod'!$A$2:$C$1163, 3, FALSE)</f>
        <v/>
      </c>
      <c r="F246">
        <f>IF(B246=D246, TRUE, FALSE)</f>
        <v/>
      </c>
      <c r="G246">
        <f>IF(C246=E246, TRUE, FALSE)</f>
        <v/>
      </c>
    </row>
    <row r="247" hidden="1">
      <c r="A247" s="3" t="n">
        <v>11030803</v>
      </c>
      <c r="B247" t="inlineStr">
        <is>
          <t>Guadalupe Ranger District</t>
        </is>
      </c>
      <c r="C247" t="n">
        <v>1</v>
      </c>
      <c r="D247">
        <f>VLOOKUP($A247, 'DataMart Prod'!$A$2:$C$1163, 2, FALSE)</f>
        <v/>
      </c>
      <c r="E247">
        <f>VLOOKUP($A247, 'DataMart Prod'!$A$2:$C$1163, 3, FALSE)</f>
        <v/>
      </c>
      <c r="F247">
        <f>IF(B247=D247, TRUE, FALSE)</f>
        <v/>
      </c>
      <c r="G247">
        <f>IF(C247=E247, TRUE, FALSE)</f>
        <v/>
      </c>
    </row>
    <row r="248" hidden="1">
      <c r="A248" s="3" t="n">
        <v>110309</v>
      </c>
      <c r="B248" t="inlineStr">
        <is>
          <t>Prescott National Forest</t>
        </is>
      </c>
      <c r="C248" t="n">
        <v>1</v>
      </c>
      <c r="D248">
        <f>VLOOKUP($A248, 'DataMart Prod'!$A$2:$C$1163, 2, FALSE)</f>
        <v/>
      </c>
      <c r="E248">
        <f>VLOOKUP($A248, 'DataMart Prod'!$A$2:$C$1163, 3, FALSE)</f>
        <v/>
      </c>
      <c r="F248">
        <f>IF(B248=D248, TRUE, FALSE)</f>
        <v/>
      </c>
      <c r="G248">
        <f>IF(C248=E248, TRUE, FALSE)</f>
        <v/>
      </c>
    </row>
    <row r="249" hidden="1">
      <c r="A249" s="3" t="n">
        <v>11030900</v>
      </c>
      <c r="B249" t="inlineStr">
        <is>
          <t>Prescott National Forest All Units</t>
        </is>
      </c>
      <c r="C249" t="n">
        <v>1</v>
      </c>
      <c r="D249">
        <f>VLOOKUP($A249, 'DataMart Prod'!$A$2:$C$1163, 2, FALSE)</f>
        <v/>
      </c>
      <c r="E249">
        <f>VLOOKUP($A249, 'DataMart Prod'!$A$2:$C$1163, 3, FALSE)</f>
        <v/>
      </c>
      <c r="F249">
        <f>IF(B249=D249, TRUE, FALSE)</f>
        <v/>
      </c>
      <c r="G249">
        <f>IF(C249=E249, TRUE, FALSE)</f>
        <v/>
      </c>
    </row>
    <row r="250" hidden="1">
      <c r="A250" s="3" t="n">
        <v>11030901</v>
      </c>
      <c r="B250" t="inlineStr">
        <is>
          <t>Chino Valley Ranger District</t>
        </is>
      </c>
      <c r="C250" t="n">
        <v>1</v>
      </c>
      <c r="D250">
        <f>VLOOKUP($A250, 'DataMart Prod'!$A$2:$C$1163, 2, FALSE)</f>
        <v/>
      </c>
      <c r="E250">
        <f>VLOOKUP($A250, 'DataMart Prod'!$A$2:$C$1163, 3, FALSE)</f>
        <v/>
      </c>
      <c r="F250">
        <f>IF(B250=D250, TRUE, FALSE)</f>
        <v/>
      </c>
      <c r="G250">
        <f>IF(C250=E250, TRUE, FALSE)</f>
        <v/>
      </c>
    </row>
    <row r="251" hidden="1">
      <c r="A251" s="3" t="n">
        <v>11030903</v>
      </c>
      <c r="B251" t="inlineStr">
        <is>
          <t>Bradshaw Ranger District</t>
        </is>
      </c>
      <c r="C251" t="n">
        <v>1</v>
      </c>
      <c r="D251">
        <f>VLOOKUP($A251, 'DataMart Prod'!$A$2:$C$1163, 2, FALSE)</f>
        <v/>
      </c>
      <c r="E251">
        <f>VLOOKUP($A251, 'DataMart Prod'!$A$2:$C$1163, 3, FALSE)</f>
        <v/>
      </c>
      <c r="F251">
        <f>IF(B251=D251, TRUE, FALSE)</f>
        <v/>
      </c>
      <c r="G251">
        <f>IF(C251=E251, TRUE, FALSE)</f>
        <v/>
      </c>
    </row>
    <row r="252" hidden="1">
      <c r="A252" s="3" t="n">
        <v>11030905</v>
      </c>
      <c r="B252" t="inlineStr">
        <is>
          <t>Verde Ranger District</t>
        </is>
      </c>
      <c r="C252" t="n">
        <v>1</v>
      </c>
      <c r="D252">
        <f>VLOOKUP($A252, 'DataMart Prod'!$A$2:$C$1163, 2, FALSE)</f>
        <v/>
      </c>
      <c r="E252">
        <f>VLOOKUP($A252, 'DataMart Prod'!$A$2:$C$1163, 3, FALSE)</f>
        <v/>
      </c>
      <c r="F252">
        <f>IF(B252=D252, TRUE, FALSE)</f>
        <v/>
      </c>
      <c r="G252">
        <f>IF(C252=E252, TRUE, FALSE)</f>
        <v/>
      </c>
    </row>
    <row r="253" hidden="1">
      <c r="A253" s="3" t="n">
        <v>110310</v>
      </c>
      <c r="B253" t="inlineStr">
        <is>
          <t>Santa Fe National Forest</t>
        </is>
      </c>
      <c r="C253" t="n">
        <v>1</v>
      </c>
      <c r="D253">
        <f>VLOOKUP($A253, 'DataMart Prod'!$A$2:$C$1163, 2, FALSE)</f>
        <v/>
      </c>
      <c r="E253">
        <f>VLOOKUP($A253, 'DataMart Prod'!$A$2:$C$1163, 3, FALSE)</f>
        <v/>
      </c>
      <c r="F253">
        <f>IF(B253=D253, TRUE, FALSE)</f>
        <v/>
      </c>
      <c r="G253">
        <f>IF(C253=E253, TRUE, FALSE)</f>
        <v/>
      </c>
    </row>
    <row r="254" hidden="1">
      <c r="A254" s="3" t="n">
        <v>11031000</v>
      </c>
      <c r="B254" t="inlineStr">
        <is>
          <t>Santa Fe National Forest All Units</t>
        </is>
      </c>
      <c r="C254" t="n">
        <v>1</v>
      </c>
      <c r="D254">
        <f>VLOOKUP($A254, 'DataMart Prod'!$A$2:$C$1163, 2, FALSE)</f>
        <v/>
      </c>
      <c r="E254">
        <f>VLOOKUP($A254, 'DataMart Prod'!$A$2:$C$1163, 3, FALSE)</f>
        <v/>
      </c>
      <c r="F254">
        <f>IF(B254=D254, TRUE, FALSE)</f>
        <v/>
      </c>
      <c r="G254">
        <f>IF(C254=E254, TRUE, FALSE)</f>
        <v/>
      </c>
    </row>
    <row r="255" hidden="1">
      <c r="A255" s="3" t="n">
        <v>11031001</v>
      </c>
      <c r="B255" t="inlineStr">
        <is>
          <t>Coyote Ranger District</t>
        </is>
      </c>
      <c r="C255" t="n">
        <v>1</v>
      </c>
      <c r="D255">
        <f>VLOOKUP($A255, 'DataMart Prod'!$A$2:$C$1163, 2, FALSE)</f>
        <v/>
      </c>
      <c r="E255">
        <f>VLOOKUP($A255, 'DataMart Prod'!$A$2:$C$1163, 3, FALSE)</f>
        <v/>
      </c>
      <c r="F255">
        <f>IF(B255=D255, TRUE, FALSE)</f>
        <v/>
      </c>
      <c r="G255">
        <f>IF(C255=E255, TRUE, FALSE)</f>
        <v/>
      </c>
    </row>
    <row r="256" hidden="1">
      <c r="A256" s="3" t="n">
        <v>11031002</v>
      </c>
      <c r="B256" t="inlineStr">
        <is>
          <t>Cuba Ranger District</t>
        </is>
      </c>
      <c r="C256" t="n">
        <v>1</v>
      </c>
      <c r="D256">
        <f>VLOOKUP($A256, 'DataMart Prod'!$A$2:$C$1163, 2, FALSE)</f>
        <v/>
      </c>
      <c r="E256">
        <f>VLOOKUP($A256, 'DataMart Prod'!$A$2:$C$1163, 3, FALSE)</f>
        <v/>
      </c>
      <c r="F256">
        <f>IF(B256=D256, TRUE, FALSE)</f>
        <v/>
      </c>
      <c r="G256">
        <f>IF(C256=E256, TRUE, FALSE)</f>
        <v/>
      </c>
    </row>
    <row r="257" hidden="1">
      <c r="A257" s="3" t="n">
        <v>11031003</v>
      </c>
      <c r="B257" t="inlineStr">
        <is>
          <t>Jemez Ranger District</t>
        </is>
      </c>
      <c r="C257" t="n">
        <v>1</v>
      </c>
      <c r="D257">
        <f>VLOOKUP($A257, 'DataMart Prod'!$A$2:$C$1163, 2, FALSE)</f>
        <v/>
      </c>
      <c r="E257">
        <f>VLOOKUP($A257, 'DataMart Prod'!$A$2:$C$1163, 3, FALSE)</f>
        <v/>
      </c>
      <c r="F257">
        <f>IF(B257=D257, TRUE, FALSE)</f>
        <v/>
      </c>
      <c r="G257">
        <f>IF(C257=E257, TRUE, FALSE)</f>
        <v/>
      </c>
    </row>
    <row r="258" hidden="1">
      <c r="A258" s="3" t="n">
        <v>11031005</v>
      </c>
      <c r="B258" t="inlineStr">
        <is>
          <t>Pecos-Las Vegas Ranger District</t>
        </is>
      </c>
      <c r="C258" t="n">
        <v>1</v>
      </c>
      <c r="D258">
        <f>VLOOKUP($A258, 'DataMart Prod'!$A$2:$C$1163, 2, FALSE)</f>
        <v/>
      </c>
      <c r="E258">
        <f>VLOOKUP($A258, 'DataMart Prod'!$A$2:$C$1163, 3, FALSE)</f>
        <v/>
      </c>
      <c r="F258">
        <f>IF(B258=D258, TRUE, FALSE)</f>
        <v/>
      </c>
      <c r="G258">
        <f>IF(C258=E258, TRUE, FALSE)</f>
        <v/>
      </c>
    </row>
    <row r="259" hidden="1">
      <c r="A259" s="3" t="n">
        <v>11031006</v>
      </c>
      <c r="B259" t="inlineStr">
        <is>
          <t>Espanola Ranger District</t>
        </is>
      </c>
      <c r="C259" t="n">
        <v>1</v>
      </c>
      <c r="D259">
        <f>VLOOKUP($A259, 'DataMart Prod'!$A$2:$C$1163, 2, FALSE)</f>
        <v/>
      </c>
      <c r="E259">
        <f>VLOOKUP($A259, 'DataMart Prod'!$A$2:$C$1163, 3, FALSE)</f>
        <v/>
      </c>
      <c r="F259">
        <f>IF(B259=D259, TRUE, FALSE)</f>
        <v/>
      </c>
      <c r="G259">
        <f>IF(C259=E259, TRUE, FALSE)</f>
        <v/>
      </c>
    </row>
    <row r="260" hidden="1">
      <c r="A260" s="3" t="n">
        <v>110312</v>
      </c>
      <c r="B260" t="inlineStr">
        <is>
          <t>Tonto National Forest</t>
        </is>
      </c>
      <c r="C260" t="n">
        <v>1</v>
      </c>
      <c r="D260">
        <f>VLOOKUP($A260, 'DataMart Prod'!$A$2:$C$1163, 2, FALSE)</f>
        <v/>
      </c>
      <c r="E260">
        <f>VLOOKUP($A260, 'DataMart Prod'!$A$2:$C$1163, 3, FALSE)</f>
        <v/>
      </c>
      <c r="F260">
        <f>IF(B260=D260, TRUE, FALSE)</f>
        <v/>
      </c>
      <c r="G260">
        <f>IF(C260=E260, TRUE, FALSE)</f>
        <v/>
      </c>
    </row>
    <row r="261" hidden="1">
      <c r="A261" s="3" t="n">
        <v>11031200</v>
      </c>
      <c r="B261" t="inlineStr">
        <is>
          <t>Tonto National Forest All Units</t>
        </is>
      </c>
      <c r="C261" t="n">
        <v>1</v>
      </c>
      <c r="D261">
        <f>VLOOKUP($A261, 'DataMart Prod'!$A$2:$C$1163, 2, FALSE)</f>
        <v/>
      </c>
      <c r="E261">
        <f>VLOOKUP($A261, 'DataMart Prod'!$A$2:$C$1163, 3, FALSE)</f>
        <v/>
      </c>
      <c r="F261">
        <f>IF(B261=D261, TRUE, FALSE)</f>
        <v/>
      </c>
      <c r="G261">
        <f>IF(C261=E261, TRUE, FALSE)</f>
        <v/>
      </c>
    </row>
    <row r="262" hidden="1">
      <c r="A262" s="3" t="n">
        <v>11031201</v>
      </c>
      <c r="B262" t="inlineStr">
        <is>
          <t>Cave Creek Ranger District</t>
        </is>
      </c>
      <c r="C262" t="n">
        <v>1</v>
      </c>
      <c r="D262">
        <f>VLOOKUP($A262, 'DataMart Prod'!$A$2:$C$1163, 2, FALSE)</f>
        <v/>
      </c>
      <c r="E262">
        <f>VLOOKUP($A262, 'DataMart Prod'!$A$2:$C$1163, 3, FALSE)</f>
        <v/>
      </c>
      <c r="F262">
        <f>IF(B262=D262, TRUE, FALSE)</f>
        <v/>
      </c>
      <c r="G262">
        <f>IF(C262=E262, TRUE, FALSE)</f>
        <v/>
      </c>
    </row>
    <row r="263" hidden="1">
      <c r="A263" s="3" t="n">
        <v>11031202</v>
      </c>
      <c r="B263" t="inlineStr">
        <is>
          <t>Globe Ranger District</t>
        </is>
      </c>
      <c r="C263" t="n">
        <v>1</v>
      </c>
      <c r="D263">
        <f>VLOOKUP($A263, 'DataMart Prod'!$A$2:$C$1163, 2, FALSE)</f>
        <v/>
      </c>
      <c r="E263">
        <f>VLOOKUP($A263, 'DataMart Prod'!$A$2:$C$1163, 3, FALSE)</f>
        <v/>
      </c>
      <c r="F263">
        <f>IF(B263=D263, TRUE, FALSE)</f>
        <v/>
      </c>
      <c r="G263">
        <f>IF(C263=E263, TRUE, FALSE)</f>
        <v/>
      </c>
    </row>
    <row r="264" hidden="1">
      <c r="A264" s="3" t="n">
        <v>11031203</v>
      </c>
      <c r="B264" t="inlineStr">
        <is>
          <t>Mesa Ranger District</t>
        </is>
      </c>
      <c r="C264" t="n">
        <v>1</v>
      </c>
      <c r="D264">
        <f>VLOOKUP($A264, 'DataMart Prod'!$A$2:$C$1163, 2, FALSE)</f>
        <v/>
      </c>
      <c r="E264">
        <f>VLOOKUP($A264, 'DataMart Prod'!$A$2:$C$1163, 3, FALSE)</f>
        <v/>
      </c>
      <c r="F264">
        <f>IF(B264=D264, TRUE, FALSE)</f>
        <v/>
      </c>
      <c r="G264">
        <f>IF(C264=E264, TRUE, FALSE)</f>
        <v/>
      </c>
    </row>
    <row r="265" hidden="1">
      <c r="A265" s="3" t="n">
        <v>11031204</v>
      </c>
      <c r="B265" t="inlineStr">
        <is>
          <t>Payson Ranger District</t>
        </is>
      </c>
      <c r="C265" t="n">
        <v>1</v>
      </c>
      <c r="D265">
        <f>VLOOKUP($A265, 'DataMart Prod'!$A$2:$C$1163, 2, FALSE)</f>
        <v/>
      </c>
      <c r="E265">
        <f>VLOOKUP($A265, 'DataMart Prod'!$A$2:$C$1163, 3, FALSE)</f>
        <v/>
      </c>
      <c r="F265">
        <f>IF(B265=D265, TRUE, FALSE)</f>
        <v/>
      </c>
      <c r="G265">
        <f>IF(C265=E265, TRUE, FALSE)</f>
        <v/>
      </c>
    </row>
    <row r="266" hidden="1">
      <c r="A266" s="3" t="n">
        <v>11031205</v>
      </c>
      <c r="B266" t="inlineStr">
        <is>
          <t>Pleasant Valley Ranger District</t>
        </is>
      </c>
      <c r="C266" t="n">
        <v>1</v>
      </c>
      <c r="D266">
        <f>VLOOKUP($A266, 'DataMart Prod'!$A$2:$C$1163, 2, FALSE)</f>
        <v/>
      </c>
      <c r="E266">
        <f>VLOOKUP($A266, 'DataMart Prod'!$A$2:$C$1163, 3, FALSE)</f>
        <v/>
      </c>
      <c r="F266">
        <f>IF(B266=D266, TRUE, FALSE)</f>
        <v/>
      </c>
      <c r="G266">
        <f>IF(C266=E266, TRUE, FALSE)</f>
        <v/>
      </c>
    </row>
    <row r="267" hidden="1">
      <c r="A267" s="3" t="n">
        <v>11031206</v>
      </c>
      <c r="B267" t="inlineStr">
        <is>
          <t>Tonto Basin Ranger District</t>
        </is>
      </c>
      <c r="C267" t="n">
        <v>1</v>
      </c>
      <c r="D267">
        <f>VLOOKUP($A267, 'DataMart Prod'!$A$2:$C$1163, 2, FALSE)</f>
        <v/>
      </c>
      <c r="E267">
        <f>VLOOKUP($A267, 'DataMart Prod'!$A$2:$C$1163, 3, FALSE)</f>
        <v/>
      </c>
      <c r="F267">
        <f>IF(B267=D267, TRUE, FALSE)</f>
        <v/>
      </c>
      <c r="G267">
        <f>IF(C267=E267, TRUE, FALSE)</f>
        <v/>
      </c>
    </row>
    <row r="268" hidden="1">
      <c r="A268" s="3" t="n">
        <v>1104</v>
      </c>
      <c r="B268" t="inlineStr">
        <is>
          <t>R4 - Intermountain Region</t>
        </is>
      </c>
      <c r="C268" t="n">
        <v>1</v>
      </c>
      <c r="D268">
        <f>VLOOKUP($A268, 'DataMart Prod'!$A$2:$C$1163, 2, FALSE)</f>
        <v/>
      </c>
      <c r="E268">
        <f>VLOOKUP($A268, 'DataMart Prod'!$A$2:$C$1163, 3, FALSE)</f>
        <v/>
      </c>
      <c r="F268">
        <f>IF(B268=D268, TRUE, FALSE)</f>
        <v/>
      </c>
      <c r="G268">
        <f>IF(C268=E268, TRUE, FALSE)</f>
        <v/>
      </c>
    </row>
    <row r="269" hidden="1">
      <c r="A269" s="3" t="n">
        <v>110400</v>
      </c>
      <c r="B269" t="inlineStr">
        <is>
          <t>R4 - Intermountain Region All Units</t>
        </is>
      </c>
      <c r="C269" t="n">
        <v>1</v>
      </c>
      <c r="D269">
        <f>VLOOKUP($A269, 'DataMart Prod'!$A$2:$C$1163, 2, FALSE)</f>
        <v/>
      </c>
      <c r="E269">
        <f>VLOOKUP($A269, 'DataMart Prod'!$A$2:$C$1163, 3, FALSE)</f>
        <v/>
      </c>
      <c r="F269">
        <f>IF(B269=D269, TRUE, FALSE)</f>
        <v/>
      </c>
      <c r="G269">
        <f>IF(C269=E269, TRUE, FALSE)</f>
        <v/>
      </c>
    </row>
    <row r="270" hidden="1">
      <c r="A270" s="3" t="n">
        <v>11040000</v>
      </c>
      <c r="B270" t="inlineStr">
        <is>
          <t>R4 - Intermountain Region All Units</t>
        </is>
      </c>
      <c r="C270" t="n">
        <v>1</v>
      </c>
      <c r="D270">
        <f>VLOOKUP($A270, 'DataMart Prod'!$A$2:$C$1163, 2, FALSE)</f>
        <v/>
      </c>
      <c r="E270">
        <f>VLOOKUP($A270, 'DataMart Prod'!$A$2:$C$1163, 3, FALSE)</f>
        <v/>
      </c>
      <c r="F270">
        <f>IF(B270=D270, TRUE, FALSE)</f>
        <v/>
      </c>
      <c r="G270">
        <f>IF(C270=E270, TRUE, FALSE)</f>
        <v/>
      </c>
    </row>
    <row r="271" hidden="1">
      <c r="A271" s="3" t="n">
        <v>110401</v>
      </c>
      <c r="B271" t="inlineStr">
        <is>
          <t>Ashley National Forest</t>
        </is>
      </c>
      <c r="C271" t="n">
        <v>1</v>
      </c>
      <c r="D271">
        <f>VLOOKUP($A271, 'DataMart Prod'!$A$2:$C$1163, 2, FALSE)</f>
        <v/>
      </c>
      <c r="E271">
        <f>VLOOKUP($A271, 'DataMart Prod'!$A$2:$C$1163, 3, FALSE)</f>
        <v/>
      </c>
      <c r="F271">
        <f>IF(B271=D271, TRUE, FALSE)</f>
        <v/>
      </c>
      <c r="G271">
        <f>IF(C271=E271, TRUE, FALSE)</f>
        <v/>
      </c>
    </row>
    <row r="272" hidden="1">
      <c r="A272" s="3" t="n">
        <v>11040100</v>
      </c>
      <c r="B272" t="inlineStr">
        <is>
          <t>Ashley National Forest All Units</t>
        </is>
      </c>
      <c r="C272" t="n">
        <v>1</v>
      </c>
      <c r="D272">
        <f>VLOOKUP($A272, 'DataMart Prod'!$A$2:$C$1163, 2, FALSE)</f>
        <v/>
      </c>
      <c r="E272">
        <f>VLOOKUP($A272, 'DataMart Prod'!$A$2:$C$1163, 3, FALSE)</f>
        <v/>
      </c>
      <c r="F272">
        <f>IF(B272=D272, TRUE, FALSE)</f>
        <v/>
      </c>
      <c r="G272">
        <f>IF(C272=E272, TRUE, FALSE)</f>
        <v/>
      </c>
    </row>
    <row r="273" hidden="1">
      <c r="A273" s="3" t="n">
        <v>11040101</v>
      </c>
      <c r="B273" t="inlineStr">
        <is>
          <t>Flaming Gorge Ranger District</t>
        </is>
      </c>
      <c r="C273" t="n">
        <v>1</v>
      </c>
      <c r="D273">
        <f>VLOOKUP($A273, 'DataMart Prod'!$A$2:$C$1163, 2, FALSE)</f>
        <v/>
      </c>
      <c r="E273">
        <f>VLOOKUP($A273, 'DataMart Prod'!$A$2:$C$1163, 3, FALSE)</f>
        <v/>
      </c>
      <c r="F273">
        <f>IF(B273=D273, TRUE, FALSE)</f>
        <v/>
      </c>
      <c r="G273">
        <f>IF(C273=E273, TRUE, FALSE)</f>
        <v/>
      </c>
    </row>
    <row r="274" hidden="1">
      <c r="A274" s="3" t="n">
        <v>11040102</v>
      </c>
      <c r="B274" t="inlineStr">
        <is>
          <t>Vernal Ranger District</t>
        </is>
      </c>
      <c r="C274" t="n">
        <v>1</v>
      </c>
      <c r="D274">
        <f>VLOOKUP($A274, 'DataMart Prod'!$A$2:$C$1163, 2, FALSE)</f>
        <v/>
      </c>
      <c r="E274">
        <f>VLOOKUP($A274, 'DataMart Prod'!$A$2:$C$1163, 3, FALSE)</f>
        <v/>
      </c>
      <c r="F274">
        <f>IF(B274=D274, TRUE, FALSE)</f>
        <v/>
      </c>
      <c r="G274">
        <f>IF(C274=E274, TRUE, FALSE)</f>
        <v/>
      </c>
    </row>
    <row r="275" hidden="1">
      <c r="A275" s="3" t="n">
        <v>11040103</v>
      </c>
      <c r="B275" t="inlineStr">
        <is>
          <t>Roosevelt Ranger District</t>
        </is>
      </c>
      <c r="C275" t="n">
        <v>1</v>
      </c>
      <c r="D275">
        <f>VLOOKUP($A275, 'DataMart Prod'!$A$2:$C$1163, 2, FALSE)</f>
        <v/>
      </c>
      <c r="E275">
        <f>VLOOKUP($A275, 'DataMart Prod'!$A$2:$C$1163, 3, FALSE)</f>
        <v/>
      </c>
      <c r="F275">
        <f>IF(B275=D275, TRUE, FALSE)</f>
        <v/>
      </c>
      <c r="G275">
        <f>IF(C275=E275, TRUE, FALSE)</f>
        <v/>
      </c>
    </row>
    <row r="276" hidden="1">
      <c r="A276" s="3" t="n">
        <v>11040104</v>
      </c>
      <c r="B276" t="inlineStr">
        <is>
          <t>Duchesne Ranger District</t>
        </is>
      </c>
      <c r="C276" t="n">
        <v>1</v>
      </c>
      <c r="D276">
        <f>VLOOKUP($A276, 'DataMart Prod'!$A$2:$C$1163, 2, FALSE)</f>
        <v/>
      </c>
      <c r="E276">
        <f>VLOOKUP($A276, 'DataMart Prod'!$A$2:$C$1163, 3, FALSE)</f>
        <v/>
      </c>
      <c r="F276">
        <f>IF(B276=D276, TRUE, FALSE)</f>
        <v/>
      </c>
      <c r="G276">
        <f>IF(C276=E276, TRUE, FALSE)</f>
        <v/>
      </c>
    </row>
    <row r="277" hidden="1">
      <c r="A277" s="3" t="n">
        <v>110402</v>
      </c>
      <c r="B277" t="inlineStr">
        <is>
          <t>Boise National Forest</t>
        </is>
      </c>
      <c r="C277" t="n">
        <v>1</v>
      </c>
      <c r="D277">
        <f>VLOOKUP($A277, 'DataMart Prod'!$A$2:$C$1163, 2, FALSE)</f>
        <v/>
      </c>
      <c r="E277">
        <f>VLOOKUP($A277, 'DataMart Prod'!$A$2:$C$1163, 3, FALSE)</f>
        <v/>
      </c>
      <c r="F277">
        <f>IF(B277=D277, TRUE, FALSE)</f>
        <v/>
      </c>
      <c r="G277">
        <f>IF(C277=E277, TRUE, FALSE)</f>
        <v/>
      </c>
    </row>
    <row r="278" hidden="1">
      <c r="A278" s="3" t="n">
        <v>11040200</v>
      </c>
      <c r="B278" t="inlineStr">
        <is>
          <t>Boise National Forest All Units</t>
        </is>
      </c>
      <c r="C278" t="n">
        <v>1</v>
      </c>
      <c r="D278">
        <f>VLOOKUP($A278, 'DataMart Prod'!$A$2:$C$1163, 2, FALSE)</f>
        <v/>
      </c>
      <c r="E278">
        <f>VLOOKUP($A278, 'DataMart Prod'!$A$2:$C$1163, 3, FALSE)</f>
        <v/>
      </c>
      <c r="F278">
        <f>IF(B278=D278, TRUE, FALSE)</f>
        <v/>
      </c>
      <c r="G278">
        <f>IF(C278=E278, TRUE, FALSE)</f>
        <v/>
      </c>
    </row>
    <row r="279" hidden="1">
      <c r="A279" s="3" t="n">
        <v>11040201</v>
      </c>
      <c r="B279" t="inlineStr">
        <is>
          <t>Mountain Home Ranger District</t>
        </is>
      </c>
      <c r="C279" t="n">
        <v>1</v>
      </c>
      <c r="D279">
        <f>VLOOKUP($A279, 'DataMart Prod'!$A$2:$C$1163, 2, FALSE)</f>
        <v/>
      </c>
      <c r="E279">
        <f>VLOOKUP($A279, 'DataMart Prod'!$A$2:$C$1163, 3, FALSE)</f>
        <v/>
      </c>
      <c r="F279">
        <f>IF(B279=D279, TRUE, FALSE)</f>
        <v/>
      </c>
      <c r="G279">
        <f>IF(C279=E279, TRUE, FALSE)</f>
        <v/>
      </c>
    </row>
    <row r="280" hidden="1">
      <c r="A280" s="3" t="n">
        <v>11040203</v>
      </c>
      <c r="B280" t="inlineStr">
        <is>
          <t>Idaho City Ranger District</t>
        </is>
      </c>
      <c r="C280" t="n">
        <v>1</v>
      </c>
      <c r="D280">
        <f>VLOOKUP($A280, 'DataMart Prod'!$A$2:$C$1163, 2, FALSE)</f>
        <v/>
      </c>
      <c r="E280">
        <f>VLOOKUP($A280, 'DataMart Prod'!$A$2:$C$1163, 3, FALSE)</f>
        <v/>
      </c>
      <c r="F280">
        <f>IF(B280=D280, TRUE, FALSE)</f>
        <v/>
      </c>
      <c r="G280">
        <f>IF(C280=E280, TRUE, FALSE)</f>
        <v/>
      </c>
    </row>
    <row r="281" hidden="1">
      <c r="A281" s="3" t="n">
        <v>11040204</v>
      </c>
      <c r="B281" t="inlineStr">
        <is>
          <t>Cascade Ranger District</t>
        </is>
      </c>
      <c r="C281" t="n">
        <v>1</v>
      </c>
      <c r="D281">
        <f>VLOOKUP($A281, 'DataMart Prod'!$A$2:$C$1163, 2, FALSE)</f>
        <v/>
      </c>
      <c r="E281">
        <f>VLOOKUP($A281, 'DataMart Prod'!$A$2:$C$1163, 3, FALSE)</f>
        <v/>
      </c>
      <c r="F281">
        <f>IF(B281=D281, TRUE, FALSE)</f>
        <v/>
      </c>
      <c r="G281">
        <f>IF(C281=E281, TRUE, FALSE)</f>
        <v/>
      </c>
    </row>
    <row r="282" hidden="1">
      <c r="A282" s="3" t="n">
        <v>11040205</v>
      </c>
      <c r="B282" t="inlineStr">
        <is>
          <t>Lowman Ranger District</t>
        </is>
      </c>
      <c r="C282" t="n">
        <v>1</v>
      </c>
      <c r="D282">
        <f>VLOOKUP($A282, 'DataMart Prod'!$A$2:$C$1163, 2, FALSE)</f>
        <v/>
      </c>
      <c r="E282">
        <f>VLOOKUP($A282, 'DataMart Prod'!$A$2:$C$1163, 3, FALSE)</f>
        <v/>
      </c>
      <c r="F282">
        <f>IF(B282=D282, TRUE, FALSE)</f>
        <v/>
      </c>
      <c r="G282">
        <f>IF(C282=E282, TRUE, FALSE)</f>
        <v/>
      </c>
    </row>
    <row r="283" hidden="1">
      <c r="A283" s="3" t="n">
        <v>11040206</v>
      </c>
      <c r="B283" t="inlineStr">
        <is>
          <t>Emmett Ranger District</t>
        </is>
      </c>
      <c r="C283" t="n">
        <v>1</v>
      </c>
      <c r="D283">
        <f>VLOOKUP($A283, 'DataMart Prod'!$A$2:$C$1163, 2, FALSE)</f>
        <v/>
      </c>
      <c r="E283">
        <f>VLOOKUP($A283, 'DataMart Prod'!$A$2:$C$1163, 3, FALSE)</f>
        <v/>
      </c>
      <c r="F283">
        <f>IF(B283=D283, TRUE, FALSE)</f>
        <v/>
      </c>
      <c r="G283">
        <f>IF(C283=E283, TRUE, FALSE)</f>
        <v/>
      </c>
    </row>
    <row r="284" hidden="1">
      <c r="A284" s="3" t="n">
        <v>11040207</v>
      </c>
      <c r="B284" t="inlineStr">
        <is>
          <t>Lucky Peaks Nursery</t>
        </is>
      </c>
      <c r="C284" t="n">
        <v>1</v>
      </c>
      <c r="D284">
        <f>VLOOKUP($A284, 'DataMart Prod'!$A$2:$C$1163, 2, FALSE)</f>
        <v/>
      </c>
      <c r="E284">
        <f>VLOOKUP($A284, 'DataMart Prod'!$A$2:$C$1163, 3, FALSE)</f>
        <v/>
      </c>
      <c r="F284">
        <f>IF(B284=D284, TRUE, FALSE)</f>
        <v/>
      </c>
      <c r="G284">
        <f>IF(C284=E284, TRUE, FALSE)</f>
        <v/>
      </c>
    </row>
    <row r="285" hidden="1">
      <c r="A285" s="3" t="n">
        <v>110403</v>
      </c>
      <c r="B285" t="inlineStr">
        <is>
          <t>Bridger-Teton National Forest</t>
        </is>
      </c>
      <c r="C285" t="n">
        <v>1</v>
      </c>
      <c r="D285">
        <f>VLOOKUP($A285, 'DataMart Prod'!$A$2:$C$1163, 2, FALSE)</f>
        <v/>
      </c>
      <c r="E285">
        <f>VLOOKUP($A285, 'DataMart Prod'!$A$2:$C$1163, 3, FALSE)</f>
        <v/>
      </c>
      <c r="F285">
        <f>IF(B285=D285, TRUE, FALSE)</f>
        <v/>
      </c>
      <c r="G285">
        <f>IF(C285=E285, TRUE, FALSE)</f>
        <v/>
      </c>
    </row>
    <row r="286" hidden="1">
      <c r="A286" s="3" t="n">
        <v>11040300</v>
      </c>
      <c r="B286" t="inlineStr">
        <is>
          <t>Bridger-Teton National Forest All Units</t>
        </is>
      </c>
      <c r="C286" t="n">
        <v>1</v>
      </c>
      <c r="D286">
        <f>VLOOKUP($A286, 'DataMart Prod'!$A$2:$C$1163, 2, FALSE)</f>
        <v/>
      </c>
      <c r="E286">
        <f>VLOOKUP($A286, 'DataMart Prod'!$A$2:$C$1163, 3, FALSE)</f>
        <v/>
      </c>
      <c r="F286">
        <f>IF(B286=D286, TRUE, FALSE)</f>
        <v/>
      </c>
      <c r="G286">
        <f>IF(C286=E286, TRUE, FALSE)</f>
        <v/>
      </c>
    </row>
    <row r="287" hidden="1">
      <c r="A287" s="3" t="n">
        <v>11040301</v>
      </c>
      <c r="B287" t="inlineStr">
        <is>
          <t>Kemmerer Ranger District</t>
        </is>
      </c>
      <c r="C287" t="n">
        <v>1</v>
      </c>
      <c r="D287">
        <f>VLOOKUP($A287, 'DataMart Prod'!$A$2:$C$1163, 2, FALSE)</f>
        <v/>
      </c>
      <c r="E287">
        <f>VLOOKUP($A287, 'DataMart Prod'!$A$2:$C$1163, 3, FALSE)</f>
        <v/>
      </c>
      <c r="F287">
        <f>IF(B287=D287, TRUE, FALSE)</f>
        <v/>
      </c>
      <c r="G287">
        <f>IF(C287=E287, TRUE, FALSE)</f>
        <v/>
      </c>
    </row>
    <row r="288" hidden="1">
      <c r="A288" s="3" t="n">
        <v>11040302</v>
      </c>
      <c r="B288" t="inlineStr">
        <is>
          <t>Big Piney Ranger District</t>
        </is>
      </c>
      <c r="C288" t="n">
        <v>1</v>
      </c>
      <c r="D288">
        <f>VLOOKUP($A288, 'DataMart Prod'!$A$2:$C$1163, 2, FALSE)</f>
        <v/>
      </c>
      <c r="E288">
        <f>VLOOKUP($A288, 'DataMart Prod'!$A$2:$C$1163, 3, FALSE)</f>
        <v/>
      </c>
      <c r="F288">
        <f>IF(B288=D288, TRUE, FALSE)</f>
        <v/>
      </c>
      <c r="G288">
        <f>IF(C288=E288, TRUE, FALSE)</f>
        <v/>
      </c>
    </row>
    <row r="289" hidden="1">
      <c r="A289" s="3" t="n">
        <v>11040303</v>
      </c>
      <c r="B289" t="inlineStr">
        <is>
          <t>Greys River Ranger District</t>
        </is>
      </c>
      <c r="C289" t="n">
        <v>1</v>
      </c>
      <c r="D289">
        <f>VLOOKUP($A289, 'DataMart Prod'!$A$2:$C$1163, 2, FALSE)</f>
        <v/>
      </c>
      <c r="E289">
        <f>VLOOKUP($A289, 'DataMart Prod'!$A$2:$C$1163, 3, FALSE)</f>
        <v/>
      </c>
      <c r="F289">
        <f>IF(B289=D289, TRUE, FALSE)</f>
        <v/>
      </c>
      <c r="G289">
        <f>IF(C289=E289, TRUE, FALSE)</f>
        <v/>
      </c>
    </row>
    <row r="290" hidden="1">
      <c r="A290" s="3" t="n">
        <v>11040304</v>
      </c>
      <c r="B290" t="inlineStr">
        <is>
          <t>Jackson Ranger District</t>
        </is>
      </c>
      <c r="C290" t="n">
        <v>1</v>
      </c>
      <c r="D290">
        <f>VLOOKUP($A290, 'DataMart Prod'!$A$2:$C$1163, 2, FALSE)</f>
        <v/>
      </c>
      <c r="E290">
        <f>VLOOKUP($A290, 'DataMart Prod'!$A$2:$C$1163, 3, FALSE)</f>
        <v/>
      </c>
      <c r="F290">
        <f>IF(B290=D290, TRUE, FALSE)</f>
        <v/>
      </c>
      <c r="G290">
        <f>IF(C290=E290, TRUE, FALSE)</f>
        <v/>
      </c>
    </row>
    <row r="291" hidden="1">
      <c r="A291" s="3" t="n">
        <v>11040306</v>
      </c>
      <c r="B291" t="inlineStr">
        <is>
          <t>Buffalo Ranger District</t>
        </is>
      </c>
      <c r="C291" t="n">
        <v>1</v>
      </c>
      <c r="D291">
        <f>VLOOKUP($A291, 'DataMart Prod'!$A$2:$C$1163, 2, FALSE)</f>
        <v/>
      </c>
      <c r="E291">
        <f>VLOOKUP($A291, 'DataMart Prod'!$A$2:$C$1163, 3, FALSE)</f>
        <v/>
      </c>
      <c r="F291">
        <f>IF(B291=D291, TRUE, FALSE)</f>
        <v/>
      </c>
      <c r="G291">
        <f>IF(C291=E291, TRUE, FALSE)</f>
        <v/>
      </c>
    </row>
    <row r="292" hidden="1">
      <c r="A292" s="3" t="n">
        <v>11040307</v>
      </c>
      <c r="B292" t="inlineStr">
        <is>
          <t>Pinedale Ranger District</t>
        </is>
      </c>
      <c r="C292" t="n">
        <v>1</v>
      </c>
      <c r="D292">
        <f>VLOOKUP($A292, 'DataMart Prod'!$A$2:$C$1163, 2, FALSE)</f>
        <v/>
      </c>
      <c r="E292">
        <f>VLOOKUP($A292, 'DataMart Prod'!$A$2:$C$1163, 3, FALSE)</f>
        <v/>
      </c>
      <c r="F292">
        <f>IF(B292=D292, TRUE, FALSE)</f>
        <v/>
      </c>
      <c r="G292">
        <f>IF(C292=E292, TRUE, FALSE)</f>
        <v/>
      </c>
    </row>
    <row r="293" hidden="1">
      <c r="A293" s="3" t="n">
        <v>110405</v>
      </c>
      <c r="B293" t="inlineStr">
        <is>
          <t>Caribou National Forest</t>
        </is>
      </c>
      <c r="C293" t="n">
        <v>0</v>
      </c>
      <c r="D293">
        <f>VLOOKUP($A293, 'DataMart Prod'!$A$2:$C$1163, 2, FALSE)</f>
        <v/>
      </c>
      <c r="E293">
        <f>VLOOKUP($A293, 'DataMart Prod'!$A$2:$C$1163, 3, FALSE)</f>
        <v/>
      </c>
      <c r="F293">
        <f>IF(B293=D293, TRUE, FALSE)</f>
        <v/>
      </c>
      <c r="G293">
        <f>IF(C293=E293, TRUE, FALSE)</f>
        <v/>
      </c>
    </row>
    <row r="294" hidden="1">
      <c r="A294" s="3" t="n">
        <v>11040500</v>
      </c>
      <c r="B294" t="inlineStr">
        <is>
          <t>Caribou National Forest Units</t>
        </is>
      </c>
      <c r="C294" t="n">
        <v>0</v>
      </c>
      <c r="D294">
        <f>VLOOKUP($A294, 'DataMart Prod'!$A$2:$C$1163, 2, FALSE)</f>
        <v/>
      </c>
      <c r="E294">
        <f>VLOOKUP($A294, 'DataMart Prod'!$A$2:$C$1163, 3, FALSE)</f>
        <v/>
      </c>
      <c r="F294">
        <f>IF(B294=D294, TRUE, FALSE)</f>
        <v/>
      </c>
      <c r="G294">
        <f>IF(C294=E294, TRUE, FALSE)</f>
        <v/>
      </c>
    </row>
    <row r="295" hidden="1">
      <c r="A295" s="3" t="n">
        <v>11040502</v>
      </c>
      <c r="B295" t="inlineStr">
        <is>
          <t>Soda Springs Ranger District</t>
        </is>
      </c>
      <c r="C295" t="n">
        <v>0</v>
      </c>
      <c r="D295">
        <f>VLOOKUP($A295, 'DataMart Prod'!$A$2:$C$1163, 2, FALSE)</f>
        <v/>
      </c>
      <c r="E295">
        <f>VLOOKUP($A295, 'DataMart Prod'!$A$2:$C$1163, 3, FALSE)</f>
        <v/>
      </c>
      <c r="F295">
        <f>IF(B295=D295, TRUE, FALSE)</f>
        <v/>
      </c>
      <c r="G295">
        <f>IF(C295=E295, TRUE, FALSE)</f>
        <v/>
      </c>
    </row>
    <row r="296" hidden="1">
      <c r="A296" s="3" t="n">
        <v>11040503</v>
      </c>
      <c r="B296" t="inlineStr">
        <is>
          <t>Montpelier Ranger District</t>
        </is>
      </c>
      <c r="C296" t="n">
        <v>0</v>
      </c>
      <c r="D296">
        <f>VLOOKUP($A296, 'DataMart Prod'!$A$2:$C$1163, 2, FALSE)</f>
        <v/>
      </c>
      <c r="E296">
        <f>VLOOKUP($A296, 'DataMart Prod'!$A$2:$C$1163, 3, FALSE)</f>
        <v/>
      </c>
      <c r="F296">
        <f>IF(B296=D296, TRUE, FALSE)</f>
        <v/>
      </c>
      <c r="G296">
        <f>IF(C296=E296, TRUE, FALSE)</f>
        <v/>
      </c>
    </row>
    <row r="297" hidden="1">
      <c r="A297" s="3" t="n">
        <v>11040504</v>
      </c>
      <c r="B297" t="inlineStr">
        <is>
          <t>Malad Ranger District</t>
        </is>
      </c>
      <c r="C297" t="n">
        <v>0</v>
      </c>
      <c r="D297">
        <f>VLOOKUP($A297, 'DataMart Prod'!$A$2:$C$1163, 2, FALSE)</f>
        <v/>
      </c>
      <c r="E297">
        <f>VLOOKUP($A297, 'DataMart Prod'!$A$2:$C$1163, 3, FALSE)</f>
        <v/>
      </c>
      <c r="F297">
        <f>IF(B297=D297, TRUE, FALSE)</f>
        <v/>
      </c>
      <c r="G297">
        <f>IF(C297=E297, TRUE, FALSE)</f>
        <v/>
      </c>
    </row>
    <row r="298" hidden="1">
      <c r="A298" s="3" t="n">
        <v>11040505</v>
      </c>
      <c r="B298" t="inlineStr">
        <is>
          <t>Pocatello Ranger District</t>
        </is>
      </c>
      <c r="C298" t="n">
        <v>0</v>
      </c>
      <c r="D298">
        <f>VLOOKUP($A298, 'DataMart Prod'!$A$2:$C$1163, 2, FALSE)</f>
        <v/>
      </c>
      <c r="E298">
        <f>VLOOKUP($A298, 'DataMart Prod'!$A$2:$C$1163, 3, FALSE)</f>
        <v/>
      </c>
      <c r="F298">
        <f>IF(B298=D298, TRUE, FALSE)</f>
        <v/>
      </c>
      <c r="G298">
        <f>IF(C298=E298, TRUE, FALSE)</f>
        <v/>
      </c>
    </row>
    <row r="299" hidden="1">
      <c r="A299" s="3" t="n">
        <v>110407</v>
      </c>
      <c r="B299" t="inlineStr">
        <is>
          <t>Dixie National Forest</t>
        </is>
      </c>
      <c r="C299" t="n">
        <v>1</v>
      </c>
      <c r="D299">
        <f>VLOOKUP($A299, 'DataMart Prod'!$A$2:$C$1163, 2, FALSE)</f>
        <v/>
      </c>
      <c r="E299">
        <f>VLOOKUP($A299, 'DataMart Prod'!$A$2:$C$1163, 3, FALSE)</f>
        <v/>
      </c>
      <c r="F299">
        <f>IF(B299=D299, TRUE, FALSE)</f>
        <v/>
      </c>
      <c r="G299">
        <f>IF(C299=E299, TRUE, FALSE)</f>
        <v/>
      </c>
    </row>
    <row r="300" hidden="1">
      <c r="A300" s="3" t="n">
        <v>11040700</v>
      </c>
      <c r="B300" t="inlineStr">
        <is>
          <t>Dixie National Forest All Units</t>
        </is>
      </c>
      <c r="C300" t="n">
        <v>1</v>
      </c>
      <c r="D300">
        <f>VLOOKUP($A300, 'DataMart Prod'!$A$2:$C$1163, 2, FALSE)</f>
        <v/>
      </c>
      <c r="E300">
        <f>VLOOKUP($A300, 'DataMart Prod'!$A$2:$C$1163, 3, FALSE)</f>
        <v/>
      </c>
      <c r="F300">
        <f>IF(B300=D300, TRUE, FALSE)</f>
        <v/>
      </c>
      <c r="G300">
        <f>IF(C300=E300, TRUE, FALSE)</f>
        <v/>
      </c>
    </row>
    <row r="301" hidden="1">
      <c r="A301" s="3" t="n">
        <v>11040701</v>
      </c>
      <c r="B301" t="inlineStr">
        <is>
          <t>Pine Valley Ranger District</t>
        </is>
      </c>
      <c r="C301" t="n">
        <v>1</v>
      </c>
      <c r="D301">
        <f>VLOOKUP($A301, 'DataMart Prod'!$A$2:$C$1163, 2, FALSE)</f>
        <v/>
      </c>
      <c r="E301">
        <f>VLOOKUP($A301, 'DataMart Prod'!$A$2:$C$1163, 3, FALSE)</f>
        <v/>
      </c>
      <c r="F301">
        <f>IF(B301=D301, TRUE, FALSE)</f>
        <v/>
      </c>
      <c r="G301">
        <f>IF(C301=E301, TRUE, FALSE)</f>
        <v/>
      </c>
    </row>
    <row r="302" hidden="1">
      <c r="A302" s="3" t="n">
        <v>11040702</v>
      </c>
      <c r="B302" t="inlineStr">
        <is>
          <t>Cedar City Ranger District</t>
        </is>
      </c>
      <c r="C302" t="n">
        <v>1</v>
      </c>
      <c r="D302">
        <f>VLOOKUP($A302, 'DataMart Prod'!$A$2:$C$1163, 2, FALSE)</f>
        <v/>
      </c>
      <c r="E302">
        <f>VLOOKUP($A302, 'DataMart Prod'!$A$2:$C$1163, 3, FALSE)</f>
        <v/>
      </c>
      <c r="F302">
        <f>IF(B302=D302, TRUE, FALSE)</f>
        <v/>
      </c>
      <c r="G302">
        <f>IF(C302=E302, TRUE, FALSE)</f>
        <v/>
      </c>
    </row>
    <row r="303" hidden="1">
      <c r="A303" s="3" t="n">
        <v>11040703</v>
      </c>
      <c r="B303" t="inlineStr">
        <is>
          <t>Powell Ranger District</t>
        </is>
      </c>
      <c r="C303" t="n">
        <v>1</v>
      </c>
      <c r="D303">
        <f>VLOOKUP($A303, 'DataMart Prod'!$A$2:$C$1163, 2, FALSE)</f>
        <v/>
      </c>
      <c r="E303">
        <f>VLOOKUP($A303, 'DataMart Prod'!$A$2:$C$1163, 3, FALSE)</f>
        <v/>
      </c>
      <c r="F303">
        <f>IF(B303=D303, TRUE, FALSE)</f>
        <v/>
      </c>
      <c r="G303">
        <f>IF(C303=E303, TRUE, FALSE)</f>
        <v/>
      </c>
    </row>
    <row r="304" hidden="1">
      <c r="A304" s="3" t="n">
        <v>11040704</v>
      </c>
      <c r="B304" t="inlineStr">
        <is>
          <t>Escalante Ranger District</t>
        </is>
      </c>
      <c r="C304" t="n">
        <v>1</v>
      </c>
      <c r="D304">
        <f>VLOOKUP($A304, 'DataMart Prod'!$A$2:$C$1163, 2, FALSE)</f>
        <v/>
      </c>
      <c r="E304">
        <f>VLOOKUP($A304, 'DataMart Prod'!$A$2:$C$1163, 3, FALSE)</f>
        <v/>
      </c>
      <c r="F304">
        <f>IF(B304=D304, TRUE, FALSE)</f>
        <v/>
      </c>
      <c r="G304">
        <f>IF(C304=E304, TRUE, FALSE)</f>
        <v/>
      </c>
    </row>
    <row r="305" hidden="1">
      <c r="A305" s="3" t="n">
        <v>11040705</v>
      </c>
      <c r="B305" t="inlineStr">
        <is>
          <t>Teasdale Ranger District</t>
        </is>
      </c>
      <c r="C305" t="n">
        <v>0</v>
      </c>
      <c r="D305">
        <f>VLOOKUP($A305, 'DataMart Prod'!$A$2:$C$1163, 2, FALSE)</f>
        <v/>
      </c>
      <c r="E305">
        <f>VLOOKUP($A305, 'DataMart Prod'!$A$2:$C$1163, 3, FALSE)</f>
        <v/>
      </c>
      <c r="F305">
        <f>IF(B305=D305, TRUE, FALSE)</f>
        <v/>
      </c>
      <c r="G305">
        <f>IF(C305=E305, TRUE, FALSE)</f>
        <v/>
      </c>
    </row>
    <row r="306" hidden="1">
      <c r="A306" s="3" t="n">
        <v>110408</v>
      </c>
      <c r="B306" t="inlineStr">
        <is>
          <t>Fishlake National Forest</t>
        </is>
      </c>
      <c r="C306" t="n">
        <v>1</v>
      </c>
      <c r="D306">
        <f>VLOOKUP($A306, 'DataMart Prod'!$A$2:$C$1163, 2, FALSE)</f>
        <v/>
      </c>
      <c r="E306">
        <f>VLOOKUP($A306, 'DataMart Prod'!$A$2:$C$1163, 3, FALSE)</f>
        <v/>
      </c>
      <c r="F306">
        <f>IF(B306=D306, TRUE, FALSE)</f>
        <v/>
      </c>
      <c r="G306">
        <f>IF(C306=E306, TRUE, FALSE)</f>
        <v/>
      </c>
    </row>
    <row r="307" hidden="1">
      <c r="A307" s="3" t="n">
        <v>11040800</v>
      </c>
      <c r="B307" t="inlineStr">
        <is>
          <t>Fishlake National Forest All Units</t>
        </is>
      </c>
      <c r="C307" t="n">
        <v>1</v>
      </c>
      <c r="D307">
        <f>VLOOKUP($A307, 'DataMart Prod'!$A$2:$C$1163, 2, FALSE)</f>
        <v/>
      </c>
      <c r="E307">
        <f>VLOOKUP($A307, 'DataMart Prod'!$A$2:$C$1163, 3, FALSE)</f>
        <v/>
      </c>
      <c r="F307">
        <f>IF(B307=D307, TRUE, FALSE)</f>
        <v/>
      </c>
      <c r="G307">
        <f>IF(C307=E307, TRUE, FALSE)</f>
        <v/>
      </c>
    </row>
    <row r="308" hidden="1">
      <c r="A308" s="3" t="n">
        <v>11040801</v>
      </c>
      <c r="B308" t="inlineStr">
        <is>
          <t>Fillmore Ranger District</t>
        </is>
      </c>
      <c r="C308" t="n">
        <v>1</v>
      </c>
      <c r="D308">
        <f>VLOOKUP($A308, 'DataMart Prod'!$A$2:$C$1163, 2, FALSE)</f>
        <v/>
      </c>
      <c r="E308">
        <f>VLOOKUP($A308, 'DataMart Prod'!$A$2:$C$1163, 3, FALSE)</f>
        <v/>
      </c>
      <c r="F308">
        <f>IF(B308=D308, TRUE, FALSE)</f>
        <v/>
      </c>
      <c r="G308">
        <f>IF(C308=E308, TRUE, FALSE)</f>
        <v/>
      </c>
    </row>
    <row r="309" hidden="1">
      <c r="A309" s="3" t="n">
        <v>11040802</v>
      </c>
      <c r="B309" t="inlineStr">
        <is>
          <t>Fremont River Ranger District</t>
        </is>
      </c>
      <c r="C309" t="n">
        <v>1</v>
      </c>
      <c r="D309">
        <f>VLOOKUP($A309, 'DataMart Prod'!$A$2:$C$1163, 2, FALSE)</f>
        <v/>
      </c>
      <c r="E309">
        <f>VLOOKUP($A309, 'DataMart Prod'!$A$2:$C$1163, 3, FALSE)</f>
        <v/>
      </c>
      <c r="F309">
        <f>IF(B309=D309, TRUE, FALSE)</f>
        <v/>
      </c>
      <c r="G309">
        <f>IF(C309=E309, TRUE, FALSE)</f>
        <v/>
      </c>
    </row>
    <row r="310" hidden="1">
      <c r="A310" s="3" t="n">
        <v>11040803</v>
      </c>
      <c r="B310" t="inlineStr">
        <is>
          <t>Beaver Ranger District</t>
        </is>
      </c>
      <c r="C310" t="n">
        <v>1</v>
      </c>
      <c r="D310">
        <f>VLOOKUP($A310, 'DataMart Prod'!$A$2:$C$1163, 2, FALSE)</f>
        <v/>
      </c>
      <c r="E310">
        <f>VLOOKUP($A310, 'DataMart Prod'!$A$2:$C$1163, 3, FALSE)</f>
        <v/>
      </c>
      <c r="F310">
        <f>IF(B310=D310, TRUE, FALSE)</f>
        <v/>
      </c>
      <c r="G310">
        <f>IF(C310=E310, TRUE, FALSE)</f>
        <v/>
      </c>
    </row>
    <row r="311" hidden="1">
      <c r="A311" s="3" t="n">
        <v>11040804</v>
      </c>
      <c r="B311" t="inlineStr">
        <is>
          <t>Richfield Ranger District</t>
        </is>
      </c>
      <c r="C311" t="n">
        <v>1</v>
      </c>
      <c r="D311">
        <f>VLOOKUP($A311, 'DataMart Prod'!$A$2:$C$1163, 2, FALSE)</f>
        <v/>
      </c>
      <c r="E311">
        <f>VLOOKUP($A311, 'DataMart Prod'!$A$2:$C$1163, 3, FALSE)</f>
        <v/>
      </c>
      <c r="F311">
        <f>IF(B311=D311, TRUE, FALSE)</f>
        <v/>
      </c>
      <c r="G311">
        <f>IF(C311=E311, TRUE, FALSE)</f>
        <v/>
      </c>
    </row>
    <row r="312" hidden="1">
      <c r="A312" s="3" t="n">
        <v>110410</v>
      </c>
      <c r="B312" t="inlineStr">
        <is>
          <t>Manti-Lasal National Forest</t>
        </is>
      </c>
      <c r="C312" t="n">
        <v>1</v>
      </c>
      <c r="D312">
        <f>VLOOKUP($A312, 'DataMart Prod'!$A$2:$C$1163, 2, FALSE)</f>
        <v/>
      </c>
      <c r="E312">
        <f>VLOOKUP($A312, 'DataMart Prod'!$A$2:$C$1163, 3, FALSE)</f>
        <v/>
      </c>
      <c r="F312">
        <f>IF(B312=D312, TRUE, FALSE)</f>
        <v/>
      </c>
      <c r="G312">
        <f>IF(C312=E312, TRUE, FALSE)</f>
        <v/>
      </c>
    </row>
    <row r="313" hidden="1">
      <c r="A313" s="3" t="n">
        <v>11041000</v>
      </c>
      <c r="B313" t="inlineStr">
        <is>
          <t>Manti-La Sal National Forest All Units</t>
        </is>
      </c>
      <c r="C313" t="n">
        <v>1</v>
      </c>
      <c r="D313">
        <f>VLOOKUP($A313, 'DataMart Prod'!$A$2:$C$1163, 2, FALSE)</f>
        <v/>
      </c>
      <c r="E313">
        <f>VLOOKUP($A313, 'DataMart Prod'!$A$2:$C$1163, 3, FALSE)</f>
        <v/>
      </c>
      <c r="F313">
        <f>IF(B313=D313, TRUE, FALSE)</f>
        <v/>
      </c>
      <c r="G313">
        <f>IF(C313=E313, TRUE, FALSE)</f>
        <v/>
      </c>
    </row>
    <row r="314" hidden="1">
      <c r="A314" s="3" t="n">
        <v>11041001</v>
      </c>
      <c r="B314" t="inlineStr">
        <is>
          <t>Sanpete Ranger District</t>
        </is>
      </c>
      <c r="C314" t="n">
        <v>1</v>
      </c>
      <c r="D314">
        <f>VLOOKUP($A314, 'DataMart Prod'!$A$2:$C$1163, 2, FALSE)</f>
        <v/>
      </c>
      <c r="E314">
        <f>VLOOKUP($A314, 'DataMart Prod'!$A$2:$C$1163, 3, FALSE)</f>
        <v/>
      </c>
      <c r="F314">
        <f>IF(B314=D314, TRUE, FALSE)</f>
        <v/>
      </c>
      <c r="G314">
        <f>IF(C314=E314, TRUE, FALSE)</f>
        <v/>
      </c>
    </row>
    <row r="315" hidden="1">
      <c r="A315" s="3" t="n">
        <v>11041002</v>
      </c>
      <c r="B315" t="inlineStr">
        <is>
          <t>Ferron Ranger District</t>
        </is>
      </c>
      <c r="C315" t="n">
        <v>1</v>
      </c>
      <c r="D315">
        <f>VLOOKUP($A315, 'DataMart Prod'!$A$2:$C$1163, 2, FALSE)</f>
        <v/>
      </c>
      <c r="E315">
        <f>VLOOKUP($A315, 'DataMart Prod'!$A$2:$C$1163, 3, FALSE)</f>
        <v/>
      </c>
      <c r="F315">
        <f>IF(B315=D315, TRUE, FALSE)</f>
        <v/>
      </c>
      <c r="G315">
        <f>IF(C315=E315, TRUE, FALSE)</f>
        <v/>
      </c>
    </row>
    <row r="316" hidden="1">
      <c r="A316" s="3" t="n">
        <v>11041003</v>
      </c>
      <c r="B316" t="inlineStr">
        <is>
          <t>Price Ranger District</t>
        </is>
      </c>
      <c r="C316" t="n">
        <v>1</v>
      </c>
      <c r="D316">
        <f>VLOOKUP($A316, 'DataMart Prod'!$A$2:$C$1163, 2, FALSE)</f>
        <v/>
      </c>
      <c r="E316">
        <f>VLOOKUP($A316, 'DataMart Prod'!$A$2:$C$1163, 3, FALSE)</f>
        <v/>
      </c>
      <c r="F316">
        <f>IF(B316=D316, TRUE, FALSE)</f>
        <v/>
      </c>
      <c r="G316">
        <f>IF(C316=E316, TRUE, FALSE)</f>
        <v/>
      </c>
    </row>
    <row r="317" hidden="1">
      <c r="A317" s="3" t="n">
        <v>11041004</v>
      </c>
      <c r="B317" t="inlineStr">
        <is>
          <t>Moab Ranger District</t>
        </is>
      </c>
      <c r="C317" t="n">
        <v>1</v>
      </c>
      <c r="D317">
        <f>VLOOKUP($A317, 'DataMart Prod'!$A$2:$C$1163, 2, FALSE)</f>
        <v/>
      </c>
      <c r="E317">
        <f>VLOOKUP($A317, 'DataMart Prod'!$A$2:$C$1163, 3, FALSE)</f>
        <v/>
      </c>
      <c r="F317">
        <f>IF(B317=D317, TRUE, FALSE)</f>
        <v/>
      </c>
      <c r="G317">
        <f>IF(C317=E317, TRUE, FALSE)</f>
        <v/>
      </c>
    </row>
    <row r="318" hidden="1">
      <c r="A318" s="3" t="n">
        <v>11041005</v>
      </c>
      <c r="B318" t="inlineStr">
        <is>
          <t>Monticello Ranger District</t>
        </is>
      </c>
      <c r="C318" t="n">
        <v>1</v>
      </c>
      <c r="D318">
        <f>VLOOKUP($A318, 'DataMart Prod'!$A$2:$C$1163, 2, FALSE)</f>
        <v/>
      </c>
      <c r="E318">
        <f>VLOOKUP($A318, 'DataMart Prod'!$A$2:$C$1163, 3, FALSE)</f>
        <v/>
      </c>
      <c r="F318">
        <f>IF(B318=D318, TRUE, FALSE)</f>
        <v/>
      </c>
      <c r="G318">
        <f>IF(C318=E318, TRUE, FALSE)</f>
        <v/>
      </c>
    </row>
    <row r="319" hidden="1">
      <c r="A319" s="3" t="n">
        <v>110412</v>
      </c>
      <c r="B319" t="inlineStr">
        <is>
          <t>Payette National Forest</t>
        </is>
      </c>
      <c r="C319" t="n">
        <v>1</v>
      </c>
      <c r="D319">
        <f>VLOOKUP($A319, 'DataMart Prod'!$A$2:$C$1163, 2, FALSE)</f>
        <v/>
      </c>
      <c r="E319">
        <f>VLOOKUP($A319, 'DataMart Prod'!$A$2:$C$1163, 3, FALSE)</f>
        <v/>
      </c>
      <c r="F319">
        <f>IF(B319=D319, TRUE, FALSE)</f>
        <v/>
      </c>
      <c r="G319">
        <f>IF(C319=E319, TRUE, FALSE)</f>
        <v/>
      </c>
    </row>
    <row r="320" hidden="1">
      <c r="A320" s="3" t="n">
        <v>11041200</v>
      </c>
      <c r="B320" t="inlineStr">
        <is>
          <t>Payette National Forest All Units</t>
        </is>
      </c>
      <c r="C320" t="n">
        <v>1</v>
      </c>
      <c r="D320">
        <f>VLOOKUP($A320, 'DataMart Prod'!$A$2:$C$1163, 2, FALSE)</f>
        <v/>
      </c>
      <c r="E320">
        <f>VLOOKUP($A320, 'DataMart Prod'!$A$2:$C$1163, 3, FALSE)</f>
        <v/>
      </c>
      <c r="F320">
        <f>IF(B320=D320, TRUE, FALSE)</f>
        <v/>
      </c>
      <c r="G320">
        <f>IF(C320=E320, TRUE, FALSE)</f>
        <v/>
      </c>
    </row>
    <row r="321" hidden="1">
      <c r="A321" s="3" t="n">
        <v>11041201</v>
      </c>
      <c r="B321" t="inlineStr">
        <is>
          <t>Council Ranger District</t>
        </is>
      </c>
      <c r="C321" t="n">
        <v>1</v>
      </c>
      <c r="D321">
        <f>VLOOKUP($A321, 'DataMart Prod'!$A$2:$C$1163, 2, FALSE)</f>
        <v/>
      </c>
      <c r="E321">
        <f>VLOOKUP($A321, 'DataMart Prod'!$A$2:$C$1163, 3, FALSE)</f>
        <v/>
      </c>
      <c r="F321">
        <f>IF(B321=D321, TRUE, FALSE)</f>
        <v/>
      </c>
      <c r="G321">
        <f>IF(C321=E321, TRUE, FALSE)</f>
        <v/>
      </c>
    </row>
    <row r="322" hidden="1">
      <c r="A322" s="3" t="n">
        <v>11041202</v>
      </c>
      <c r="B322" t="inlineStr">
        <is>
          <t>Weiser Ranger District</t>
        </is>
      </c>
      <c r="C322" t="n">
        <v>1</v>
      </c>
      <c r="D322">
        <f>VLOOKUP($A322, 'DataMart Prod'!$A$2:$C$1163, 2, FALSE)</f>
        <v/>
      </c>
      <c r="E322">
        <f>VLOOKUP($A322, 'DataMart Prod'!$A$2:$C$1163, 3, FALSE)</f>
        <v/>
      </c>
      <c r="F322">
        <f>IF(B322=D322, TRUE, FALSE)</f>
        <v/>
      </c>
      <c r="G322">
        <f>IF(C322=E322, TRUE, FALSE)</f>
        <v/>
      </c>
    </row>
    <row r="323" hidden="1">
      <c r="A323" s="3" t="n">
        <v>11041203</v>
      </c>
      <c r="B323" t="inlineStr">
        <is>
          <t>New Meadows Ranger District</t>
        </is>
      </c>
      <c r="C323" t="n">
        <v>1</v>
      </c>
      <c r="D323">
        <f>VLOOKUP($A323, 'DataMart Prod'!$A$2:$C$1163, 2, FALSE)</f>
        <v/>
      </c>
      <c r="E323">
        <f>VLOOKUP($A323, 'DataMart Prod'!$A$2:$C$1163, 3, FALSE)</f>
        <v/>
      </c>
      <c r="F323">
        <f>IF(B323=D323, TRUE, FALSE)</f>
        <v/>
      </c>
      <c r="G323">
        <f>IF(C323=E323, TRUE, FALSE)</f>
        <v/>
      </c>
    </row>
    <row r="324" hidden="1">
      <c r="A324" s="3" t="n">
        <v>11041204</v>
      </c>
      <c r="B324" t="inlineStr">
        <is>
          <t>McCall Ranger District</t>
        </is>
      </c>
      <c r="C324" t="n">
        <v>1</v>
      </c>
      <c r="D324">
        <f>VLOOKUP($A324, 'DataMart Prod'!$A$2:$C$1163, 2, FALSE)</f>
        <v/>
      </c>
      <c r="E324">
        <f>VLOOKUP($A324, 'DataMart Prod'!$A$2:$C$1163, 3, FALSE)</f>
        <v/>
      </c>
      <c r="F324">
        <f>IF(B324=D324, TRUE, FALSE)</f>
        <v/>
      </c>
      <c r="G324">
        <f>IF(C324=E324, TRUE, FALSE)</f>
        <v/>
      </c>
    </row>
    <row r="325" hidden="1">
      <c r="A325" s="3" t="n">
        <v>11041206</v>
      </c>
      <c r="B325" t="inlineStr">
        <is>
          <t>Krassel Ranger District</t>
        </is>
      </c>
      <c r="C325" t="n">
        <v>1</v>
      </c>
      <c r="D325">
        <f>VLOOKUP($A325, 'DataMart Prod'!$A$2:$C$1163, 2, FALSE)</f>
        <v/>
      </c>
      <c r="E325">
        <f>VLOOKUP($A325, 'DataMart Prod'!$A$2:$C$1163, 3, FALSE)</f>
        <v/>
      </c>
      <c r="F325">
        <f>IF(B325=D325, TRUE, FALSE)</f>
        <v/>
      </c>
      <c r="G325">
        <f>IF(C325=E325, TRUE, FALSE)</f>
        <v/>
      </c>
    </row>
    <row r="326" hidden="1">
      <c r="A326" s="3" t="n">
        <v>110413</v>
      </c>
      <c r="B326" t="inlineStr">
        <is>
          <t>Salmon-Challis National Forest</t>
        </is>
      </c>
      <c r="C326" t="n">
        <v>1</v>
      </c>
      <c r="D326">
        <f>VLOOKUP($A326, 'DataMart Prod'!$A$2:$C$1163, 2, FALSE)</f>
        <v/>
      </c>
      <c r="E326">
        <f>VLOOKUP($A326, 'DataMart Prod'!$A$2:$C$1163, 3, FALSE)</f>
        <v/>
      </c>
      <c r="F326">
        <f>IF(B326=D326, TRUE, FALSE)</f>
        <v/>
      </c>
      <c r="G326">
        <f>IF(C326=E326, TRUE, FALSE)</f>
        <v/>
      </c>
    </row>
    <row r="327" hidden="1">
      <c r="A327" s="3" t="n">
        <v>11041300</v>
      </c>
      <c r="B327" t="inlineStr">
        <is>
          <t>Salmon-Challis National Forest All Units</t>
        </is>
      </c>
      <c r="C327" t="n">
        <v>1</v>
      </c>
      <c r="D327">
        <f>VLOOKUP($A327, 'DataMart Prod'!$A$2:$C$1163, 2, FALSE)</f>
        <v/>
      </c>
      <c r="E327">
        <f>VLOOKUP($A327, 'DataMart Prod'!$A$2:$C$1163, 3, FALSE)</f>
        <v/>
      </c>
      <c r="F327">
        <f>IF(B327=D327, TRUE, FALSE)</f>
        <v/>
      </c>
      <c r="G327">
        <f>IF(C327=E327, TRUE, FALSE)</f>
        <v/>
      </c>
    </row>
    <row r="328" hidden="1">
      <c r="A328" s="3" t="n">
        <v>11041301</v>
      </c>
      <c r="B328" t="inlineStr">
        <is>
          <t>Salmon-Cobalt Ranger District</t>
        </is>
      </c>
      <c r="C328" t="n">
        <v>1</v>
      </c>
      <c r="D328">
        <f>VLOOKUP($A328, 'DataMart Prod'!$A$2:$C$1163, 2, FALSE)</f>
        <v/>
      </c>
      <c r="E328">
        <f>VLOOKUP($A328, 'DataMart Prod'!$A$2:$C$1163, 3, FALSE)</f>
        <v/>
      </c>
      <c r="F328">
        <f>IF(B328=D328, TRUE, FALSE)</f>
        <v/>
      </c>
      <c r="G328">
        <f>IF(C328=E328, TRUE, FALSE)</f>
        <v/>
      </c>
    </row>
    <row r="329" hidden="1">
      <c r="A329" s="3" t="n">
        <v>11041302</v>
      </c>
      <c r="B329" t="inlineStr">
        <is>
          <t>Challis-Yankee Fork Ranger District</t>
        </is>
      </c>
      <c r="C329" t="n">
        <v>1</v>
      </c>
      <c r="D329">
        <f>VLOOKUP($A329, 'DataMart Prod'!$A$2:$C$1163, 2, FALSE)</f>
        <v/>
      </c>
      <c r="E329">
        <f>VLOOKUP($A329, 'DataMart Prod'!$A$2:$C$1163, 3, FALSE)</f>
        <v/>
      </c>
      <c r="F329">
        <f>IF(B329=D329, TRUE, FALSE)</f>
        <v/>
      </c>
      <c r="G329">
        <f>IF(C329=E329, TRUE, FALSE)</f>
        <v/>
      </c>
    </row>
    <row r="330" hidden="1">
      <c r="A330" s="3" t="n">
        <v>11041303</v>
      </c>
      <c r="B330" t="inlineStr">
        <is>
          <t>Yankee Fork Ranger District</t>
        </is>
      </c>
      <c r="C330" t="n">
        <v>0</v>
      </c>
      <c r="D330">
        <f>VLOOKUP($A330, 'DataMart Prod'!$A$2:$C$1163, 2, FALSE)</f>
        <v/>
      </c>
      <c r="E330">
        <f>VLOOKUP($A330, 'DataMart Prod'!$A$2:$C$1163, 3, FALSE)</f>
        <v/>
      </c>
      <c r="F330">
        <f>IF(B330=D330, TRUE, FALSE)</f>
        <v/>
      </c>
      <c r="G330">
        <f>IF(C330=E330, TRUE, FALSE)</f>
        <v/>
      </c>
    </row>
    <row r="331" hidden="1">
      <c r="A331" s="3" t="n">
        <v>11041304</v>
      </c>
      <c r="B331" t="inlineStr">
        <is>
          <t>Lost River Ranger District</t>
        </is>
      </c>
      <c r="C331" t="n">
        <v>1</v>
      </c>
      <c r="D331">
        <f>VLOOKUP($A331, 'DataMart Prod'!$A$2:$C$1163, 2, FALSE)</f>
        <v/>
      </c>
      <c r="E331">
        <f>VLOOKUP($A331, 'DataMart Prod'!$A$2:$C$1163, 3, FALSE)</f>
        <v/>
      </c>
      <c r="F331">
        <f>IF(B331=D331, TRUE, FALSE)</f>
        <v/>
      </c>
      <c r="G331">
        <f>IF(C331=E331, TRUE, FALSE)</f>
        <v/>
      </c>
    </row>
    <row r="332" hidden="1">
      <c r="A332" s="3" t="n">
        <v>11041306</v>
      </c>
      <c r="B332" t="inlineStr">
        <is>
          <t>Middle Fork Ranger District</t>
        </is>
      </c>
      <c r="C332" t="n">
        <v>1</v>
      </c>
      <c r="D332">
        <f>VLOOKUP($A332, 'DataMart Prod'!$A$2:$C$1163, 2, FALSE)</f>
        <v/>
      </c>
      <c r="E332">
        <f>VLOOKUP($A332, 'DataMart Prod'!$A$2:$C$1163, 3, FALSE)</f>
        <v/>
      </c>
      <c r="F332">
        <f>IF(B332=D332, TRUE, FALSE)</f>
        <v/>
      </c>
      <c r="G332">
        <f>IF(C332=E332, TRUE, FALSE)</f>
        <v/>
      </c>
    </row>
    <row r="333" hidden="1">
      <c r="A333" s="3" t="n">
        <v>11041307</v>
      </c>
      <c r="B333" t="inlineStr">
        <is>
          <t>North Fork Ranger District</t>
        </is>
      </c>
      <c r="C333" t="n">
        <v>1</v>
      </c>
      <c r="D333">
        <f>VLOOKUP($A333, 'DataMart Prod'!$A$2:$C$1163, 2, FALSE)</f>
        <v/>
      </c>
      <c r="E333">
        <f>VLOOKUP($A333, 'DataMart Prod'!$A$2:$C$1163, 3, FALSE)</f>
        <v/>
      </c>
      <c r="F333">
        <f>IF(B333=D333, TRUE, FALSE)</f>
        <v/>
      </c>
      <c r="G333">
        <f>IF(C333=E333, TRUE, FALSE)</f>
        <v/>
      </c>
    </row>
    <row r="334" hidden="1">
      <c r="A334" s="3" t="n">
        <v>11041308</v>
      </c>
      <c r="B334" t="inlineStr">
        <is>
          <t>Leadore Ranger District</t>
        </is>
      </c>
      <c r="C334" t="n">
        <v>1</v>
      </c>
      <c r="D334">
        <f>VLOOKUP($A334, 'DataMart Prod'!$A$2:$C$1163, 2, FALSE)</f>
        <v/>
      </c>
      <c r="E334">
        <f>VLOOKUP($A334, 'DataMart Prod'!$A$2:$C$1163, 3, FALSE)</f>
        <v/>
      </c>
      <c r="F334">
        <f>IF(B334=D334, TRUE, FALSE)</f>
        <v/>
      </c>
      <c r="G334">
        <f>IF(C334=E334, TRUE, FALSE)</f>
        <v/>
      </c>
    </row>
    <row r="335" hidden="1">
      <c r="A335" s="3" t="n">
        <v>110414</v>
      </c>
      <c r="B335" t="inlineStr">
        <is>
          <t>Sawtooth National Forest</t>
        </is>
      </c>
      <c r="C335" t="n">
        <v>1</v>
      </c>
      <c r="D335">
        <f>VLOOKUP($A335, 'DataMart Prod'!$A$2:$C$1163, 2, FALSE)</f>
        <v/>
      </c>
      <c r="E335">
        <f>VLOOKUP($A335, 'DataMart Prod'!$A$2:$C$1163, 3, FALSE)</f>
        <v/>
      </c>
      <c r="F335">
        <f>IF(B335=D335, TRUE, FALSE)</f>
        <v/>
      </c>
      <c r="G335">
        <f>IF(C335=E335, TRUE, FALSE)</f>
        <v/>
      </c>
    </row>
    <row r="336" hidden="1">
      <c r="A336" s="3" t="n">
        <v>11041400</v>
      </c>
      <c r="B336" t="inlineStr">
        <is>
          <t>Sawtooth National Forest All Units</t>
        </is>
      </c>
      <c r="C336" t="n">
        <v>1</v>
      </c>
      <c r="D336">
        <f>VLOOKUP($A336, 'DataMart Prod'!$A$2:$C$1163, 2, FALSE)</f>
        <v/>
      </c>
      <c r="E336">
        <f>VLOOKUP($A336, 'DataMart Prod'!$A$2:$C$1163, 3, FALSE)</f>
        <v/>
      </c>
      <c r="F336">
        <f>IF(B336=D336, TRUE, FALSE)</f>
        <v/>
      </c>
      <c r="G336">
        <f>IF(C336=E336, TRUE, FALSE)</f>
        <v/>
      </c>
    </row>
    <row r="337" hidden="1">
      <c r="A337" s="3" t="n">
        <v>11041401</v>
      </c>
      <c r="B337" t="inlineStr">
        <is>
          <t>Minidoka Ranger District</t>
        </is>
      </c>
      <c r="C337" t="n">
        <v>1</v>
      </c>
      <c r="D337">
        <f>VLOOKUP($A337, 'DataMart Prod'!$A$2:$C$1163, 2, FALSE)</f>
        <v/>
      </c>
      <c r="E337">
        <f>VLOOKUP($A337, 'DataMart Prod'!$A$2:$C$1163, 3, FALSE)</f>
        <v/>
      </c>
      <c r="F337">
        <f>IF(B337=D337, TRUE, FALSE)</f>
        <v/>
      </c>
      <c r="G337">
        <f>IF(C337=E337, TRUE, FALSE)</f>
        <v/>
      </c>
    </row>
    <row r="338" hidden="1">
      <c r="A338" s="3" t="n">
        <v>11041402</v>
      </c>
      <c r="B338" t="inlineStr">
        <is>
          <t>Twin Falls Ranger District</t>
        </is>
      </c>
      <c r="C338" t="n">
        <v>0</v>
      </c>
      <c r="D338">
        <f>VLOOKUP($A338, 'DataMart Prod'!$A$2:$C$1163, 2, FALSE)</f>
        <v/>
      </c>
      <c r="E338">
        <f>VLOOKUP($A338, 'DataMart Prod'!$A$2:$C$1163, 3, FALSE)</f>
        <v/>
      </c>
      <c r="F338">
        <f>IF(B338=D338, TRUE, FALSE)</f>
        <v/>
      </c>
      <c r="G338">
        <f>IF(C338=E338, TRUE, FALSE)</f>
        <v/>
      </c>
    </row>
    <row r="339" hidden="1">
      <c r="A339" s="3" t="n">
        <v>11041403</v>
      </c>
      <c r="B339" t="inlineStr">
        <is>
          <t>Ketchum Ranger District</t>
        </is>
      </c>
      <c r="C339" t="n">
        <v>1</v>
      </c>
      <c r="D339">
        <f>VLOOKUP($A339, 'DataMart Prod'!$A$2:$C$1163, 2, FALSE)</f>
        <v/>
      </c>
      <c r="E339">
        <f>VLOOKUP($A339, 'DataMart Prod'!$A$2:$C$1163, 3, FALSE)</f>
        <v/>
      </c>
      <c r="F339">
        <f>IF(B339=D339, TRUE, FALSE)</f>
        <v/>
      </c>
      <c r="G339">
        <f>IF(C339=E339, TRUE, FALSE)</f>
        <v/>
      </c>
    </row>
    <row r="340" hidden="1">
      <c r="A340" s="3" t="n">
        <v>11041404</v>
      </c>
      <c r="B340" t="inlineStr">
        <is>
          <t>Sawtooth National Recreation Area</t>
        </is>
      </c>
      <c r="C340" t="n">
        <v>1</v>
      </c>
      <c r="D340">
        <f>VLOOKUP($A340, 'DataMart Prod'!$A$2:$C$1163, 2, FALSE)</f>
        <v/>
      </c>
      <c r="E340">
        <f>VLOOKUP($A340, 'DataMart Prod'!$A$2:$C$1163, 3, FALSE)</f>
        <v/>
      </c>
      <c r="F340">
        <f>IF(B340=D340, TRUE, FALSE)</f>
        <v/>
      </c>
      <c r="G340">
        <f>IF(C340=E340, TRUE, FALSE)</f>
        <v/>
      </c>
    </row>
    <row r="341" hidden="1">
      <c r="A341" s="3" t="n">
        <v>11041405</v>
      </c>
      <c r="B341" t="inlineStr">
        <is>
          <t>Fairfield Ranger District</t>
        </is>
      </c>
      <c r="C341" t="n">
        <v>1</v>
      </c>
      <c r="D341">
        <f>VLOOKUP($A341, 'DataMart Prod'!$A$2:$C$1163, 2, FALSE)</f>
        <v/>
      </c>
      <c r="E341">
        <f>VLOOKUP($A341, 'DataMart Prod'!$A$2:$C$1163, 3, FALSE)</f>
        <v/>
      </c>
      <c r="F341">
        <f>IF(B341=D341, TRUE, FALSE)</f>
        <v/>
      </c>
      <c r="G341">
        <f>IF(C341=E341, TRUE, FALSE)</f>
        <v/>
      </c>
    </row>
    <row r="342" hidden="1">
      <c r="A342" s="3" t="n">
        <v>110415</v>
      </c>
      <c r="B342" t="inlineStr">
        <is>
          <t>Caribou-Targhee National Forest</t>
        </is>
      </c>
      <c r="C342" t="n">
        <v>1</v>
      </c>
      <c r="D342">
        <f>VLOOKUP($A342, 'DataMart Prod'!$A$2:$C$1163, 2, FALSE)</f>
        <v/>
      </c>
      <c r="E342">
        <f>VLOOKUP($A342, 'DataMart Prod'!$A$2:$C$1163, 3, FALSE)</f>
        <v/>
      </c>
      <c r="F342">
        <f>IF(B342=D342, TRUE, FALSE)</f>
        <v/>
      </c>
      <c r="G342">
        <f>IF(C342=E342, TRUE, FALSE)</f>
        <v/>
      </c>
    </row>
    <row r="343" hidden="1">
      <c r="A343" s="3" t="n">
        <v>11041500</v>
      </c>
      <c r="B343" t="inlineStr">
        <is>
          <t>Caribou-Targhee National Forest All Units</t>
        </is>
      </c>
      <c r="C343" t="n">
        <v>1</v>
      </c>
      <c r="D343">
        <f>VLOOKUP($A343, 'DataMart Prod'!$A$2:$C$1163, 2, FALSE)</f>
        <v/>
      </c>
      <c r="E343">
        <f>VLOOKUP($A343, 'DataMart Prod'!$A$2:$C$1163, 3, FALSE)</f>
        <v/>
      </c>
      <c r="F343">
        <f>IF(B343=D343, TRUE, FALSE)</f>
        <v/>
      </c>
      <c r="G343">
        <f>IF(C343=E343, TRUE, FALSE)</f>
        <v/>
      </c>
    </row>
    <row r="344" hidden="1">
      <c r="A344" s="3" t="n">
        <v>11041502</v>
      </c>
      <c r="B344" t="inlineStr">
        <is>
          <t>Island Park Ranger District</t>
        </is>
      </c>
      <c r="C344" t="n">
        <v>0</v>
      </c>
      <c r="D344">
        <f>VLOOKUP($A344, 'DataMart Prod'!$A$2:$C$1163, 2, FALSE)</f>
        <v/>
      </c>
      <c r="E344">
        <f>VLOOKUP($A344, 'DataMart Prod'!$A$2:$C$1163, 3, FALSE)</f>
        <v/>
      </c>
      <c r="F344">
        <f>IF(B344=D344, TRUE, FALSE)</f>
        <v/>
      </c>
      <c r="G344">
        <f>IF(C344=E344, TRUE, FALSE)</f>
        <v/>
      </c>
    </row>
    <row r="345" hidden="1">
      <c r="A345" s="3" t="n">
        <v>11041503</v>
      </c>
      <c r="B345" t="inlineStr">
        <is>
          <t>Ashton Ranger District</t>
        </is>
      </c>
      <c r="C345" t="n">
        <v>0</v>
      </c>
      <c r="D345">
        <f>VLOOKUP($A345, 'DataMart Prod'!$A$2:$C$1163, 2, FALSE)</f>
        <v/>
      </c>
      <c r="E345">
        <f>VLOOKUP($A345, 'DataMart Prod'!$A$2:$C$1163, 3, FALSE)</f>
        <v/>
      </c>
      <c r="F345">
        <f>IF(B345=D345, TRUE, FALSE)</f>
        <v/>
      </c>
      <c r="G345">
        <f>IF(C345=E345, TRUE, FALSE)</f>
        <v/>
      </c>
    </row>
    <row r="346" hidden="1">
      <c r="A346" s="3" t="n">
        <v>11041551</v>
      </c>
      <c r="B346" t="inlineStr">
        <is>
          <t>Dubois Ranger District</t>
        </is>
      </c>
      <c r="C346" t="n">
        <v>1</v>
      </c>
      <c r="D346">
        <f>VLOOKUP($A346, 'DataMart Prod'!$A$2:$C$1163, 2, FALSE)</f>
        <v/>
      </c>
      <c r="E346">
        <f>VLOOKUP($A346, 'DataMart Prod'!$A$2:$C$1163, 3, FALSE)</f>
        <v/>
      </c>
      <c r="F346">
        <f>IF(B346=D346, TRUE, FALSE)</f>
        <v/>
      </c>
      <c r="G346">
        <f>IF(C346=E346, TRUE, FALSE)</f>
        <v/>
      </c>
    </row>
    <row r="347" hidden="1">
      <c r="A347" s="3" t="n">
        <v>11041552</v>
      </c>
      <c r="B347" t="inlineStr">
        <is>
          <t>Ashton-Island Park Ranger District</t>
        </is>
      </c>
      <c r="C347" t="n">
        <v>1</v>
      </c>
      <c r="D347">
        <f>VLOOKUP($A347, 'DataMart Prod'!$A$2:$C$1163, 2, FALSE)</f>
        <v/>
      </c>
      <c r="E347">
        <f>VLOOKUP($A347, 'DataMart Prod'!$A$2:$C$1163, 3, FALSE)</f>
        <v/>
      </c>
      <c r="F347">
        <f>IF(B347=D347, TRUE, FALSE)</f>
        <v/>
      </c>
      <c r="G347">
        <f>IF(C347=E347, TRUE, FALSE)</f>
        <v/>
      </c>
    </row>
    <row r="348" hidden="1">
      <c r="A348" s="3" t="n">
        <v>11041553</v>
      </c>
      <c r="B348" t="inlineStr">
        <is>
          <t>Montpelier Ranger District</t>
        </is>
      </c>
      <c r="C348" t="n">
        <v>1</v>
      </c>
      <c r="D348">
        <f>VLOOKUP($A348, 'DataMart Prod'!$A$2:$C$1163, 2, FALSE)</f>
        <v/>
      </c>
      <c r="E348">
        <f>VLOOKUP($A348, 'DataMart Prod'!$A$2:$C$1163, 3, FALSE)</f>
        <v/>
      </c>
      <c r="F348">
        <f>IF(B348=D348, TRUE, FALSE)</f>
        <v/>
      </c>
      <c r="G348">
        <f>IF(C348=E348, TRUE, FALSE)</f>
        <v/>
      </c>
    </row>
    <row r="349" hidden="1">
      <c r="A349" s="3" t="n">
        <v>11041554</v>
      </c>
      <c r="B349" t="inlineStr">
        <is>
          <t>Palisades Ranger District</t>
        </is>
      </c>
      <c r="C349" t="n">
        <v>1</v>
      </c>
      <c r="D349">
        <f>VLOOKUP($A349, 'DataMart Prod'!$A$2:$C$1163, 2, FALSE)</f>
        <v/>
      </c>
      <c r="E349">
        <f>VLOOKUP($A349, 'DataMart Prod'!$A$2:$C$1163, 3, FALSE)</f>
        <v/>
      </c>
      <c r="F349">
        <f>IF(B349=D349, TRUE, FALSE)</f>
        <v/>
      </c>
      <c r="G349">
        <f>IF(C349=E349, TRUE, FALSE)</f>
        <v/>
      </c>
    </row>
    <row r="350" hidden="1">
      <c r="A350" s="3" t="n">
        <v>11041555</v>
      </c>
      <c r="B350" t="inlineStr">
        <is>
          <t>Soda Springs Ranger District</t>
        </is>
      </c>
      <c r="C350" t="n">
        <v>1</v>
      </c>
      <c r="D350">
        <f>VLOOKUP($A350, 'DataMart Prod'!$A$2:$C$1163, 2, FALSE)</f>
        <v/>
      </c>
      <c r="E350">
        <f>VLOOKUP($A350, 'DataMart Prod'!$A$2:$C$1163, 3, FALSE)</f>
        <v/>
      </c>
      <c r="F350">
        <f>IF(B350=D350, TRUE, FALSE)</f>
        <v/>
      </c>
      <c r="G350">
        <f>IF(C350=E350, TRUE, FALSE)</f>
        <v/>
      </c>
    </row>
    <row r="351" hidden="1">
      <c r="A351" s="3" t="n">
        <v>11041556</v>
      </c>
      <c r="B351" t="inlineStr">
        <is>
          <t>Teton Basin Ranger District</t>
        </is>
      </c>
      <c r="C351" t="n">
        <v>1</v>
      </c>
      <c r="D351">
        <f>VLOOKUP($A351, 'DataMart Prod'!$A$2:$C$1163, 2, FALSE)</f>
        <v/>
      </c>
      <c r="E351">
        <f>VLOOKUP($A351, 'DataMart Prod'!$A$2:$C$1163, 3, FALSE)</f>
        <v/>
      </c>
      <c r="F351">
        <f>IF(B351=D351, TRUE, FALSE)</f>
        <v/>
      </c>
      <c r="G351">
        <f>IF(C351=E351, TRUE, FALSE)</f>
        <v/>
      </c>
    </row>
    <row r="352" hidden="1">
      <c r="A352" s="3" t="n">
        <v>11041557</v>
      </c>
      <c r="B352" t="inlineStr">
        <is>
          <t>Westside Ranger District</t>
        </is>
      </c>
      <c r="C352" t="n">
        <v>1</v>
      </c>
      <c r="D352">
        <f>VLOOKUP($A352, 'DataMart Prod'!$A$2:$C$1163, 2, FALSE)</f>
        <v/>
      </c>
      <c r="E352">
        <f>VLOOKUP($A352, 'DataMart Prod'!$A$2:$C$1163, 3, FALSE)</f>
        <v/>
      </c>
      <c r="F352">
        <f>IF(B352=D352, TRUE, FALSE)</f>
        <v/>
      </c>
      <c r="G352">
        <f>IF(C352=E352, TRUE, FALSE)</f>
        <v/>
      </c>
    </row>
    <row r="353" hidden="1">
      <c r="A353" s="3" t="n">
        <v>110417</v>
      </c>
      <c r="B353" t="inlineStr">
        <is>
          <t>Humboldt-Toiyabe National Forest</t>
        </is>
      </c>
      <c r="C353" t="n">
        <v>1</v>
      </c>
      <c r="D353">
        <f>VLOOKUP($A353, 'DataMart Prod'!$A$2:$C$1163, 2, FALSE)</f>
        <v/>
      </c>
      <c r="E353">
        <f>VLOOKUP($A353, 'DataMart Prod'!$A$2:$C$1163, 3, FALSE)</f>
        <v/>
      </c>
      <c r="F353">
        <f>IF(B353=D353, TRUE, FALSE)</f>
        <v/>
      </c>
      <c r="G353">
        <f>IF(C353=E353, TRUE, FALSE)</f>
        <v/>
      </c>
    </row>
    <row r="354" hidden="1">
      <c r="A354" s="3" t="n">
        <v>11041700</v>
      </c>
      <c r="B354" t="inlineStr">
        <is>
          <t>Humboldt-Toiyabe National Forest All Units</t>
        </is>
      </c>
      <c r="C354" t="n">
        <v>1</v>
      </c>
      <c r="D354">
        <f>VLOOKUP($A354, 'DataMart Prod'!$A$2:$C$1163, 2, FALSE)</f>
        <v/>
      </c>
      <c r="E354">
        <f>VLOOKUP($A354, 'DataMart Prod'!$A$2:$C$1163, 3, FALSE)</f>
        <v/>
      </c>
      <c r="F354">
        <f>IF(B354=D354, TRUE, FALSE)</f>
        <v/>
      </c>
      <c r="G354">
        <f>IF(C354=E354, TRUE, FALSE)</f>
        <v/>
      </c>
    </row>
    <row r="355" hidden="1">
      <c r="A355" s="3" t="n">
        <v>11041701</v>
      </c>
      <c r="B355" t="inlineStr">
        <is>
          <t>Carson Ranger District</t>
        </is>
      </c>
      <c r="C355" t="n">
        <v>1</v>
      </c>
      <c r="D355">
        <f>VLOOKUP($A355, 'DataMart Prod'!$A$2:$C$1163, 2, FALSE)</f>
        <v/>
      </c>
      <c r="E355">
        <f>VLOOKUP($A355, 'DataMart Prod'!$A$2:$C$1163, 3, FALSE)</f>
        <v/>
      </c>
      <c r="F355">
        <f>IF(B355=D355, TRUE, FALSE)</f>
        <v/>
      </c>
      <c r="G355">
        <f>IF(C355=E355, TRUE, FALSE)</f>
        <v/>
      </c>
    </row>
    <row r="356" hidden="1">
      <c r="A356" s="3" t="n">
        <v>11041702</v>
      </c>
      <c r="B356" t="inlineStr">
        <is>
          <t>Bridgeport Ranger District</t>
        </is>
      </c>
      <c r="C356" t="n">
        <v>1</v>
      </c>
      <c r="D356">
        <f>VLOOKUP($A356, 'DataMart Prod'!$A$2:$C$1163, 2, FALSE)</f>
        <v/>
      </c>
      <c r="E356">
        <f>VLOOKUP($A356, 'DataMart Prod'!$A$2:$C$1163, 3, FALSE)</f>
        <v/>
      </c>
      <c r="F356">
        <f>IF(B356=D356, TRUE, FALSE)</f>
        <v/>
      </c>
      <c r="G356">
        <f>IF(C356=E356, TRUE, FALSE)</f>
        <v/>
      </c>
    </row>
    <row r="357" hidden="1">
      <c r="A357" s="3" t="n">
        <v>11041703</v>
      </c>
      <c r="B357" t="inlineStr">
        <is>
          <t>Austin Ranger District</t>
        </is>
      </c>
      <c r="C357" t="n">
        <v>1</v>
      </c>
      <c r="D357">
        <f>VLOOKUP($A357, 'DataMart Prod'!$A$2:$C$1163, 2, FALSE)</f>
        <v/>
      </c>
      <c r="E357">
        <f>VLOOKUP($A357, 'DataMart Prod'!$A$2:$C$1163, 3, FALSE)</f>
        <v/>
      </c>
      <c r="F357">
        <f>IF(B357=D357, TRUE, FALSE)</f>
        <v/>
      </c>
      <c r="G357">
        <f>IF(C357=E357, TRUE, FALSE)</f>
        <v/>
      </c>
    </row>
    <row r="358" hidden="1">
      <c r="A358" s="3" t="n">
        <v>11041704</v>
      </c>
      <c r="B358" t="inlineStr">
        <is>
          <t>Tonopah Ranger District</t>
        </is>
      </c>
      <c r="C358" t="n">
        <v>1</v>
      </c>
      <c r="D358">
        <f>VLOOKUP($A358, 'DataMart Prod'!$A$2:$C$1163, 2, FALSE)</f>
        <v/>
      </c>
      <c r="E358">
        <f>VLOOKUP($A358, 'DataMart Prod'!$A$2:$C$1163, 3, FALSE)</f>
        <v/>
      </c>
      <c r="F358">
        <f>IF(B358=D358, TRUE, FALSE)</f>
        <v/>
      </c>
      <c r="G358">
        <f>IF(C358=E358, TRUE, FALSE)</f>
        <v/>
      </c>
    </row>
    <row r="359" hidden="1">
      <c r="A359" s="3" t="n">
        <v>11041705</v>
      </c>
      <c r="B359" t="inlineStr">
        <is>
          <t>Spring Mountains National Recreation Area</t>
        </is>
      </c>
      <c r="C359" t="n">
        <v>1</v>
      </c>
      <c r="D359">
        <f>VLOOKUP($A359, 'DataMart Prod'!$A$2:$C$1163, 2, FALSE)</f>
        <v/>
      </c>
      <c r="E359">
        <f>VLOOKUP($A359, 'DataMart Prod'!$A$2:$C$1163, 3, FALSE)</f>
        <v/>
      </c>
      <c r="F359">
        <f>IF(B359=D359, TRUE, FALSE)</f>
        <v/>
      </c>
      <c r="G359">
        <f>IF(C359=E359, TRUE, FALSE)</f>
        <v/>
      </c>
    </row>
    <row r="360" hidden="1">
      <c r="A360" s="3" t="n">
        <v>11041706</v>
      </c>
      <c r="B360" t="inlineStr">
        <is>
          <t>Mountain City Ranger District</t>
        </is>
      </c>
      <c r="C360" t="n">
        <v>1</v>
      </c>
      <c r="D360">
        <f>VLOOKUP($A360, 'DataMart Prod'!$A$2:$C$1163, 2, FALSE)</f>
        <v/>
      </c>
      <c r="E360">
        <f>VLOOKUP($A360, 'DataMart Prod'!$A$2:$C$1163, 3, FALSE)</f>
        <v/>
      </c>
      <c r="F360">
        <f>IF(B360=D360, TRUE, FALSE)</f>
        <v/>
      </c>
      <c r="G360">
        <f>IF(C360=E360, TRUE, FALSE)</f>
        <v/>
      </c>
    </row>
    <row r="361" hidden="1">
      <c r="A361" s="3" t="n">
        <v>11041707</v>
      </c>
      <c r="B361" t="inlineStr">
        <is>
          <t>Ruby Mountains Ranger District</t>
        </is>
      </c>
      <c r="C361" t="n">
        <v>1</v>
      </c>
      <c r="D361">
        <f>VLOOKUP($A361, 'DataMart Prod'!$A$2:$C$1163, 2, FALSE)</f>
        <v/>
      </c>
      <c r="E361">
        <f>VLOOKUP($A361, 'DataMart Prod'!$A$2:$C$1163, 3, FALSE)</f>
        <v/>
      </c>
      <c r="F361">
        <f>IF(B361=D361, TRUE, FALSE)</f>
        <v/>
      </c>
      <c r="G361">
        <f>IF(C361=E361, TRUE, FALSE)</f>
        <v/>
      </c>
    </row>
    <row r="362" hidden="1">
      <c r="A362" s="3" t="n">
        <v>11041708</v>
      </c>
      <c r="B362" t="inlineStr">
        <is>
          <t>Jarbidge Ranger District</t>
        </is>
      </c>
      <c r="C362" t="n">
        <v>1</v>
      </c>
      <c r="D362">
        <f>VLOOKUP($A362, 'DataMart Prod'!$A$2:$C$1163, 2, FALSE)</f>
        <v/>
      </c>
      <c r="E362">
        <f>VLOOKUP($A362, 'DataMart Prod'!$A$2:$C$1163, 3, FALSE)</f>
        <v/>
      </c>
      <c r="F362">
        <f>IF(B362=D362, TRUE, FALSE)</f>
        <v/>
      </c>
      <c r="G362">
        <f>IF(C362=E362, TRUE, FALSE)</f>
        <v/>
      </c>
    </row>
    <row r="363" hidden="1">
      <c r="A363" s="3" t="n">
        <v>11041709</v>
      </c>
      <c r="B363" t="inlineStr">
        <is>
          <t>Ely Ranger District</t>
        </is>
      </c>
      <c r="C363" t="n">
        <v>1</v>
      </c>
      <c r="D363">
        <f>VLOOKUP($A363, 'DataMart Prod'!$A$2:$C$1163, 2, FALSE)</f>
        <v/>
      </c>
      <c r="E363">
        <f>VLOOKUP($A363, 'DataMart Prod'!$A$2:$C$1163, 3, FALSE)</f>
        <v/>
      </c>
      <c r="F363">
        <f>IF(B363=D363, TRUE, FALSE)</f>
        <v/>
      </c>
      <c r="G363">
        <f>IF(C363=E363, TRUE, FALSE)</f>
        <v/>
      </c>
    </row>
    <row r="364" hidden="1">
      <c r="A364" s="3" t="n">
        <v>11041710</v>
      </c>
      <c r="B364" t="inlineStr">
        <is>
          <t>Santa Rosa Ranger District</t>
        </is>
      </c>
      <c r="C364" t="n">
        <v>1</v>
      </c>
      <c r="D364">
        <f>VLOOKUP($A364, 'DataMart Prod'!$A$2:$C$1163, 2, FALSE)</f>
        <v/>
      </c>
      <c r="E364">
        <f>VLOOKUP($A364, 'DataMart Prod'!$A$2:$C$1163, 3, FALSE)</f>
        <v/>
      </c>
      <c r="F364">
        <f>IF(B364=D364, TRUE, FALSE)</f>
        <v/>
      </c>
      <c r="G364">
        <f>IF(C364=E364, TRUE, FALSE)</f>
        <v/>
      </c>
    </row>
    <row r="365" hidden="1">
      <c r="A365" s="3" t="n">
        <v>110419</v>
      </c>
      <c r="B365" t="inlineStr">
        <is>
          <t>Uinta-Wasatch-Cache National Forest</t>
        </is>
      </c>
      <c r="C365" t="n">
        <v>1</v>
      </c>
      <c r="D365">
        <f>VLOOKUP($A365, 'DataMart Prod'!$A$2:$C$1163, 2, FALSE)</f>
        <v/>
      </c>
      <c r="E365">
        <f>VLOOKUP($A365, 'DataMart Prod'!$A$2:$C$1163, 3, FALSE)</f>
        <v/>
      </c>
      <c r="F365">
        <f>IF(B365=D365, TRUE, FALSE)</f>
        <v/>
      </c>
      <c r="G365">
        <f>IF(C365=E365, TRUE, FALSE)</f>
        <v/>
      </c>
    </row>
    <row r="366" hidden="1">
      <c r="A366" s="3" t="n">
        <v>11041900</v>
      </c>
      <c r="B366" t="inlineStr">
        <is>
          <t>Uinta-Wasatch-Cache All Units</t>
        </is>
      </c>
      <c r="C366" t="n">
        <v>1</v>
      </c>
      <c r="D366">
        <f>VLOOKUP($A366, 'DataMart Prod'!$A$2:$C$1163, 2, FALSE)</f>
        <v/>
      </c>
      <c r="E366">
        <f>VLOOKUP($A366, 'DataMart Prod'!$A$2:$C$1163, 3, FALSE)</f>
        <v/>
      </c>
      <c r="F366">
        <f>IF(B366=D366, TRUE, FALSE)</f>
        <v/>
      </c>
      <c r="G366">
        <f>IF(C366=E366, TRUE, FALSE)</f>
        <v/>
      </c>
    </row>
    <row r="367" hidden="1">
      <c r="A367" s="3" t="n">
        <v>11041901</v>
      </c>
      <c r="B367" t="inlineStr">
        <is>
          <t>Salt Lake Ranger District</t>
        </is>
      </c>
      <c r="C367" t="n">
        <v>1</v>
      </c>
      <c r="D367">
        <f>VLOOKUP($A367, 'DataMart Prod'!$A$2:$C$1163, 2, FALSE)</f>
        <v/>
      </c>
      <c r="E367">
        <f>VLOOKUP($A367, 'DataMart Prod'!$A$2:$C$1163, 3, FALSE)</f>
        <v/>
      </c>
      <c r="F367">
        <f>IF(B367=D367, TRUE, FALSE)</f>
        <v/>
      </c>
      <c r="G367">
        <f>IF(C367=E367, TRUE, FALSE)</f>
        <v/>
      </c>
    </row>
    <row r="368" hidden="1">
      <c r="A368" s="3" t="n">
        <v>11041902</v>
      </c>
      <c r="B368" t="inlineStr">
        <is>
          <t>Pleasant Grove Ranger District</t>
        </is>
      </c>
      <c r="C368" t="n">
        <v>1</v>
      </c>
      <c r="D368">
        <f>VLOOKUP($A368, 'DataMart Prod'!$A$2:$C$1163, 2, FALSE)</f>
        <v/>
      </c>
      <c r="E368">
        <f>VLOOKUP($A368, 'DataMart Prod'!$A$2:$C$1163, 3, FALSE)</f>
        <v/>
      </c>
      <c r="F368">
        <f>IF(B368=D368, TRUE, FALSE)</f>
        <v/>
      </c>
      <c r="G368">
        <f>IF(C368=E368, TRUE, FALSE)</f>
        <v/>
      </c>
    </row>
    <row r="369" hidden="1">
      <c r="A369" s="3" t="n">
        <v>11041903</v>
      </c>
      <c r="B369" t="inlineStr">
        <is>
          <t>Heber-Kamas Ranger District</t>
        </is>
      </c>
      <c r="C369" t="n">
        <v>1</v>
      </c>
      <c r="D369">
        <f>VLOOKUP($A369, 'DataMart Prod'!$A$2:$C$1163, 2, FALSE)</f>
        <v/>
      </c>
      <c r="E369">
        <f>VLOOKUP($A369, 'DataMart Prod'!$A$2:$C$1163, 3, FALSE)</f>
        <v/>
      </c>
      <c r="F369">
        <f>IF(B369=D369, TRUE, FALSE)</f>
        <v/>
      </c>
      <c r="G369">
        <f>IF(C369=E369, TRUE, FALSE)</f>
        <v/>
      </c>
    </row>
    <row r="370" hidden="1">
      <c r="A370" s="3" t="n">
        <v>11041904</v>
      </c>
      <c r="B370" t="inlineStr">
        <is>
          <t>Evanston-Mountain View RD</t>
        </is>
      </c>
      <c r="C370" t="n">
        <v>1</v>
      </c>
      <c r="D370">
        <f>VLOOKUP($A370, 'DataMart Prod'!$A$2:$C$1163, 2, FALSE)</f>
        <v/>
      </c>
      <c r="E370">
        <f>VLOOKUP($A370, 'DataMart Prod'!$A$2:$C$1163, 3, FALSE)</f>
        <v/>
      </c>
      <c r="F370">
        <f>IF(B370=D370, TRUE, FALSE)</f>
        <v/>
      </c>
      <c r="G370">
        <f>IF(C370=E370, TRUE, FALSE)</f>
        <v/>
      </c>
    </row>
    <row r="371" hidden="1">
      <c r="A371" s="3" t="n">
        <v>11041906</v>
      </c>
      <c r="B371" t="inlineStr">
        <is>
          <t>Ogden Ranger District</t>
        </is>
      </c>
      <c r="C371" t="n">
        <v>1</v>
      </c>
      <c r="D371">
        <f>VLOOKUP($A371, 'DataMart Prod'!$A$2:$C$1163, 2, FALSE)</f>
        <v/>
      </c>
      <c r="E371">
        <f>VLOOKUP($A371, 'DataMart Prod'!$A$2:$C$1163, 3, FALSE)</f>
        <v/>
      </c>
      <c r="F371">
        <f>IF(B371=D371, TRUE, FALSE)</f>
        <v/>
      </c>
      <c r="G371">
        <f>IF(C371=E371, TRUE, FALSE)</f>
        <v/>
      </c>
    </row>
    <row r="372" hidden="1">
      <c r="A372" s="3" t="n">
        <v>11041907</v>
      </c>
      <c r="B372" t="inlineStr">
        <is>
          <t>Logan Ranger District</t>
        </is>
      </c>
      <c r="C372" t="n">
        <v>1</v>
      </c>
      <c r="D372">
        <f>VLOOKUP($A372, 'DataMart Prod'!$A$2:$C$1163, 2, FALSE)</f>
        <v/>
      </c>
      <c r="E372">
        <f>VLOOKUP($A372, 'DataMart Prod'!$A$2:$C$1163, 3, FALSE)</f>
        <v/>
      </c>
      <c r="F372">
        <f>IF(B372=D372, TRUE, FALSE)</f>
        <v/>
      </c>
      <c r="G372">
        <f>IF(C372=E372, TRUE, FALSE)</f>
        <v/>
      </c>
    </row>
    <row r="373" hidden="1">
      <c r="A373" s="3" t="n">
        <v>11041908</v>
      </c>
      <c r="B373" t="inlineStr">
        <is>
          <t>Spanish Fork Ranger District</t>
        </is>
      </c>
      <c r="C373" t="n">
        <v>1</v>
      </c>
      <c r="D373">
        <f>VLOOKUP($A373, 'DataMart Prod'!$A$2:$C$1163, 2, FALSE)</f>
        <v/>
      </c>
      <c r="E373">
        <f>VLOOKUP($A373, 'DataMart Prod'!$A$2:$C$1163, 3, FALSE)</f>
        <v/>
      </c>
      <c r="F373">
        <f>IF(B373=D373, TRUE, FALSE)</f>
        <v/>
      </c>
      <c r="G373">
        <f>IF(C373=E373, TRUE, FALSE)</f>
        <v/>
      </c>
    </row>
    <row r="374" hidden="1">
      <c r="A374" s="3" t="n">
        <v>1105</v>
      </c>
      <c r="B374" t="inlineStr">
        <is>
          <t>R5 - Pacific Southwest Region</t>
        </is>
      </c>
      <c r="C374" t="n">
        <v>1</v>
      </c>
      <c r="D374">
        <f>VLOOKUP($A374, 'DataMart Prod'!$A$2:$C$1163, 2, FALSE)</f>
        <v/>
      </c>
      <c r="E374">
        <f>VLOOKUP($A374, 'DataMart Prod'!$A$2:$C$1163, 3, FALSE)</f>
        <v/>
      </c>
      <c r="F374">
        <f>IF(B374=D374, TRUE, FALSE)</f>
        <v/>
      </c>
      <c r="G374">
        <f>IF(C374=E374, TRUE, FALSE)</f>
        <v/>
      </c>
    </row>
    <row r="375" hidden="1">
      <c r="A375" s="3" t="n">
        <v>110500</v>
      </c>
      <c r="B375" t="inlineStr">
        <is>
          <t>R5 - Pacific Southwest Region All Units</t>
        </is>
      </c>
      <c r="C375" t="n">
        <v>1</v>
      </c>
      <c r="D375">
        <f>VLOOKUP($A375, 'DataMart Prod'!$A$2:$C$1163, 2, FALSE)</f>
        <v/>
      </c>
      <c r="E375">
        <f>VLOOKUP($A375, 'DataMart Prod'!$A$2:$C$1163, 3, FALSE)</f>
        <v/>
      </c>
      <c r="F375">
        <f>IF(B375=D375, TRUE, FALSE)</f>
        <v/>
      </c>
      <c r="G375">
        <f>IF(C375=E375, TRUE, FALSE)</f>
        <v/>
      </c>
    </row>
    <row r="376" hidden="1">
      <c r="A376" s="3" t="n">
        <v>11050000</v>
      </c>
      <c r="B376" t="inlineStr">
        <is>
          <t>R5 - Pacific Southwest Region All Units</t>
        </is>
      </c>
      <c r="C376" t="n">
        <v>1</v>
      </c>
      <c r="D376">
        <f>VLOOKUP($A376, 'DataMart Prod'!$A$2:$C$1163, 2, FALSE)</f>
        <v/>
      </c>
      <c r="E376">
        <f>VLOOKUP($A376, 'DataMart Prod'!$A$2:$C$1163, 3, FALSE)</f>
        <v/>
      </c>
      <c r="F376">
        <f>IF(B376=D376, TRUE, FALSE)</f>
        <v/>
      </c>
      <c r="G376">
        <f>IF(C376=E376, TRUE, FALSE)</f>
        <v/>
      </c>
    </row>
    <row r="377" hidden="1">
      <c r="A377" s="3" t="n">
        <v>110501</v>
      </c>
      <c r="B377" t="inlineStr">
        <is>
          <t>Angeles National Forest</t>
        </is>
      </c>
      <c r="C377" t="n">
        <v>1</v>
      </c>
      <c r="D377">
        <f>VLOOKUP($A377, 'DataMart Prod'!$A$2:$C$1163, 2, FALSE)</f>
        <v/>
      </c>
      <c r="E377">
        <f>VLOOKUP($A377, 'DataMart Prod'!$A$2:$C$1163, 3, FALSE)</f>
        <v/>
      </c>
      <c r="F377">
        <f>IF(B377=D377, TRUE, FALSE)</f>
        <v/>
      </c>
      <c r="G377">
        <f>IF(C377=E377, TRUE, FALSE)</f>
        <v/>
      </c>
    </row>
    <row r="378" hidden="1">
      <c r="A378" s="3" t="n">
        <v>11050100</v>
      </c>
      <c r="B378" t="inlineStr">
        <is>
          <t>Angeles National Forest All Units</t>
        </is>
      </c>
      <c r="C378" t="n">
        <v>1</v>
      </c>
      <c r="D378">
        <f>VLOOKUP($A378, 'DataMart Prod'!$A$2:$C$1163, 2, FALSE)</f>
        <v/>
      </c>
      <c r="E378">
        <f>VLOOKUP($A378, 'DataMart Prod'!$A$2:$C$1163, 3, FALSE)</f>
        <v/>
      </c>
      <c r="F378">
        <f>IF(B378=D378, TRUE, FALSE)</f>
        <v/>
      </c>
      <c r="G378">
        <f>IF(C378=E378, TRUE, FALSE)</f>
        <v/>
      </c>
    </row>
    <row r="379" hidden="1">
      <c r="A379" s="3" t="n">
        <v>11050151</v>
      </c>
      <c r="B379" t="inlineStr">
        <is>
          <t>Los Angeles River</t>
        </is>
      </c>
      <c r="C379" t="n">
        <v>1</v>
      </c>
      <c r="D379">
        <f>VLOOKUP($A379, 'DataMart Prod'!$A$2:$C$1163, 2, FALSE)</f>
        <v/>
      </c>
      <c r="E379">
        <f>VLOOKUP($A379, 'DataMart Prod'!$A$2:$C$1163, 3, FALSE)</f>
        <v/>
      </c>
      <c r="F379">
        <f>IF(B379=D379, TRUE, FALSE)</f>
        <v/>
      </c>
      <c r="G379">
        <f>IF(C379=E379, TRUE, FALSE)</f>
        <v/>
      </c>
    </row>
    <row r="380" hidden="1">
      <c r="A380" s="3" t="n">
        <v>11050152</v>
      </c>
      <c r="B380" t="inlineStr">
        <is>
          <t>San Gabriel River Ranger District</t>
        </is>
      </c>
      <c r="C380" t="n">
        <v>1</v>
      </c>
      <c r="D380">
        <f>VLOOKUP($A380, 'DataMart Prod'!$A$2:$C$1163, 2, FALSE)</f>
        <v/>
      </c>
      <c r="E380">
        <f>VLOOKUP($A380, 'DataMart Prod'!$A$2:$C$1163, 3, FALSE)</f>
        <v/>
      </c>
      <c r="F380">
        <f>IF(B380=D380, TRUE, FALSE)</f>
        <v/>
      </c>
      <c r="G380">
        <f>IF(C380=E380, TRUE, FALSE)</f>
        <v/>
      </c>
    </row>
    <row r="381" hidden="1">
      <c r="A381" s="3" t="n">
        <v>11050153</v>
      </c>
      <c r="B381" t="inlineStr">
        <is>
          <t>Santa Clara/Mojave Rivers</t>
        </is>
      </c>
      <c r="C381" t="n">
        <v>1</v>
      </c>
      <c r="D381">
        <f>VLOOKUP($A381, 'DataMart Prod'!$A$2:$C$1163, 2, FALSE)</f>
        <v/>
      </c>
      <c r="E381">
        <f>VLOOKUP($A381, 'DataMart Prod'!$A$2:$C$1163, 3, FALSE)</f>
        <v/>
      </c>
      <c r="F381">
        <f>IF(B381=D381, TRUE, FALSE)</f>
        <v/>
      </c>
      <c r="G381">
        <f>IF(C381=E381, TRUE, FALSE)</f>
        <v/>
      </c>
    </row>
    <row r="382" hidden="1">
      <c r="A382" s="3" t="n">
        <v>11050154</v>
      </c>
      <c r="B382" t="inlineStr">
        <is>
          <t>Valyermo Ranger District</t>
        </is>
      </c>
      <c r="C382" t="n">
        <v>0</v>
      </c>
      <c r="D382">
        <f>VLOOKUP($A382, 'DataMart Prod'!$A$2:$C$1163, 2, FALSE)</f>
        <v/>
      </c>
      <c r="E382">
        <f>VLOOKUP($A382, 'DataMart Prod'!$A$2:$C$1163, 3, FALSE)</f>
        <v/>
      </c>
      <c r="F382">
        <f>IF(B382=D382, TRUE, FALSE)</f>
        <v/>
      </c>
      <c r="G382">
        <f>IF(C382=E382, TRUE, FALSE)</f>
        <v/>
      </c>
    </row>
    <row r="383" hidden="1">
      <c r="A383" s="3" t="n">
        <v>11050155</v>
      </c>
      <c r="B383" t="inlineStr">
        <is>
          <t>Tujunga Ranger District</t>
        </is>
      </c>
      <c r="C383" t="n">
        <v>0</v>
      </c>
      <c r="D383">
        <f>VLOOKUP($A383, 'DataMart Prod'!$A$2:$C$1163, 2, FALSE)</f>
        <v/>
      </c>
      <c r="E383">
        <f>VLOOKUP($A383, 'DataMart Prod'!$A$2:$C$1163, 3, FALSE)</f>
        <v/>
      </c>
      <c r="F383">
        <f>IF(B383=D383, TRUE, FALSE)</f>
        <v/>
      </c>
      <c r="G383">
        <f>IF(C383=E383, TRUE, FALSE)</f>
        <v/>
      </c>
    </row>
    <row r="384" hidden="1">
      <c r="A384" s="3" t="n">
        <v>110502</v>
      </c>
      <c r="B384" t="inlineStr">
        <is>
          <t>Cleveland National Forest</t>
        </is>
      </c>
      <c r="C384" t="n">
        <v>1</v>
      </c>
      <c r="D384">
        <f>VLOOKUP($A384, 'DataMart Prod'!$A$2:$C$1163, 2, FALSE)</f>
        <v/>
      </c>
      <c r="E384">
        <f>VLOOKUP($A384, 'DataMart Prod'!$A$2:$C$1163, 3, FALSE)</f>
        <v/>
      </c>
      <c r="F384">
        <f>IF(B384=D384, TRUE, FALSE)</f>
        <v/>
      </c>
      <c r="G384">
        <f>IF(C384=E384, TRUE, FALSE)</f>
        <v/>
      </c>
    </row>
    <row r="385" hidden="1">
      <c r="A385" s="3" t="n">
        <v>11050200</v>
      </c>
      <c r="B385" t="inlineStr">
        <is>
          <t>Cleveland National Forest All Units</t>
        </is>
      </c>
      <c r="C385" t="n">
        <v>1</v>
      </c>
      <c r="D385">
        <f>VLOOKUP($A385, 'DataMart Prod'!$A$2:$C$1163, 2, FALSE)</f>
        <v/>
      </c>
      <c r="E385">
        <f>VLOOKUP($A385, 'DataMart Prod'!$A$2:$C$1163, 3, FALSE)</f>
        <v/>
      </c>
      <c r="F385">
        <f>IF(B385=D385, TRUE, FALSE)</f>
        <v/>
      </c>
      <c r="G385">
        <f>IF(C385=E385, TRUE, FALSE)</f>
        <v/>
      </c>
    </row>
    <row r="386" hidden="1">
      <c r="A386" s="3" t="n">
        <v>11050252</v>
      </c>
      <c r="B386" t="inlineStr">
        <is>
          <t>Trabuco Ranger District</t>
        </is>
      </c>
      <c r="C386" t="n">
        <v>1</v>
      </c>
      <c r="D386">
        <f>VLOOKUP($A386, 'DataMart Prod'!$A$2:$C$1163, 2, FALSE)</f>
        <v/>
      </c>
      <c r="E386">
        <f>VLOOKUP($A386, 'DataMart Prod'!$A$2:$C$1163, 3, FALSE)</f>
        <v/>
      </c>
      <c r="F386">
        <f>IF(B386=D386, TRUE, FALSE)</f>
        <v/>
      </c>
      <c r="G386">
        <f>IF(C386=E386, TRUE, FALSE)</f>
        <v/>
      </c>
    </row>
    <row r="387" hidden="1">
      <c r="A387" s="3" t="n">
        <v>11050253</v>
      </c>
      <c r="B387" t="inlineStr">
        <is>
          <t>Palomar Ranger District</t>
        </is>
      </c>
      <c r="C387" t="n">
        <v>1</v>
      </c>
      <c r="D387">
        <f>VLOOKUP($A387, 'DataMart Prod'!$A$2:$C$1163, 2, FALSE)</f>
        <v/>
      </c>
      <c r="E387">
        <f>VLOOKUP($A387, 'DataMart Prod'!$A$2:$C$1163, 3, FALSE)</f>
        <v/>
      </c>
      <c r="F387">
        <f>IF(B387=D387, TRUE, FALSE)</f>
        <v/>
      </c>
      <c r="G387">
        <f>IF(C387=E387, TRUE, FALSE)</f>
        <v/>
      </c>
    </row>
    <row r="388" hidden="1">
      <c r="A388" s="3" t="n">
        <v>11050254</v>
      </c>
      <c r="B388" t="inlineStr">
        <is>
          <t>Descanso Ranger District</t>
        </is>
      </c>
      <c r="C388" t="n">
        <v>1</v>
      </c>
      <c r="D388">
        <f>VLOOKUP($A388, 'DataMart Prod'!$A$2:$C$1163, 2, FALSE)</f>
        <v/>
      </c>
      <c r="E388">
        <f>VLOOKUP($A388, 'DataMart Prod'!$A$2:$C$1163, 3, FALSE)</f>
        <v/>
      </c>
      <c r="F388">
        <f>IF(B388=D388, TRUE, FALSE)</f>
        <v/>
      </c>
      <c r="G388">
        <f>IF(C388=E388, TRUE, FALSE)</f>
        <v/>
      </c>
    </row>
    <row r="389" hidden="1">
      <c r="A389" s="3" t="n">
        <v>110503</v>
      </c>
      <c r="B389" t="inlineStr">
        <is>
          <t>Eldorado National Forest</t>
        </is>
      </c>
      <c r="C389" t="n">
        <v>1</v>
      </c>
      <c r="D389">
        <f>VLOOKUP($A389, 'DataMart Prod'!$A$2:$C$1163, 2, FALSE)</f>
        <v/>
      </c>
      <c r="E389">
        <f>VLOOKUP($A389, 'DataMart Prod'!$A$2:$C$1163, 3, FALSE)</f>
        <v/>
      </c>
      <c r="F389">
        <f>IF(B389=D389, TRUE, FALSE)</f>
        <v/>
      </c>
      <c r="G389">
        <f>IF(C389=E389, TRUE, FALSE)</f>
        <v/>
      </c>
    </row>
    <row r="390" hidden="1">
      <c r="A390" s="3" t="n">
        <v>11050300</v>
      </c>
      <c r="B390" t="inlineStr">
        <is>
          <t>Eldorado National Forest All Units</t>
        </is>
      </c>
      <c r="C390" t="n">
        <v>1</v>
      </c>
      <c r="D390">
        <f>VLOOKUP($A390, 'DataMart Prod'!$A$2:$C$1163, 2, FALSE)</f>
        <v/>
      </c>
      <c r="E390">
        <f>VLOOKUP($A390, 'DataMart Prod'!$A$2:$C$1163, 3, FALSE)</f>
        <v/>
      </c>
      <c r="F390">
        <f>IF(B390=D390, TRUE, FALSE)</f>
        <v/>
      </c>
      <c r="G390">
        <f>IF(C390=E390, TRUE, FALSE)</f>
        <v/>
      </c>
    </row>
    <row r="391" hidden="1">
      <c r="A391" s="3" t="n">
        <v>11050351</v>
      </c>
      <c r="B391" t="inlineStr">
        <is>
          <t>Amador Ranger District</t>
        </is>
      </c>
      <c r="C391" t="n">
        <v>1</v>
      </c>
      <c r="D391">
        <f>VLOOKUP($A391, 'DataMart Prod'!$A$2:$C$1163, 2, FALSE)</f>
        <v/>
      </c>
      <c r="E391">
        <f>VLOOKUP($A391, 'DataMart Prod'!$A$2:$C$1163, 3, FALSE)</f>
        <v/>
      </c>
      <c r="F391">
        <f>IF(B391=D391, TRUE, FALSE)</f>
        <v/>
      </c>
      <c r="G391">
        <f>IF(C391=E391, TRUE, FALSE)</f>
        <v/>
      </c>
    </row>
    <row r="392" hidden="1">
      <c r="A392" s="3" t="n">
        <v>11050353</v>
      </c>
      <c r="B392" t="inlineStr">
        <is>
          <t>Georgetown Ranger District</t>
        </is>
      </c>
      <c r="C392" t="n">
        <v>1</v>
      </c>
      <c r="D392">
        <f>VLOOKUP($A392, 'DataMart Prod'!$A$2:$C$1163, 2, FALSE)</f>
        <v/>
      </c>
      <c r="E392">
        <f>VLOOKUP($A392, 'DataMart Prod'!$A$2:$C$1163, 3, FALSE)</f>
        <v/>
      </c>
      <c r="F392">
        <f>IF(B392=D392, TRUE, FALSE)</f>
        <v/>
      </c>
      <c r="G392">
        <f>IF(C392=E392, TRUE, FALSE)</f>
        <v/>
      </c>
    </row>
    <row r="393" hidden="1">
      <c r="A393" s="3" t="n">
        <v>11050355</v>
      </c>
      <c r="B393" t="inlineStr">
        <is>
          <t>Pacific Ranger District</t>
        </is>
      </c>
      <c r="C393" t="n">
        <v>1</v>
      </c>
      <c r="D393">
        <f>VLOOKUP($A393, 'DataMart Prod'!$A$2:$C$1163, 2, FALSE)</f>
        <v/>
      </c>
      <c r="E393">
        <f>VLOOKUP($A393, 'DataMart Prod'!$A$2:$C$1163, 3, FALSE)</f>
        <v/>
      </c>
      <c r="F393">
        <f>IF(B393=D393, TRUE, FALSE)</f>
        <v/>
      </c>
      <c r="G393">
        <f>IF(C393=E393, TRUE, FALSE)</f>
        <v/>
      </c>
    </row>
    <row r="394" hidden="1">
      <c r="A394" s="3" t="n">
        <v>11050356</v>
      </c>
      <c r="B394" t="inlineStr">
        <is>
          <t>Placerville Ranger District</t>
        </is>
      </c>
      <c r="C394" t="n">
        <v>1</v>
      </c>
      <c r="D394">
        <f>VLOOKUP($A394, 'DataMart Prod'!$A$2:$C$1163, 2, FALSE)</f>
        <v/>
      </c>
      <c r="E394">
        <f>VLOOKUP($A394, 'DataMart Prod'!$A$2:$C$1163, 3, FALSE)</f>
        <v/>
      </c>
      <c r="F394">
        <f>IF(B394=D394, TRUE, FALSE)</f>
        <v/>
      </c>
      <c r="G394">
        <f>IF(C394=E394, TRUE, FALSE)</f>
        <v/>
      </c>
    </row>
    <row r="395" hidden="1">
      <c r="A395" s="3" t="n">
        <v>110504</v>
      </c>
      <c r="B395" t="inlineStr">
        <is>
          <t>Inyo National Forest</t>
        </is>
      </c>
      <c r="C395" t="n">
        <v>1</v>
      </c>
      <c r="D395">
        <f>VLOOKUP($A395, 'DataMart Prod'!$A$2:$C$1163, 2, FALSE)</f>
        <v/>
      </c>
      <c r="E395">
        <f>VLOOKUP($A395, 'DataMart Prod'!$A$2:$C$1163, 3, FALSE)</f>
        <v/>
      </c>
      <c r="F395">
        <f>IF(B395=D395, TRUE, FALSE)</f>
        <v/>
      </c>
      <c r="G395">
        <f>IF(C395=E395, TRUE, FALSE)</f>
        <v/>
      </c>
    </row>
    <row r="396" hidden="1">
      <c r="A396" s="3" t="n">
        <v>11050400</v>
      </c>
      <c r="B396" t="inlineStr">
        <is>
          <t>Inyo National Forest All Units</t>
        </is>
      </c>
      <c r="C396" t="n">
        <v>1</v>
      </c>
      <c r="D396">
        <f>VLOOKUP($A396, 'DataMart Prod'!$A$2:$C$1163, 2, FALSE)</f>
        <v/>
      </c>
      <c r="E396">
        <f>VLOOKUP($A396, 'DataMart Prod'!$A$2:$C$1163, 3, FALSE)</f>
        <v/>
      </c>
      <c r="F396">
        <f>IF(B396=D396, TRUE, FALSE)</f>
        <v/>
      </c>
      <c r="G396">
        <f>IF(C396=E396, TRUE, FALSE)</f>
        <v/>
      </c>
    </row>
    <row r="397" hidden="1">
      <c r="A397" s="3" t="n">
        <v>11050451</v>
      </c>
      <c r="B397" t="inlineStr">
        <is>
          <t>Mono Ranger District</t>
        </is>
      </c>
      <c r="C397" t="n">
        <v>1</v>
      </c>
      <c r="D397">
        <f>VLOOKUP($A397, 'DataMart Prod'!$A$2:$C$1163, 2, FALSE)</f>
        <v/>
      </c>
      <c r="E397">
        <f>VLOOKUP($A397, 'DataMart Prod'!$A$2:$C$1163, 3, FALSE)</f>
        <v/>
      </c>
      <c r="F397">
        <f>IF(B397=D397, TRUE, FALSE)</f>
        <v/>
      </c>
      <c r="G397">
        <f>IF(C397=E397, TRUE, FALSE)</f>
        <v/>
      </c>
    </row>
    <row r="398" hidden="1">
      <c r="A398" s="3" t="n">
        <v>11050452</v>
      </c>
      <c r="B398" t="inlineStr">
        <is>
          <t>Mammoth Ranger District</t>
        </is>
      </c>
      <c r="C398" t="n">
        <v>1</v>
      </c>
      <c r="D398">
        <f>VLOOKUP($A398, 'DataMart Prod'!$A$2:$C$1163, 2, FALSE)</f>
        <v/>
      </c>
      <c r="E398">
        <f>VLOOKUP($A398, 'DataMart Prod'!$A$2:$C$1163, 3, FALSE)</f>
        <v/>
      </c>
      <c r="F398">
        <f>IF(B398=D398, TRUE, FALSE)</f>
        <v/>
      </c>
      <c r="G398">
        <f>IF(C398=E398, TRUE, FALSE)</f>
        <v/>
      </c>
    </row>
    <row r="399" hidden="1">
      <c r="A399" s="3" t="n">
        <v>11050453</v>
      </c>
      <c r="B399" t="inlineStr">
        <is>
          <t>White Mountain Ranger District</t>
        </is>
      </c>
      <c r="C399" t="n">
        <v>1</v>
      </c>
      <c r="D399">
        <f>VLOOKUP($A399, 'DataMart Prod'!$A$2:$C$1163, 2, FALSE)</f>
        <v/>
      </c>
      <c r="E399">
        <f>VLOOKUP($A399, 'DataMart Prod'!$A$2:$C$1163, 3, FALSE)</f>
        <v/>
      </c>
      <c r="F399">
        <f>IF(B399=D399, TRUE, FALSE)</f>
        <v/>
      </c>
      <c r="G399">
        <f>IF(C399=E399, TRUE, FALSE)</f>
        <v/>
      </c>
    </row>
    <row r="400" hidden="1">
      <c r="A400" s="3" t="n">
        <v>11050454</v>
      </c>
      <c r="B400" t="inlineStr">
        <is>
          <t>Mount Whitney Ranger District</t>
        </is>
      </c>
      <c r="C400" t="n">
        <v>1</v>
      </c>
      <c r="D400">
        <f>VLOOKUP($A400, 'DataMart Prod'!$A$2:$C$1163, 2, FALSE)</f>
        <v/>
      </c>
      <c r="E400">
        <f>VLOOKUP($A400, 'DataMart Prod'!$A$2:$C$1163, 3, FALSE)</f>
        <v/>
      </c>
      <c r="F400">
        <f>IF(B400=D400, TRUE, FALSE)</f>
        <v/>
      </c>
      <c r="G400">
        <f>IF(C400=E400, TRUE, FALSE)</f>
        <v/>
      </c>
    </row>
    <row r="401" hidden="1">
      <c r="A401" s="3" t="n">
        <v>110505</v>
      </c>
      <c r="B401" t="inlineStr">
        <is>
          <t>Klamath National Forest</t>
        </is>
      </c>
      <c r="C401" t="n">
        <v>1</v>
      </c>
      <c r="D401">
        <f>VLOOKUP($A401, 'DataMart Prod'!$A$2:$C$1163, 2, FALSE)</f>
        <v/>
      </c>
      <c r="E401">
        <f>VLOOKUP($A401, 'DataMart Prod'!$A$2:$C$1163, 3, FALSE)</f>
        <v/>
      </c>
      <c r="F401">
        <f>IF(B401=D401, TRUE, FALSE)</f>
        <v/>
      </c>
      <c r="G401">
        <f>IF(C401=E401, TRUE, FALSE)</f>
        <v/>
      </c>
    </row>
    <row r="402" hidden="1">
      <c r="A402" s="3" t="n">
        <v>11050500</v>
      </c>
      <c r="B402" t="inlineStr">
        <is>
          <t>Klamath National Forest All Units</t>
        </is>
      </c>
      <c r="C402" t="n">
        <v>1</v>
      </c>
      <c r="D402">
        <f>VLOOKUP($A402, 'DataMart Prod'!$A$2:$C$1163, 2, FALSE)</f>
        <v/>
      </c>
      <c r="E402">
        <f>VLOOKUP($A402, 'DataMart Prod'!$A$2:$C$1163, 3, FALSE)</f>
        <v/>
      </c>
      <c r="F402">
        <f>IF(B402=D402, TRUE, FALSE)</f>
        <v/>
      </c>
      <c r="G402">
        <f>IF(C402=E402, TRUE, FALSE)</f>
        <v/>
      </c>
    </row>
    <row r="403" hidden="1">
      <c r="A403" s="3" t="n">
        <v>11050551</v>
      </c>
      <c r="B403" t="inlineStr">
        <is>
          <t>Oak Knoll Ranger District</t>
        </is>
      </c>
      <c r="C403" t="n">
        <v>0</v>
      </c>
      <c r="D403">
        <f>VLOOKUP($A403, 'DataMart Prod'!$A$2:$C$1163, 2, FALSE)</f>
        <v/>
      </c>
      <c r="E403">
        <f>VLOOKUP($A403, 'DataMart Prod'!$A$2:$C$1163, 3, FALSE)</f>
        <v/>
      </c>
      <c r="F403">
        <f>IF(B403=D403, TRUE, FALSE)</f>
        <v/>
      </c>
      <c r="G403">
        <f>IF(C403=E403, TRUE, FALSE)</f>
        <v/>
      </c>
    </row>
    <row r="404" hidden="1">
      <c r="A404" s="3" t="n">
        <v>11050552</v>
      </c>
      <c r="B404" t="inlineStr">
        <is>
          <t>Happy Camp Ranger District</t>
        </is>
      </c>
      <c r="C404" t="n">
        <v>1</v>
      </c>
      <c r="D404">
        <f>VLOOKUP($A404, 'DataMart Prod'!$A$2:$C$1163, 2, FALSE)</f>
        <v/>
      </c>
      <c r="E404">
        <f>VLOOKUP($A404, 'DataMart Prod'!$A$2:$C$1163, 3, FALSE)</f>
        <v/>
      </c>
      <c r="F404">
        <f>IF(B404=D404, TRUE, FALSE)</f>
        <v/>
      </c>
      <c r="G404">
        <f>IF(C404=E404, TRUE, FALSE)</f>
        <v/>
      </c>
    </row>
    <row r="405" hidden="1">
      <c r="A405" s="3" t="n">
        <v>11050554</v>
      </c>
      <c r="B405" t="inlineStr">
        <is>
          <t>Salmon River Ranger District</t>
        </is>
      </c>
      <c r="C405" t="n">
        <v>1</v>
      </c>
      <c r="D405">
        <f>VLOOKUP($A405, 'DataMart Prod'!$A$2:$C$1163, 2, FALSE)</f>
        <v/>
      </c>
      <c r="E405">
        <f>VLOOKUP($A405, 'DataMart Prod'!$A$2:$C$1163, 3, FALSE)</f>
        <v/>
      </c>
      <c r="F405">
        <f>IF(B405=D405, TRUE, FALSE)</f>
        <v/>
      </c>
      <c r="G405">
        <f>IF(C405=E405, TRUE, FALSE)</f>
        <v/>
      </c>
    </row>
    <row r="406" hidden="1">
      <c r="A406" s="3" t="n">
        <v>11050555</v>
      </c>
      <c r="B406" t="inlineStr">
        <is>
          <t>Scott River Ranger District</t>
        </is>
      </c>
      <c r="C406" t="n">
        <v>1</v>
      </c>
      <c r="D406">
        <f>VLOOKUP($A406, 'DataMart Prod'!$A$2:$C$1163, 2, FALSE)</f>
        <v/>
      </c>
      <c r="E406">
        <f>VLOOKUP($A406, 'DataMart Prod'!$A$2:$C$1163, 3, FALSE)</f>
        <v/>
      </c>
      <c r="F406">
        <f>IF(B406=D406, TRUE, FALSE)</f>
        <v/>
      </c>
      <c r="G406">
        <f>IF(C406=E406, TRUE, FALSE)</f>
        <v/>
      </c>
    </row>
    <row r="407" hidden="1">
      <c r="A407" s="3" t="n">
        <v>11050557</v>
      </c>
      <c r="B407" t="inlineStr">
        <is>
          <t>Goosenest Ranger District</t>
        </is>
      </c>
      <c r="C407" t="n">
        <v>1</v>
      </c>
      <c r="D407">
        <f>VLOOKUP($A407, 'DataMart Prod'!$A$2:$C$1163, 2, FALSE)</f>
        <v/>
      </c>
      <c r="E407">
        <f>VLOOKUP($A407, 'DataMart Prod'!$A$2:$C$1163, 3, FALSE)</f>
        <v/>
      </c>
      <c r="F407">
        <f>IF(B407=D407, TRUE, FALSE)</f>
        <v/>
      </c>
      <c r="G407">
        <f>IF(C407=E407, TRUE, FALSE)</f>
        <v/>
      </c>
    </row>
    <row r="408" hidden="1">
      <c r="A408" s="3" t="n">
        <v>11050558</v>
      </c>
      <c r="B408" t="inlineStr">
        <is>
          <t>Orleans/Ukonom Ranger District</t>
        </is>
      </c>
      <c r="C408" t="n">
        <v>1</v>
      </c>
      <c r="D408">
        <f>VLOOKUP($A408, 'DataMart Prod'!$A$2:$C$1163, 2, FALSE)</f>
        <v/>
      </c>
      <c r="E408">
        <f>VLOOKUP($A408, 'DataMart Prod'!$A$2:$C$1163, 3, FALSE)</f>
        <v/>
      </c>
      <c r="F408">
        <f>IF(B408=D408, TRUE, FALSE)</f>
        <v/>
      </c>
      <c r="G408">
        <f>IF(C408=E408, TRUE, FALSE)</f>
        <v/>
      </c>
    </row>
    <row r="409" hidden="1">
      <c r="A409" s="3" t="n">
        <v>110506</v>
      </c>
      <c r="B409" t="inlineStr">
        <is>
          <t>Lassen National Forest</t>
        </is>
      </c>
      <c r="C409" t="n">
        <v>1</v>
      </c>
      <c r="D409">
        <f>VLOOKUP($A409, 'DataMart Prod'!$A$2:$C$1163, 2, FALSE)</f>
        <v/>
      </c>
      <c r="E409">
        <f>VLOOKUP($A409, 'DataMart Prod'!$A$2:$C$1163, 3, FALSE)</f>
        <v/>
      </c>
      <c r="F409">
        <f>IF(B409=D409, TRUE, FALSE)</f>
        <v/>
      </c>
      <c r="G409">
        <f>IF(C409=E409, TRUE, FALSE)</f>
        <v/>
      </c>
    </row>
    <row r="410" hidden="1">
      <c r="A410" s="3" t="n">
        <v>11050600</v>
      </c>
      <c r="B410" t="inlineStr">
        <is>
          <t>Lassen National Forest All Units</t>
        </is>
      </c>
      <c r="C410" t="n">
        <v>1</v>
      </c>
      <c r="D410">
        <f>VLOOKUP($A410, 'DataMart Prod'!$A$2:$C$1163, 2, FALSE)</f>
        <v/>
      </c>
      <c r="E410">
        <f>VLOOKUP($A410, 'DataMart Prod'!$A$2:$C$1163, 3, FALSE)</f>
        <v/>
      </c>
      <c r="F410">
        <f>IF(B410=D410, TRUE, FALSE)</f>
        <v/>
      </c>
      <c r="G410">
        <f>IF(C410=E410, TRUE, FALSE)</f>
        <v/>
      </c>
    </row>
    <row r="411" hidden="1">
      <c r="A411" s="3" t="n">
        <v>11050651</v>
      </c>
      <c r="B411" t="inlineStr">
        <is>
          <t>Almanor Ranger District</t>
        </is>
      </c>
      <c r="C411" t="n">
        <v>1</v>
      </c>
      <c r="D411">
        <f>VLOOKUP($A411, 'DataMart Prod'!$A$2:$C$1163, 2, FALSE)</f>
        <v/>
      </c>
      <c r="E411">
        <f>VLOOKUP($A411, 'DataMart Prod'!$A$2:$C$1163, 3, FALSE)</f>
        <v/>
      </c>
      <c r="F411">
        <f>IF(B411=D411, TRUE, FALSE)</f>
        <v/>
      </c>
      <c r="G411">
        <f>IF(C411=E411, TRUE, FALSE)</f>
        <v/>
      </c>
    </row>
    <row r="412" hidden="1">
      <c r="A412" s="3" t="n">
        <v>11050653</v>
      </c>
      <c r="B412" t="inlineStr">
        <is>
          <t>Hat Creek Ranger District</t>
        </is>
      </c>
      <c r="C412" t="n">
        <v>1</v>
      </c>
      <c r="D412">
        <f>VLOOKUP($A412, 'DataMart Prod'!$A$2:$C$1163, 2, FALSE)</f>
        <v/>
      </c>
      <c r="E412">
        <f>VLOOKUP($A412, 'DataMart Prod'!$A$2:$C$1163, 3, FALSE)</f>
        <v/>
      </c>
      <c r="F412">
        <f>IF(B412=D412, TRUE, FALSE)</f>
        <v/>
      </c>
      <c r="G412">
        <f>IF(C412=E412, TRUE, FALSE)</f>
        <v/>
      </c>
    </row>
    <row r="413" hidden="1">
      <c r="A413" s="3" t="n">
        <v>11050658</v>
      </c>
      <c r="B413" t="inlineStr">
        <is>
          <t>Eagle Lake Ranger District</t>
        </is>
      </c>
      <c r="C413" t="n">
        <v>1</v>
      </c>
      <c r="D413">
        <f>VLOOKUP($A413, 'DataMart Prod'!$A$2:$C$1163, 2, FALSE)</f>
        <v/>
      </c>
      <c r="E413">
        <f>VLOOKUP($A413, 'DataMart Prod'!$A$2:$C$1163, 3, FALSE)</f>
        <v/>
      </c>
      <c r="F413">
        <f>IF(B413=D413, TRUE, FALSE)</f>
        <v/>
      </c>
      <c r="G413">
        <f>IF(C413=E413, TRUE, FALSE)</f>
        <v/>
      </c>
    </row>
    <row r="414" hidden="1">
      <c r="A414" s="3" t="n">
        <v>110507</v>
      </c>
      <c r="B414" t="inlineStr">
        <is>
          <t>Los Padres National Forest</t>
        </is>
      </c>
      <c r="C414" t="n">
        <v>1</v>
      </c>
      <c r="D414">
        <f>VLOOKUP($A414, 'DataMart Prod'!$A$2:$C$1163, 2, FALSE)</f>
        <v/>
      </c>
      <c r="E414">
        <f>VLOOKUP($A414, 'DataMart Prod'!$A$2:$C$1163, 3, FALSE)</f>
        <v/>
      </c>
      <c r="F414">
        <f>IF(B414=D414, TRUE, FALSE)</f>
        <v/>
      </c>
      <c r="G414">
        <f>IF(C414=E414, TRUE, FALSE)</f>
        <v/>
      </c>
    </row>
    <row r="415" hidden="1">
      <c r="A415" s="3" t="n">
        <v>11050700</v>
      </c>
      <c r="B415" t="inlineStr">
        <is>
          <t>Los Padres National Forest All Units</t>
        </is>
      </c>
      <c r="C415" t="n">
        <v>1</v>
      </c>
      <c r="D415">
        <f>VLOOKUP($A415, 'DataMart Prod'!$A$2:$C$1163, 2, FALSE)</f>
        <v/>
      </c>
      <c r="E415">
        <f>VLOOKUP($A415, 'DataMart Prod'!$A$2:$C$1163, 3, FALSE)</f>
        <v/>
      </c>
      <c r="F415">
        <f>IF(B415=D415, TRUE, FALSE)</f>
        <v/>
      </c>
      <c r="G415">
        <f>IF(C415=E415, TRUE, FALSE)</f>
        <v/>
      </c>
    </row>
    <row r="416" hidden="1">
      <c r="A416" s="3" t="n">
        <v>11050751</v>
      </c>
      <c r="B416" t="inlineStr">
        <is>
          <t>Monterey Ranger District</t>
        </is>
      </c>
      <c r="C416" t="n">
        <v>1</v>
      </c>
      <c r="D416">
        <f>VLOOKUP($A416, 'DataMart Prod'!$A$2:$C$1163, 2, FALSE)</f>
        <v/>
      </c>
      <c r="E416">
        <f>VLOOKUP($A416, 'DataMart Prod'!$A$2:$C$1163, 3, FALSE)</f>
        <v/>
      </c>
      <c r="F416">
        <f>IF(B416=D416, TRUE, FALSE)</f>
        <v/>
      </c>
      <c r="G416">
        <f>IF(C416=E416, TRUE, FALSE)</f>
        <v/>
      </c>
    </row>
    <row r="417" hidden="1">
      <c r="A417" s="3" t="n">
        <v>11050753</v>
      </c>
      <c r="B417" t="inlineStr">
        <is>
          <t>Santa Lucia Ranger District</t>
        </is>
      </c>
      <c r="C417" t="n">
        <v>1</v>
      </c>
      <c r="D417">
        <f>VLOOKUP($A417, 'DataMart Prod'!$A$2:$C$1163, 2, FALSE)</f>
        <v/>
      </c>
      <c r="E417">
        <f>VLOOKUP($A417, 'DataMart Prod'!$A$2:$C$1163, 3, FALSE)</f>
        <v/>
      </c>
      <c r="F417">
        <f>IF(B417=D417, TRUE, FALSE)</f>
        <v/>
      </c>
      <c r="G417">
        <f>IF(C417=E417, TRUE, FALSE)</f>
        <v/>
      </c>
    </row>
    <row r="418" hidden="1">
      <c r="A418" s="3" t="n">
        <v>11050754</v>
      </c>
      <c r="B418" t="inlineStr">
        <is>
          <t>Santa Barbara Ranger District</t>
        </is>
      </c>
      <c r="C418" t="n">
        <v>1</v>
      </c>
      <c r="D418">
        <f>VLOOKUP($A418, 'DataMart Prod'!$A$2:$C$1163, 2, FALSE)</f>
        <v/>
      </c>
      <c r="E418">
        <f>VLOOKUP($A418, 'DataMart Prod'!$A$2:$C$1163, 3, FALSE)</f>
        <v/>
      </c>
      <c r="F418">
        <f>IF(B418=D418, TRUE, FALSE)</f>
        <v/>
      </c>
      <c r="G418">
        <f>IF(C418=E418, TRUE, FALSE)</f>
        <v/>
      </c>
    </row>
    <row r="419" hidden="1">
      <c r="A419" s="3" t="n">
        <v>11050755</v>
      </c>
      <c r="B419" t="inlineStr">
        <is>
          <t>Ojai Ranger District</t>
        </is>
      </c>
      <c r="C419" t="n">
        <v>1</v>
      </c>
      <c r="D419">
        <f>VLOOKUP($A419, 'DataMart Prod'!$A$2:$C$1163, 2, FALSE)</f>
        <v/>
      </c>
      <c r="E419">
        <f>VLOOKUP($A419, 'DataMart Prod'!$A$2:$C$1163, 3, FALSE)</f>
        <v/>
      </c>
      <c r="F419">
        <f>IF(B419=D419, TRUE, FALSE)</f>
        <v/>
      </c>
      <c r="G419">
        <f>IF(C419=E419, TRUE, FALSE)</f>
        <v/>
      </c>
    </row>
    <row r="420" hidden="1">
      <c r="A420" s="3" t="n">
        <v>11050757</v>
      </c>
      <c r="B420" t="inlineStr">
        <is>
          <t>Mt. Pinos Ranger District</t>
        </is>
      </c>
      <c r="C420" t="n">
        <v>1</v>
      </c>
      <c r="D420">
        <f>VLOOKUP($A420, 'DataMart Prod'!$A$2:$C$1163, 2, FALSE)</f>
        <v/>
      </c>
      <c r="E420">
        <f>VLOOKUP($A420, 'DataMart Prod'!$A$2:$C$1163, 3, FALSE)</f>
        <v/>
      </c>
      <c r="F420">
        <f>IF(B420=D420, TRUE, FALSE)</f>
        <v/>
      </c>
      <c r="G420">
        <f>IF(C420=E420, TRUE, FALSE)</f>
        <v/>
      </c>
    </row>
    <row r="421" hidden="1">
      <c r="A421" s="3" t="n">
        <v>110508</v>
      </c>
      <c r="B421" t="inlineStr">
        <is>
          <t>Mendocino National Forest</t>
        </is>
      </c>
      <c r="C421" t="n">
        <v>1</v>
      </c>
      <c r="D421">
        <f>VLOOKUP($A421, 'DataMart Prod'!$A$2:$C$1163, 2, FALSE)</f>
        <v/>
      </c>
      <c r="E421">
        <f>VLOOKUP($A421, 'DataMart Prod'!$A$2:$C$1163, 3, FALSE)</f>
        <v/>
      </c>
      <c r="F421">
        <f>IF(B421=D421, TRUE, FALSE)</f>
        <v/>
      </c>
      <c r="G421">
        <f>IF(C421=E421, TRUE, FALSE)</f>
        <v/>
      </c>
    </row>
    <row r="422" hidden="1">
      <c r="A422" s="3" t="n">
        <v>11050800</v>
      </c>
      <c r="B422" t="inlineStr">
        <is>
          <t>Mendocino National Forest All Units</t>
        </is>
      </c>
      <c r="C422" t="n">
        <v>1</v>
      </c>
      <c r="D422">
        <f>VLOOKUP($A422, 'DataMart Prod'!$A$2:$C$1163, 2, FALSE)</f>
        <v/>
      </c>
      <c r="E422">
        <f>VLOOKUP($A422, 'DataMart Prod'!$A$2:$C$1163, 3, FALSE)</f>
        <v/>
      </c>
      <c r="F422">
        <f>IF(B422=D422, TRUE, FALSE)</f>
        <v/>
      </c>
      <c r="G422">
        <f>IF(C422=E422, TRUE, FALSE)</f>
        <v/>
      </c>
    </row>
    <row r="423" hidden="1">
      <c r="A423" s="3" t="n">
        <v>11050853</v>
      </c>
      <c r="B423" t="inlineStr">
        <is>
          <t>Grindstone Ranger District</t>
        </is>
      </c>
      <c r="C423" t="n">
        <v>1</v>
      </c>
      <c r="D423">
        <f>VLOOKUP($A423, 'DataMart Prod'!$A$2:$C$1163, 2, FALSE)</f>
        <v/>
      </c>
      <c r="E423">
        <f>VLOOKUP($A423, 'DataMart Prod'!$A$2:$C$1163, 3, FALSE)</f>
        <v/>
      </c>
      <c r="F423">
        <f>IF(B423=D423, TRUE, FALSE)</f>
        <v/>
      </c>
      <c r="G423">
        <f>IF(C423=E423, TRUE, FALSE)</f>
        <v/>
      </c>
    </row>
    <row r="424" hidden="1">
      <c r="A424" s="3" t="n">
        <v>11050854</v>
      </c>
      <c r="B424" t="inlineStr">
        <is>
          <t>Upper Lake Ranger District</t>
        </is>
      </c>
      <c r="C424" t="n">
        <v>1</v>
      </c>
      <c r="D424">
        <f>VLOOKUP($A424, 'DataMart Prod'!$A$2:$C$1163, 2, FALSE)</f>
        <v/>
      </c>
      <c r="E424">
        <f>VLOOKUP($A424, 'DataMart Prod'!$A$2:$C$1163, 3, FALSE)</f>
        <v/>
      </c>
      <c r="F424">
        <f>IF(B424=D424, TRUE, FALSE)</f>
        <v/>
      </c>
      <c r="G424">
        <f>IF(C424=E424, TRUE, FALSE)</f>
        <v/>
      </c>
    </row>
    <row r="425" hidden="1">
      <c r="A425" s="3" t="n">
        <v>11050856</v>
      </c>
      <c r="B425" t="inlineStr">
        <is>
          <t>Covelo Ranger District</t>
        </is>
      </c>
      <c r="C425" t="n">
        <v>1</v>
      </c>
      <c r="D425">
        <f>VLOOKUP($A425, 'DataMart Prod'!$A$2:$C$1163, 2, FALSE)</f>
        <v/>
      </c>
      <c r="E425">
        <f>VLOOKUP($A425, 'DataMart Prod'!$A$2:$C$1163, 3, FALSE)</f>
        <v/>
      </c>
      <c r="F425">
        <f>IF(B425=D425, TRUE, FALSE)</f>
        <v/>
      </c>
      <c r="G425">
        <f>IF(C425=E425, TRUE, FALSE)</f>
        <v/>
      </c>
    </row>
    <row r="426" hidden="1">
      <c r="A426" s="3" t="n">
        <v>110509</v>
      </c>
      <c r="B426" t="inlineStr">
        <is>
          <t>Modoc National Forest</t>
        </is>
      </c>
      <c r="C426" t="n">
        <v>1</v>
      </c>
      <c r="D426">
        <f>VLOOKUP($A426, 'DataMart Prod'!$A$2:$C$1163, 2, FALSE)</f>
        <v/>
      </c>
      <c r="E426">
        <f>VLOOKUP($A426, 'DataMart Prod'!$A$2:$C$1163, 3, FALSE)</f>
        <v/>
      </c>
      <c r="F426">
        <f>IF(B426=D426, TRUE, FALSE)</f>
        <v/>
      </c>
      <c r="G426">
        <f>IF(C426=E426, TRUE, FALSE)</f>
        <v/>
      </c>
    </row>
    <row r="427" hidden="1">
      <c r="A427" s="3" t="n">
        <v>11050900</v>
      </c>
      <c r="B427" t="inlineStr">
        <is>
          <t>Modoc National Forest All Units</t>
        </is>
      </c>
      <c r="C427" t="n">
        <v>1</v>
      </c>
      <c r="D427">
        <f>VLOOKUP($A427, 'DataMart Prod'!$A$2:$C$1163, 2, FALSE)</f>
        <v/>
      </c>
      <c r="E427">
        <f>VLOOKUP($A427, 'DataMart Prod'!$A$2:$C$1163, 3, FALSE)</f>
        <v/>
      </c>
      <c r="F427">
        <f>IF(B427=D427, TRUE, FALSE)</f>
        <v/>
      </c>
      <c r="G427">
        <f>IF(C427=E427, TRUE, FALSE)</f>
        <v/>
      </c>
    </row>
    <row r="428" hidden="1">
      <c r="A428" s="3" t="n">
        <v>11050953</v>
      </c>
      <c r="B428" t="inlineStr">
        <is>
          <t>Warner Mountain Ranger District</t>
        </is>
      </c>
      <c r="C428" t="n">
        <v>1</v>
      </c>
      <c r="D428">
        <f>VLOOKUP($A428, 'DataMart Prod'!$A$2:$C$1163, 2, FALSE)</f>
        <v/>
      </c>
      <c r="E428">
        <f>VLOOKUP($A428, 'DataMart Prod'!$A$2:$C$1163, 3, FALSE)</f>
        <v/>
      </c>
      <c r="F428">
        <f>IF(B428=D428, TRUE, FALSE)</f>
        <v/>
      </c>
      <c r="G428">
        <f>IF(C428=E428, TRUE, FALSE)</f>
        <v/>
      </c>
    </row>
    <row r="429" hidden="1">
      <c r="A429" s="3" t="n">
        <v>11050954</v>
      </c>
      <c r="B429" t="inlineStr">
        <is>
          <t>Big Valley Ranger District</t>
        </is>
      </c>
      <c r="C429" t="n">
        <v>1</v>
      </c>
      <c r="D429">
        <f>VLOOKUP($A429, 'DataMart Prod'!$A$2:$C$1163, 2, FALSE)</f>
        <v/>
      </c>
      <c r="E429">
        <f>VLOOKUP($A429, 'DataMart Prod'!$A$2:$C$1163, 3, FALSE)</f>
        <v/>
      </c>
      <c r="F429">
        <f>IF(B429=D429, TRUE, FALSE)</f>
        <v/>
      </c>
      <c r="G429">
        <f>IF(C429=E429, TRUE, FALSE)</f>
        <v/>
      </c>
    </row>
    <row r="430" hidden="1">
      <c r="A430" s="3" t="n">
        <v>11050955</v>
      </c>
      <c r="B430" t="inlineStr">
        <is>
          <t>Devils Garden Ranger District</t>
        </is>
      </c>
      <c r="C430" t="n">
        <v>1</v>
      </c>
      <c r="D430">
        <f>VLOOKUP($A430, 'DataMart Prod'!$A$2:$C$1163, 2, FALSE)</f>
        <v/>
      </c>
      <c r="E430">
        <f>VLOOKUP($A430, 'DataMart Prod'!$A$2:$C$1163, 3, FALSE)</f>
        <v/>
      </c>
      <c r="F430">
        <f>IF(B430=D430, TRUE, FALSE)</f>
        <v/>
      </c>
      <c r="G430">
        <f>IF(C430=E430, TRUE, FALSE)</f>
        <v/>
      </c>
    </row>
    <row r="431" hidden="1">
      <c r="A431" s="3" t="n">
        <v>11050956</v>
      </c>
      <c r="B431" t="inlineStr">
        <is>
          <t>Doublehead Ranger District</t>
        </is>
      </c>
      <c r="C431" t="n">
        <v>1</v>
      </c>
      <c r="D431">
        <f>VLOOKUP($A431, 'DataMart Prod'!$A$2:$C$1163, 2, FALSE)</f>
        <v/>
      </c>
      <c r="E431">
        <f>VLOOKUP($A431, 'DataMart Prod'!$A$2:$C$1163, 3, FALSE)</f>
        <v/>
      </c>
      <c r="F431">
        <f>IF(B431=D431, TRUE, FALSE)</f>
        <v/>
      </c>
      <c r="G431">
        <f>IF(C431=E431, TRUE, FALSE)</f>
        <v/>
      </c>
    </row>
    <row r="432" hidden="1">
      <c r="A432" s="3" t="n">
        <v>110510</v>
      </c>
      <c r="B432" t="inlineStr">
        <is>
          <t>Six Rivers National Forest</t>
        </is>
      </c>
      <c r="C432" t="n">
        <v>1</v>
      </c>
      <c r="D432">
        <f>VLOOKUP($A432, 'DataMart Prod'!$A$2:$C$1163, 2, FALSE)</f>
        <v/>
      </c>
      <c r="E432">
        <f>VLOOKUP($A432, 'DataMart Prod'!$A$2:$C$1163, 3, FALSE)</f>
        <v/>
      </c>
      <c r="F432">
        <f>IF(B432=D432, TRUE, FALSE)</f>
        <v/>
      </c>
      <c r="G432">
        <f>IF(C432=E432, TRUE, FALSE)</f>
        <v/>
      </c>
    </row>
    <row r="433" hidden="1">
      <c r="A433" s="3" t="n">
        <v>11051000</v>
      </c>
      <c r="B433" t="inlineStr">
        <is>
          <t>Six Rivers National Forest All Units</t>
        </is>
      </c>
      <c r="C433" t="n">
        <v>1</v>
      </c>
      <c r="D433">
        <f>VLOOKUP($A433, 'DataMart Prod'!$A$2:$C$1163, 2, FALSE)</f>
        <v/>
      </c>
      <c r="E433">
        <f>VLOOKUP($A433, 'DataMart Prod'!$A$2:$C$1163, 3, FALSE)</f>
        <v/>
      </c>
      <c r="F433">
        <f>IF(B433=D433, TRUE, FALSE)</f>
        <v/>
      </c>
      <c r="G433">
        <f>IF(C433=E433, TRUE, FALSE)</f>
        <v/>
      </c>
    </row>
    <row r="434" hidden="1">
      <c r="A434" s="3" t="n">
        <v>11051051</v>
      </c>
      <c r="B434" t="inlineStr">
        <is>
          <t>Gasquet Ranger District/Smith River NRA</t>
        </is>
      </c>
      <c r="C434" t="n">
        <v>1</v>
      </c>
      <c r="D434">
        <f>VLOOKUP($A434, 'DataMart Prod'!$A$2:$C$1163, 2, FALSE)</f>
        <v/>
      </c>
      <c r="E434">
        <f>VLOOKUP($A434, 'DataMart Prod'!$A$2:$C$1163, 3, FALSE)</f>
        <v/>
      </c>
      <c r="F434">
        <f>IF(B434=D434, TRUE, FALSE)</f>
        <v/>
      </c>
      <c r="G434">
        <f>IF(C434=E434, TRUE, FALSE)</f>
        <v/>
      </c>
    </row>
    <row r="435" hidden="1">
      <c r="A435" s="3" t="n">
        <v>11051052</v>
      </c>
      <c r="B435" t="inlineStr">
        <is>
          <t>Orleans Ranger District</t>
        </is>
      </c>
      <c r="C435" t="n">
        <v>1</v>
      </c>
      <c r="D435">
        <f>VLOOKUP($A435, 'DataMart Prod'!$A$2:$C$1163, 2, FALSE)</f>
        <v/>
      </c>
      <c r="E435">
        <f>VLOOKUP($A435, 'DataMart Prod'!$A$2:$C$1163, 3, FALSE)</f>
        <v/>
      </c>
      <c r="F435">
        <f>IF(B435=D435, TRUE, FALSE)</f>
        <v/>
      </c>
      <c r="G435">
        <f>IF(C435=E435, TRUE, FALSE)</f>
        <v/>
      </c>
    </row>
    <row r="436" hidden="1">
      <c r="A436" s="3" t="n">
        <v>11051053</v>
      </c>
      <c r="B436" t="inlineStr">
        <is>
          <t>Lower Trinity Ranger District</t>
        </is>
      </c>
      <c r="C436" t="n">
        <v>1</v>
      </c>
      <c r="D436">
        <f>VLOOKUP($A436, 'DataMart Prod'!$A$2:$C$1163, 2, FALSE)</f>
        <v/>
      </c>
      <c r="E436">
        <f>VLOOKUP($A436, 'DataMart Prod'!$A$2:$C$1163, 3, FALSE)</f>
        <v/>
      </c>
      <c r="F436">
        <f>IF(B436=D436, TRUE, FALSE)</f>
        <v/>
      </c>
      <c r="G436">
        <f>IF(C436=E436, TRUE, FALSE)</f>
        <v/>
      </c>
    </row>
    <row r="437" hidden="1">
      <c r="A437" s="3" t="n">
        <v>11051054</v>
      </c>
      <c r="B437" t="inlineStr">
        <is>
          <t>Mad River Ranger District</t>
        </is>
      </c>
      <c r="C437" t="n">
        <v>1</v>
      </c>
      <c r="D437">
        <f>VLOOKUP($A437, 'DataMart Prod'!$A$2:$C$1163, 2, FALSE)</f>
        <v/>
      </c>
      <c r="E437">
        <f>VLOOKUP($A437, 'DataMart Prod'!$A$2:$C$1163, 3, FALSE)</f>
        <v/>
      </c>
      <c r="F437">
        <f>IF(B437=D437, TRUE, FALSE)</f>
        <v/>
      </c>
      <c r="G437">
        <f>IF(C437=E437, TRUE, FALSE)</f>
        <v/>
      </c>
    </row>
    <row r="438" hidden="1">
      <c r="A438" s="3" t="n">
        <v>110511</v>
      </c>
      <c r="B438" t="inlineStr">
        <is>
          <t>Plumas National Forest</t>
        </is>
      </c>
      <c r="C438" t="n">
        <v>1</v>
      </c>
      <c r="D438">
        <f>VLOOKUP($A438, 'DataMart Prod'!$A$2:$C$1163, 2, FALSE)</f>
        <v/>
      </c>
      <c r="E438">
        <f>VLOOKUP($A438, 'DataMart Prod'!$A$2:$C$1163, 3, FALSE)</f>
        <v/>
      </c>
      <c r="F438">
        <f>IF(B438=D438, TRUE, FALSE)</f>
        <v/>
      </c>
      <c r="G438">
        <f>IF(C438=E438, TRUE, FALSE)</f>
        <v/>
      </c>
    </row>
    <row r="439" hidden="1">
      <c r="A439" s="3" t="n">
        <v>11051100</v>
      </c>
      <c r="B439" t="inlineStr">
        <is>
          <t>Plumas National Forest All Units</t>
        </is>
      </c>
      <c r="C439" t="n">
        <v>1</v>
      </c>
      <c r="D439">
        <f>VLOOKUP($A439, 'DataMart Prod'!$A$2:$C$1163, 2, FALSE)</f>
        <v/>
      </c>
      <c r="E439">
        <f>VLOOKUP($A439, 'DataMart Prod'!$A$2:$C$1163, 3, FALSE)</f>
        <v/>
      </c>
      <c r="F439">
        <f>IF(B439=D439, TRUE, FALSE)</f>
        <v/>
      </c>
      <c r="G439">
        <f>IF(C439=E439, TRUE, FALSE)</f>
        <v/>
      </c>
    </row>
    <row r="440" hidden="1">
      <c r="A440" s="3" t="n">
        <v>11051101</v>
      </c>
      <c r="B440" t="inlineStr">
        <is>
          <t>Beckwourth Ranger District</t>
        </is>
      </c>
      <c r="C440" t="n">
        <v>1</v>
      </c>
      <c r="D440">
        <f>VLOOKUP($A440, 'DataMart Prod'!$A$2:$C$1163, 2, FALSE)</f>
        <v/>
      </c>
      <c r="E440">
        <f>VLOOKUP($A440, 'DataMart Prod'!$A$2:$C$1163, 3, FALSE)</f>
        <v/>
      </c>
      <c r="F440">
        <f>IF(B440=D440, TRUE, FALSE)</f>
        <v/>
      </c>
      <c r="G440">
        <f>IF(C440=E440, TRUE, FALSE)</f>
        <v/>
      </c>
    </row>
    <row r="441" hidden="1">
      <c r="A441" s="3" t="n">
        <v>11051102</v>
      </c>
      <c r="B441" t="inlineStr">
        <is>
          <t>Mt. Hough Ranger District</t>
        </is>
      </c>
      <c r="C441" t="n">
        <v>1</v>
      </c>
      <c r="D441">
        <f>VLOOKUP($A441, 'DataMart Prod'!$A$2:$C$1163, 2, FALSE)</f>
        <v/>
      </c>
      <c r="E441">
        <f>VLOOKUP($A441, 'DataMart Prod'!$A$2:$C$1163, 3, FALSE)</f>
        <v/>
      </c>
      <c r="F441">
        <f>IF(B441=D441, TRUE, FALSE)</f>
        <v/>
      </c>
      <c r="G441">
        <f>IF(C441=E441, TRUE, FALSE)</f>
        <v/>
      </c>
    </row>
    <row r="442" hidden="1">
      <c r="A442" s="3" t="n">
        <v>11051103</v>
      </c>
      <c r="B442" t="inlineStr">
        <is>
          <t>Feather River Ranger District</t>
        </is>
      </c>
      <c r="C442" t="n">
        <v>1</v>
      </c>
      <c r="D442">
        <f>VLOOKUP($A442, 'DataMart Prod'!$A$2:$C$1163, 2, FALSE)</f>
        <v/>
      </c>
      <c r="E442">
        <f>VLOOKUP($A442, 'DataMart Prod'!$A$2:$C$1163, 3, FALSE)</f>
        <v/>
      </c>
      <c r="F442">
        <f>IF(B442=D442, TRUE, FALSE)</f>
        <v/>
      </c>
      <c r="G442">
        <f>IF(C442=E442, TRUE, FALSE)</f>
        <v/>
      </c>
    </row>
    <row r="443" hidden="1">
      <c r="A443" s="3" t="n">
        <v>110512</v>
      </c>
      <c r="B443" t="inlineStr">
        <is>
          <t>San Bernardino National Forest</t>
        </is>
      </c>
      <c r="C443" t="n">
        <v>1</v>
      </c>
      <c r="D443">
        <f>VLOOKUP($A443, 'DataMart Prod'!$A$2:$C$1163, 2, FALSE)</f>
        <v/>
      </c>
      <c r="E443">
        <f>VLOOKUP($A443, 'DataMart Prod'!$A$2:$C$1163, 3, FALSE)</f>
        <v/>
      </c>
      <c r="F443">
        <f>IF(B443=D443, TRUE, FALSE)</f>
        <v/>
      </c>
      <c r="G443">
        <f>IF(C443=E443, TRUE, FALSE)</f>
        <v/>
      </c>
    </row>
    <row r="444" hidden="1">
      <c r="A444" s="3" t="n">
        <v>11051200</v>
      </c>
      <c r="B444" t="inlineStr">
        <is>
          <t>San Bernardino National Forest All Units</t>
        </is>
      </c>
      <c r="C444" t="n">
        <v>1</v>
      </c>
      <c r="D444">
        <f>VLOOKUP($A444, 'DataMart Prod'!$A$2:$C$1163, 2, FALSE)</f>
        <v/>
      </c>
      <c r="E444">
        <f>VLOOKUP($A444, 'DataMart Prod'!$A$2:$C$1163, 3, FALSE)</f>
        <v/>
      </c>
      <c r="F444">
        <f>IF(B444=D444, TRUE, FALSE)</f>
        <v/>
      </c>
      <c r="G444">
        <f>IF(C444=E444, TRUE, FALSE)</f>
        <v/>
      </c>
    </row>
    <row r="445" hidden="1">
      <c r="A445" s="3" t="n">
        <v>11051251</v>
      </c>
      <c r="B445" t="inlineStr">
        <is>
          <t>Arrowhead Ranger District</t>
        </is>
      </c>
      <c r="C445" t="n">
        <v>1</v>
      </c>
      <c r="D445">
        <f>VLOOKUP($A445, 'DataMart Prod'!$A$2:$C$1163, 2, FALSE)</f>
        <v/>
      </c>
      <c r="E445">
        <f>VLOOKUP($A445, 'DataMart Prod'!$A$2:$C$1163, 3, FALSE)</f>
        <v/>
      </c>
      <c r="F445">
        <f>IF(B445=D445, TRUE, FALSE)</f>
        <v/>
      </c>
      <c r="G445">
        <f>IF(C445=E445, TRUE, FALSE)</f>
        <v/>
      </c>
    </row>
    <row r="446" hidden="1">
      <c r="A446" s="3" t="n">
        <v>11051252</v>
      </c>
      <c r="B446" t="inlineStr">
        <is>
          <t>Big Bear Ranger District</t>
        </is>
      </c>
      <c r="C446" t="n">
        <v>1</v>
      </c>
      <c r="D446">
        <f>VLOOKUP($A446, 'DataMart Prod'!$A$2:$C$1163, 2, FALSE)</f>
        <v/>
      </c>
      <c r="E446">
        <f>VLOOKUP($A446, 'DataMart Prod'!$A$2:$C$1163, 3, FALSE)</f>
        <v/>
      </c>
      <c r="F446">
        <f>IF(B446=D446, TRUE, FALSE)</f>
        <v/>
      </c>
      <c r="G446">
        <f>IF(C446=E446, TRUE, FALSE)</f>
        <v/>
      </c>
    </row>
    <row r="447" hidden="1">
      <c r="A447" s="3" t="n">
        <v>11051253</v>
      </c>
      <c r="B447" t="inlineStr">
        <is>
          <t>Cajon Ranger District</t>
        </is>
      </c>
      <c r="C447" t="n">
        <v>1</v>
      </c>
      <c r="D447">
        <f>VLOOKUP($A447, 'DataMart Prod'!$A$2:$C$1163, 2, FALSE)</f>
        <v/>
      </c>
      <c r="E447">
        <f>VLOOKUP($A447, 'DataMart Prod'!$A$2:$C$1163, 3, FALSE)</f>
        <v/>
      </c>
      <c r="F447">
        <f>IF(B447=D447, TRUE, FALSE)</f>
        <v/>
      </c>
      <c r="G447">
        <f>IF(C447=E447, TRUE, FALSE)</f>
        <v/>
      </c>
    </row>
    <row r="448" hidden="1">
      <c r="A448" s="3" t="n">
        <v>11051254</v>
      </c>
      <c r="B448" t="inlineStr">
        <is>
          <t>San Gorgonio Ranger District</t>
        </is>
      </c>
      <c r="C448" t="n">
        <v>1</v>
      </c>
      <c r="D448">
        <f>VLOOKUP($A448, 'DataMart Prod'!$A$2:$C$1163, 2, FALSE)</f>
        <v/>
      </c>
      <c r="E448">
        <f>VLOOKUP($A448, 'DataMart Prod'!$A$2:$C$1163, 3, FALSE)</f>
        <v/>
      </c>
      <c r="F448">
        <f>IF(B448=D448, TRUE, FALSE)</f>
        <v/>
      </c>
      <c r="G448">
        <f>IF(C448=E448, TRUE, FALSE)</f>
        <v/>
      </c>
    </row>
    <row r="449" hidden="1">
      <c r="A449" s="3" t="n">
        <v>11051255</v>
      </c>
      <c r="B449" t="inlineStr">
        <is>
          <t>San Jacinto Ranger District</t>
        </is>
      </c>
      <c r="C449" t="n">
        <v>1</v>
      </c>
      <c r="D449">
        <f>VLOOKUP($A449, 'DataMart Prod'!$A$2:$C$1163, 2, FALSE)</f>
        <v/>
      </c>
      <c r="E449">
        <f>VLOOKUP($A449, 'DataMart Prod'!$A$2:$C$1163, 3, FALSE)</f>
        <v/>
      </c>
      <c r="F449">
        <f>IF(B449=D449, TRUE, FALSE)</f>
        <v/>
      </c>
      <c r="G449">
        <f>IF(C449=E449, TRUE, FALSE)</f>
        <v/>
      </c>
    </row>
    <row r="450" hidden="1">
      <c r="A450" s="3" t="n">
        <v>110513</v>
      </c>
      <c r="B450" t="inlineStr">
        <is>
          <t>Sequoia National Forest</t>
        </is>
      </c>
      <c r="C450" t="n">
        <v>1</v>
      </c>
      <c r="D450">
        <f>VLOOKUP($A450, 'DataMart Prod'!$A$2:$C$1163, 2, FALSE)</f>
        <v/>
      </c>
      <c r="E450">
        <f>VLOOKUP($A450, 'DataMart Prod'!$A$2:$C$1163, 3, FALSE)</f>
        <v/>
      </c>
      <c r="F450">
        <f>IF(B450=D450, TRUE, FALSE)</f>
        <v/>
      </c>
      <c r="G450">
        <f>IF(C450=E450, TRUE, FALSE)</f>
        <v/>
      </c>
    </row>
    <row r="451" hidden="1">
      <c r="A451" s="3" t="n">
        <v>11051300</v>
      </c>
      <c r="B451" t="inlineStr">
        <is>
          <t>Sequoia National Forest All Units</t>
        </is>
      </c>
      <c r="C451" t="n">
        <v>1</v>
      </c>
      <c r="D451">
        <f>VLOOKUP($A451, 'DataMart Prod'!$A$2:$C$1163, 2, FALSE)</f>
        <v/>
      </c>
      <c r="E451">
        <f>VLOOKUP($A451, 'DataMart Prod'!$A$2:$C$1163, 3, FALSE)</f>
        <v/>
      </c>
      <c r="F451">
        <f>IF(B451=D451, TRUE, FALSE)</f>
        <v/>
      </c>
      <c r="G451">
        <f>IF(C451=E451, TRUE, FALSE)</f>
        <v/>
      </c>
    </row>
    <row r="452" hidden="1">
      <c r="A452" s="3" t="n">
        <v>11051351</v>
      </c>
      <c r="B452" t="inlineStr">
        <is>
          <t>Hume Lake Ranger District</t>
        </is>
      </c>
      <c r="C452" t="n">
        <v>1</v>
      </c>
      <c r="D452">
        <f>VLOOKUP($A452, 'DataMart Prod'!$A$2:$C$1163, 2, FALSE)</f>
        <v/>
      </c>
      <c r="E452">
        <f>VLOOKUP($A452, 'DataMart Prod'!$A$2:$C$1163, 3, FALSE)</f>
        <v/>
      </c>
      <c r="F452">
        <f>IF(B452=D452, TRUE, FALSE)</f>
        <v/>
      </c>
      <c r="G452">
        <f>IF(C452=E452, TRUE, FALSE)</f>
        <v/>
      </c>
    </row>
    <row r="453" hidden="1">
      <c r="A453" s="3" t="n">
        <v>11051352</v>
      </c>
      <c r="B453" t="inlineStr">
        <is>
          <t>Western Divide District</t>
        </is>
      </c>
      <c r="C453" t="n">
        <v>1</v>
      </c>
      <c r="D453">
        <f>VLOOKUP($A453, 'DataMart Prod'!$A$2:$C$1163, 2, FALSE)</f>
        <v/>
      </c>
      <c r="E453">
        <f>VLOOKUP($A453, 'DataMart Prod'!$A$2:$C$1163, 3, FALSE)</f>
        <v/>
      </c>
      <c r="F453">
        <f>IF(B453=D453, TRUE, FALSE)</f>
        <v/>
      </c>
      <c r="G453">
        <f>IF(C453=E453, TRUE, FALSE)</f>
        <v/>
      </c>
    </row>
    <row r="454" hidden="1">
      <c r="A454" s="3" t="n">
        <v>11051354</v>
      </c>
      <c r="B454" t="inlineStr">
        <is>
          <t>Kern River Ranger District</t>
        </is>
      </c>
      <c r="C454" t="n">
        <v>1</v>
      </c>
      <c r="D454">
        <f>VLOOKUP($A454, 'DataMart Prod'!$A$2:$C$1163, 2, FALSE)</f>
        <v/>
      </c>
      <c r="E454">
        <f>VLOOKUP($A454, 'DataMart Prod'!$A$2:$C$1163, 3, FALSE)</f>
        <v/>
      </c>
      <c r="F454">
        <f>IF(B454=D454, TRUE, FALSE)</f>
        <v/>
      </c>
      <c r="G454">
        <f>IF(C454=E454, TRUE, FALSE)</f>
        <v/>
      </c>
    </row>
    <row r="455" hidden="1">
      <c r="A455" s="3" t="n">
        <v>11051356</v>
      </c>
      <c r="B455" t="inlineStr">
        <is>
          <t>Cannell Meadow Ranger District</t>
        </is>
      </c>
      <c r="C455" t="n">
        <v>0</v>
      </c>
      <c r="D455">
        <f>VLOOKUP($A455, 'DataMart Prod'!$A$2:$C$1163, 2, FALSE)</f>
        <v/>
      </c>
      <c r="E455">
        <f>VLOOKUP($A455, 'DataMart Prod'!$A$2:$C$1163, 3, FALSE)</f>
        <v/>
      </c>
      <c r="F455">
        <f>IF(B455=D455, TRUE, FALSE)</f>
        <v/>
      </c>
      <c r="G455">
        <f>IF(C455=E455, TRUE, FALSE)</f>
        <v/>
      </c>
    </row>
    <row r="456" hidden="1">
      <c r="A456" s="3" t="n">
        <v>110514</v>
      </c>
      <c r="B456" t="inlineStr">
        <is>
          <t>Shasta Trinity National Forest</t>
        </is>
      </c>
      <c r="C456" t="n">
        <v>1</v>
      </c>
      <c r="D456">
        <f>VLOOKUP($A456, 'DataMart Prod'!$A$2:$C$1163, 2, FALSE)</f>
        <v/>
      </c>
      <c r="E456">
        <f>VLOOKUP($A456, 'DataMart Prod'!$A$2:$C$1163, 3, FALSE)</f>
        <v/>
      </c>
      <c r="F456">
        <f>IF(B456=D456, TRUE, FALSE)</f>
        <v/>
      </c>
      <c r="G456">
        <f>IF(C456=E456, TRUE, FALSE)</f>
        <v/>
      </c>
    </row>
    <row r="457" hidden="1">
      <c r="A457" s="3" t="n">
        <v>11051400</v>
      </c>
      <c r="B457" t="inlineStr">
        <is>
          <t>Shasta Trinity National Forest All Units</t>
        </is>
      </c>
      <c r="C457" t="n">
        <v>1</v>
      </c>
      <c r="D457">
        <f>VLOOKUP($A457, 'DataMart Prod'!$A$2:$C$1163, 2, FALSE)</f>
        <v/>
      </c>
      <c r="E457">
        <f>VLOOKUP($A457, 'DataMart Prod'!$A$2:$C$1163, 3, FALSE)</f>
        <v/>
      </c>
      <c r="F457">
        <f>IF(B457=D457, TRUE, FALSE)</f>
        <v/>
      </c>
      <c r="G457">
        <f>IF(C457=E457, TRUE, FALSE)</f>
        <v/>
      </c>
    </row>
    <row r="458" hidden="1">
      <c r="A458" s="3" t="n">
        <v>11051451</v>
      </c>
      <c r="B458" t="inlineStr">
        <is>
          <t>Yolla Bolla Ranger District</t>
        </is>
      </c>
      <c r="C458" t="n">
        <v>1</v>
      </c>
      <c r="D458">
        <f>VLOOKUP($A458, 'DataMart Prod'!$A$2:$C$1163, 2, FALSE)</f>
        <v/>
      </c>
      <c r="E458">
        <f>VLOOKUP($A458, 'DataMart Prod'!$A$2:$C$1163, 3, FALSE)</f>
        <v/>
      </c>
      <c r="F458">
        <f>IF(B458=D458, TRUE, FALSE)</f>
        <v/>
      </c>
      <c r="G458">
        <f>IF(C458=E458, TRUE, FALSE)</f>
        <v/>
      </c>
    </row>
    <row r="459" hidden="1">
      <c r="A459" s="3" t="n">
        <v>11051452</v>
      </c>
      <c r="B459" t="inlineStr">
        <is>
          <t>Hayfork Ranger District</t>
        </is>
      </c>
      <c r="C459" t="n">
        <v>1</v>
      </c>
      <c r="D459">
        <f>VLOOKUP($A459, 'DataMart Prod'!$A$2:$C$1163, 2, FALSE)</f>
        <v/>
      </c>
      <c r="E459">
        <f>VLOOKUP($A459, 'DataMart Prod'!$A$2:$C$1163, 3, FALSE)</f>
        <v/>
      </c>
      <c r="F459">
        <f>IF(B459=D459, TRUE, FALSE)</f>
        <v/>
      </c>
      <c r="G459">
        <f>IF(C459=E459, TRUE, FALSE)</f>
        <v/>
      </c>
    </row>
    <row r="460" hidden="1">
      <c r="A460" s="3" t="n">
        <v>11051454</v>
      </c>
      <c r="B460" t="inlineStr">
        <is>
          <t>Big Bar Ranger District</t>
        </is>
      </c>
      <c r="C460" t="n">
        <v>1</v>
      </c>
      <c r="D460">
        <f>VLOOKUP($A460, 'DataMart Prod'!$A$2:$C$1163, 2, FALSE)</f>
        <v/>
      </c>
      <c r="E460">
        <f>VLOOKUP($A460, 'DataMart Prod'!$A$2:$C$1163, 3, FALSE)</f>
        <v/>
      </c>
      <c r="F460">
        <f>IF(B460=D460, TRUE, FALSE)</f>
        <v/>
      </c>
      <c r="G460">
        <f>IF(C460=E460, TRUE, FALSE)</f>
        <v/>
      </c>
    </row>
    <row r="461" hidden="1">
      <c r="A461" s="3" t="n">
        <v>11051456</v>
      </c>
      <c r="B461" t="inlineStr">
        <is>
          <t>Weaverville Ranger District</t>
        </is>
      </c>
      <c r="C461" t="n">
        <v>1</v>
      </c>
      <c r="D461">
        <f>VLOOKUP($A461, 'DataMart Prod'!$A$2:$C$1163, 2, FALSE)</f>
        <v/>
      </c>
      <c r="E461">
        <f>VLOOKUP($A461, 'DataMart Prod'!$A$2:$C$1163, 3, FALSE)</f>
        <v/>
      </c>
      <c r="F461">
        <f>IF(B461=D461, TRUE, FALSE)</f>
        <v/>
      </c>
      <c r="G461">
        <f>IF(C461=E461, TRUE, FALSE)</f>
        <v/>
      </c>
    </row>
    <row r="462" hidden="1">
      <c r="A462" s="3" t="n">
        <v>11051458</v>
      </c>
      <c r="B462" t="inlineStr">
        <is>
          <t>Shasta Lake Ranger District</t>
        </is>
      </c>
      <c r="C462" t="n">
        <v>1</v>
      </c>
      <c r="D462">
        <f>VLOOKUP($A462, 'DataMart Prod'!$A$2:$C$1163, 2, FALSE)</f>
        <v/>
      </c>
      <c r="E462">
        <f>VLOOKUP($A462, 'DataMart Prod'!$A$2:$C$1163, 3, FALSE)</f>
        <v/>
      </c>
      <c r="F462">
        <f>IF(B462=D462, TRUE, FALSE)</f>
        <v/>
      </c>
      <c r="G462">
        <f>IF(C462=E462, TRUE, FALSE)</f>
        <v/>
      </c>
    </row>
    <row r="463" hidden="1">
      <c r="A463" s="3" t="n">
        <v>11051459</v>
      </c>
      <c r="B463" t="inlineStr">
        <is>
          <t>Mt. Shasta Ranger District</t>
        </is>
      </c>
      <c r="C463" t="n">
        <v>1</v>
      </c>
      <c r="D463">
        <f>VLOOKUP($A463, 'DataMart Prod'!$A$2:$C$1163, 2, FALSE)</f>
        <v/>
      </c>
      <c r="E463">
        <f>VLOOKUP($A463, 'DataMart Prod'!$A$2:$C$1163, 3, FALSE)</f>
        <v/>
      </c>
      <c r="F463">
        <f>IF(B463=D463, TRUE, FALSE)</f>
        <v/>
      </c>
      <c r="G463">
        <f>IF(C463=E463, TRUE, FALSE)</f>
        <v/>
      </c>
    </row>
    <row r="464" hidden="1">
      <c r="A464" s="3" t="n">
        <v>11051461</v>
      </c>
      <c r="B464" t="inlineStr">
        <is>
          <t>McCloud Ranger District</t>
        </is>
      </c>
      <c r="C464" t="n">
        <v>1</v>
      </c>
      <c r="D464">
        <f>VLOOKUP($A464, 'DataMart Prod'!$A$2:$C$1163, 2, FALSE)</f>
        <v/>
      </c>
      <c r="E464">
        <f>VLOOKUP($A464, 'DataMart Prod'!$A$2:$C$1163, 3, FALSE)</f>
        <v/>
      </c>
      <c r="F464">
        <f>IF(B464=D464, TRUE, FALSE)</f>
        <v/>
      </c>
      <c r="G464">
        <f>IF(C464=E464, TRUE, FALSE)</f>
        <v/>
      </c>
    </row>
    <row r="465" hidden="1">
      <c r="A465" s="3" t="n">
        <v>110515</v>
      </c>
      <c r="B465" t="inlineStr">
        <is>
          <t>Sierra National Forest</t>
        </is>
      </c>
      <c r="C465" t="n">
        <v>1</v>
      </c>
      <c r="D465">
        <f>VLOOKUP($A465, 'DataMart Prod'!$A$2:$C$1163, 2, FALSE)</f>
        <v/>
      </c>
      <c r="E465">
        <f>VLOOKUP($A465, 'DataMart Prod'!$A$2:$C$1163, 3, FALSE)</f>
        <v/>
      </c>
      <c r="F465">
        <f>IF(B465=D465, TRUE, FALSE)</f>
        <v/>
      </c>
      <c r="G465">
        <f>IF(C465=E465, TRUE, FALSE)</f>
        <v/>
      </c>
    </row>
    <row r="466" hidden="1">
      <c r="A466" s="3" t="n">
        <v>11051500</v>
      </c>
      <c r="B466" t="inlineStr">
        <is>
          <t>Sierra National Forest All Units</t>
        </is>
      </c>
      <c r="C466" t="n">
        <v>1</v>
      </c>
      <c r="D466">
        <f>VLOOKUP($A466, 'DataMart Prod'!$A$2:$C$1163, 2, FALSE)</f>
        <v/>
      </c>
      <c r="E466">
        <f>VLOOKUP($A466, 'DataMart Prod'!$A$2:$C$1163, 3, FALSE)</f>
        <v/>
      </c>
      <c r="F466">
        <f>IF(B466=D466, TRUE, FALSE)</f>
        <v/>
      </c>
      <c r="G466">
        <f>IF(C466=E466, TRUE, FALSE)</f>
        <v/>
      </c>
    </row>
    <row r="467" hidden="1">
      <c r="A467" s="3" t="n">
        <v>11051551</v>
      </c>
      <c r="B467" t="inlineStr">
        <is>
          <t>Bass Lake Ranger District</t>
        </is>
      </c>
      <c r="C467" t="n">
        <v>1</v>
      </c>
      <c r="D467">
        <f>VLOOKUP($A467, 'DataMart Prod'!$A$2:$C$1163, 2, FALSE)</f>
        <v/>
      </c>
      <c r="E467">
        <f>VLOOKUP($A467, 'DataMart Prod'!$A$2:$C$1163, 3, FALSE)</f>
        <v/>
      </c>
      <c r="F467">
        <f>IF(B467=D467, TRUE, FALSE)</f>
        <v/>
      </c>
      <c r="G467">
        <f>IF(C467=E467, TRUE, FALSE)</f>
        <v/>
      </c>
    </row>
    <row r="468" hidden="1">
      <c r="A468" s="3" t="n">
        <v>11051552</v>
      </c>
      <c r="B468" t="inlineStr">
        <is>
          <t>High Sierra Ranger District</t>
        </is>
      </c>
      <c r="C468" t="n">
        <v>1</v>
      </c>
      <c r="D468">
        <f>VLOOKUP($A468, 'DataMart Prod'!$A$2:$C$1163, 2, FALSE)</f>
        <v/>
      </c>
      <c r="E468">
        <f>VLOOKUP($A468, 'DataMart Prod'!$A$2:$C$1163, 3, FALSE)</f>
        <v/>
      </c>
      <c r="F468">
        <f>IF(B468=D468, TRUE, FALSE)</f>
        <v/>
      </c>
      <c r="G468">
        <f>IF(C468=E468, TRUE, FALSE)</f>
        <v/>
      </c>
    </row>
    <row r="469" hidden="1">
      <c r="A469" s="3" t="n">
        <v>11051553</v>
      </c>
      <c r="B469" t="inlineStr">
        <is>
          <t>Pineridge Ranger District</t>
        </is>
      </c>
      <c r="C469" t="n">
        <v>0</v>
      </c>
      <c r="D469">
        <f>VLOOKUP($A469, 'DataMart Prod'!$A$2:$C$1163, 2, FALSE)</f>
        <v/>
      </c>
      <c r="E469">
        <f>VLOOKUP($A469, 'DataMart Prod'!$A$2:$C$1163, 3, FALSE)</f>
        <v/>
      </c>
      <c r="F469">
        <f>IF(B469=D469, TRUE, FALSE)</f>
        <v/>
      </c>
      <c r="G469">
        <f>IF(C469=E469, TRUE, FALSE)</f>
        <v/>
      </c>
    </row>
    <row r="470" hidden="1">
      <c r="A470" s="3" t="n">
        <v>11051554</v>
      </c>
      <c r="B470" t="inlineStr">
        <is>
          <t>Kings River Ranger District</t>
        </is>
      </c>
      <c r="C470" t="n">
        <v>0</v>
      </c>
      <c r="D470">
        <f>VLOOKUP($A470, 'DataMart Prod'!$A$2:$C$1163, 2, FALSE)</f>
        <v/>
      </c>
      <c r="E470">
        <f>VLOOKUP($A470, 'DataMart Prod'!$A$2:$C$1163, 3, FALSE)</f>
        <v/>
      </c>
      <c r="F470">
        <f>IF(B470=D470, TRUE, FALSE)</f>
        <v/>
      </c>
      <c r="G470">
        <f>IF(C470=E470, TRUE, FALSE)</f>
        <v/>
      </c>
    </row>
    <row r="471" hidden="1">
      <c r="A471" s="3" t="n">
        <v>11051555</v>
      </c>
      <c r="B471" t="inlineStr">
        <is>
          <t>Minarets Ranger District</t>
        </is>
      </c>
      <c r="C471" t="n">
        <v>0</v>
      </c>
      <c r="D471">
        <f>VLOOKUP($A471, 'DataMart Prod'!$A$2:$C$1163, 2, FALSE)</f>
        <v/>
      </c>
      <c r="E471">
        <f>VLOOKUP($A471, 'DataMart Prod'!$A$2:$C$1163, 3, FALSE)</f>
        <v/>
      </c>
      <c r="F471">
        <f>IF(B471=D471, TRUE, FALSE)</f>
        <v/>
      </c>
      <c r="G471">
        <f>IF(C471=E471, TRUE, FALSE)</f>
        <v/>
      </c>
    </row>
    <row r="472" hidden="1">
      <c r="A472" s="3" t="n">
        <v>110516</v>
      </c>
      <c r="B472" t="inlineStr">
        <is>
          <t>Stanislaus National Forest</t>
        </is>
      </c>
      <c r="C472" t="n">
        <v>1</v>
      </c>
      <c r="D472">
        <f>VLOOKUP($A472, 'DataMart Prod'!$A$2:$C$1163, 2, FALSE)</f>
        <v/>
      </c>
      <c r="E472">
        <f>VLOOKUP($A472, 'DataMart Prod'!$A$2:$C$1163, 3, FALSE)</f>
        <v/>
      </c>
      <c r="F472">
        <f>IF(B472=D472, TRUE, FALSE)</f>
        <v/>
      </c>
      <c r="G472">
        <f>IF(C472=E472, TRUE, FALSE)</f>
        <v/>
      </c>
    </row>
    <row r="473" hidden="1">
      <c r="A473" s="3" t="n">
        <v>11051600</v>
      </c>
      <c r="B473" t="inlineStr">
        <is>
          <t>Stanislaus National Forest All Units</t>
        </is>
      </c>
      <c r="C473" t="n">
        <v>1</v>
      </c>
      <c r="D473">
        <f>VLOOKUP($A473, 'DataMart Prod'!$A$2:$C$1163, 2, FALSE)</f>
        <v/>
      </c>
      <c r="E473">
        <f>VLOOKUP($A473, 'DataMart Prod'!$A$2:$C$1163, 3, FALSE)</f>
        <v/>
      </c>
      <c r="F473">
        <f>IF(B473=D473, TRUE, FALSE)</f>
        <v/>
      </c>
      <c r="G473">
        <f>IF(C473=E473, TRUE, FALSE)</f>
        <v/>
      </c>
    </row>
    <row r="474" hidden="1">
      <c r="A474" s="3" t="n">
        <v>11051651</v>
      </c>
      <c r="B474" t="inlineStr">
        <is>
          <t>Mi-Wok Ranger District</t>
        </is>
      </c>
      <c r="C474" t="n">
        <v>1</v>
      </c>
      <c r="D474">
        <f>VLOOKUP($A474, 'DataMart Prod'!$A$2:$C$1163, 2, FALSE)</f>
        <v/>
      </c>
      <c r="E474">
        <f>VLOOKUP($A474, 'DataMart Prod'!$A$2:$C$1163, 3, FALSE)</f>
        <v/>
      </c>
      <c r="F474">
        <f>IF(B474=D474, TRUE, FALSE)</f>
        <v/>
      </c>
      <c r="G474">
        <f>IF(C474=E474, TRUE, FALSE)</f>
        <v/>
      </c>
    </row>
    <row r="475" hidden="1">
      <c r="A475" s="3" t="n">
        <v>11051652</v>
      </c>
      <c r="B475" t="inlineStr">
        <is>
          <t>Calaveras Ranger District</t>
        </is>
      </c>
      <c r="C475" t="n">
        <v>1</v>
      </c>
      <c r="D475">
        <f>VLOOKUP($A475, 'DataMart Prod'!$A$2:$C$1163, 2, FALSE)</f>
        <v/>
      </c>
      <c r="E475">
        <f>VLOOKUP($A475, 'DataMart Prod'!$A$2:$C$1163, 3, FALSE)</f>
        <v/>
      </c>
      <c r="F475">
        <f>IF(B475=D475, TRUE, FALSE)</f>
        <v/>
      </c>
      <c r="G475">
        <f>IF(C475=E475, TRUE, FALSE)</f>
        <v/>
      </c>
    </row>
    <row r="476" hidden="1">
      <c r="A476" s="3" t="n">
        <v>11051653</v>
      </c>
      <c r="B476" t="inlineStr">
        <is>
          <t>Summit Ranger District</t>
        </is>
      </c>
      <c r="C476" t="n">
        <v>1</v>
      </c>
      <c r="D476">
        <f>VLOOKUP($A476, 'DataMart Prod'!$A$2:$C$1163, 2, FALSE)</f>
        <v/>
      </c>
      <c r="E476">
        <f>VLOOKUP($A476, 'DataMart Prod'!$A$2:$C$1163, 3, FALSE)</f>
        <v/>
      </c>
      <c r="F476">
        <f>IF(B476=D476, TRUE, FALSE)</f>
        <v/>
      </c>
      <c r="G476">
        <f>IF(C476=E476, TRUE, FALSE)</f>
        <v/>
      </c>
    </row>
    <row r="477" hidden="1">
      <c r="A477" s="3" t="n">
        <v>11051654</v>
      </c>
      <c r="B477" t="inlineStr">
        <is>
          <t>Groveland Ranger District</t>
        </is>
      </c>
      <c r="C477" t="n">
        <v>1</v>
      </c>
      <c r="D477">
        <f>VLOOKUP($A477, 'DataMart Prod'!$A$2:$C$1163, 2, FALSE)</f>
        <v/>
      </c>
      <c r="E477">
        <f>VLOOKUP($A477, 'DataMart Prod'!$A$2:$C$1163, 3, FALSE)</f>
        <v/>
      </c>
      <c r="F477">
        <f>IF(B477=D477, TRUE, FALSE)</f>
        <v/>
      </c>
      <c r="G477">
        <f>IF(C477=E477, TRUE, FALSE)</f>
        <v/>
      </c>
    </row>
    <row r="478" hidden="1">
      <c r="A478" s="3" t="n">
        <v>110517</v>
      </c>
      <c r="B478" t="inlineStr">
        <is>
          <t>Tahoe National Forest</t>
        </is>
      </c>
      <c r="C478" t="n">
        <v>1</v>
      </c>
      <c r="D478">
        <f>VLOOKUP($A478, 'DataMart Prod'!$A$2:$C$1163, 2, FALSE)</f>
        <v/>
      </c>
      <c r="E478">
        <f>VLOOKUP($A478, 'DataMart Prod'!$A$2:$C$1163, 3, FALSE)</f>
        <v/>
      </c>
      <c r="F478">
        <f>IF(B478=D478, TRUE, FALSE)</f>
        <v/>
      </c>
      <c r="G478">
        <f>IF(C478=E478, TRUE, FALSE)</f>
        <v/>
      </c>
    </row>
    <row r="479" hidden="1">
      <c r="A479" s="3" t="n">
        <v>11051700</v>
      </c>
      <c r="B479" t="inlineStr">
        <is>
          <t>Tahoe National Forest All Units</t>
        </is>
      </c>
      <c r="C479" t="n">
        <v>1</v>
      </c>
      <c r="D479">
        <f>VLOOKUP($A479, 'DataMart Prod'!$A$2:$C$1163, 2, FALSE)</f>
        <v/>
      </c>
      <c r="E479">
        <f>VLOOKUP($A479, 'DataMart Prod'!$A$2:$C$1163, 3, FALSE)</f>
        <v/>
      </c>
      <c r="F479">
        <f>IF(B479=D479, TRUE, FALSE)</f>
        <v/>
      </c>
      <c r="G479">
        <f>IF(C479=E479, TRUE, FALSE)</f>
        <v/>
      </c>
    </row>
    <row r="480" hidden="1">
      <c r="A480" s="3" t="n">
        <v>11051753</v>
      </c>
      <c r="B480" t="inlineStr">
        <is>
          <t>Yuba River Ranger District</t>
        </is>
      </c>
      <c r="C480" t="n">
        <v>1</v>
      </c>
      <c r="D480">
        <f>VLOOKUP($A480, 'DataMart Prod'!$A$2:$C$1163, 2, FALSE)</f>
        <v/>
      </c>
      <c r="E480">
        <f>VLOOKUP($A480, 'DataMart Prod'!$A$2:$C$1163, 3, FALSE)</f>
        <v/>
      </c>
      <c r="F480">
        <f>IF(B480=D480, TRUE, FALSE)</f>
        <v/>
      </c>
      <c r="G480">
        <f>IF(C480=E480, TRUE, FALSE)</f>
        <v/>
      </c>
    </row>
    <row r="481" hidden="1">
      <c r="A481" s="3" t="n">
        <v>11051754</v>
      </c>
      <c r="B481" t="inlineStr">
        <is>
          <t>American River Ranger District</t>
        </is>
      </c>
      <c r="C481" t="n">
        <v>1</v>
      </c>
      <c r="D481">
        <f>VLOOKUP($A481, 'DataMart Prod'!$A$2:$C$1163, 2, FALSE)</f>
        <v/>
      </c>
      <c r="E481">
        <f>VLOOKUP($A481, 'DataMart Prod'!$A$2:$C$1163, 3, FALSE)</f>
        <v/>
      </c>
      <c r="F481">
        <f>IF(B481=D481, TRUE, FALSE)</f>
        <v/>
      </c>
      <c r="G481">
        <f>IF(C481=E481, TRUE, FALSE)</f>
        <v/>
      </c>
    </row>
    <row r="482" hidden="1">
      <c r="A482" s="3" t="n">
        <v>11051755</v>
      </c>
      <c r="B482" t="inlineStr">
        <is>
          <t>Nevada City Ranger District</t>
        </is>
      </c>
      <c r="C482" t="n">
        <v>0</v>
      </c>
      <c r="D482">
        <f>VLOOKUP($A482, 'DataMart Prod'!$A$2:$C$1163, 2, FALSE)</f>
        <v/>
      </c>
      <c r="E482">
        <f>VLOOKUP($A482, 'DataMart Prod'!$A$2:$C$1163, 3, FALSE)</f>
        <v/>
      </c>
      <c r="F482">
        <f>IF(B482=D482, TRUE, FALSE)</f>
        <v/>
      </c>
      <c r="G482">
        <f>IF(C482=E482, TRUE, FALSE)</f>
        <v/>
      </c>
    </row>
    <row r="483" hidden="1">
      <c r="A483" s="3" t="n">
        <v>11051756</v>
      </c>
      <c r="B483" t="inlineStr">
        <is>
          <t>Sierraville Ranger District</t>
        </is>
      </c>
      <c r="C483" t="n">
        <v>1</v>
      </c>
      <c r="D483">
        <f>VLOOKUP($A483, 'DataMart Prod'!$A$2:$C$1163, 2, FALSE)</f>
        <v/>
      </c>
      <c r="E483">
        <f>VLOOKUP($A483, 'DataMart Prod'!$A$2:$C$1163, 3, FALSE)</f>
        <v/>
      </c>
      <c r="F483">
        <f>IF(B483=D483, TRUE, FALSE)</f>
        <v/>
      </c>
      <c r="G483">
        <f>IF(C483=E483, TRUE, FALSE)</f>
        <v/>
      </c>
    </row>
    <row r="484" hidden="1">
      <c r="A484" s="3" t="n">
        <v>11051757</v>
      </c>
      <c r="B484" t="inlineStr">
        <is>
          <t>Truckee Ranger District</t>
        </is>
      </c>
      <c r="C484" t="n">
        <v>1</v>
      </c>
      <c r="D484">
        <f>VLOOKUP($A484, 'DataMart Prod'!$A$2:$C$1163, 2, FALSE)</f>
        <v/>
      </c>
      <c r="E484">
        <f>VLOOKUP($A484, 'DataMart Prod'!$A$2:$C$1163, 3, FALSE)</f>
        <v/>
      </c>
      <c r="F484">
        <f>IF(B484=D484, TRUE, FALSE)</f>
        <v/>
      </c>
      <c r="G484">
        <f>IF(C484=E484, TRUE, FALSE)</f>
        <v/>
      </c>
    </row>
    <row r="485" hidden="1">
      <c r="A485" s="3" t="n">
        <v>110519</v>
      </c>
      <c r="B485" t="inlineStr">
        <is>
          <t>Lake Tahoe Basin Mgt Unit</t>
        </is>
      </c>
      <c r="C485" t="n">
        <v>1</v>
      </c>
      <c r="D485">
        <f>VLOOKUP($A485, 'DataMart Prod'!$A$2:$C$1163, 2, FALSE)</f>
        <v/>
      </c>
      <c r="E485">
        <f>VLOOKUP($A485, 'DataMart Prod'!$A$2:$C$1163, 3, FALSE)</f>
        <v/>
      </c>
      <c r="F485">
        <f>IF(B485=D485, TRUE, FALSE)</f>
        <v/>
      </c>
      <c r="G485">
        <f>IF(C485=E485, TRUE, FALSE)</f>
        <v/>
      </c>
    </row>
    <row r="486" hidden="1">
      <c r="A486" s="3" t="n">
        <v>11051900</v>
      </c>
      <c r="B486" t="inlineStr">
        <is>
          <t>Lake Tahoe Basin Mgt Unit</t>
        </is>
      </c>
      <c r="C486" t="n">
        <v>1</v>
      </c>
      <c r="D486">
        <f>VLOOKUP($A486, 'DataMart Prod'!$A$2:$C$1163, 2, FALSE)</f>
        <v/>
      </c>
      <c r="E486">
        <f>VLOOKUP($A486, 'DataMart Prod'!$A$2:$C$1163, 3, FALSE)</f>
        <v/>
      </c>
      <c r="F486">
        <f>IF(B486=D486, TRUE, FALSE)</f>
        <v/>
      </c>
      <c r="G486">
        <f>IF(C486=E486, TRUE, FALSE)</f>
        <v/>
      </c>
    </row>
    <row r="487" hidden="1">
      <c r="A487" s="3" t="n">
        <v>11051953</v>
      </c>
      <c r="B487" t="inlineStr">
        <is>
          <t>Eldorado Ranger District</t>
        </is>
      </c>
      <c r="C487" t="n">
        <v>0</v>
      </c>
      <c r="D487">
        <f>VLOOKUP($A487, 'DataMart Prod'!$A$2:$C$1163, 2, FALSE)</f>
        <v/>
      </c>
      <c r="E487">
        <f>VLOOKUP($A487, 'DataMart Prod'!$A$2:$C$1163, 3, FALSE)</f>
        <v/>
      </c>
      <c r="F487">
        <f>IF(B487=D487, TRUE, FALSE)</f>
        <v/>
      </c>
      <c r="G487">
        <f>IF(C487=E487, TRUE, FALSE)</f>
        <v/>
      </c>
    </row>
    <row r="488" hidden="1">
      <c r="A488" s="3" t="n">
        <v>11051954</v>
      </c>
      <c r="B488" t="inlineStr">
        <is>
          <t>Toiyabe Ranger District</t>
        </is>
      </c>
      <c r="C488" t="n">
        <v>0</v>
      </c>
      <c r="D488">
        <f>VLOOKUP($A488, 'DataMart Prod'!$A$2:$C$1163, 2, FALSE)</f>
        <v/>
      </c>
      <c r="E488">
        <f>VLOOKUP($A488, 'DataMart Prod'!$A$2:$C$1163, 3, FALSE)</f>
        <v/>
      </c>
      <c r="F488">
        <f>IF(B488=D488, TRUE, FALSE)</f>
        <v/>
      </c>
      <c r="G488">
        <f>IF(C488=E488, TRUE, FALSE)</f>
        <v/>
      </c>
    </row>
    <row r="489" hidden="1">
      <c r="A489" s="3" t="n">
        <v>11051957</v>
      </c>
      <c r="B489" t="inlineStr">
        <is>
          <t>Tahoe Ranger District</t>
        </is>
      </c>
      <c r="C489" t="n">
        <v>0</v>
      </c>
      <c r="D489">
        <f>VLOOKUP($A489, 'DataMart Prod'!$A$2:$C$1163, 2, FALSE)</f>
        <v/>
      </c>
      <c r="E489">
        <f>VLOOKUP($A489, 'DataMart Prod'!$A$2:$C$1163, 3, FALSE)</f>
        <v/>
      </c>
      <c r="F489">
        <f>IF(B489=D489, TRUE, FALSE)</f>
        <v/>
      </c>
      <c r="G489">
        <f>IF(C489=E489, TRUE, FALSE)</f>
        <v/>
      </c>
    </row>
    <row r="490" hidden="1">
      <c r="A490" s="3" t="n">
        <v>1106</v>
      </c>
      <c r="B490" t="inlineStr">
        <is>
          <t>R6 - Pacific Northwest Region</t>
        </is>
      </c>
      <c r="C490" t="n">
        <v>1</v>
      </c>
      <c r="D490">
        <f>VLOOKUP($A490, 'DataMart Prod'!$A$2:$C$1163, 2, FALSE)</f>
        <v/>
      </c>
      <c r="E490">
        <f>VLOOKUP($A490, 'DataMart Prod'!$A$2:$C$1163, 3, FALSE)</f>
        <v/>
      </c>
      <c r="F490">
        <f>IF(B490=D490, TRUE, FALSE)</f>
        <v/>
      </c>
      <c r="G490">
        <f>IF(C490=E490, TRUE, FALSE)</f>
        <v/>
      </c>
    </row>
    <row r="491" hidden="1">
      <c r="A491" s="3" t="n">
        <v>110600</v>
      </c>
      <c r="B491" t="inlineStr">
        <is>
          <t>R6 - Pacific Northwest Region All Units</t>
        </is>
      </c>
      <c r="C491" t="n">
        <v>1</v>
      </c>
      <c r="D491">
        <f>VLOOKUP($A491, 'DataMart Prod'!$A$2:$C$1163, 2, FALSE)</f>
        <v/>
      </c>
      <c r="E491">
        <f>VLOOKUP($A491, 'DataMart Prod'!$A$2:$C$1163, 3, FALSE)</f>
        <v/>
      </c>
      <c r="F491">
        <f>IF(B491=D491, TRUE, FALSE)</f>
        <v/>
      </c>
      <c r="G491">
        <f>IF(C491=E491, TRUE, FALSE)</f>
        <v/>
      </c>
    </row>
    <row r="492" hidden="1">
      <c r="A492" s="3" t="n">
        <v>11060000</v>
      </c>
      <c r="B492" t="inlineStr">
        <is>
          <t>R6 - Pacific Northwest Region All Units</t>
        </is>
      </c>
      <c r="C492" t="n">
        <v>1</v>
      </c>
      <c r="D492">
        <f>VLOOKUP($A492, 'DataMart Prod'!$A$2:$C$1163, 2, FALSE)</f>
        <v/>
      </c>
      <c r="E492">
        <f>VLOOKUP($A492, 'DataMart Prod'!$A$2:$C$1163, 3, FALSE)</f>
        <v/>
      </c>
      <c r="F492">
        <f>IF(B492=D492, TRUE, FALSE)</f>
        <v/>
      </c>
      <c r="G492">
        <f>IF(C492=E492, TRUE, FALSE)</f>
        <v/>
      </c>
    </row>
    <row r="493" hidden="1">
      <c r="A493" s="3" t="n">
        <v>110601</v>
      </c>
      <c r="B493" t="inlineStr">
        <is>
          <t>Deschutes National Forest</t>
        </is>
      </c>
      <c r="C493" t="n">
        <v>1</v>
      </c>
      <c r="D493">
        <f>VLOOKUP($A493, 'DataMart Prod'!$A$2:$C$1163, 2, FALSE)</f>
        <v/>
      </c>
      <c r="E493">
        <f>VLOOKUP($A493, 'DataMart Prod'!$A$2:$C$1163, 3, FALSE)</f>
        <v/>
      </c>
      <c r="F493">
        <f>IF(B493=D493, TRUE, FALSE)</f>
        <v/>
      </c>
      <c r="G493">
        <f>IF(C493=E493, TRUE, FALSE)</f>
        <v/>
      </c>
    </row>
    <row r="494" hidden="1">
      <c r="A494" s="3" t="n">
        <v>11060100</v>
      </c>
      <c r="B494" t="inlineStr">
        <is>
          <t>Deschutes National Forest All Units</t>
        </is>
      </c>
      <c r="C494" t="n">
        <v>1</v>
      </c>
      <c r="D494">
        <f>VLOOKUP($A494, 'DataMart Prod'!$A$2:$C$1163, 2, FALSE)</f>
        <v/>
      </c>
      <c r="E494">
        <f>VLOOKUP($A494, 'DataMart Prod'!$A$2:$C$1163, 3, FALSE)</f>
        <v/>
      </c>
      <c r="F494">
        <f>IF(B494=D494, TRUE, FALSE)</f>
        <v/>
      </c>
      <c r="G494">
        <f>IF(C494=E494, TRUE, FALSE)</f>
        <v/>
      </c>
    </row>
    <row r="495" hidden="1">
      <c r="A495" s="3" t="n">
        <v>11060101</v>
      </c>
      <c r="B495" t="inlineStr">
        <is>
          <t>Bend/Fort Rock Ranger District</t>
        </is>
      </c>
      <c r="C495" t="n">
        <v>1</v>
      </c>
      <c r="D495">
        <f>VLOOKUP($A495, 'DataMart Prod'!$A$2:$C$1163, 2, FALSE)</f>
        <v/>
      </c>
      <c r="E495">
        <f>VLOOKUP($A495, 'DataMart Prod'!$A$2:$C$1163, 3, FALSE)</f>
        <v/>
      </c>
      <c r="F495">
        <f>IF(B495=D495, TRUE, FALSE)</f>
        <v/>
      </c>
      <c r="G495">
        <f>IF(C495=E495, TRUE, FALSE)</f>
        <v/>
      </c>
    </row>
    <row r="496" hidden="1">
      <c r="A496" s="3" t="n">
        <v>11060102</v>
      </c>
      <c r="B496" t="inlineStr">
        <is>
          <t>Crescent Ranger District</t>
        </is>
      </c>
      <c r="C496" t="n">
        <v>1</v>
      </c>
      <c r="D496">
        <f>VLOOKUP($A496, 'DataMart Prod'!$A$2:$C$1163, 2, FALSE)</f>
        <v/>
      </c>
      <c r="E496">
        <f>VLOOKUP($A496, 'DataMart Prod'!$A$2:$C$1163, 3, FALSE)</f>
        <v/>
      </c>
      <c r="F496">
        <f>IF(B496=D496, TRUE, FALSE)</f>
        <v/>
      </c>
      <c r="G496">
        <f>IF(C496=E496, TRUE, FALSE)</f>
        <v/>
      </c>
    </row>
    <row r="497" hidden="1">
      <c r="A497" s="3" t="n">
        <v>11060105</v>
      </c>
      <c r="B497" t="inlineStr">
        <is>
          <t>Sisters Ranger District</t>
        </is>
      </c>
      <c r="C497" t="n">
        <v>1</v>
      </c>
      <c r="D497">
        <f>VLOOKUP($A497, 'DataMart Prod'!$A$2:$C$1163, 2, FALSE)</f>
        <v/>
      </c>
      <c r="E497">
        <f>VLOOKUP($A497, 'DataMart Prod'!$A$2:$C$1163, 3, FALSE)</f>
        <v/>
      </c>
      <c r="F497">
        <f>IF(B497=D497, TRUE, FALSE)</f>
        <v/>
      </c>
      <c r="G497">
        <f>IF(C497=E497, TRUE, FALSE)</f>
        <v/>
      </c>
    </row>
    <row r="498" hidden="1">
      <c r="A498" s="3" t="n">
        <v>11060106</v>
      </c>
      <c r="B498" t="inlineStr">
        <is>
          <t>Redmond Air Center</t>
        </is>
      </c>
      <c r="C498" t="n">
        <v>1</v>
      </c>
      <c r="D498">
        <f>VLOOKUP($A498, 'DataMart Prod'!$A$2:$C$1163, 2, FALSE)</f>
        <v/>
      </c>
      <c r="E498">
        <f>VLOOKUP($A498, 'DataMart Prod'!$A$2:$C$1163, 3, FALSE)</f>
        <v/>
      </c>
      <c r="F498">
        <f>IF(B498=D498, TRUE, FALSE)</f>
        <v/>
      </c>
      <c r="G498">
        <f>IF(C498=E498, TRUE, FALSE)</f>
        <v/>
      </c>
    </row>
    <row r="499" hidden="1">
      <c r="A499" s="3" t="n">
        <v>110602</v>
      </c>
      <c r="B499" t="inlineStr">
        <is>
          <t>Fremont-Winema National Forest</t>
        </is>
      </c>
      <c r="C499" t="n">
        <v>1</v>
      </c>
      <c r="D499">
        <f>VLOOKUP($A499, 'DataMart Prod'!$A$2:$C$1163, 2, FALSE)</f>
        <v/>
      </c>
      <c r="E499">
        <f>VLOOKUP($A499, 'DataMart Prod'!$A$2:$C$1163, 3, FALSE)</f>
        <v/>
      </c>
      <c r="F499">
        <f>IF(B499=D499, TRUE, FALSE)</f>
        <v/>
      </c>
      <c r="G499">
        <f>IF(C499=E499, TRUE, FALSE)</f>
        <v/>
      </c>
    </row>
    <row r="500" hidden="1">
      <c r="A500" s="3" t="n">
        <v>11060200</v>
      </c>
      <c r="B500" t="inlineStr">
        <is>
          <t>Fremont-Winema National Forest All Units</t>
        </is>
      </c>
      <c r="C500" t="n">
        <v>1</v>
      </c>
      <c r="D500">
        <f>VLOOKUP($A500, 'DataMart Prod'!$A$2:$C$1163, 2, FALSE)</f>
        <v/>
      </c>
      <c r="E500">
        <f>VLOOKUP($A500, 'DataMart Prod'!$A$2:$C$1163, 3, FALSE)</f>
        <v/>
      </c>
      <c r="F500">
        <f>IF(B500=D500, TRUE, FALSE)</f>
        <v/>
      </c>
      <c r="G500">
        <f>IF(C500=E500, TRUE, FALSE)</f>
        <v/>
      </c>
    </row>
    <row r="501" hidden="1">
      <c r="A501" s="3" t="n">
        <v>11060201</v>
      </c>
      <c r="B501" t="inlineStr">
        <is>
          <t>Bly Ranger District</t>
        </is>
      </c>
      <c r="C501" t="n">
        <v>1</v>
      </c>
      <c r="D501">
        <f>VLOOKUP($A501, 'DataMart Prod'!$A$2:$C$1163, 2, FALSE)</f>
        <v/>
      </c>
      <c r="E501">
        <f>VLOOKUP($A501, 'DataMart Prod'!$A$2:$C$1163, 3, FALSE)</f>
        <v/>
      </c>
      <c r="F501">
        <f>IF(B501=D501, TRUE, FALSE)</f>
        <v/>
      </c>
      <c r="G501">
        <f>IF(C501=E501, TRUE, FALSE)</f>
        <v/>
      </c>
    </row>
    <row r="502" hidden="1">
      <c r="A502" s="3" t="n">
        <v>11060202</v>
      </c>
      <c r="B502" t="inlineStr">
        <is>
          <t>Lakeview Ranger District</t>
        </is>
      </c>
      <c r="C502" t="n">
        <v>1</v>
      </c>
      <c r="D502">
        <f>VLOOKUP($A502, 'DataMart Prod'!$A$2:$C$1163, 2, FALSE)</f>
        <v/>
      </c>
      <c r="E502">
        <f>VLOOKUP($A502, 'DataMart Prod'!$A$2:$C$1163, 3, FALSE)</f>
        <v/>
      </c>
      <c r="F502">
        <f>IF(B502=D502, TRUE, FALSE)</f>
        <v/>
      </c>
      <c r="G502">
        <f>IF(C502=E502, TRUE, FALSE)</f>
        <v/>
      </c>
    </row>
    <row r="503" hidden="1">
      <c r="A503" s="3" t="n">
        <v>11060203</v>
      </c>
      <c r="B503" t="inlineStr">
        <is>
          <t>Paisley Ranger District</t>
        </is>
      </c>
      <c r="C503" t="n">
        <v>1</v>
      </c>
      <c r="D503">
        <f>VLOOKUP($A503, 'DataMart Prod'!$A$2:$C$1163, 2, FALSE)</f>
        <v/>
      </c>
      <c r="E503">
        <f>VLOOKUP($A503, 'DataMart Prod'!$A$2:$C$1163, 3, FALSE)</f>
        <v/>
      </c>
      <c r="F503">
        <f>IF(B503=D503, TRUE, FALSE)</f>
        <v/>
      </c>
      <c r="G503">
        <f>IF(C503=E503, TRUE, FALSE)</f>
        <v/>
      </c>
    </row>
    <row r="504" hidden="1">
      <c r="A504" s="3" t="n">
        <v>11060204</v>
      </c>
      <c r="B504" t="inlineStr">
        <is>
          <t>Silver Lake Ranger District</t>
        </is>
      </c>
      <c r="C504" t="n">
        <v>1</v>
      </c>
      <c r="D504">
        <f>VLOOKUP($A504, 'DataMart Prod'!$A$2:$C$1163, 2, FALSE)</f>
        <v/>
      </c>
      <c r="E504">
        <f>VLOOKUP($A504, 'DataMart Prod'!$A$2:$C$1163, 3, FALSE)</f>
        <v/>
      </c>
      <c r="F504">
        <f>IF(B504=D504, TRUE, FALSE)</f>
        <v/>
      </c>
      <c r="G504">
        <f>IF(C504=E504, TRUE, FALSE)</f>
        <v/>
      </c>
    </row>
    <row r="505" hidden="1">
      <c r="A505" s="3" t="n">
        <v>11060211</v>
      </c>
      <c r="B505" t="inlineStr">
        <is>
          <t>Chemult Ranger District</t>
        </is>
      </c>
      <c r="C505" t="n">
        <v>1</v>
      </c>
      <c r="D505">
        <f>VLOOKUP($A505, 'DataMart Prod'!$A$2:$C$1163, 2, FALSE)</f>
        <v/>
      </c>
      <c r="E505">
        <f>VLOOKUP($A505, 'DataMart Prod'!$A$2:$C$1163, 3, FALSE)</f>
        <v/>
      </c>
      <c r="F505">
        <f>IF(B505=D505, TRUE, FALSE)</f>
        <v/>
      </c>
      <c r="G505">
        <f>IF(C505=E505, TRUE, FALSE)</f>
        <v/>
      </c>
    </row>
    <row r="506" hidden="1">
      <c r="A506" s="3" t="n">
        <v>11060212</v>
      </c>
      <c r="B506" t="inlineStr">
        <is>
          <t>Chiloquin Ranger District</t>
        </is>
      </c>
      <c r="C506" t="n">
        <v>1</v>
      </c>
      <c r="D506">
        <f>VLOOKUP($A506, 'DataMart Prod'!$A$2:$C$1163, 2, FALSE)</f>
        <v/>
      </c>
      <c r="E506">
        <f>VLOOKUP($A506, 'DataMart Prod'!$A$2:$C$1163, 3, FALSE)</f>
        <v/>
      </c>
      <c r="F506">
        <f>IF(B506=D506, TRUE, FALSE)</f>
        <v/>
      </c>
      <c r="G506">
        <f>IF(C506=E506, TRUE, FALSE)</f>
        <v/>
      </c>
    </row>
    <row r="507" hidden="1">
      <c r="A507" s="3" t="n">
        <v>11060213</v>
      </c>
      <c r="B507" t="inlineStr">
        <is>
          <t>Klamath Ranger District</t>
        </is>
      </c>
      <c r="C507" t="n">
        <v>1</v>
      </c>
      <c r="D507">
        <f>VLOOKUP($A507, 'DataMart Prod'!$A$2:$C$1163, 2, FALSE)</f>
        <v/>
      </c>
      <c r="E507">
        <f>VLOOKUP($A507, 'DataMart Prod'!$A$2:$C$1163, 3, FALSE)</f>
        <v/>
      </c>
      <c r="F507">
        <f>IF(B507=D507, TRUE, FALSE)</f>
        <v/>
      </c>
      <c r="G507">
        <f>IF(C507=E507, TRUE, FALSE)</f>
        <v/>
      </c>
    </row>
    <row r="508" hidden="1">
      <c r="A508" s="3" t="n">
        <v>110603</v>
      </c>
      <c r="B508" t="inlineStr">
        <is>
          <t>Gifford Pinchot National Forest</t>
        </is>
      </c>
      <c r="C508" t="n">
        <v>1</v>
      </c>
      <c r="D508">
        <f>VLOOKUP($A508, 'DataMart Prod'!$A$2:$C$1163, 2, FALSE)</f>
        <v/>
      </c>
      <c r="E508">
        <f>VLOOKUP($A508, 'DataMart Prod'!$A$2:$C$1163, 3, FALSE)</f>
        <v/>
      </c>
      <c r="F508">
        <f>IF(B508=D508, TRUE, FALSE)</f>
        <v/>
      </c>
      <c r="G508">
        <f>IF(C508=E508, TRUE, FALSE)</f>
        <v/>
      </c>
    </row>
    <row r="509" hidden="1">
      <c r="A509" s="3" t="n">
        <v>11060300</v>
      </c>
      <c r="B509" t="inlineStr">
        <is>
          <t>Gifford Pinchot National Forest All Units</t>
        </is>
      </c>
      <c r="C509" t="n">
        <v>1</v>
      </c>
      <c r="D509">
        <f>VLOOKUP($A509, 'DataMart Prod'!$A$2:$C$1163, 2, FALSE)</f>
        <v/>
      </c>
      <c r="E509">
        <f>VLOOKUP($A509, 'DataMart Prod'!$A$2:$C$1163, 3, FALSE)</f>
        <v/>
      </c>
      <c r="F509">
        <f>IF(B509=D509, TRUE, FALSE)</f>
        <v/>
      </c>
      <c r="G509">
        <f>IF(C509=E509, TRUE, FALSE)</f>
        <v/>
      </c>
    </row>
    <row r="510" hidden="1">
      <c r="A510" s="3" t="n">
        <v>11060301</v>
      </c>
      <c r="B510" t="inlineStr">
        <is>
          <t>Mount St. Helens National Volcanic Monument</t>
        </is>
      </c>
      <c r="C510" t="n">
        <v>1</v>
      </c>
      <c r="D510">
        <f>VLOOKUP($A510, 'DataMart Prod'!$A$2:$C$1163, 2, FALSE)</f>
        <v/>
      </c>
      <c r="E510">
        <f>VLOOKUP($A510, 'DataMart Prod'!$A$2:$C$1163, 3, FALSE)</f>
        <v/>
      </c>
      <c r="F510">
        <f>IF(B510=D510, TRUE, FALSE)</f>
        <v/>
      </c>
      <c r="G510">
        <f>IF(C510=E510, TRUE, FALSE)</f>
        <v/>
      </c>
    </row>
    <row r="511" hidden="1">
      <c r="A511" s="3" t="n">
        <v>11060303</v>
      </c>
      <c r="B511" t="inlineStr">
        <is>
          <t>Mt Adams Ranger District</t>
        </is>
      </c>
      <c r="C511" t="n">
        <v>1</v>
      </c>
      <c r="D511">
        <f>VLOOKUP($A511, 'DataMart Prod'!$A$2:$C$1163, 2, FALSE)</f>
        <v/>
      </c>
      <c r="E511">
        <f>VLOOKUP($A511, 'DataMart Prod'!$A$2:$C$1163, 3, FALSE)</f>
        <v/>
      </c>
      <c r="F511">
        <f>IF(B511=D511, TRUE, FALSE)</f>
        <v/>
      </c>
      <c r="G511">
        <f>IF(C511=E511, TRUE, FALSE)</f>
        <v/>
      </c>
    </row>
    <row r="512" hidden="1">
      <c r="A512" s="3" t="n">
        <v>11060305</v>
      </c>
      <c r="B512" t="inlineStr">
        <is>
          <t>Cowlitz Ranger District</t>
        </is>
      </c>
      <c r="C512" t="n">
        <v>1</v>
      </c>
      <c r="D512">
        <f>VLOOKUP($A512, 'DataMart Prod'!$A$2:$C$1163, 2, FALSE)</f>
        <v/>
      </c>
      <c r="E512">
        <f>VLOOKUP($A512, 'DataMart Prod'!$A$2:$C$1163, 3, FALSE)</f>
        <v/>
      </c>
      <c r="F512">
        <f>IF(B512=D512, TRUE, FALSE)</f>
        <v/>
      </c>
      <c r="G512">
        <f>IF(C512=E512, TRUE, FALSE)</f>
        <v/>
      </c>
    </row>
    <row r="513" hidden="1">
      <c r="A513" s="3" t="n">
        <v>11060319</v>
      </c>
      <c r="B513" t="inlineStr">
        <is>
          <t>Wind River Nursery</t>
        </is>
      </c>
      <c r="C513" t="n">
        <v>1</v>
      </c>
      <c r="D513">
        <f>VLOOKUP($A513, 'DataMart Prod'!$A$2:$C$1163, 2, FALSE)</f>
        <v/>
      </c>
      <c r="E513">
        <f>VLOOKUP($A513, 'DataMart Prod'!$A$2:$C$1163, 3, FALSE)</f>
        <v/>
      </c>
      <c r="F513">
        <f>IF(B513=D513, TRUE, FALSE)</f>
        <v/>
      </c>
      <c r="G513">
        <f>IF(C513=E513, TRUE, FALSE)</f>
        <v/>
      </c>
    </row>
    <row r="514" hidden="1">
      <c r="A514" s="3" t="n">
        <v>110604</v>
      </c>
      <c r="B514" t="inlineStr">
        <is>
          <t>Malheur National Forest</t>
        </is>
      </c>
      <c r="C514" t="n">
        <v>1</v>
      </c>
      <c r="D514">
        <f>VLOOKUP($A514, 'DataMart Prod'!$A$2:$C$1163, 2, FALSE)</f>
        <v/>
      </c>
      <c r="E514">
        <f>VLOOKUP($A514, 'DataMart Prod'!$A$2:$C$1163, 3, FALSE)</f>
        <v/>
      </c>
      <c r="F514">
        <f>IF(B514=D514, TRUE, FALSE)</f>
        <v/>
      </c>
      <c r="G514">
        <f>IF(C514=E514, TRUE, FALSE)</f>
        <v/>
      </c>
    </row>
    <row r="515" hidden="1">
      <c r="A515" s="3" t="n">
        <v>11060400</v>
      </c>
      <c r="B515" t="inlineStr">
        <is>
          <t>Malheur National Forest All Units</t>
        </is>
      </c>
      <c r="C515" t="n">
        <v>1</v>
      </c>
      <c r="D515">
        <f>VLOOKUP($A515, 'DataMart Prod'!$A$2:$C$1163, 2, FALSE)</f>
        <v/>
      </c>
      <c r="E515">
        <f>VLOOKUP($A515, 'DataMart Prod'!$A$2:$C$1163, 3, FALSE)</f>
        <v/>
      </c>
      <c r="F515">
        <f>IF(B515=D515, TRUE, FALSE)</f>
        <v/>
      </c>
      <c r="G515">
        <f>IF(C515=E515, TRUE, FALSE)</f>
        <v/>
      </c>
    </row>
    <row r="516" hidden="1">
      <c r="A516" s="3" t="n">
        <v>11060401</v>
      </c>
      <c r="B516" t="inlineStr">
        <is>
          <t>Blue Mountain Ranger District</t>
        </is>
      </c>
      <c r="C516" t="n">
        <v>1</v>
      </c>
      <c r="D516">
        <f>VLOOKUP($A516, 'DataMart Prod'!$A$2:$C$1163, 2, FALSE)</f>
        <v/>
      </c>
      <c r="E516">
        <f>VLOOKUP($A516, 'DataMart Prod'!$A$2:$C$1163, 3, FALSE)</f>
        <v/>
      </c>
      <c r="F516">
        <f>IF(B516=D516, TRUE, FALSE)</f>
        <v/>
      </c>
      <c r="G516">
        <f>IF(C516=E516, TRUE, FALSE)</f>
        <v/>
      </c>
    </row>
    <row r="517" hidden="1">
      <c r="A517" s="3" t="n">
        <v>11060402</v>
      </c>
      <c r="B517" t="inlineStr">
        <is>
          <t>Emigrant Creek Ranger District</t>
        </is>
      </c>
      <c r="C517" t="n">
        <v>1</v>
      </c>
      <c r="D517">
        <f>VLOOKUP($A517, 'DataMart Prod'!$A$2:$C$1163, 2, FALSE)</f>
        <v/>
      </c>
      <c r="E517">
        <f>VLOOKUP($A517, 'DataMart Prod'!$A$2:$C$1163, 3, FALSE)</f>
        <v/>
      </c>
      <c r="F517">
        <f>IF(B517=D517, TRUE, FALSE)</f>
        <v/>
      </c>
      <c r="G517">
        <f>IF(C517=E517, TRUE, FALSE)</f>
        <v/>
      </c>
    </row>
    <row r="518" hidden="1">
      <c r="A518" s="3" t="n">
        <v>11060403</v>
      </c>
      <c r="B518" t="inlineStr">
        <is>
          <t>Long Creek Ranger District</t>
        </is>
      </c>
      <c r="C518" t="n">
        <v>1</v>
      </c>
      <c r="D518">
        <f>VLOOKUP($A518, 'DataMart Prod'!$A$2:$C$1163, 2, FALSE)</f>
        <v/>
      </c>
      <c r="E518">
        <f>VLOOKUP($A518, 'DataMart Prod'!$A$2:$C$1163, 3, FALSE)</f>
        <v/>
      </c>
      <c r="F518">
        <f>IF(B518=D518, TRUE, FALSE)</f>
        <v/>
      </c>
      <c r="G518">
        <f>IF(C518=E518, TRUE, FALSE)</f>
        <v/>
      </c>
    </row>
    <row r="519" hidden="1">
      <c r="A519" s="3" t="n">
        <v>11060404</v>
      </c>
      <c r="B519" t="inlineStr">
        <is>
          <t>Prairie City Ranger District</t>
        </is>
      </c>
      <c r="C519" t="n">
        <v>1</v>
      </c>
      <c r="D519">
        <f>VLOOKUP($A519, 'DataMart Prod'!$A$2:$C$1163, 2, FALSE)</f>
        <v/>
      </c>
      <c r="E519">
        <f>VLOOKUP($A519, 'DataMart Prod'!$A$2:$C$1163, 3, FALSE)</f>
        <v/>
      </c>
      <c r="F519">
        <f>IF(B519=D519, TRUE, FALSE)</f>
        <v/>
      </c>
      <c r="G519">
        <f>IF(C519=E519, TRUE, FALSE)</f>
        <v/>
      </c>
    </row>
    <row r="520" hidden="1">
      <c r="A520" s="3" t="n">
        <v>110605</v>
      </c>
      <c r="B520" t="inlineStr">
        <is>
          <t>Mt Baker-Snoqualmie National Forest</t>
        </is>
      </c>
      <c r="C520" t="n">
        <v>1</v>
      </c>
      <c r="D520">
        <f>VLOOKUP($A520, 'DataMart Prod'!$A$2:$C$1163, 2, FALSE)</f>
        <v/>
      </c>
      <c r="E520">
        <f>VLOOKUP($A520, 'DataMart Prod'!$A$2:$C$1163, 3, FALSE)</f>
        <v/>
      </c>
      <c r="F520">
        <f>IF(B520=D520, TRUE, FALSE)</f>
        <v/>
      </c>
      <c r="G520">
        <f>IF(C520=E520, TRUE, FALSE)</f>
        <v/>
      </c>
    </row>
    <row r="521" hidden="1">
      <c r="A521" s="3" t="n">
        <v>11060500</v>
      </c>
      <c r="B521" t="inlineStr">
        <is>
          <t>Mt Baker-Snoqualmie National Forest All Units</t>
        </is>
      </c>
      <c r="C521" t="n">
        <v>1</v>
      </c>
      <c r="D521">
        <f>VLOOKUP($A521, 'DataMart Prod'!$A$2:$C$1163, 2, FALSE)</f>
        <v/>
      </c>
      <c r="E521">
        <f>VLOOKUP($A521, 'DataMart Prod'!$A$2:$C$1163, 3, FALSE)</f>
        <v/>
      </c>
      <c r="F521">
        <f>IF(B521=D521, TRUE, FALSE)</f>
        <v/>
      </c>
      <c r="G521">
        <f>IF(C521=E521, TRUE, FALSE)</f>
        <v/>
      </c>
    </row>
    <row r="522" hidden="1">
      <c r="A522" s="3" t="n">
        <v>11060501</v>
      </c>
      <c r="B522" t="inlineStr">
        <is>
          <t>Mt Baker Ranger District</t>
        </is>
      </c>
      <c r="C522" t="n">
        <v>1</v>
      </c>
      <c r="D522">
        <f>VLOOKUP($A522, 'DataMart Prod'!$A$2:$C$1163, 2, FALSE)</f>
        <v/>
      </c>
      <c r="E522">
        <f>VLOOKUP($A522, 'DataMart Prod'!$A$2:$C$1163, 3, FALSE)</f>
        <v/>
      </c>
      <c r="F522">
        <f>IF(B522=D522, TRUE, FALSE)</f>
        <v/>
      </c>
      <c r="G522">
        <f>IF(C522=E522, TRUE, FALSE)</f>
        <v/>
      </c>
    </row>
    <row r="523" hidden="1">
      <c r="A523" s="3" t="n">
        <v>11060502</v>
      </c>
      <c r="B523" t="inlineStr">
        <is>
          <t>Darrington Ranger District</t>
        </is>
      </c>
      <c r="C523" t="n">
        <v>1</v>
      </c>
      <c r="D523">
        <f>VLOOKUP($A523, 'DataMart Prod'!$A$2:$C$1163, 2, FALSE)</f>
        <v/>
      </c>
      <c r="E523">
        <f>VLOOKUP($A523, 'DataMart Prod'!$A$2:$C$1163, 3, FALSE)</f>
        <v/>
      </c>
      <c r="F523">
        <f>IF(B523=D523, TRUE, FALSE)</f>
        <v/>
      </c>
      <c r="G523">
        <f>IF(C523=E523, TRUE, FALSE)</f>
        <v/>
      </c>
    </row>
    <row r="524" hidden="1">
      <c r="A524" s="3" t="n">
        <v>11060505</v>
      </c>
      <c r="B524" t="inlineStr">
        <is>
          <t>Snoqualmie Ranger District</t>
        </is>
      </c>
      <c r="C524" t="n">
        <v>1</v>
      </c>
      <c r="D524">
        <f>VLOOKUP($A524, 'DataMart Prod'!$A$2:$C$1163, 2, FALSE)</f>
        <v/>
      </c>
      <c r="E524">
        <f>VLOOKUP($A524, 'DataMart Prod'!$A$2:$C$1163, 3, FALSE)</f>
        <v/>
      </c>
      <c r="F524">
        <f>IF(B524=D524, TRUE, FALSE)</f>
        <v/>
      </c>
      <c r="G524">
        <f>IF(C524=E524, TRUE, FALSE)</f>
        <v/>
      </c>
    </row>
    <row r="525" hidden="1">
      <c r="A525" s="3" t="n">
        <v>11060506</v>
      </c>
      <c r="B525" t="inlineStr">
        <is>
          <t>Skykomish Ranger District</t>
        </is>
      </c>
      <c r="C525" t="n">
        <v>1</v>
      </c>
      <c r="D525">
        <f>VLOOKUP($A525, 'DataMart Prod'!$A$2:$C$1163, 2, FALSE)</f>
        <v/>
      </c>
      <c r="E525">
        <f>VLOOKUP($A525, 'DataMart Prod'!$A$2:$C$1163, 3, FALSE)</f>
        <v/>
      </c>
      <c r="F525">
        <f>IF(B525=D525, TRUE, FALSE)</f>
        <v/>
      </c>
      <c r="G525">
        <f>IF(C525=E525, TRUE, FALSE)</f>
        <v/>
      </c>
    </row>
    <row r="526" hidden="1">
      <c r="A526" s="3" t="n">
        <v>11060507</v>
      </c>
      <c r="B526" t="inlineStr">
        <is>
          <t>White River Ranger District</t>
        </is>
      </c>
      <c r="C526" t="n">
        <v>1</v>
      </c>
      <c r="D526">
        <f>VLOOKUP($A526, 'DataMart Prod'!$A$2:$C$1163, 2, FALSE)</f>
        <v/>
      </c>
      <c r="E526">
        <f>VLOOKUP($A526, 'DataMart Prod'!$A$2:$C$1163, 3, FALSE)</f>
        <v/>
      </c>
      <c r="F526">
        <f>IF(B526=D526, TRUE, FALSE)</f>
        <v/>
      </c>
      <c r="G526">
        <f>IF(C526=E526, TRUE, FALSE)</f>
        <v/>
      </c>
    </row>
    <row r="527" hidden="1">
      <c r="A527" s="3" t="n">
        <v>110606</v>
      </c>
      <c r="B527" t="inlineStr">
        <is>
          <t>Mt. Hood National Forest</t>
        </is>
      </c>
      <c r="C527" t="n">
        <v>1</v>
      </c>
      <c r="D527">
        <f>VLOOKUP($A527, 'DataMart Prod'!$A$2:$C$1163, 2, FALSE)</f>
        <v/>
      </c>
      <c r="E527">
        <f>VLOOKUP($A527, 'DataMart Prod'!$A$2:$C$1163, 3, FALSE)</f>
        <v/>
      </c>
      <c r="F527">
        <f>IF(B527=D527, TRUE, FALSE)</f>
        <v/>
      </c>
      <c r="G527">
        <f>IF(C527=E527, TRUE, FALSE)</f>
        <v/>
      </c>
    </row>
    <row r="528" hidden="1">
      <c r="A528" s="3" t="n">
        <v>11060600</v>
      </c>
      <c r="B528" t="inlineStr">
        <is>
          <t>Mt. Hood National Forest All Units</t>
        </is>
      </c>
      <c r="C528" t="n">
        <v>1</v>
      </c>
      <c r="D528">
        <f>VLOOKUP($A528, 'DataMart Prod'!$A$2:$C$1163, 2, FALSE)</f>
        <v/>
      </c>
      <c r="E528">
        <f>VLOOKUP($A528, 'DataMart Prod'!$A$2:$C$1163, 3, FALSE)</f>
        <v/>
      </c>
      <c r="F528">
        <f>IF(B528=D528, TRUE, FALSE)</f>
        <v/>
      </c>
      <c r="G528">
        <f>IF(C528=E528, TRUE, FALSE)</f>
        <v/>
      </c>
    </row>
    <row r="529" hidden="1">
      <c r="A529" s="3" t="n">
        <v>11060601</v>
      </c>
      <c r="B529" t="inlineStr">
        <is>
          <t>Barlow Ranger District</t>
        </is>
      </c>
      <c r="C529" t="n">
        <v>1</v>
      </c>
      <c r="D529">
        <f>VLOOKUP($A529, 'DataMart Prod'!$A$2:$C$1163, 2, FALSE)</f>
        <v/>
      </c>
      <c r="E529">
        <f>VLOOKUP($A529, 'DataMart Prod'!$A$2:$C$1163, 3, FALSE)</f>
        <v/>
      </c>
      <c r="F529">
        <f>IF(B529=D529, TRUE, FALSE)</f>
        <v/>
      </c>
      <c r="G529">
        <f>IF(C529=E529, TRUE, FALSE)</f>
        <v/>
      </c>
    </row>
    <row r="530" hidden="1">
      <c r="A530" s="3" t="n">
        <v>11060605</v>
      </c>
      <c r="B530" t="inlineStr">
        <is>
          <t>Clackamas River Ranger District</t>
        </is>
      </c>
      <c r="C530" t="n">
        <v>1</v>
      </c>
      <c r="D530">
        <f>VLOOKUP($A530, 'DataMart Prod'!$A$2:$C$1163, 2, FALSE)</f>
        <v/>
      </c>
      <c r="E530">
        <f>VLOOKUP($A530, 'DataMart Prod'!$A$2:$C$1163, 3, FALSE)</f>
        <v/>
      </c>
      <c r="F530">
        <f>IF(B530=D530, TRUE, FALSE)</f>
        <v/>
      </c>
      <c r="G530">
        <f>IF(C530=E530, TRUE, FALSE)</f>
        <v/>
      </c>
    </row>
    <row r="531" hidden="1">
      <c r="A531" s="3" t="n">
        <v>11060606</v>
      </c>
      <c r="B531" t="inlineStr">
        <is>
          <t>Hood River Ranger District</t>
        </is>
      </c>
      <c r="C531" t="n">
        <v>1</v>
      </c>
      <c r="D531">
        <f>VLOOKUP($A531, 'DataMart Prod'!$A$2:$C$1163, 2, FALSE)</f>
        <v/>
      </c>
      <c r="E531">
        <f>VLOOKUP($A531, 'DataMart Prod'!$A$2:$C$1163, 3, FALSE)</f>
        <v/>
      </c>
      <c r="F531">
        <f>IF(B531=D531, TRUE, FALSE)</f>
        <v/>
      </c>
      <c r="G531">
        <f>IF(C531=E531, TRUE, FALSE)</f>
        <v/>
      </c>
    </row>
    <row r="532" hidden="1">
      <c r="A532" s="3" t="n">
        <v>11060609</v>
      </c>
      <c r="B532" t="inlineStr">
        <is>
          <t>Zigzag Ranger District</t>
        </is>
      </c>
      <c r="C532" t="n">
        <v>1</v>
      </c>
      <c r="D532">
        <f>VLOOKUP($A532, 'DataMart Prod'!$A$2:$C$1163, 2, FALSE)</f>
        <v/>
      </c>
      <c r="E532">
        <f>VLOOKUP($A532, 'DataMart Prod'!$A$2:$C$1163, 3, FALSE)</f>
        <v/>
      </c>
      <c r="F532">
        <f>IF(B532=D532, TRUE, FALSE)</f>
        <v/>
      </c>
      <c r="G532">
        <f>IF(C532=E532, TRUE, FALSE)</f>
        <v/>
      </c>
    </row>
    <row r="533" hidden="1">
      <c r="A533" s="3" t="n">
        <v>110607</v>
      </c>
      <c r="B533" t="inlineStr">
        <is>
          <t>Ochoco National Forest</t>
        </is>
      </c>
      <c r="C533" t="n">
        <v>1</v>
      </c>
      <c r="D533">
        <f>VLOOKUP($A533, 'DataMart Prod'!$A$2:$C$1163, 2, FALSE)</f>
        <v/>
      </c>
      <c r="E533">
        <f>VLOOKUP($A533, 'DataMart Prod'!$A$2:$C$1163, 3, FALSE)</f>
        <v/>
      </c>
      <c r="F533">
        <f>IF(B533=D533, TRUE, FALSE)</f>
        <v/>
      </c>
      <c r="G533">
        <f>IF(C533=E533, TRUE, FALSE)</f>
        <v/>
      </c>
    </row>
    <row r="534" hidden="1">
      <c r="A534" s="3" t="n">
        <v>11060700</v>
      </c>
      <c r="B534" t="inlineStr">
        <is>
          <t>Ochoco National Forest All Units</t>
        </is>
      </c>
      <c r="C534" t="n">
        <v>1</v>
      </c>
      <c r="D534">
        <f>VLOOKUP($A534, 'DataMart Prod'!$A$2:$C$1163, 2, FALSE)</f>
        <v/>
      </c>
      <c r="E534">
        <f>VLOOKUP($A534, 'DataMart Prod'!$A$2:$C$1163, 3, FALSE)</f>
        <v/>
      </c>
      <c r="F534">
        <f>IF(B534=D534, TRUE, FALSE)</f>
        <v/>
      </c>
      <c r="G534">
        <f>IF(C534=E534, TRUE, FALSE)</f>
        <v/>
      </c>
    </row>
    <row r="535" hidden="1">
      <c r="A535" s="3" t="n">
        <v>11060701</v>
      </c>
      <c r="B535" t="inlineStr">
        <is>
          <t>Lookout Mountain Ranger District</t>
        </is>
      </c>
      <c r="C535" t="n">
        <v>1</v>
      </c>
      <c r="D535">
        <f>VLOOKUP($A535, 'DataMart Prod'!$A$2:$C$1163, 2, FALSE)</f>
        <v/>
      </c>
      <c r="E535">
        <f>VLOOKUP($A535, 'DataMart Prod'!$A$2:$C$1163, 3, FALSE)</f>
        <v/>
      </c>
      <c r="F535">
        <f>IF(B535=D535, TRUE, FALSE)</f>
        <v/>
      </c>
      <c r="G535">
        <f>IF(C535=E535, TRUE, FALSE)</f>
        <v/>
      </c>
    </row>
    <row r="536" hidden="1">
      <c r="A536" s="3" t="n">
        <v>11060702</v>
      </c>
      <c r="B536" t="inlineStr">
        <is>
          <t>Paulina Ranger District</t>
        </is>
      </c>
      <c r="C536" t="n">
        <v>1</v>
      </c>
      <c r="D536">
        <f>VLOOKUP($A536, 'DataMart Prod'!$A$2:$C$1163, 2, FALSE)</f>
        <v/>
      </c>
      <c r="E536">
        <f>VLOOKUP($A536, 'DataMart Prod'!$A$2:$C$1163, 3, FALSE)</f>
        <v/>
      </c>
      <c r="F536">
        <f>IF(B536=D536, TRUE, FALSE)</f>
        <v/>
      </c>
      <c r="G536">
        <f>IF(C536=E536, TRUE, FALSE)</f>
        <v/>
      </c>
    </row>
    <row r="537" hidden="1">
      <c r="A537" s="3" t="n">
        <v>11060703</v>
      </c>
      <c r="B537" t="inlineStr">
        <is>
          <t>Prineville Ranger District</t>
        </is>
      </c>
      <c r="C537" t="n">
        <v>1</v>
      </c>
      <c r="D537">
        <f>VLOOKUP($A537, 'DataMart Prod'!$A$2:$C$1163, 2, FALSE)</f>
        <v/>
      </c>
      <c r="E537">
        <f>VLOOKUP($A537, 'DataMart Prod'!$A$2:$C$1163, 3, FALSE)</f>
        <v/>
      </c>
      <c r="F537">
        <f>IF(B537=D537, TRUE, FALSE)</f>
        <v/>
      </c>
      <c r="G537">
        <f>IF(C537=E537, TRUE, FALSE)</f>
        <v/>
      </c>
    </row>
    <row r="538" hidden="1">
      <c r="A538" s="3" t="n">
        <v>11060704</v>
      </c>
      <c r="B538" t="inlineStr">
        <is>
          <t>Snow Mountain Ranger District</t>
        </is>
      </c>
      <c r="C538" t="n">
        <v>1</v>
      </c>
      <c r="D538">
        <f>VLOOKUP($A538, 'DataMart Prod'!$A$2:$C$1163, 2, FALSE)</f>
        <v/>
      </c>
      <c r="E538">
        <f>VLOOKUP($A538, 'DataMart Prod'!$A$2:$C$1163, 3, FALSE)</f>
        <v/>
      </c>
      <c r="F538">
        <f>IF(B538=D538, TRUE, FALSE)</f>
        <v/>
      </c>
      <c r="G538">
        <f>IF(C538=E538, TRUE, FALSE)</f>
        <v/>
      </c>
    </row>
    <row r="539" hidden="1">
      <c r="A539" s="3" t="n">
        <v>11060705</v>
      </c>
      <c r="B539" t="inlineStr">
        <is>
          <t>Crooked River Natl Grassland</t>
        </is>
      </c>
      <c r="C539" t="n">
        <v>1</v>
      </c>
      <c r="D539">
        <f>VLOOKUP($A539, 'DataMart Prod'!$A$2:$C$1163, 2, FALSE)</f>
        <v/>
      </c>
      <c r="E539">
        <f>VLOOKUP($A539, 'DataMart Prod'!$A$2:$C$1163, 3, FALSE)</f>
        <v/>
      </c>
      <c r="F539">
        <f>IF(B539=D539, TRUE, FALSE)</f>
        <v/>
      </c>
      <c r="G539">
        <f>IF(C539=E539, TRUE, FALSE)</f>
        <v/>
      </c>
    </row>
    <row r="540" hidden="1">
      <c r="A540" s="3" t="n">
        <v>110608</v>
      </c>
      <c r="B540" t="inlineStr">
        <is>
          <t>Okanogan National Forest</t>
        </is>
      </c>
      <c r="C540" t="n">
        <v>0</v>
      </c>
      <c r="D540">
        <f>VLOOKUP($A540, 'DataMart Prod'!$A$2:$C$1163, 2, FALSE)</f>
        <v/>
      </c>
      <c r="E540">
        <f>VLOOKUP($A540, 'DataMart Prod'!$A$2:$C$1163, 3, FALSE)</f>
        <v/>
      </c>
      <c r="F540">
        <f>IF(B540=D540, TRUE, FALSE)</f>
        <v/>
      </c>
      <c r="G540">
        <f>IF(C540=E540, TRUE, FALSE)</f>
        <v/>
      </c>
    </row>
    <row r="541" hidden="1">
      <c r="A541" s="3" t="n">
        <v>11060800</v>
      </c>
      <c r="B541" t="inlineStr">
        <is>
          <t>Okanogan National Forest Units</t>
        </is>
      </c>
      <c r="C541" t="n">
        <v>0</v>
      </c>
      <c r="D541">
        <f>VLOOKUP($A541, 'DataMart Prod'!$A$2:$C$1163, 2, FALSE)</f>
        <v/>
      </c>
      <c r="E541">
        <f>VLOOKUP($A541, 'DataMart Prod'!$A$2:$C$1163, 3, FALSE)</f>
        <v/>
      </c>
      <c r="F541">
        <f>IF(B541=D541, TRUE, FALSE)</f>
        <v/>
      </c>
      <c r="G541">
        <f>IF(C541=E541, TRUE, FALSE)</f>
        <v/>
      </c>
    </row>
    <row r="542" hidden="1">
      <c r="A542" s="3" t="n">
        <v>11060804</v>
      </c>
      <c r="B542" t="inlineStr">
        <is>
          <t>Methow Valley Ranger District</t>
        </is>
      </c>
      <c r="C542" t="n">
        <v>0</v>
      </c>
      <c r="D542">
        <f>VLOOKUP($A542, 'DataMart Prod'!$A$2:$C$1163, 2, FALSE)</f>
        <v/>
      </c>
      <c r="E542">
        <f>VLOOKUP($A542, 'DataMart Prod'!$A$2:$C$1163, 3, FALSE)</f>
        <v/>
      </c>
      <c r="F542">
        <f>IF(B542=D542, TRUE, FALSE)</f>
        <v/>
      </c>
      <c r="G542">
        <f>IF(C542=E542, TRUE, FALSE)</f>
        <v/>
      </c>
    </row>
    <row r="543" hidden="1">
      <c r="A543" s="3" t="n">
        <v>11060809</v>
      </c>
      <c r="B543" t="inlineStr">
        <is>
          <t>Tonasket Ranger District</t>
        </is>
      </c>
      <c r="C543" t="n">
        <v>0</v>
      </c>
      <c r="D543">
        <f>VLOOKUP($A543, 'DataMart Prod'!$A$2:$C$1163, 2, FALSE)</f>
        <v/>
      </c>
      <c r="E543">
        <f>VLOOKUP($A543, 'DataMart Prod'!$A$2:$C$1163, 3, FALSE)</f>
        <v/>
      </c>
      <c r="F543">
        <f>IF(B543=D543, TRUE, FALSE)</f>
        <v/>
      </c>
      <c r="G543">
        <f>IF(C543=E543, TRUE, FALSE)</f>
        <v/>
      </c>
    </row>
    <row r="544" hidden="1">
      <c r="A544" s="3" t="n">
        <v>110609</v>
      </c>
      <c r="B544" t="inlineStr">
        <is>
          <t>Olympic National Forest</t>
        </is>
      </c>
      <c r="C544" t="n">
        <v>1</v>
      </c>
      <c r="D544">
        <f>VLOOKUP($A544, 'DataMart Prod'!$A$2:$C$1163, 2, FALSE)</f>
        <v/>
      </c>
      <c r="E544">
        <f>VLOOKUP($A544, 'DataMart Prod'!$A$2:$C$1163, 3, FALSE)</f>
        <v/>
      </c>
      <c r="F544">
        <f>IF(B544=D544, TRUE, FALSE)</f>
        <v/>
      </c>
      <c r="G544">
        <f>IF(C544=E544, TRUE, FALSE)</f>
        <v/>
      </c>
    </row>
    <row r="545" hidden="1">
      <c r="A545" s="3" t="n">
        <v>11060900</v>
      </c>
      <c r="B545" t="inlineStr">
        <is>
          <t>Olympic National Forest All Units</t>
        </is>
      </c>
      <c r="C545" t="n">
        <v>1</v>
      </c>
      <c r="D545">
        <f>VLOOKUP($A545, 'DataMart Prod'!$A$2:$C$1163, 2, FALSE)</f>
        <v/>
      </c>
      <c r="E545">
        <f>VLOOKUP($A545, 'DataMart Prod'!$A$2:$C$1163, 3, FALSE)</f>
        <v/>
      </c>
      <c r="F545">
        <f>IF(B545=D545, TRUE, FALSE)</f>
        <v/>
      </c>
      <c r="G545">
        <f>IF(C545=E545, TRUE, FALSE)</f>
        <v/>
      </c>
    </row>
    <row r="546" hidden="1">
      <c r="A546" s="3" t="n">
        <v>11060901</v>
      </c>
      <c r="B546" t="inlineStr">
        <is>
          <t>Hood Canal Ranger District / Hoodsport</t>
        </is>
      </c>
      <c r="C546" t="n">
        <v>1</v>
      </c>
      <c r="D546">
        <f>VLOOKUP($A546, 'DataMart Prod'!$A$2:$C$1163, 2, FALSE)</f>
        <v/>
      </c>
      <c r="E546">
        <f>VLOOKUP($A546, 'DataMart Prod'!$A$2:$C$1163, 3, FALSE)</f>
        <v/>
      </c>
      <c r="F546">
        <f>IF(B546=D546, TRUE, FALSE)</f>
        <v/>
      </c>
      <c r="G546">
        <f>IF(C546=E546, TRUE, FALSE)</f>
        <v/>
      </c>
    </row>
    <row r="547" hidden="1">
      <c r="A547" s="3" t="n">
        <v>11060902</v>
      </c>
      <c r="B547" t="inlineStr">
        <is>
          <t>Hood Canal Ranger District / Quilcene</t>
        </is>
      </c>
      <c r="C547" t="n">
        <v>1</v>
      </c>
      <c r="D547">
        <f>VLOOKUP($A547, 'DataMart Prod'!$A$2:$C$1163, 2, FALSE)</f>
        <v/>
      </c>
      <c r="E547">
        <f>VLOOKUP($A547, 'DataMart Prod'!$A$2:$C$1163, 3, FALSE)</f>
        <v/>
      </c>
      <c r="F547">
        <f>IF(B547=D547, TRUE, FALSE)</f>
        <v/>
      </c>
      <c r="G547">
        <f>IF(C547=E547, TRUE, FALSE)</f>
        <v/>
      </c>
    </row>
    <row r="548" hidden="1">
      <c r="A548" s="3" t="n">
        <v>11060903</v>
      </c>
      <c r="B548" t="inlineStr">
        <is>
          <t>Pacific Ranger District / Quinault</t>
        </is>
      </c>
      <c r="C548" t="n">
        <v>1</v>
      </c>
      <c r="D548">
        <f>VLOOKUP($A548, 'DataMart Prod'!$A$2:$C$1163, 2, FALSE)</f>
        <v/>
      </c>
      <c r="E548">
        <f>VLOOKUP($A548, 'DataMart Prod'!$A$2:$C$1163, 3, FALSE)</f>
        <v/>
      </c>
      <c r="F548">
        <f>IF(B548=D548, TRUE, FALSE)</f>
        <v/>
      </c>
      <c r="G548">
        <f>IF(C548=E548, TRUE, FALSE)</f>
        <v/>
      </c>
    </row>
    <row r="549" hidden="1">
      <c r="A549" s="3" t="n">
        <v>11060904</v>
      </c>
      <c r="B549" t="inlineStr">
        <is>
          <t>Shelton Ranger District</t>
        </is>
      </c>
      <c r="C549" t="n">
        <v>1</v>
      </c>
      <c r="D549">
        <f>VLOOKUP($A549, 'DataMart Prod'!$A$2:$C$1163, 2, FALSE)</f>
        <v/>
      </c>
      <c r="E549">
        <f>VLOOKUP($A549, 'DataMart Prod'!$A$2:$C$1163, 3, FALSE)</f>
        <v/>
      </c>
      <c r="F549">
        <f>IF(B549=D549, TRUE, FALSE)</f>
        <v/>
      </c>
      <c r="G549">
        <f>IF(C549=E549, TRUE, FALSE)</f>
        <v/>
      </c>
    </row>
    <row r="550" hidden="1">
      <c r="A550" s="3" t="n">
        <v>11060905</v>
      </c>
      <c r="B550" t="inlineStr">
        <is>
          <t>Pacific Ranger District / Forks</t>
        </is>
      </c>
      <c r="C550" t="n">
        <v>1</v>
      </c>
      <c r="D550">
        <f>VLOOKUP($A550, 'DataMart Prod'!$A$2:$C$1163, 2, FALSE)</f>
        <v/>
      </c>
      <c r="E550">
        <f>VLOOKUP($A550, 'DataMart Prod'!$A$2:$C$1163, 3, FALSE)</f>
        <v/>
      </c>
      <c r="F550">
        <f>IF(B550=D550, TRUE, FALSE)</f>
        <v/>
      </c>
      <c r="G550">
        <f>IF(C550=E550, TRUE, FALSE)</f>
        <v/>
      </c>
    </row>
    <row r="551" hidden="1">
      <c r="A551" s="3" t="n">
        <v>110610</v>
      </c>
      <c r="B551" t="inlineStr">
        <is>
          <t>Rogue River-Siskiyou National Forest</t>
        </is>
      </c>
      <c r="C551" t="n">
        <v>1</v>
      </c>
      <c r="D551">
        <f>VLOOKUP($A551, 'DataMart Prod'!$A$2:$C$1163, 2, FALSE)</f>
        <v/>
      </c>
      <c r="E551">
        <f>VLOOKUP($A551, 'DataMart Prod'!$A$2:$C$1163, 3, FALSE)</f>
        <v/>
      </c>
      <c r="F551">
        <f>IF(B551=D551, TRUE, FALSE)</f>
        <v/>
      </c>
      <c r="G551">
        <f>IF(C551=E551, TRUE, FALSE)</f>
        <v/>
      </c>
    </row>
    <row r="552" hidden="1">
      <c r="A552" s="3" t="n">
        <v>11061000</v>
      </c>
      <c r="B552" t="inlineStr">
        <is>
          <t>Rogue River-Siskiyou National Forest All Units</t>
        </is>
      </c>
      <c r="C552" t="n">
        <v>1</v>
      </c>
      <c r="D552">
        <f>VLOOKUP($A552, 'DataMart Prod'!$A$2:$C$1163, 2, FALSE)</f>
        <v/>
      </c>
      <c r="E552">
        <f>VLOOKUP($A552, 'DataMart Prod'!$A$2:$C$1163, 3, FALSE)</f>
        <v/>
      </c>
      <c r="F552">
        <f>IF(B552=D552, TRUE, FALSE)</f>
        <v/>
      </c>
      <c r="G552">
        <f>IF(C552=E552, TRUE, FALSE)</f>
        <v/>
      </c>
    </row>
    <row r="553" hidden="1">
      <c r="A553" s="3" t="n">
        <v>11061001</v>
      </c>
      <c r="B553" t="inlineStr">
        <is>
          <t>Applegate Ranger District</t>
        </is>
      </c>
      <c r="C553" t="n">
        <v>0</v>
      </c>
      <c r="D553">
        <f>VLOOKUP($A553, 'DataMart Prod'!$A$2:$C$1163, 2, FALSE)</f>
        <v/>
      </c>
      <c r="E553">
        <f>VLOOKUP($A553, 'DataMart Prod'!$A$2:$C$1163, 3, FALSE)</f>
        <v/>
      </c>
      <c r="F553">
        <f>IF(B553=D553, TRUE, FALSE)</f>
        <v/>
      </c>
      <c r="G553">
        <f>IF(C553=E553, TRUE, FALSE)</f>
        <v/>
      </c>
    </row>
    <row r="554" hidden="1">
      <c r="A554" s="3" t="n">
        <v>11061002</v>
      </c>
      <c r="B554" t="inlineStr">
        <is>
          <t>Ashland Ranger District</t>
        </is>
      </c>
      <c r="C554" t="n">
        <v>0</v>
      </c>
      <c r="D554">
        <f>VLOOKUP($A554, 'DataMart Prod'!$A$2:$C$1163, 2, FALSE)</f>
        <v/>
      </c>
      <c r="E554">
        <f>VLOOKUP($A554, 'DataMart Prod'!$A$2:$C$1163, 3, FALSE)</f>
        <v/>
      </c>
      <c r="F554">
        <f>IF(B554=D554, TRUE, FALSE)</f>
        <v/>
      </c>
      <c r="G554">
        <f>IF(C554=E554, TRUE, FALSE)</f>
        <v/>
      </c>
    </row>
    <row r="555" hidden="1">
      <c r="A555" s="3" t="n">
        <v>11061003</v>
      </c>
      <c r="B555" t="inlineStr">
        <is>
          <t>Butte Falls Ranger District</t>
        </is>
      </c>
      <c r="C555" t="n">
        <v>0</v>
      </c>
      <c r="D555">
        <f>VLOOKUP($A555, 'DataMart Prod'!$A$2:$C$1163, 2, FALSE)</f>
        <v/>
      </c>
      <c r="E555">
        <f>VLOOKUP($A555, 'DataMart Prod'!$A$2:$C$1163, 3, FALSE)</f>
        <v/>
      </c>
      <c r="F555">
        <f>IF(B555=D555, TRUE, FALSE)</f>
        <v/>
      </c>
      <c r="G555">
        <f>IF(C555=E555, TRUE, FALSE)</f>
        <v/>
      </c>
    </row>
    <row r="556" hidden="1">
      <c r="A556" s="3" t="n">
        <v>11061006</v>
      </c>
      <c r="B556" t="inlineStr">
        <is>
          <t>Prospect Ranger District</t>
        </is>
      </c>
      <c r="C556" t="n">
        <v>0</v>
      </c>
      <c r="D556">
        <f>VLOOKUP($A556, 'DataMart Prod'!$A$2:$C$1163, 2, FALSE)</f>
        <v/>
      </c>
      <c r="E556">
        <f>VLOOKUP($A556, 'DataMart Prod'!$A$2:$C$1163, 3, FALSE)</f>
        <v/>
      </c>
      <c r="F556">
        <f>IF(B556=D556, TRUE, FALSE)</f>
        <v/>
      </c>
      <c r="G556">
        <f>IF(C556=E556, TRUE, FALSE)</f>
        <v/>
      </c>
    </row>
    <row r="557" hidden="1">
      <c r="A557" s="3" t="n">
        <v>11061019</v>
      </c>
      <c r="B557" t="inlineStr">
        <is>
          <t>J. Herbert Stone Nursery</t>
        </is>
      </c>
      <c r="C557" t="n">
        <v>1</v>
      </c>
      <c r="D557">
        <f>VLOOKUP($A557, 'DataMart Prod'!$A$2:$C$1163, 2, FALSE)</f>
        <v/>
      </c>
      <c r="E557">
        <f>VLOOKUP($A557, 'DataMart Prod'!$A$2:$C$1163, 3, FALSE)</f>
        <v/>
      </c>
      <c r="F557">
        <f>IF(B557=D557, TRUE, FALSE)</f>
        <v/>
      </c>
      <c r="G557">
        <f>IF(C557=E557, TRUE, FALSE)</f>
        <v/>
      </c>
    </row>
    <row r="558" hidden="1">
      <c r="A558" s="3" t="n">
        <v>11061020</v>
      </c>
      <c r="B558" t="inlineStr">
        <is>
          <t>Siskiyou Mountains Ranger District</t>
        </is>
      </c>
      <c r="C558" t="n">
        <v>1</v>
      </c>
      <c r="D558">
        <f>VLOOKUP($A558, 'DataMart Prod'!$A$2:$C$1163, 2, FALSE)</f>
        <v/>
      </c>
      <c r="E558">
        <f>VLOOKUP($A558, 'DataMart Prod'!$A$2:$C$1163, 3, FALSE)</f>
        <v/>
      </c>
      <c r="F558">
        <f>IF(B558=D558, TRUE, FALSE)</f>
        <v/>
      </c>
      <c r="G558">
        <f>IF(C558=E558, TRUE, FALSE)</f>
        <v/>
      </c>
    </row>
    <row r="559" hidden="1">
      <c r="A559" s="3" t="n">
        <v>11061022</v>
      </c>
      <c r="B559" t="inlineStr">
        <is>
          <t>Wild Rivers Ranger District</t>
        </is>
      </c>
      <c r="C559" t="n">
        <v>1</v>
      </c>
      <c r="D559">
        <f>VLOOKUP($A559, 'DataMart Prod'!$A$2:$C$1163, 2, FALSE)</f>
        <v/>
      </c>
      <c r="E559">
        <f>VLOOKUP($A559, 'DataMart Prod'!$A$2:$C$1163, 3, FALSE)</f>
        <v/>
      </c>
      <c r="F559">
        <f>IF(B559=D559, TRUE, FALSE)</f>
        <v/>
      </c>
      <c r="G559">
        <f>IF(C559=E559, TRUE, FALSE)</f>
        <v/>
      </c>
    </row>
    <row r="560" hidden="1">
      <c r="A560" s="3" t="n">
        <v>11061024</v>
      </c>
      <c r="B560" t="inlineStr">
        <is>
          <t>High Cascades Ranger District</t>
        </is>
      </c>
      <c r="C560" t="n">
        <v>1</v>
      </c>
      <c r="D560">
        <f>VLOOKUP($A560, 'DataMart Prod'!$A$2:$C$1163, 2, FALSE)</f>
        <v/>
      </c>
      <c r="E560">
        <f>VLOOKUP($A560, 'DataMart Prod'!$A$2:$C$1163, 3, FALSE)</f>
        <v/>
      </c>
      <c r="F560">
        <f>IF(B560=D560, TRUE, FALSE)</f>
        <v/>
      </c>
      <c r="G560">
        <f>IF(C560=E560, TRUE, FALSE)</f>
        <v/>
      </c>
    </row>
    <row r="561" hidden="1">
      <c r="A561" s="3" t="n">
        <v>11061026</v>
      </c>
      <c r="B561" t="inlineStr">
        <is>
          <t>Gold Beach Ranger District</t>
        </is>
      </c>
      <c r="C561" t="n">
        <v>1</v>
      </c>
      <c r="D561">
        <f>VLOOKUP($A561, 'DataMart Prod'!$A$2:$C$1163, 2, FALSE)</f>
        <v/>
      </c>
      <c r="E561">
        <f>VLOOKUP($A561, 'DataMart Prod'!$A$2:$C$1163, 3, FALSE)</f>
        <v/>
      </c>
      <c r="F561">
        <f>IF(B561=D561, TRUE, FALSE)</f>
        <v/>
      </c>
      <c r="G561">
        <f>IF(C561=E561, TRUE, FALSE)</f>
        <v/>
      </c>
    </row>
    <row r="562" hidden="1">
      <c r="A562" s="3" t="n">
        <v>11061028</v>
      </c>
      <c r="B562" t="inlineStr">
        <is>
          <t>Powers Ranger District</t>
        </is>
      </c>
      <c r="C562" t="n">
        <v>1</v>
      </c>
      <c r="D562">
        <f>VLOOKUP($A562, 'DataMart Prod'!$A$2:$C$1163, 2, FALSE)</f>
        <v/>
      </c>
      <c r="E562">
        <f>VLOOKUP($A562, 'DataMart Prod'!$A$2:$C$1163, 3, FALSE)</f>
        <v/>
      </c>
      <c r="F562">
        <f>IF(B562=D562, TRUE, FALSE)</f>
        <v/>
      </c>
      <c r="G562">
        <f>IF(C562=E562, TRUE, FALSE)</f>
        <v/>
      </c>
    </row>
    <row r="563" hidden="1">
      <c r="A563" s="3" t="n">
        <v>110611</v>
      </c>
      <c r="B563" t="inlineStr">
        <is>
          <t>Siskiyou National Forest</t>
        </is>
      </c>
      <c r="C563" t="n">
        <v>0</v>
      </c>
      <c r="D563">
        <f>VLOOKUP($A563, 'DataMart Prod'!$A$2:$C$1163, 2, FALSE)</f>
        <v/>
      </c>
      <c r="E563">
        <f>VLOOKUP($A563, 'DataMart Prod'!$A$2:$C$1163, 3, FALSE)</f>
        <v/>
      </c>
      <c r="F563">
        <f>IF(B563=D563, TRUE, FALSE)</f>
        <v/>
      </c>
      <c r="G563">
        <f>IF(C563=E563, TRUE, FALSE)</f>
        <v/>
      </c>
    </row>
    <row r="564" hidden="1">
      <c r="A564" s="3" t="n">
        <v>11061100</v>
      </c>
      <c r="B564" t="inlineStr">
        <is>
          <t>Siskiyou National Forest All Units</t>
        </is>
      </c>
      <c r="C564" t="n">
        <v>0</v>
      </c>
      <c r="D564">
        <f>VLOOKUP($A564, 'DataMart Prod'!$A$2:$C$1163, 2, FALSE)</f>
        <v/>
      </c>
      <c r="E564">
        <f>VLOOKUP($A564, 'DataMart Prod'!$A$2:$C$1163, 3, FALSE)</f>
        <v/>
      </c>
      <c r="F564">
        <f>IF(B564=D564, TRUE, FALSE)</f>
        <v/>
      </c>
      <c r="G564">
        <f>IF(C564=E564, TRUE, FALSE)</f>
        <v/>
      </c>
    </row>
    <row r="565" hidden="1">
      <c r="A565" s="3" t="n">
        <v>11061101</v>
      </c>
      <c r="B565" t="inlineStr">
        <is>
          <t>Chetco Ranger District</t>
        </is>
      </c>
      <c r="C565" t="n">
        <v>0</v>
      </c>
      <c r="D565">
        <f>VLOOKUP($A565, 'DataMart Prod'!$A$2:$C$1163, 2, FALSE)</f>
        <v/>
      </c>
      <c r="E565">
        <f>VLOOKUP($A565, 'DataMart Prod'!$A$2:$C$1163, 3, FALSE)</f>
        <v/>
      </c>
      <c r="F565">
        <f>IF(B565=D565, TRUE, FALSE)</f>
        <v/>
      </c>
      <c r="G565">
        <f>IF(C565=E565, TRUE, FALSE)</f>
        <v/>
      </c>
    </row>
    <row r="566" hidden="1">
      <c r="A566" s="3" t="n">
        <v>11061102</v>
      </c>
      <c r="B566" t="inlineStr">
        <is>
          <t>Galice Ranger District</t>
        </is>
      </c>
      <c r="C566" t="n">
        <v>0</v>
      </c>
      <c r="D566">
        <f>VLOOKUP($A566, 'DataMart Prod'!$A$2:$C$1163, 2, FALSE)</f>
        <v/>
      </c>
      <c r="E566">
        <f>VLOOKUP($A566, 'DataMart Prod'!$A$2:$C$1163, 3, FALSE)</f>
        <v/>
      </c>
      <c r="F566">
        <f>IF(B566=D566, TRUE, FALSE)</f>
        <v/>
      </c>
      <c r="G566">
        <f>IF(C566=E566, TRUE, FALSE)</f>
        <v/>
      </c>
    </row>
    <row r="567" hidden="1">
      <c r="A567" s="3" t="n">
        <v>11061103</v>
      </c>
      <c r="B567" t="inlineStr">
        <is>
          <t>Gold Beach Ranger District</t>
        </is>
      </c>
      <c r="C567" t="n">
        <v>0</v>
      </c>
      <c r="D567">
        <f>VLOOKUP($A567, 'DataMart Prod'!$A$2:$C$1163, 2, FALSE)</f>
        <v/>
      </c>
      <c r="E567">
        <f>VLOOKUP($A567, 'DataMart Prod'!$A$2:$C$1163, 3, FALSE)</f>
        <v/>
      </c>
      <c r="F567">
        <f>IF(B567=D567, TRUE, FALSE)</f>
        <v/>
      </c>
      <c r="G567">
        <f>IF(C567=E567, TRUE, FALSE)</f>
        <v/>
      </c>
    </row>
    <row r="568" hidden="1">
      <c r="A568" s="3" t="n">
        <v>11061104</v>
      </c>
      <c r="B568" t="inlineStr">
        <is>
          <t>Illinois Valley Ranger District</t>
        </is>
      </c>
      <c r="C568" t="n">
        <v>0</v>
      </c>
      <c r="D568">
        <f>VLOOKUP($A568, 'DataMart Prod'!$A$2:$C$1163, 2, FALSE)</f>
        <v/>
      </c>
      <c r="E568">
        <f>VLOOKUP($A568, 'DataMart Prod'!$A$2:$C$1163, 3, FALSE)</f>
        <v/>
      </c>
      <c r="F568">
        <f>IF(B568=D568, TRUE, FALSE)</f>
        <v/>
      </c>
      <c r="G568">
        <f>IF(C568=E568, TRUE, FALSE)</f>
        <v/>
      </c>
    </row>
    <row r="569" hidden="1">
      <c r="A569" s="3" t="n">
        <v>11061105</v>
      </c>
      <c r="B569" t="inlineStr">
        <is>
          <t>Powers Ranger District</t>
        </is>
      </c>
      <c r="C569" t="n">
        <v>0</v>
      </c>
      <c r="D569">
        <f>VLOOKUP($A569, 'DataMart Prod'!$A$2:$C$1163, 2, FALSE)</f>
        <v/>
      </c>
      <c r="E569">
        <f>VLOOKUP($A569, 'DataMart Prod'!$A$2:$C$1163, 3, FALSE)</f>
        <v/>
      </c>
      <c r="F569">
        <f>IF(B569=D569, TRUE, FALSE)</f>
        <v/>
      </c>
      <c r="G569">
        <f>IF(C569=E569, TRUE, FALSE)</f>
        <v/>
      </c>
    </row>
    <row r="570" hidden="1">
      <c r="A570" s="3" t="n">
        <v>11061106</v>
      </c>
      <c r="B570" t="inlineStr">
        <is>
          <t>Siskiyou National Forest Units</t>
        </is>
      </c>
      <c r="C570" t="n">
        <v>0</v>
      </c>
      <c r="D570">
        <f>VLOOKUP($A570, 'DataMart Prod'!$A$2:$C$1163, 2, FALSE)</f>
        <v/>
      </c>
      <c r="E570">
        <f>VLOOKUP($A570, 'DataMart Prod'!$A$2:$C$1163, 3, FALSE)</f>
        <v/>
      </c>
      <c r="F570">
        <f>IF(B570=D570, TRUE, FALSE)</f>
        <v/>
      </c>
      <c r="G570">
        <f>IF(C570=E570, TRUE, FALSE)</f>
        <v/>
      </c>
    </row>
    <row r="571" hidden="1">
      <c r="A571" s="3" t="n">
        <v>110612</v>
      </c>
      <c r="B571" t="inlineStr">
        <is>
          <t>Siuslaw National Forest</t>
        </is>
      </c>
      <c r="C571" t="n">
        <v>1</v>
      </c>
      <c r="D571">
        <f>VLOOKUP($A571, 'DataMart Prod'!$A$2:$C$1163, 2, FALSE)</f>
        <v/>
      </c>
      <c r="E571">
        <f>VLOOKUP($A571, 'DataMart Prod'!$A$2:$C$1163, 3, FALSE)</f>
        <v/>
      </c>
      <c r="F571">
        <f>IF(B571=D571, TRUE, FALSE)</f>
        <v/>
      </c>
      <c r="G571">
        <f>IF(C571=E571, TRUE, FALSE)</f>
        <v/>
      </c>
    </row>
    <row r="572" hidden="1">
      <c r="A572" s="3" t="n">
        <v>11061200</v>
      </c>
      <c r="B572" t="inlineStr">
        <is>
          <t>Siuslaw National Forest All Units</t>
        </is>
      </c>
      <c r="C572" t="n">
        <v>1</v>
      </c>
      <c r="D572">
        <f>VLOOKUP($A572, 'DataMart Prod'!$A$2:$C$1163, 2, FALSE)</f>
        <v/>
      </c>
      <c r="E572">
        <f>VLOOKUP($A572, 'DataMart Prod'!$A$2:$C$1163, 3, FALSE)</f>
        <v/>
      </c>
      <c r="F572">
        <f>IF(B572=D572, TRUE, FALSE)</f>
        <v/>
      </c>
      <c r="G572">
        <f>IF(C572=E572, TRUE, FALSE)</f>
        <v/>
      </c>
    </row>
    <row r="573" hidden="1">
      <c r="A573" s="3" t="n">
        <v>11061201</v>
      </c>
      <c r="B573" t="inlineStr">
        <is>
          <t>Hebo Ranger District</t>
        </is>
      </c>
      <c r="C573" t="n">
        <v>1</v>
      </c>
      <c r="D573">
        <f>VLOOKUP($A573, 'DataMart Prod'!$A$2:$C$1163, 2, FALSE)</f>
        <v/>
      </c>
      <c r="E573">
        <f>VLOOKUP($A573, 'DataMart Prod'!$A$2:$C$1163, 3, FALSE)</f>
        <v/>
      </c>
      <c r="F573">
        <f>IF(B573=D573, TRUE, FALSE)</f>
        <v/>
      </c>
      <c r="G573">
        <f>IF(C573=E573, TRUE, FALSE)</f>
        <v/>
      </c>
    </row>
    <row r="574" hidden="1">
      <c r="A574" s="3" t="n">
        <v>11061202</v>
      </c>
      <c r="B574" t="inlineStr">
        <is>
          <t>Mapleton Ranger District</t>
        </is>
      </c>
      <c r="C574" t="n">
        <v>0</v>
      </c>
      <c r="D574">
        <f>VLOOKUP($A574, 'DataMart Prod'!$A$2:$C$1163, 2, FALSE)</f>
        <v/>
      </c>
      <c r="E574">
        <f>VLOOKUP($A574, 'DataMart Prod'!$A$2:$C$1163, 3, FALSE)</f>
        <v/>
      </c>
      <c r="F574">
        <f>IF(B574=D574, TRUE, FALSE)</f>
        <v/>
      </c>
      <c r="G574">
        <f>IF(C574=E574, TRUE, FALSE)</f>
        <v/>
      </c>
    </row>
    <row r="575" hidden="1">
      <c r="A575" s="3" t="n">
        <v>11061203</v>
      </c>
      <c r="B575" t="inlineStr">
        <is>
          <t>Alsea Ranger District</t>
        </is>
      </c>
      <c r="C575" t="n">
        <v>0</v>
      </c>
      <c r="D575">
        <f>VLOOKUP($A575, 'DataMart Prod'!$A$2:$C$1163, 2, FALSE)</f>
        <v/>
      </c>
      <c r="E575">
        <f>VLOOKUP($A575, 'DataMart Prod'!$A$2:$C$1163, 3, FALSE)</f>
        <v/>
      </c>
      <c r="F575">
        <f>IF(B575=D575, TRUE, FALSE)</f>
        <v/>
      </c>
      <c r="G575">
        <f>IF(C575=E575, TRUE, FALSE)</f>
        <v/>
      </c>
    </row>
    <row r="576" hidden="1">
      <c r="A576" s="3" t="n">
        <v>11061204</v>
      </c>
      <c r="B576" t="inlineStr">
        <is>
          <t>Oregon Dunes National Recreation Area</t>
        </is>
      </c>
      <c r="C576" t="n">
        <v>0</v>
      </c>
      <c r="D576">
        <f>VLOOKUP($A576, 'DataMart Prod'!$A$2:$C$1163, 2, FALSE)</f>
        <v/>
      </c>
      <c r="E576">
        <f>VLOOKUP($A576, 'DataMart Prod'!$A$2:$C$1163, 3, FALSE)</f>
        <v/>
      </c>
      <c r="F576">
        <f>IF(B576=D576, TRUE, FALSE)</f>
        <v/>
      </c>
      <c r="G576">
        <f>IF(C576=E576, TRUE, FALSE)</f>
        <v/>
      </c>
    </row>
    <row r="577" hidden="1">
      <c r="A577" s="3" t="n">
        <v>11061205</v>
      </c>
      <c r="B577" t="inlineStr">
        <is>
          <t>Waldport Ranger District</t>
        </is>
      </c>
      <c r="C577" t="n">
        <v>0</v>
      </c>
      <c r="D577">
        <f>VLOOKUP($A577, 'DataMart Prod'!$A$2:$C$1163, 2, FALSE)</f>
        <v/>
      </c>
      <c r="E577">
        <f>VLOOKUP($A577, 'DataMart Prod'!$A$2:$C$1163, 3, FALSE)</f>
        <v/>
      </c>
      <c r="F577">
        <f>IF(B577=D577, TRUE, FALSE)</f>
        <v/>
      </c>
      <c r="G577">
        <f>IF(C577=E577, TRUE, FALSE)</f>
        <v/>
      </c>
    </row>
    <row r="578" hidden="1">
      <c r="A578" s="3" t="n">
        <v>11061208</v>
      </c>
      <c r="B578" t="inlineStr">
        <is>
          <t>Central Coast Ranger District/Oregon Dunes National Recreation Area</t>
        </is>
      </c>
      <c r="C578" t="n">
        <v>1</v>
      </c>
      <c r="D578">
        <f>VLOOKUP($A578, 'DataMart Prod'!$A$2:$C$1163, 2, FALSE)</f>
        <v/>
      </c>
      <c r="E578">
        <f>VLOOKUP($A578, 'DataMart Prod'!$A$2:$C$1163, 3, FALSE)</f>
        <v/>
      </c>
      <c r="F578">
        <f>IF(B578=D578, TRUE, FALSE)</f>
        <v/>
      </c>
      <c r="G578">
        <f>IF(C578=E578, TRUE, FALSE)</f>
        <v/>
      </c>
    </row>
    <row r="579" hidden="1">
      <c r="A579" s="3" t="n">
        <v>110614</v>
      </c>
      <c r="B579" t="inlineStr">
        <is>
          <t>Umatilla National Forest</t>
        </is>
      </c>
      <c r="C579" t="n">
        <v>1</v>
      </c>
      <c r="D579">
        <f>VLOOKUP($A579, 'DataMart Prod'!$A$2:$C$1163, 2, FALSE)</f>
        <v/>
      </c>
      <c r="E579">
        <f>VLOOKUP($A579, 'DataMart Prod'!$A$2:$C$1163, 3, FALSE)</f>
        <v/>
      </c>
      <c r="F579">
        <f>IF(B579=D579, TRUE, FALSE)</f>
        <v/>
      </c>
      <c r="G579">
        <f>IF(C579=E579, TRUE, FALSE)</f>
        <v/>
      </c>
    </row>
    <row r="580" hidden="1">
      <c r="A580" s="3" t="n">
        <v>11061400</v>
      </c>
      <c r="B580" t="inlineStr">
        <is>
          <t>Umatilla National Forest All Units</t>
        </is>
      </c>
      <c r="C580" t="n">
        <v>1</v>
      </c>
      <c r="D580">
        <f>VLOOKUP($A580, 'DataMart Prod'!$A$2:$C$1163, 2, FALSE)</f>
        <v/>
      </c>
      <c r="E580">
        <f>VLOOKUP($A580, 'DataMart Prod'!$A$2:$C$1163, 3, FALSE)</f>
        <v/>
      </c>
      <c r="F580">
        <f>IF(B580=D580, TRUE, FALSE)</f>
        <v/>
      </c>
      <c r="G580">
        <f>IF(C580=E580, TRUE, FALSE)</f>
        <v/>
      </c>
    </row>
    <row r="581" hidden="1">
      <c r="A581" s="3" t="n">
        <v>11061402</v>
      </c>
      <c r="B581" t="inlineStr">
        <is>
          <t>Heppner Ranger District</t>
        </is>
      </c>
      <c r="C581" t="n">
        <v>1</v>
      </c>
      <c r="D581">
        <f>VLOOKUP($A581, 'DataMart Prod'!$A$2:$C$1163, 2, FALSE)</f>
        <v/>
      </c>
      <c r="E581">
        <f>VLOOKUP($A581, 'DataMart Prod'!$A$2:$C$1163, 3, FALSE)</f>
        <v/>
      </c>
      <c r="F581">
        <f>IF(B581=D581, TRUE, FALSE)</f>
        <v/>
      </c>
      <c r="G581">
        <f>IF(C581=E581, TRUE, FALSE)</f>
        <v/>
      </c>
    </row>
    <row r="582" hidden="1">
      <c r="A582" s="3" t="n">
        <v>11061404</v>
      </c>
      <c r="B582" t="inlineStr">
        <is>
          <t>Pomeroy Ranger District</t>
        </is>
      </c>
      <c r="C582" t="n">
        <v>1</v>
      </c>
      <c r="D582">
        <f>VLOOKUP($A582, 'DataMart Prod'!$A$2:$C$1163, 2, FALSE)</f>
        <v/>
      </c>
      <c r="E582">
        <f>VLOOKUP($A582, 'DataMart Prod'!$A$2:$C$1163, 3, FALSE)</f>
        <v/>
      </c>
      <c r="F582">
        <f>IF(B582=D582, TRUE, FALSE)</f>
        <v/>
      </c>
      <c r="G582">
        <f>IF(C582=E582, TRUE, FALSE)</f>
        <v/>
      </c>
    </row>
    <row r="583" hidden="1">
      <c r="A583" s="3" t="n">
        <v>11061405</v>
      </c>
      <c r="B583" t="inlineStr">
        <is>
          <t>North Fork John Day Ranger District</t>
        </is>
      </c>
      <c r="C583" t="n">
        <v>1</v>
      </c>
      <c r="D583">
        <f>VLOOKUP($A583, 'DataMart Prod'!$A$2:$C$1163, 2, FALSE)</f>
        <v/>
      </c>
      <c r="E583">
        <f>VLOOKUP($A583, 'DataMart Prod'!$A$2:$C$1163, 3, FALSE)</f>
        <v/>
      </c>
      <c r="F583">
        <f>IF(B583=D583, TRUE, FALSE)</f>
        <v/>
      </c>
      <c r="G583">
        <f>IF(C583=E583, TRUE, FALSE)</f>
        <v/>
      </c>
    </row>
    <row r="584" hidden="1">
      <c r="A584" s="3" t="n">
        <v>11061406</v>
      </c>
      <c r="B584" t="inlineStr">
        <is>
          <t>Walla Walla Ranger District</t>
        </is>
      </c>
      <c r="C584" t="n">
        <v>1</v>
      </c>
      <c r="D584">
        <f>VLOOKUP($A584, 'DataMart Prod'!$A$2:$C$1163, 2, FALSE)</f>
        <v/>
      </c>
      <c r="E584">
        <f>VLOOKUP($A584, 'DataMart Prod'!$A$2:$C$1163, 3, FALSE)</f>
        <v/>
      </c>
      <c r="F584">
        <f>IF(B584=D584, TRUE, FALSE)</f>
        <v/>
      </c>
      <c r="G584">
        <f>IF(C584=E584, TRUE, FALSE)</f>
        <v/>
      </c>
    </row>
    <row r="585" hidden="1">
      <c r="A585" s="3" t="n">
        <v>110615</v>
      </c>
      <c r="B585" t="inlineStr">
        <is>
          <t>Umpqua National Forest</t>
        </is>
      </c>
      <c r="C585" t="n">
        <v>1</v>
      </c>
      <c r="D585">
        <f>VLOOKUP($A585, 'DataMart Prod'!$A$2:$C$1163, 2, FALSE)</f>
        <v/>
      </c>
      <c r="E585">
        <f>VLOOKUP($A585, 'DataMart Prod'!$A$2:$C$1163, 3, FALSE)</f>
        <v/>
      </c>
      <c r="F585">
        <f>IF(B585=D585, TRUE, FALSE)</f>
        <v/>
      </c>
      <c r="G585">
        <f>IF(C585=E585, TRUE, FALSE)</f>
        <v/>
      </c>
    </row>
    <row r="586" hidden="1">
      <c r="A586" s="3" t="n">
        <v>11061500</v>
      </c>
      <c r="B586" t="inlineStr">
        <is>
          <t>Umpqua National Forest All Units</t>
        </is>
      </c>
      <c r="C586" t="n">
        <v>1</v>
      </c>
      <c r="D586">
        <f>VLOOKUP($A586, 'DataMart Prod'!$A$2:$C$1163, 2, FALSE)</f>
        <v/>
      </c>
      <c r="E586">
        <f>VLOOKUP($A586, 'DataMart Prod'!$A$2:$C$1163, 3, FALSE)</f>
        <v/>
      </c>
      <c r="F586">
        <f>IF(B586=D586, TRUE, FALSE)</f>
        <v/>
      </c>
      <c r="G586">
        <f>IF(C586=E586, TRUE, FALSE)</f>
        <v/>
      </c>
    </row>
    <row r="587" hidden="1">
      <c r="A587" s="3" t="n">
        <v>11061501</v>
      </c>
      <c r="B587" t="inlineStr">
        <is>
          <t>Cottage Grove Ranger District</t>
        </is>
      </c>
      <c r="C587" t="n">
        <v>1</v>
      </c>
      <c r="D587">
        <f>VLOOKUP($A587, 'DataMart Prod'!$A$2:$C$1163, 2, FALSE)</f>
        <v/>
      </c>
      <c r="E587">
        <f>VLOOKUP($A587, 'DataMart Prod'!$A$2:$C$1163, 3, FALSE)</f>
        <v/>
      </c>
      <c r="F587">
        <f>IF(B587=D587, TRUE, FALSE)</f>
        <v/>
      </c>
      <c r="G587">
        <f>IF(C587=E587, TRUE, FALSE)</f>
        <v/>
      </c>
    </row>
    <row r="588" hidden="1">
      <c r="A588" s="3" t="n">
        <v>11061502</v>
      </c>
      <c r="B588" t="inlineStr">
        <is>
          <t>Tiller Ranger District</t>
        </is>
      </c>
      <c r="C588" t="n">
        <v>1</v>
      </c>
      <c r="D588">
        <f>VLOOKUP($A588, 'DataMart Prod'!$A$2:$C$1163, 2, FALSE)</f>
        <v/>
      </c>
      <c r="E588">
        <f>VLOOKUP($A588, 'DataMart Prod'!$A$2:$C$1163, 3, FALSE)</f>
        <v/>
      </c>
      <c r="F588">
        <f>IF(B588=D588, TRUE, FALSE)</f>
        <v/>
      </c>
      <c r="G588">
        <f>IF(C588=E588, TRUE, FALSE)</f>
        <v/>
      </c>
    </row>
    <row r="589" hidden="1">
      <c r="A589" s="3" t="n">
        <v>11061503</v>
      </c>
      <c r="B589" t="inlineStr">
        <is>
          <t>Diamond Lake Ranger District</t>
        </is>
      </c>
      <c r="C589" t="n">
        <v>1</v>
      </c>
      <c r="D589">
        <f>VLOOKUP($A589, 'DataMart Prod'!$A$2:$C$1163, 2, FALSE)</f>
        <v/>
      </c>
      <c r="E589">
        <f>VLOOKUP($A589, 'DataMart Prod'!$A$2:$C$1163, 3, FALSE)</f>
        <v/>
      </c>
      <c r="F589">
        <f>IF(B589=D589, TRUE, FALSE)</f>
        <v/>
      </c>
      <c r="G589">
        <f>IF(C589=E589, TRUE, FALSE)</f>
        <v/>
      </c>
    </row>
    <row r="590" hidden="1">
      <c r="A590" s="3" t="n">
        <v>11061506</v>
      </c>
      <c r="B590" t="inlineStr">
        <is>
          <t>North Umpqua Ranger District</t>
        </is>
      </c>
      <c r="C590" t="n">
        <v>1</v>
      </c>
      <c r="D590">
        <f>VLOOKUP($A590, 'DataMart Prod'!$A$2:$C$1163, 2, FALSE)</f>
        <v/>
      </c>
      <c r="E590">
        <f>VLOOKUP($A590, 'DataMart Prod'!$A$2:$C$1163, 3, FALSE)</f>
        <v/>
      </c>
      <c r="F590">
        <f>IF(B590=D590, TRUE, FALSE)</f>
        <v/>
      </c>
      <c r="G590">
        <f>IF(C590=E590, TRUE, FALSE)</f>
        <v/>
      </c>
    </row>
    <row r="591" hidden="1">
      <c r="A591" s="3" t="n">
        <v>110616</v>
      </c>
      <c r="B591" t="inlineStr">
        <is>
          <t>Wallowa-Whitman National Forest</t>
        </is>
      </c>
      <c r="C591" t="n">
        <v>1</v>
      </c>
      <c r="D591">
        <f>VLOOKUP($A591, 'DataMart Prod'!$A$2:$C$1163, 2, FALSE)</f>
        <v/>
      </c>
      <c r="E591">
        <f>VLOOKUP($A591, 'DataMart Prod'!$A$2:$C$1163, 3, FALSE)</f>
        <v/>
      </c>
      <c r="F591">
        <f>IF(B591=D591, TRUE, FALSE)</f>
        <v/>
      </c>
      <c r="G591">
        <f>IF(C591=E591, TRUE, FALSE)</f>
        <v/>
      </c>
    </row>
    <row r="592" hidden="1">
      <c r="A592" s="3" t="n">
        <v>11061600</v>
      </c>
      <c r="B592" t="inlineStr">
        <is>
          <t>Wallowa-Whitman National Forest All Units</t>
        </is>
      </c>
      <c r="C592" t="n">
        <v>1</v>
      </c>
      <c r="D592">
        <f>VLOOKUP($A592, 'DataMart Prod'!$A$2:$C$1163, 2, FALSE)</f>
        <v/>
      </c>
      <c r="E592">
        <f>VLOOKUP($A592, 'DataMart Prod'!$A$2:$C$1163, 3, FALSE)</f>
        <v/>
      </c>
      <c r="F592">
        <f>IF(B592=D592, TRUE, FALSE)</f>
        <v/>
      </c>
      <c r="G592">
        <f>IF(C592=E592, TRUE, FALSE)</f>
        <v/>
      </c>
    </row>
    <row r="593" hidden="1">
      <c r="A593" s="3" t="n">
        <v>11061601</v>
      </c>
      <c r="B593" t="inlineStr">
        <is>
          <t>Baker Ranger District</t>
        </is>
      </c>
      <c r="C593" t="n">
        <v>0</v>
      </c>
      <c r="D593">
        <f>VLOOKUP($A593, 'DataMart Prod'!$A$2:$C$1163, 2, FALSE)</f>
        <v/>
      </c>
      <c r="E593">
        <f>VLOOKUP($A593, 'DataMart Prod'!$A$2:$C$1163, 3, FALSE)</f>
        <v/>
      </c>
      <c r="F593">
        <f>IF(B593=D593, TRUE, FALSE)</f>
        <v/>
      </c>
      <c r="G593">
        <f>IF(C593=E593, TRUE, FALSE)</f>
        <v/>
      </c>
    </row>
    <row r="594" hidden="1">
      <c r="A594" s="3" t="n">
        <v>11061602</v>
      </c>
      <c r="B594" t="inlineStr">
        <is>
          <t>Wallowa Valley Ranger District</t>
        </is>
      </c>
      <c r="C594" t="n">
        <v>1</v>
      </c>
      <c r="D594">
        <f>VLOOKUP($A594, 'DataMart Prod'!$A$2:$C$1163, 2, FALSE)</f>
        <v/>
      </c>
      <c r="E594">
        <f>VLOOKUP($A594, 'DataMart Prod'!$A$2:$C$1163, 3, FALSE)</f>
        <v/>
      </c>
      <c r="F594">
        <f>IF(B594=D594, TRUE, FALSE)</f>
        <v/>
      </c>
      <c r="G594">
        <f>IF(C594=E594, TRUE, FALSE)</f>
        <v/>
      </c>
    </row>
    <row r="595" hidden="1">
      <c r="A595" s="3" t="n">
        <v>11061604</v>
      </c>
      <c r="B595" t="inlineStr">
        <is>
          <t>Hells Canyon NRA</t>
        </is>
      </c>
      <c r="C595" t="n">
        <v>1</v>
      </c>
      <c r="D595">
        <f>VLOOKUP($A595, 'DataMart Prod'!$A$2:$C$1163, 2, FALSE)</f>
        <v/>
      </c>
      <c r="E595">
        <f>VLOOKUP($A595, 'DataMart Prod'!$A$2:$C$1163, 3, FALSE)</f>
        <v/>
      </c>
      <c r="F595">
        <f>IF(B595=D595, TRUE, FALSE)</f>
        <v/>
      </c>
      <c r="G595">
        <f>IF(C595=E595, TRUE, FALSE)</f>
        <v/>
      </c>
    </row>
    <row r="596" hidden="1">
      <c r="A596" s="3" t="n">
        <v>11061605</v>
      </c>
      <c r="B596" t="inlineStr">
        <is>
          <t>Eagle Cap Ranger District</t>
        </is>
      </c>
      <c r="C596" t="n">
        <v>1</v>
      </c>
      <c r="D596">
        <f>VLOOKUP($A596, 'DataMart Prod'!$A$2:$C$1163, 2, FALSE)</f>
        <v/>
      </c>
      <c r="E596">
        <f>VLOOKUP($A596, 'DataMart Prod'!$A$2:$C$1163, 3, FALSE)</f>
        <v/>
      </c>
      <c r="F596">
        <f>IF(B596=D596, TRUE, FALSE)</f>
        <v/>
      </c>
      <c r="G596">
        <f>IF(C596=E596, TRUE, FALSE)</f>
        <v/>
      </c>
    </row>
    <row r="597" hidden="1">
      <c r="A597" s="3" t="n">
        <v>11061606</v>
      </c>
      <c r="B597" t="inlineStr">
        <is>
          <t>La Grande Ranger District</t>
        </is>
      </c>
      <c r="C597" t="n">
        <v>1</v>
      </c>
      <c r="D597">
        <f>VLOOKUP($A597, 'DataMart Prod'!$A$2:$C$1163, 2, FALSE)</f>
        <v/>
      </c>
      <c r="E597">
        <f>VLOOKUP($A597, 'DataMart Prod'!$A$2:$C$1163, 3, FALSE)</f>
        <v/>
      </c>
      <c r="F597">
        <f>IF(B597=D597, TRUE, FALSE)</f>
        <v/>
      </c>
      <c r="G597">
        <f>IF(C597=E597, TRUE, FALSE)</f>
        <v/>
      </c>
    </row>
    <row r="598" hidden="1">
      <c r="A598" s="3" t="n">
        <v>11061607</v>
      </c>
      <c r="B598" t="inlineStr">
        <is>
          <t>Pine Ranger District</t>
        </is>
      </c>
      <c r="C598" t="n">
        <v>0</v>
      </c>
      <c r="D598">
        <f>VLOOKUP($A598, 'DataMart Prod'!$A$2:$C$1163, 2, FALSE)</f>
        <v/>
      </c>
      <c r="E598">
        <f>VLOOKUP($A598, 'DataMart Prod'!$A$2:$C$1163, 3, FALSE)</f>
        <v/>
      </c>
      <c r="F598">
        <f>IF(B598=D598, TRUE, FALSE)</f>
        <v/>
      </c>
      <c r="G598">
        <f>IF(C598=E598, TRUE, FALSE)</f>
        <v/>
      </c>
    </row>
    <row r="599" hidden="1">
      <c r="A599" s="3" t="n">
        <v>11061609</v>
      </c>
      <c r="B599" t="inlineStr">
        <is>
          <t>Unity Ranger District</t>
        </is>
      </c>
      <c r="C599" t="n">
        <v>0</v>
      </c>
      <c r="D599">
        <f>VLOOKUP($A599, 'DataMart Prod'!$A$2:$C$1163, 2, FALSE)</f>
        <v/>
      </c>
      <c r="E599">
        <f>VLOOKUP($A599, 'DataMart Prod'!$A$2:$C$1163, 3, FALSE)</f>
        <v/>
      </c>
      <c r="F599">
        <f>IF(B599=D599, TRUE, FALSE)</f>
        <v/>
      </c>
      <c r="G599">
        <f>IF(C599=E599, TRUE, FALSE)</f>
        <v/>
      </c>
    </row>
    <row r="600" hidden="1">
      <c r="A600" s="3" t="n">
        <v>11061631</v>
      </c>
      <c r="B600" t="inlineStr">
        <is>
          <t>Whitman Ranger District</t>
        </is>
      </c>
      <c r="C600" t="n">
        <v>1</v>
      </c>
      <c r="D600">
        <f>VLOOKUP($A600, 'DataMart Prod'!$A$2:$C$1163, 2, FALSE)</f>
        <v/>
      </c>
      <c r="E600">
        <f>VLOOKUP($A600, 'DataMart Prod'!$A$2:$C$1163, 3, FALSE)</f>
        <v/>
      </c>
      <c r="F600">
        <f>IF(B600=D600, TRUE, FALSE)</f>
        <v/>
      </c>
      <c r="G600">
        <f>IF(C600=E600, TRUE, FALSE)</f>
        <v/>
      </c>
    </row>
    <row r="601" hidden="1">
      <c r="A601" s="3" t="n">
        <v>110617</v>
      </c>
      <c r="B601" t="inlineStr">
        <is>
          <t>Okanogan-Wenatchee National Forest</t>
        </is>
      </c>
      <c r="C601" t="n">
        <v>1</v>
      </c>
      <c r="D601">
        <f>VLOOKUP($A601, 'DataMart Prod'!$A$2:$C$1163, 2, FALSE)</f>
        <v/>
      </c>
      <c r="E601">
        <f>VLOOKUP($A601, 'DataMart Prod'!$A$2:$C$1163, 3, FALSE)</f>
        <v/>
      </c>
      <c r="F601">
        <f>IF(B601=D601, TRUE, FALSE)</f>
        <v/>
      </c>
      <c r="G601">
        <f>IF(C601=E601, TRUE, FALSE)</f>
        <v/>
      </c>
    </row>
    <row r="602" hidden="1">
      <c r="A602" s="3" t="n">
        <v>11061700</v>
      </c>
      <c r="B602" t="inlineStr">
        <is>
          <t>Okanogan-Wenatchee National Forest All Units</t>
        </is>
      </c>
      <c r="C602" t="n">
        <v>1</v>
      </c>
      <c r="D602">
        <f>VLOOKUP($A602, 'DataMart Prod'!$A$2:$C$1163, 2, FALSE)</f>
        <v/>
      </c>
      <c r="E602">
        <f>VLOOKUP($A602, 'DataMart Prod'!$A$2:$C$1163, 3, FALSE)</f>
        <v/>
      </c>
      <c r="F602">
        <f>IF(B602=D602, TRUE, FALSE)</f>
        <v/>
      </c>
      <c r="G602">
        <f>IF(C602=E602, TRUE, FALSE)</f>
        <v/>
      </c>
    </row>
    <row r="603" hidden="1">
      <c r="A603" s="3" t="n">
        <v>11061702</v>
      </c>
      <c r="B603" t="inlineStr">
        <is>
          <t>Chelan Ranger District</t>
        </is>
      </c>
      <c r="C603" t="n">
        <v>1</v>
      </c>
      <c r="D603">
        <f>VLOOKUP($A603, 'DataMart Prod'!$A$2:$C$1163, 2, FALSE)</f>
        <v/>
      </c>
      <c r="E603">
        <f>VLOOKUP($A603, 'DataMart Prod'!$A$2:$C$1163, 3, FALSE)</f>
        <v/>
      </c>
      <c r="F603">
        <f>IF(B603=D603, TRUE, FALSE)</f>
        <v/>
      </c>
      <c r="G603">
        <f>IF(C603=E603, TRUE, FALSE)</f>
        <v/>
      </c>
    </row>
    <row r="604" hidden="1">
      <c r="A604" s="3" t="n">
        <v>11061703</v>
      </c>
      <c r="B604" t="inlineStr">
        <is>
          <t>Cle Elum Ranger District</t>
        </is>
      </c>
      <c r="C604" t="n">
        <v>1</v>
      </c>
      <c r="D604">
        <f>VLOOKUP($A604, 'DataMart Prod'!$A$2:$C$1163, 2, FALSE)</f>
        <v/>
      </c>
      <c r="E604">
        <f>VLOOKUP($A604, 'DataMart Prod'!$A$2:$C$1163, 3, FALSE)</f>
        <v/>
      </c>
      <c r="F604">
        <f>IF(B604=D604, TRUE, FALSE)</f>
        <v/>
      </c>
      <c r="G604">
        <f>IF(C604=E604, TRUE, FALSE)</f>
        <v/>
      </c>
    </row>
    <row r="605" hidden="1">
      <c r="A605" s="3" t="n">
        <v>11061704</v>
      </c>
      <c r="B605" t="inlineStr">
        <is>
          <t>Methow Valley Ranger District</t>
        </is>
      </c>
      <c r="C605" t="n">
        <v>1</v>
      </c>
      <c r="D605">
        <f>VLOOKUP($A605, 'DataMart Prod'!$A$2:$C$1163, 2, FALSE)</f>
        <v/>
      </c>
      <c r="E605">
        <f>VLOOKUP($A605, 'DataMart Prod'!$A$2:$C$1163, 3, FALSE)</f>
        <v/>
      </c>
      <c r="F605">
        <f>IF(B605=D605, TRUE, FALSE)</f>
        <v/>
      </c>
      <c r="G605">
        <f>IF(C605=E605, TRUE, FALSE)</f>
        <v/>
      </c>
    </row>
    <row r="606" hidden="1">
      <c r="A606" s="3" t="n">
        <v>11061705</v>
      </c>
      <c r="B606" t="inlineStr">
        <is>
          <t>Entiat Ranger District</t>
        </is>
      </c>
      <c r="C606" t="n">
        <v>1</v>
      </c>
      <c r="D606">
        <f>VLOOKUP($A606, 'DataMart Prod'!$A$2:$C$1163, 2, FALSE)</f>
        <v/>
      </c>
      <c r="E606">
        <f>VLOOKUP($A606, 'DataMart Prod'!$A$2:$C$1163, 3, FALSE)</f>
        <v/>
      </c>
      <c r="F606">
        <f>IF(B606=D606, TRUE, FALSE)</f>
        <v/>
      </c>
      <c r="G606">
        <f>IF(C606=E606, TRUE, FALSE)</f>
        <v/>
      </c>
    </row>
    <row r="607" hidden="1">
      <c r="A607" s="3" t="n">
        <v>11061706</v>
      </c>
      <c r="B607" t="inlineStr">
        <is>
          <t>Lake Wenatchee Ranger District</t>
        </is>
      </c>
      <c r="C607" t="n">
        <v>0</v>
      </c>
      <c r="D607">
        <f>VLOOKUP($A607, 'DataMart Prod'!$A$2:$C$1163, 2, FALSE)</f>
        <v/>
      </c>
      <c r="E607">
        <f>VLOOKUP($A607, 'DataMart Prod'!$A$2:$C$1163, 3, FALSE)</f>
        <v/>
      </c>
      <c r="F607">
        <f>IF(B607=D607, TRUE, FALSE)</f>
        <v/>
      </c>
      <c r="G607">
        <f>IF(C607=E607, TRUE, FALSE)</f>
        <v/>
      </c>
    </row>
    <row r="608" hidden="1">
      <c r="A608" s="3" t="n">
        <v>11061707</v>
      </c>
      <c r="B608" t="inlineStr">
        <is>
          <t>Wenatchee River Ranger District</t>
        </is>
      </c>
      <c r="C608" t="n">
        <v>1</v>
      </c>
      <c r="D608">
        <f>VLOOKUP($A608, 'DataMart Prod'!$A$2:$C$1163, 2, FALSE)</f>
        <v/>
      </c>
      <c r="E608">
        <f>VLOOKUP($A608, 'DataMart Prod'!$A$2:$C$1163, 3, FALSE)</f>
        <v/>
      </c>
      <c r="F608">
        <f>IF(B608=D608, TRUE, FALSE)</f>
        <v/>
      </c>
      <c r="G608">
        <f>IF(C608=E608, TRUE, FALSE)</f>
        <v/>
      </c>
    </row>
    <row r="609" hidden="1">
      <c r="A609" s="3" t="n">
        <v>11061708</v>
      </c>
      <c r="B609" t="inlineStr">
        <is>
          <t>Naches Ranger District</t>
        </is>
      </c>
      <c r="C609" t="n">
        <v>1</v>
      </c>
      <c r="D609">
        <f>VLOOKUP($A609, 'DataMart Prod'!$A$2:$C$1163, 2, FALSE)</f>
        <v/>
      </c>
      <c r="E609">
        <f>VLOOKUP($A609, 'DataMart Prod'!$A$2:$C$1163, 3, FALSE)</f>
        <v/>
      </c>
      <c r="F609">
        <f>IF(B609=D609, TRUE, FALSE)</f>
        <v/>
      </c>
      <c r="G609">
        <f>IF(C609=E609, TRUE, FALSE)</f>
        <v/>
      </c>
    </row>
    <row r="610" hidden="1">
      <c r="A610" s="3" t="n">
        <v>11061709</v>
      </c>
      <c r="B610" t="inlineStr">
        <is>
          <t>Tonasket Ranger District</t>
        </is>
      </c>
      <c r="C610" t="n">
        <v>0</v>
      </c>
      <c r="D610">
        <f>VLOOKUP($A610, 'DataMart Prod'!$A$2:$C$1163, 2, FALSE)</f>
        <v/>
      </c>
      <c r="E610">
        <f>VLOOKUP($A610, 'DataMart Prod'!$A$2:$C$1163, 3, FALSE)</f>
        <v/>
      </c>
      <c r="F610">
        <f>IF(B610=D610, TRUE, FALSE)</f>
        <v/>
      </c>
      <c r="G610">
        <f>IF(C610=E610, TRUE, FALSE)</f>
        <v/>
      </c>
    </row>
    <row r="611" hidden="1">
      <c r="A611" s="3" t="n">
        <v>110618</v>
      </c>
      <c r="B611" t="inlineStr">
        <is>
          <t>Willamette National Forest</t>
        </is>
      </c>
      <c r="C611" t="n">
        <v>1</v>
      </c>
      <c r="D611">
        <f>VLOOKUP($A611, 'DataMart Prod'!$A$2:$C$1163, 2, FALSE)</f>
        <v/>
      </c>
      <c r="E611">
        <f>VLOOKUP($A611, 'DataMart Prod'!$A$2:$C$1163, 3, FALSE)</f>
        <v/>
      </c>
      <c r="F611">
        <f>IF(B611=D611, TRUE, FALSE)</f>
        <v/>
      </c>
      <c r="G611">
        <f>IF(C611=E611, TRUE, FALSE)</f>
        <v/>
      </c>
    </row>
    <row r="612" hidden="1">
      <c r="A612" s="3" t="n">
        <v>11061800</v>
      </c>
      <c r="B612" t="inlineStr">
        <is>
          <t>Willamette National Forest All Units</t>
        </is>
      </c>
      <c r="C612" t="n">
        <v>1</v>
      </c>
      <c r="D612">
        <f>VLOOKUP($A612, 'DataMart Prod'!$A$2:$C$1163, 2, FALSE)</f>
        <v/>
      </c>
      <c r="E612">
        <f>VLOOKUP($A612, 'DataMart Prod'!$A$2:$C$1163, 3, FALSE)</f>
        <v/>
      </c>
      <c r="F612">
        <f>IF(B612=D612, TRUE, FALSE)</f>
        <v/>
      </c>
      <c r="G612">
        <f>IF(C612=E612, TRUE, FALSE)</f>
        <v/>
      </c>
    </row>
    <row r="613" hidden="1">
      <c r="A613" s="3" t="n">
        <v>11061801</v>
      </c>
      <c r="B613" t="inlineStr">
        <is>
          <t>McKenzie River Ranger District</t>
        </is>
      </c>
      <c r="C613" t="n">
        <v>1</v>
      </c>
      <c r="D613">
        <f>VLOOKUP($A613, 'DataMart Prod'!$A$2:$C$1163, 2, FALSE)</f>
        <v/>
      </c>
      <c r="E613">
        <f>VLOOKUP($A613, 'DataMart Prod'!$A$2:$C$1163, 3, FALSE)</f>
        <v/>
      </c>
      <c r="F613">
        <f>IF(B613=D613, TRUE, FALSE)</f>
        <v/>
      </c>
      <c r="G613">
        <f>IF(C613=E613, TRUE, FALSE)</f>
        <v/>
      </c>
    </row>
    <row r="614" hidden="1">
      <c r="A614" s="3" t="n">
        <v>11061803</v>
      </c>
      <c r="B614" t="inlineStr">
        <is>
          <t>Sweet Home Ranger District</t>
        </is>
      </c>
      <c r="C614" t="n">
        <v>1</v>
      </c>
      <c r="D614">
        <f>VLOOKUP($A614, 'DataMart Prod'!$A$2:$C$1163, 2, FALSE)</f>
        <v/>
      </c>
      <c r="E614">
        <f>VLOOKUP($A614, 'DataMart Prod'!$A$2:$C$1163, 3, FALSE)</f>
        <v/>
      </c>
      <c r="F614">
        <f>IF(B614=D614, TRUE, FALSE)</f>
        <v/>
      </c>
      <c r="G614">
        <f>IF(C614=E614, TRUE, FALSE)</f>
        <v/>
      </c>
    </row>
    <row r="615" hidden="1">
      <c r="A615" s="3" t="n">
        <v>11061804</v>
      </c>
      <c r="B615" t="inlineStr">
        <is>
          <t>Detroit Ranger District</t>
        </is>
      </c>
      <c r="C615" t="n">
        <v>1</v>
      </c>
      <c r="D615">
        <f>VLOOKUP($A615, 'DataMart Prod'!$A$2:$C$1163, 2, FALSE)</f>
        <v/>
      </c>
      <c r="E615">
        <f>VLOOKUP($A615, 'DataMart Prod'!$A$2:$C$1163, 3, FALSE)</f>
        <v/>
      </c>
      <c r="F615">
        <f>IF(B615=D615, TRUE, FALSE)</f>
        <v/>
      </c>
      <c r="G615">
        <f>IF(C615=E615, TRUE, FALSE)</f>
        <v/>
      </c>
    </row>
    <row r="616" hidden="1">
      <c r="A616" s="3" t="n">
        <v>11061805</v>
      </c>
      <c r="B616" t="inlineStr">
        <is>
          <t>Middle Fork Ranger District</t>
        </is>
      </c>
      <c r="C616" t="n">
        <v>1</v>
      </c>
      <c r="D616">
        <f>VLOOKUP($A616, 'DataMart Prod'!$A$2:$C$1163, 2, FALSE)</f>
        <v/>
      </c>
      <c r="E616">
        <f>VLOOKUP($A616, 'DataMart Prod'!$A$2:$C$1163, 3, FALSE)</f>
        <v/>
      </c>
      <c r="F616">
        <f>IF(B616=D616, TRUE, FALSE)</f>
        <v/>
      </c>
      <c r="G616">
        <f>IF(C616=E616, TRUE, FALSE)</f>
        <v/>
      </c>
    </row>
    <row r="617" hidden="1">
      <c r="A617" s="3" t="n">
        <v>11061806</v>
      </c>
      <c r="B617" t="inlineStr">
        <is>
          <t>Lowell Ranger District</t>
        </is>
      </c>
      <c r="C617" t="n">
        <v>1</v>
      </c>
      <c r="D617">
        <f>VLOOKUP($A617, 'DataMart Prod'!$A$2:$C$1163, 2, FALSE)</f>
        <v/>
      </c>
      <c r="E617">
        <f>VLOOKUP($A617, 'DataMart Prod'!$A$2:$C$1163, 3, FALSE)</f>
        <v/>
      </c>
      <c r="F617">
        <f>IF(B617=D617, TRUE, FALSE)</f>
        <v/>
      </c>
      <c r="G617">
        <f>IF(C617=E617, TRUE, FALSE)</f>
        <v/>
      </c>
    </row>
    <row r="618" hidden="1">
      <c r="A618" s="3" t="n">
        <v>11061807</v>
      </c>
      <c r="B618" t="inlineStr">
        <is>
          <t>McKenzie Ranger District</t>
        </is>
      </c>
      <c r="C618" t="n">
        <v>0</v>
      </c>
      <c r="D618">
        <f>VLOOKUP($A618, 'DataMart Prod'!$A$2:$C$1163, 2, FALSE)</f>
        <v/>
      </c>
      <c r="E618">
        <f>VLOOKUP($A618, 'DataMart Prod'!$A$2:$C$1163, 3, FALSE)</f>
        <v/>
      </c>
      <c r="F618">
        <f>IF(B618=D618, TRUE, FALSE)</f>
        <v/>
      </c>
      <c r="G618">
        <f>IF(C618=E618, TRUE, FALSE)</f>
        <v/>
      </c>
    </row>
    <row r="619" hidden="1">
      <c r="A619" s="3" t="n">
        <v>11061810</v>
      </c>
      <c r="B619" t="inlineStr">
        <is>
          <t>Middle Fork - Historic Ranger District</t>
        </is>
      </c>
      <c r="C619" t="n">
        <v>1</v>
      </c>
      <c r="D619">
        <f>VLOOKUP($A619, 'DataMart Prod'!$A$2:$C$1163, 2, FALSE)</f>
        <v/>
      </c>
      <c r="E619">
        <f>VLOOKUP($A619, 'DataMart Prod'!$A$2:$C$1163, 3, FALSE)</f>
        <v/>
      </c>
      <c r="F619">
        <f>IF(B619=D619, TRUE, FALSE)</f>
        <v/>
      </c>
      <c r="G619">
        <f>IF(C619=E619, TRUE, FALSE)</f>
        <v/>
      </c>
    </row>
    <row r="620" hidden="1">
      <c r="A620" s="3" t="n">
        <v>110620</v>
      </c>
      <c r="B620" t="inlineStr">
        <is>
          <t>Winema National Forest</t>
        </is>
      </c>
      <c r="C620" t="n">
        <v>0</v>
      </c>
      <c r="D620">
        <f>VLOOKUP($A620, 'DataMart Prod'!$A$2:$C$1163, 2, FALSE)</f>
        <v/>
      </c>
      <c r="E620">
        <f>VLOOKUP($A620, 'DataMart Prod'!$A$2:$C$1163, 3, FALSE)</f>
        <v/>
      </c>
      <c r="F620">
        <f>IF(B620=D620, TRUE, FALSE)</f>
        <v/>
      </c>
      <c r="G620">
        <f>IF(C620=E620, TRUE, FALSE)</f>
        <v/>
      </c>
    </row>
    <row r="621" hidden="1">
      <c r="A621" s="3" t="n">
        <v>11062000</v>
      </c>
      <c r="B621" t="inlineStr">
        <is>
          <t>Winema National Forest Units</t>
        </is>
      </c>
      <c r="C621" t="n">
        <v>0</v>
      </c>
      <c r="D621">
        <f>VLOOKUP($A621, 'DataMart Prod'!$A$2:$C$1163, 2, FALSE)</f>
        <v/>
      </c>
      <c r="E621">
        <f>VLOOKUP($A621, 'DataMart Prod'!$A$2:$C$1163, 3, FALSE)</f>
        <v/>
      </c>
      <c r="F621">
        <f>IF(B621=D621, TRUE, FALSE)</f>
        <v/>
      </c>
      <c r="G621">
        <f>IF(C621=E621, TRUE, FALSE)</f>
        <v/>
      </c>
    </row>
    <row r="622" hidden="1">
      <c r="A622" s="3" t="n">
        <v>11062001</v>
      </c>
      <c r="B622" t="inlineStr">
        <is>
          <t>Chemult Ranger District</t>
        </is>
      </c>
      <c r="C622" t="n">
        <v>0</v>
      </c>
      <c r="D622">
        <f>VLOOKUP($A622, 'DataMart Prod'!$A$2:$C$1163, 2, FALSE)</f>
        <v/>
      </c>
      <c r="E622">
        <f>VLOOKUP($A622, 'DataMart Prod'!$A$2:$C$1163, 3, FALSE)</f>
        <v/>
      </c>
      <c r="F622">
        <f>IF(B622=D622, TRUE, FALSE)</f>
        <v/>
      </c>
      <c r="G622">
        <f>IF(C622=E622, TRUE, FALSE)</f>
        <v/>
      </c>
    </row>
    <row r="623" hidden="1">
      <c r="A623" s="3" t="n">
        <v>11062002</v>
      </c>
      <c r="B623" t="inlineStr">
        <is>
          <t>Chiloquin Ranger District</t>
        </is>
      </c>
      <c r="C623" t="n">
        <v>0</v>
      </c>
      <c r="D623">
        <f>VLOOKUP($A623, 'DataMart Prod'!$A$2:$C$1163, 2, FALSE)</f>
        <v/>
      </c>
      <c r="E623">
        <f>VLOOKUP($A623, 'DataMart Prod'!$A$2:$C$1163, 3, FALSE)</f>
        <v/>
      </c>
      <c r="F623">
        <f>IF(B623=D623, TRUE, FALSE)</f>
        <v/>
      </c>
      <c r="G623">
        <f>IF(C623=E623, TRUE, FALSE)</f>
        <v/>
      </c>
    </row>
    <row r="624" hidden="1">
      <c r="A624" s="3" t="n">
        <v>11062003</v>
      </c>
      <c r="B624" t="inlineStr">
        <is>
          <t>Klamath Ranger District</t>
        </is>
      </c>
      <c r="C624" t="n">
        <v>0</v>
      </c>
      <c r="D624">
        <f>VLOOKUP($A624, 'DataMart Prod'!$A$2:$C$1163, 2, FALSE)</f>
        <v/>
      </c>
      <c r="E624">
        <f>VLOOKUP($A624, 'DataMart Prod'!$A$2:$C$1163, 3, FALSE)</f>
        <v/>
      </c>
      <c r="F624">
        <f>IF(B624=D624, TRUE, FALSE)</f>
        <v/>
      </c>
      <c r="G624">
        <f>IF(C624=E624, TRUE, FALSE)</f>
        <v/>
      </c>
    </row>
    <row r="625" hidden="1">
      <c r="A625" s="3" t="n">
        <v>110621</v>
      </c>
      <c r="B625" t="inlineStr">
        <is>
          <t>Colville National Forest</t>
        </is>
      </c>
      <c r="C625" t="n">
        <v>1</v>
      </c>
      <c r="D625">
        <f>VLOOKUP($A625, 'DataMart Prod'!$A$2:$C$1163, 2, FALSE)</f>
        <v/>
      </c>
      <c r="E625">
        <f>VLOOKUP($A625, 'DataMart Prod'!$A$2:$C$1163, 3, FALSE)</f>
        <v/>
      </c>
      <c r="F625">
        <f>IF(B625=D625, TRUE, FALSE)</f>
        <v/>
      </c>
      <c r="G625">
        <f>IF(C625=E625, TRUE, FALSE)</f>
        <v/>
      </c>
    </row>
    <row r="626" hidden="1">
      <c r="A626" s="3" t="n">
        <v>11062100</v>
      </c>
      <c r="B626" t="inlineStr">
        <is>
          <t>Colville National Forest All Units</t>
        </is>
      </c>
      <c r="C626" t="n">
        <v>1</v>
      </c>
      <c r="D626">
        <f>VLOOKUP($A626, 'DataMart Prod'!$A$2:$C$1163, 2, FALSE)</f>
        <v/>
      </c>
      <c r="E626">
        <f>VLOOKUP($A626, 'DataMart Prod'!$A$2:$C$1163, 3, FALSE)</f>
        <v/>
      </c>
      <c r="F626">
        <f>IF(B626=D626, TRUE, FALSE)</f>
        <v/>
      </c>
      <c r="G626">
        <f>IF(C626=E626, TRUE, FALSE)</f>
        <v/>
      </c>
    </row>
    <row r="627" hidden="1">
      <c r="A627" s="3" t="n">
        <v>11062101</v>
      </c>
      <c r="B627" t="inlineStr">
        <is>
          <t>Colville Ranger District</t>
        </is>
      </c>
      <c r="C627" t="n">
        <v>1</v>
      </c>
      <c r="D627">
        <f>VLOOKUP($A627, 'DataMart Prod'!$A$2:$C$1163, 2, FALSE)</f>
        <v/>
      </c>
      <c r="E627">
        <f>VLOOKUP($A627, 'DataMart Prod'!$A$2:$C$1163, 3, FALSE)</f>
        <v/>
      </c>
      <c r="F627">
        <f>IF(B627=D627, TRUE, FALSE)</f>
        <v/>
      </c>
      <c r="G627">
        <f>IF(C627=E627, TRUE, FALSE)</f>
        <v/>
      </c>
    </row>
    <row r="628" hidden="1">
      <c r="A628" s="3" t="n">
        <v>11062102</v>
      </c>
      <c r="B628" t="inlineStr">
        <is>
          <t>Kettle Falls Ranger District</t>
        </is>
      </c>
      <c r="C628" t="n">
        <v>1</v>
      </c>
      <c r="D628">
        <f>VLOOKUP($A628, 'DataMart Prod'!$A$2:$C$1163, 2, FALSE)</f>
        <v/>
      </c>
      <c r="E628">
        <f>VLOOKUP($A628, 'DataMart Prod'!$A$2:$C$1163, 3, FALSE)</f>
        <v/>
      </c>
      <c r="F628">
        <f>IF(B628=D628, TRUE, FALSE)</f>
        <v/>
      </c>
      <c r="G628">
        <f>IF(C628=E628, TRUE, FALSE)</f>
        <v/>
      </c>
    </row>
    <row r="629" hidden="1">
      <c r="A629" s="3" t="n">
        <v>11062103</v>
      </c>
      <c r="B629" t="inlineStr">
        <is>
          <t>Newport Ranger District</t>
        </is>
      </c>
      <c r="C629" t="n">
        <v>1</v>
      </c>
      <c r="D629">
        <f>VLOOKUP($A629, 'DataMart Prod'!$A$2:$C$1163, 2, FALSE)</f>
        <v/>
      </c>
      <c r="E629">
        <f>VLOOKUP($A629, 'DataMart Prod'!$A$2:$C$1163, 3, FALSE)</f>
        <v/>
      </c>
      <c r="F629">
        <f>IF(B629=D629, TRUE, FALSE)</f>
        <v/>
      </c>
      <c r="G629">
        <f>IF(C629=E629, TRUE, FALSE)</f>
        <v/>
      </c>
    </row>
    <row r="630" hidden="1">
      <c r="A630" s="3" t="n">
        <v>11062104</v>
      </c>
      <c r="B630" t="inlineStr">
        <is>
          <t>Republic Ranger District</t>
        </is>
      </c>
      <c r="C630" t="n">
        <v>1</v>
      </c>
      <c r="D630">
        <f>VLOOKUP($A630, 'DataMart Prod'!$A$2:$C$1163, 2, FALSE)</f>
        <v/>
      </c>
      <c r="E630">
        <f>VLOOKUP($A630, 'DataMart Prod'!$A$2:$C$1163, 3, FALSE)</f>
        <v/>
      </c>
      <c r="F630">
        <f>IF(B630=D630, TRUE, FALSE)</f>
        <v/>
      </c>
      <c r="G630">
        <f>IF(C630=E630, TRUE, FALSE)</f>
        <v/>
      </c>
    </row>
    <row r="631" hidden="1">
      <c r="A631" s="3" t="n">
        <v>11062105</v>
      </c>
      <c r="B631" t="inlineStr">
        <is>
          <t>Sullivan Lake Ranger District</t>
        </is>
      </c>
      <c r="C631" t="n">
        <v>1</v>
      </c>
      <c r="D631">
        <f>VLOOKUP($A631, 'DataMart Prod'!$A$2:$C$1163, 2, FALSE)</f>
        <v/>
      </c>
      <c r="E631">
        <f>VLOOKUP($A631, 'DataMart Prod'!$A$2:$C$1163, 3, FALSE)</f>
        <v/>
      </c>
      <c r="F631">
        <f>IF(B631=D631, TRUE, FALSE)</f>
        <v/>
      </c>
      <c r="G631">
        <f>IF(C631=E631, TRUE, FALSE)</f>
        <v/>
      </c>
    </row>
    <row r="632" hidden="1">
      <c r="A632" s="3" t="n">
        <v>11062109</v>
      </c>
      <c r="B632" t="inlineStr">
        <is>
          <t>Tonasket Ranger District</t>
        </is>
      </c>
      <c r="C632" t="n">
        <v>1</v>
      </c>
      <c r="D632">
        <f>VLOOKUP($A632, 'DataMart Prod'!$A$2:$C$1163, 2, FALSE)</f>
        <v/>
      </c>
      <c r="E632">
        <f>VLOOKUP($A632, 'DataMart Prod'!$A$2:$C$1163, 3, FALSE)</f>
        <v/>
      </c>
      <c r="F632">
        <f>IF(B632=D632, TRUE, FALSE)</f>
        <v/>
      </c>
      <c r="G632">
        <f>IF(C632=E632, TRUE, FALSE)</f>
        <v/>
      </c>
    </row>
    <row r="633" hidden="1">
      <c r="A633" s="3" t="n">
        <v>11062112</v>
      </c>
      <c r="B633" t="inlineStr">
        <is>
          <t>Three Rivers Ranger District</t>
        </is>
      </c>
      <c r="C633" t="n">
        <v>1</v>
      </c>
      <c r="D633">
        <f>VLOOKUP($A633, 'DataMart Prod'!$A$2:$C$1163, 2, FALSE)</f>
        <v/>
      </c>
      <c r="E633">
        <f>VLOOKUP($A633, 'DataMart Prod'!$A$2:$C$1163, 3, FALSE)</f>
        <v/>
      </c>
      <c r="F633">
        <f>IF(B633=D633, TRUE, FALSE)</f>
        <v/>
      </c>
      <c r="G633">
        <f>IF(C633=E633, TRUE, FALSE)</f>
        <v/>
      </c>
    </row>
    <row r="634" hidden="1">
      <c r="A634" s="3" t="n">
        <v>110622</v>
      </c>
      <c r="B634" t="inlineStr">
        <is>
          <t>Columbia River Gorge National Scenic Area</t>
        </is>
      </c>
      <c r="C634" t="n">
        <v>1</v>
      </c>
      <c r="D634">
        <f>VLOOKUP($A634, 'DataMart Prod'!$A$2:$C$1163, 2, FALSE)</f>
        <v/>
      </c>
      <c r="E634">
        <f>VLOOKUP($A634, 'DataMart Prod'!$A$2:$C$1163, 3, FALSE)</f>
        <v/>
      </c>
      <c r="F634">
        <f>IF(B634=D634, TRUE, FALSE)</f>
        <v/>
      </c>
      <c r="G634">
        <f>IF(C634=E634, TRUE, FALSE)</f>
        <v/>
      </c>
    </row>
    <row r="635" hidden="1">
      <c r="A635" s="3" t="n">
        <v>11062200</v>
      </c>
      <c r="B635" t="inlineStr">
        <is>
          <t>Columbia River Gorge National Scenic Area Unit</t>
        </is>
      </c>
      <c r="C635" t="n">
        <v>1</v>
      </c>
      <c r="D635">
        <f>VLOOKUP($A635, 'DataMart Prod'!$A$2:$C$1163, 2, FALSE)</f>
        <v/>
      </c>
      <c r="E635">
        <f>VLOOKUP($A635, 'DataMart Prod'!$A$2:$C$1163, 3, FALSE)</f>
        <v/>
      </c>
      <c r="F635">
        <f>IF(B635=D635, TRUE, FALSE)</f>
        <v/>
      </c>
      <c r="G635">
        <f>IF(C635=E635, TRUE, FALSE)</f>
        <v/>
      </c>
    </row>
    <row r="636" hidden="1">
      <c r="A636" s="3" t="n">
        <v>1108</v>
      </c>
      <c r="B636" t="inlineStr">
        <is>
          <t>R8 - Southern Region</t>
        </is>
      </c>
      <c r="C636" t="n">
        <v>1</v>
      </c>
      <c r="D636">
        <f>VLOOKUP($A636, 'DataMart Prod'!$A$2:$C$1163, 2, FALSE)</f>
        <v/>
      </c>
      <c r="E636">
        <f>VLOOKUP($A636, 'DataMart Prod'!$A$2:$C$1163, 3, FALSE)</f>
        <v/>
      </c>
      <c r="F636">
        <f>IF(B636=D636, TRUE, FALSE)</f>
        <v/>
      </c>
      <c r="G636">
        <f>IF(C636=E636, TRUE, FALSE)</f>
        <v/>
      </c>
    </row>
    <row r="637" hidden="1">
      <c r="A637" s="3" t="n">
        <v>110800</v>
      </c>
      <c r="B637" t="inlineStr">
        <is>
          <t>R8 - Southern Region All Units</t>
        </is>
      </c>
      <c r="C637" t="n">
        <v>1</v>
      </c>
      <c r="D637">
        <f>VLOOKUP($A637, 'DataMart Prod'!$A$2:$C$1163, 2, FALSE)</f>
        <v/>
      </c>
      <c r="E637">
        <f>VLOOKUP($A637, 'DataMart Prod'!$A$2:$C$1163, 3, FALSE)</f>
        <v/>
      </c>
      <c r="F637">
        <f>IF(B637=D637, TRUE, FALSE)</f>
        <v/>
      </c>
      <c r="G637">
        <f>IF(C637=E637, TRUE, FALSE)</f>
        <v/>
      </c>
    </row>
    <row r="638" hidden="1">
      <c r="A638" s="3" t="n">
        <v>11080000</v>
      </c>
      <c r="B638" t="inlineStr">
        <is>
          <t>R8 - Southern Region All Units</t>
        </is>
      </c>
      <c r="C638" t="n">
        <v>1</v>
      </c>
      <c r="D638">
        <f>VLOOKUP($A638, 'DataMart Prod'!$A$2:$C$1163, 2, FALSE)</f>
        <v/>
      </c>
      <c r="E638">
        <f>VLOOKUP($A638, 'DataMart Prod'!$A$2:$C$1163, 3, FALSE)</f>
        <v/>
      </c>
      <c r="F638">
        <f>IF(B638=D638, TRUE, FALSE)</f>
        <v/>
      </c>
      <c r="G638">
        <f>IF(C638=E638, TRUE, FALSE)</f>
        <v/>
      </c>
    </row>
    <row r="639" hidden="1">
      <c r="A639" s="3" t="n">
        <v>110801</v>
      </c>
      <c r="B639" t="inlineStr">
        <is>
          <t>National Forests in Alabama</t>
        </is>
      </c>
      <c r="C639" t="n">
        <v>1</v>
      </c>
      <c r="D639">
        <f>VLOOKUP($A639, 'DataMart Prod'!$A$2:$C$1163, 2, FALSE)</f>
        <v/>
      </c>
      <c r="E639">
        <f>VLOOKUP($A639, 'DataMart Prod'!$A$2:$C$1163, 3, FALSE)</f>
        <v/>
      </c>
      <c r="F639">
        <f>IF(B639=D639, TRUE, FALSE)</f>
        <v/>
      </c>
      <c r="G639">
        <f>IF(C639=E639, TRUE, FALSE)</f>
        <v/>
      </c>
    </row>
    <row r="640" hidden="1">
      <c r="A640" s="3" t="n">
        <v>11080100</v>
      </c>
      <c r="B640" t="inlineStr">
        <is>
          <t>National Forests in Alabama All Units</t>
        </is>
      </c>
      <c r="C640" t="n">
        <v>1</v>
      </c>
      <c r="D640">
        <f>VLOOKUP($A640, 'DataMart Prod'!$A$2:$C$1163, 2, FALSE)</f>
        <v/>
      </c>
      <c r="E640">
        <f>VLOOKUP($A640, 'DataMart Prod'!$A$2:$C$1163, 3, FALSE)</f>
        <v/>
      </c>
      <c r="F640">
        <f>IF(B640=D640, TRUE, FALSE)</f>
        <v/>
      </c>
      <c r="G640">
        <f>IF(C640=E640, TRUE, FALSE)</f>
        <v/>
      </c>
    </row>
    <row r="641" hidden="1">
      <c r="A641" s="3" t="n">
        <v>11080101</v>
      </c>
      <c r="B641" t="inlineStr">
        <is>
          <t>Bankhead Ranger District</t>
        </is>
      </c>
      <c r="C641" t="n">
        <v>1</v>
      </c>
      <c r="D641">
        <f>VLOOKUP($A641, 'DataMart Prod'!$A$2:$C$1163, 2, FALSE)</f>
        <v/>
      </c>
      <c r="E641">
        <f>VLOOKUP($A641, 'DataMart Prod'!$A$2:$C$1163, 3, FALSE)</f>
        <v/>
      </c>
      <c r="F641">
        <f>IF(B641=D641, TRUE, FALSE)</f>
        <v/>
      </c>
      <c r="G641">
        <f>IF(C641=E641, TRUE, FALSE)</f>
        <v/>
      </c>
    </row>
    <row r="642" hidden="1">
      <c r="A642" s="3" t="n">
        <v>11080103</v>
      </c>
      <c r="B642" t="inlineStr">
        <is>
          <t>Conecuh Ranger District</t>
        </is>
      </c>
      <c r="C642" t="n">
        <v>1</v>
      </c>
      <c r="D642">
        <f>VLOOKUP($A642, 'DataMart Prod'!$A$2:$C$1163, 2, FALSE)</f>
        <v/>
      </c>
      <c r="E642">
        <f>VLOOKUP($A642, 'DataMart Prod'!$A$2:$C$1163, 3, FALSE)</f>
        <v/>
      </c>
      <c r="F642">
        <f>IF(B642=D642, TRUE, FALSE)</f>
        <v/>
      </c>
      <c r="G642">
        <f>IF(C642=E642, TRUE, FALSE)</f>
        <v/>
      </c>
    </row>
    <row r="643" hidden="1">
      <c r="A643" s="3" t="n">
        <v>11080104</v>
      </c>
      <c r="B643" t="inlineStr">
        <is>
          <t>Oakmulgee Ranger District</t>
        </is>
      </c>
      <c r="C643" t="n">
        <v>1</v>
      </c>
      <c r="D643">
        <f>VLOOKUP($A643, 'DataMart Prod'!$A$2:$C$1163, 2, FALSE)</f>
        <v/>
      </c>
      <c r="E643">
        <f>VLOOKUP($A643, 'DataMart Prod'!$A$2:$C$1163, 3, FALSE)</f>
        <v/>
      </c>
      <c r="F643">
        <f>IF(B643=D643, TRUE, FALSE)</f>
        <v/>
      </c>
      <c r="G643">
        <f>IF(C643=E643, TRUE, FALSE)</f>
        <v/>
      </c>
    </row>
    <row r="644" hidden="1">
      <c r="A644" s="3" t="n">
        <v>11080105</v>
      </c>
      <c r="B644" t="inlineStr">
        <is>
          <t>Shoal Creek Ranger District</t>
        </is>
      </c>
      <c r="C644" t="n">
        <v>1</v>
      </c>
      <c r="D644">
        <f>VLOOKUP($A644, 'DataMart Prod'!$A$2:$C$1163, 2, FALSE)</f>
        <v/>
      </c>
      <c r="E644">
        <f>VLOOKUP($A644, 'DataMart Prod'!$A$2:$C$1163, 3, FALSE)</f>
        <v/>
      </c>
      <c r="F644">
        <f>IF(B644=D644, TRUE, FALSE)</f>
        <v/>
      </c>
      <c r="G644">
        <f>IF(C644=E644, TRUE, FALSE)</f>
        <v/>
      </c>
    </row>
    <row r="645" hidden="1">
      <c r="A645" s="3" t="n">
        <v>11080106</v>
      </c>
      <c r="B645" t="inlineStr">
        <is>
          <t>Talladega Ranger District</t>
        </is>
      </c>
      <c r="C645" t="n">
        <v>1</v>
      </c>
      <c r="D645">
        <f>VLOOKUP($A645, 'DataMart Prod'!$A$2:$C$1163, 2, FALSE)</f>
        <v/>
      </c>
      <c r="E645">
        <f>VLOOKUP($A645, 'DataMart Prod'!$A$2:$C$1163, 3, FALSE)</f>
        <v/>
      </c>
      <c r="F645">
        <f>IF(B645=D645, TRUE, FALSE)</f>
        <v/>
      </c>
      <c r="G645">
        <f>IF(C645=E645, TRUE, FALSE)</f>
        <v/>
      </c>
    </row>
    <row r="646" hidden="1">
      <c r="A646" s="3" t="n">
        <v>11080107</v>
      </c>
      <c r="B646" t="inlineStr">
        <is>
          <t>Tuskegee Ranger District</t>
        </is>
      </c>
      <c r="C646" t="n">
        <v>1</v>
      </c>
      <c r="D646">
        <f>VLOOKUP($A646, 'DataMart Prod'!$A$2:$C$1163, 2, FALSE)</f>
        <v/>
      </c>
      <c r="E646">
        <f>VLOOKUP($A646, 'DataMart Prod'!$A$2:$C$1163, 3, FALSE)</f>
        <v/>
      </c>
      <c r="F646">
        <f>IF(B646=D646, TRUE, FALSE)</f>
        <v/>
      </c>
      <c r="G646">
        <f>IF(C646=E646, TRUE, FALSE)</f>
        <v/>
      </c>
    </row>
    <row r="647" hidden="1">
      <c r="A647" s="3" t="n">
        <v>110802</v>
      </c>
      <c r="B647" t="inlineStr">
        <is>
          <t>Daniel Boone National Forest</t>
        </is>
      </c>
      <c r="C647" t="n">
        <v>1</v>
      </c>
      <c r="D647">
        <f>VLOOKUP($A647, 'DataMart Prod'!$A$2:$C$1163, 2, FALSE)</f>
        <v/>
      </c>
      <c r="E647">
        <f>VLOOKUP($A647, 'DataMart Prod'!$A$2:$C$1163, 3, FALSE)</f>
        <v/>
      </c>
      <c r="F647">
        <f>IF(B647=D647, TRUE, FALSE)</f>
        <v/>
      </c>
      <c r="G647">
        <f>IF(C647=E647, TRUE, FALSE)</f>
        <v/>
      </c>
    </row>
    <row r="648" hidden="1">
      <c r="A648" s="3" t="n">
        <v>11080200</v>
      </c>
      <c r="B648" t="inlineStr">
        <is>
          <t>Daniel Boone National Forest All Units</t>
        </is>
      </c>
      <c r="C648" t="n">
        <v>1</v>
      </c>
      <c r="D648">
        <f>VLOOKUP($A648, 'DataMart Prod'!$A$2:$C$1163, 2, FALSE)</f>
        <v/>
      </c>
      <c r="E648">
        <f>VLOOKUP($A648, 'DataMart Prod'!$A$2:$C$1163, 3, FALSE)</f>
        <v/>
      </c>
      <c r="F648">
        <f>IF(B648=D648, TRUE, FALSE)</f>
        <v/>
      </c>
      <c r="G648">
        <f>IF(C648=E648, TRUE, FALSE)</f>
        <v/>
      </c>
    </row>
    <row r="649" hidden="1">
      <c r="A649" s="3" t="n">
        <v>11080211</v>
      </c>
      <c r="B649" t="inlineStr">
        <is>
          <t>Cumberland  Ranger District</t>
        </is>
      </c>
      <c r="C649" t="n">
        <v>1</v>
      </c>
      <c r="D649">
        <f>VLOOKUP($A649, 'DataMart Prod'!$A$2:$C$1163, 2, FALSE)</f>
        <v/>
      </c>
      <c r="E649">
        <f>VLOOKUP($A649, 'DataMart Prod'!$A$2:$C$1163, 3, FALSE)</f>
        <v/>
      </c>
      <c r="F649">
        <f>IF(B649=D649, TRUE, FALSE)</f>
        <v/>
      </c>
      <c r="G649">
        <f>IF(C649=E649, TRUE, FALSE)</f>
        <v/>
      </c>
    </row>
    <row r="650" hidden="1">
      <c r="A650" s="3" t="n">
        <v>11080212</v>
      </c>
      <c r="B650" t="inlineStr">
        <is>
          <t>Stanton Ranger District</t>
        </is>
      </c>
      <c r="C650" t="n">
        <v>0</v>
      </c>
      <c r="D650">
        <f>VLOOKUP($A650, 'DataMart Prod'!$A$2:$C$1163, 2, FALSE)</f>
        <v/>
      </c>
      <c r="E650">
        <f>VLOOKUP($A650, 'DataMart Prod'!$A$2:$C$1163, 3, FALSE)</f>
        <v/>
      </c>
      <c r="F650">
        <f>IF(B650=D650, TRUE, FALSE)</f>
        <v/>
      </c>
      <c r="G650">
        <f>IF(C650=E650, TRUE, FALSE)</f>
        <v/>
      </c>
    </row>
    <row r="651" hidden="1">
      <c r="A651" s="3" t="n">
        <v>11080213</v>
      </c>
      <c r="B651" t="inlineStr">
        <is>
          <t>Berea Ranger District</t>
        </is>
      </c>
      <c r="C651" t="n">
        <v>0</v>
      </c>
      <c r="D651">
        <f>VLOOKUP($A651, 'DataMart Prod'!$A$2:$C$1163, 2, FALSE)</f>
        <v/>
      </c>
      <c r="E651">
        <f>VLOOKUP($A651, 'DataMart Prod'!$A$2:$C$1163, 3, FALSE)</f>
        <v/>
      </c>
      <c r="F651">
        <f>IF(B651=D651, TRUE, FALSE)</f>
        <v/>
      </c>
      <c r="G651">
        <f>IF(C651=E651, TRUE, FALSE)</f>
        <v/>
      </c>
    </row>
    <row r="652" hidden="1">
      <c r="A652" s="3" t="n">
        <v>11080214</v>
      </c>
      <c r="B652" t="inlineStr">
        <is>
          <t>London Ranger District</t>
        </is>
      </c>
      <c r="C652" t="n">
        <v>1</v>
      </c>
      <c r="D652">
        <f>VLOOKUP($A652, 'DataMart Prod'!$A$2:$C$1163, 2, FALSE)</f>
        <v/>
      </c>
      <c r="E652">
        <f>VLOOKUP($A652, 'DataMart Prod'!$A$2:$C$1163, 3, FALSE)</f>
        <v/>
      </c>
      <c r="F652">
        <f>IF(B652=D652, TRUE, FALSE)</f>
        <v/>
      </c>
      <c r="G652">
        <f>IF(C652=E652, TRUE, FALSE)</f>
        <v/>
      </c>
    </row>
    <row r="653" hidden="1">
      <c r="A653" s="3" t="n">
        <v>11080215</v>
      </c>
      <c r="B653" t="inlineStr">
        <is>
          <t>Somerset Ranger District</t>
        </is>
      </c>
      <c r="C653" t="n">
        <v>0</v>
      </c>
      <c r="D653">
        <f>VLOOKUP($A653, 'DataMart Prod'!$A$2:$C$1163, 2, FALSE)</f>
        <v/>
      </c>
      <c r="E653">
        <f>VLOOKUP($A653, 'DataMart Prod'!$A$2:$C$1163, 3, FALSE)</f>
        <v/>
      </c>
      <c r="F653">
        <f>IF(B653=D653, TRUE, FALSE)</f>
        <v/>
      </c>
      <c r="G653">
        <f>IF(C653=E653, TRUE, FALSE)</f>
        <v/>
      </c>
    </row>
    <row r="654" hidden="1">
      <c r="A654" s="3" t="n">
        <v>11080216</v>
      </c>
      <c r="B654" t="inlineStr">
        <is>
          <t>Stearns Ranger District</t>
        </is>
      </c>
      <c r="C654" t="n">
        <v>1</v>
      </c>
      <c r="D654">
        <f>VLOOKUP($A654, 'DataMart Prod'!$A$2:$C$1163, 2, FALSE)</f>
        <v/>
      </c>
      <c r="E654">
        <f>VLOOKUP($A654, 'DataMart Prod'!$A$2:$C$1163, 3, FALSE)</f>
        <v/>
      </c>
      <c r="F654">
        <f>IF(B654=D654, TRUE, FALSE)</f>
        <v/>
      </c>
      <c r="G654">
        <f>IF(C654=E654, TRUE, FALSE)</f>
        <v/>
      </c>
    </row>
    <row r="655" hidden="1">
      <c r="A655" s="3" t="n">
        <v>11080217</v>
      </c>
      <c r="B655" t="inlineStr">
        <is>
          <t>Redbird Ranger District</t>
        </is>
      </c>
      <c r="C655" t="n">
        <v>1</v>
      </c>
      <c r="D655">
        <f>VLOOKUP($A655, 'DataMart Prod'!$A$2:$C$1163, 2, FALSE)</f>
        <v/>
      </c>
      <c r="E655">
        <f>VLOOKUP($A655, 'DataMart Prod'!$A$2:$C$1163, 3, FALSE)</f>
        <v/>
      </c>
      <c r="F655">
        <f>IF(B655=D655, TRUE, FALSE)</f>
        <v/>
      </c>
      <c r="G655">
        <f>IF(C655=E655, TRUE, FALSE)</f>
        <v/>
      </c>
    </row>
    <row r="656" hidden="1">
      <c r="A656" s="3" t="n">
        <v>110803</v>
      </c>
      <c r="B656" t="inlineStr">
        <is>
          <t>Chattahoochee-Oconee National Forests</t>
        </is>
      </c>
      <c r="C656" t="n">
        <v>1</v>
      </c>
      <c r="D656">
        <f>VLOOKUP($A656, 'DataMart Prod'!$A$2:$C$1163, 2, FALSE)</f>
        <v/>
      </c>
      <c r="E656">
        <f>VLOOKUP($A656, 'DataMart Prod'!$A$2:$C$1163, 3, FALSE)</f>
        <v/>
      </c>
      <c r="F656">
        <f>IF(B656=D656, TRUE, FALSE)</f>
        <v/>
      </c>
      <c r="G656">
        <f>IF(C656=E656, TRUE, FALSE)</f>
        <v/>
      </c>
    </row>
    <row r="657" hidden="1">
      <c r="A657" s="3" t="n">
        <v>11080300</v>
      </c>
      <c r="B657" t="inlineStr">
        <is>
          <t>Chattahoochee-Oconee National Forest All Units</t>
        </is>
      </c>
      <c r="C657" t="n">
        <v>1</v>
      </c>
      <c r="D657">
        <f>VLOOKUP($A657, 'DataMart Prod'!$A$2:$C$1163, 2, FALSE)</f>
        <v/>
      </c>
      <c r="E657">
        <f>VLOOKUP($A657, 'DataMart Prod'!$A$2:$C$1163, 3, FALSE)</f>
        <v/>
      </c>
      <c r="F657">
        <f>IF(B657=D657, TRUE, FALSE)</f>
        <v/>
      </c>
      <c r="G657">
        <f>IF(C657=E657, TRUE, FALSE)</f>
        <v/>
      </c>
    </row>
    <row r="658" hidden="1">
      <c r="A658" s="3" t="n">
        <v>11080301</v>
      </c>
      <c r="B658" t="inlineStr">
        <is>
          <t>Conasauga Ranger District</t>
        </is>
      </c>
      <c r="C658" t="n">
        <v>1</v>
      </c>
      <c r="D658">
        <f>VLOOKUP($A658, 'DataMart Prod'!$A$2:$C$1163, 2, FALSE)</f>
        <v/>
      </c>
      <c r="E658">
        <f>VLOOKUP($A658, 'DataMart Prod'!$A$2:$C$1163, 3, FALSE)</f>
        <v/>
      </c>
      <c r="F658">
        <f>IF(B658=D658, TRUE, FALSE)</f>
        <v/>
      </c>
      <c r="G658">
        <f>IF(C658=E658, TRUE, FALSE)</f>
        <v/>
      </c>
    </row>
    <row r="659" hidden="1">
      <c r="A659" s="3" t="n">
        <v>11080302</v>
      </c>
      <c r="B659" t="inlineStr">
        <is>
          <t>Toccoa Ranger District</t>
        </is>
      </c>
      <c r="C659" t="n">
        <v>0</v>
      </c>
      <c r="D659">
        <f>VLOOKUP($A659, 'DataMart Prod'!$A$2:$C$1163, 2, FALSE)</f>
        <v/>
      </c>
      <c r="E659">
        <f>VLOOKUP($A659, 'DataMart Prod'!$A$2:$C$1163, 3, FALSE)</f>
        <v/>
      </c>
      <c r="F659">
        <f>IF(B659=D659, TRUE, FALSE)</f>
        <v/>
      </c>
      <c r="G659">
        <f>IF(C659=E659, TRUE, FALSE)</f>
        <v/>
      </c>
    </row>
    <row r="660" hidden="1">
      <c r="A660" s="3" t="n">
        <v>11080304</v>
      </c>
      <c r="B660" t="inlineStr">
        <is>
          <t>Blueridge Ranger District</t>
        </is>
      </c>
      <c r="C660" t="n">
        <v>1</v>
      </c>
      <c r="D660">
        <f>VLOOKUP($A660, 'DataMart Prod'!$A$2:$C$1163, 2, FALSE)</f>
        <v/>
      </c>
      <c r="E660">
        <f>VLOOKUP($A660, 'DataMart Prod'!$A$2:$C$1163, 3, FALSE)</f>
        <v/>
      </c>
      <c r="F660">
        <f>IF(B660=D660, TRUE, FALSE)</f>
        <v/>
      </c>
      <c r="G660">
        <f>IF(C660=E660, TRUE, FALSE)</f>
        <v/>
      </c>
    </row>
    <row r="661" hidden="1">
      <c r="A661" s="3" t="n">
        <v>11080305</v>
      </c>
      <c r="B661" t="inlineStr">
        <is>
          <t>Tallulah Ranger District</t>
        </is>
      </c>
      <c r="C661" t="n">
        <v>0</v>
      </c>
      <c r="D661">
        <f>VLOOKUP($A661, 'DataMart Prod'!$A$2:$C$1163, 2, FALSE)</f>
        <v/>
      </c>
      <c r="E661">
        <f>VLOOKUP($A661, 'DataMart Prod'!$A$2:$C$1163, 3, FALSE)</f>
        <v/>
      </c>
      <c r="F661">
        <f>IF(B661=D661, TRUE, FALSE)</f>
        <v/>
      </c>
      <c r="G661">
        <f>IF(C661=E661, TRUE, FALSE)</f>
        <v/>
      </c>
    </row>
    <row r="662" hidden="1">
      <c r="A662" s="3" t="n">
        <v>11080306</v>
      </c>
      <c r="B662" t="inlineStr">
        <is>
          <t>Chattooga River Ranger District</t>
        </is>
      </c>
      <c r="C662" t="n">
        <v>1</v>
      </c>
      <c r="D662">
        <f>VLOOKUP($A662, 'DataMart Prod'!$A$2:$C$1163, 2, FALSE)</f>
        <v/>
      </c>
      <c r="E662">
        <f>VLOOKUP($A662, 'DataMart Prod'!$A$2:$C$1163, 3, FALSE)</f>
        <v/>
      </c>
      <c r="F662">
        <f>IF(B662=D662, TRUE, FALSE)</f>
        <v/>
      </c>
      <c r="G662">
        <f>IF(C662=E662, TRUE, FALSE)</f>
        <v/>
      </c>
    </row>
    <row r="663" hidden="1">
      <c r="A663" s="3" t="n">
        <v>11080307</v>
      </c>
      <c r="B663" t="inlineStr">
        <is>
          <t>Cohutta Ranger District</t>
        </is>
      </c>
      <c r="C663" t="n">
        <v>0</v>
      </c>
      <c r="D663">
        <f>VLOOKUP($A663, 'DataMart Prod'!$A$2:$C$1163, 2, FALSE)</f>
        <v/>
      </c>
      <c r="E663">
        <f>VLOOKUP($A663, 'DataMart Prod'!$A$2:$C$1163, 3, FALSE)</f>
        <v/>
      </c>
      <c r="F663">
        <f>IF(B663=D663, TRUE, FALSE)</f>
        <v/>
      </c>
      <c r="G663">
        <f>IF(C663=E663, TRUE, FALSE)</f>
        <v/>
      </c>
    </row>
    <row r="664" hidden="1">
      <c r="A664" s="3" t="n">
        <v>11080308</v>
      </c>
      <c r="B664" t="inlineStr">
        <is>
          <t>Oconee Ranger District</t>
        </is>
      </c>
      <c r="C664" t="n">
        <v>1</v>
      </c>
      <c r="D664">
        <f>VLOOKUP($A664, 'DataMart Prod'!$A$2:$C$1163, 2, FALSE)</f>
        <v/>
      </c>
      <c r="E664">
        <f>VLOOKUP($A664, 'DataMart Prod'!$A$2:$C$1163, 3, FALSE)</f>
        <v/>
      </c>
      <c r="F664">
        <f>IF(B664=D664, TRUE, FALSE)</f>
        <v/>
      </c>
      <c r="G664">
        <f>IF(C664=E664, TRUE, FALSE)</f>
        <v/>
      </c>
    </row>
    <row r="665" hidden="1">
      <c r="A665" s="3" t="n">
        <v>110804</v>
      </c>
      <c r="B665" t="inlineStr">
        <is>
          <t>Cherokee National Forest</t>
        </is>
      </c>
      <c r="C665" t="n">
        <v>1</v>
      </c>
      <c r="D665">
        <f>VLOOKUP($A665, 'DataMart Prod'!$A$2:$C$1163, 2, FALSE)</f>
        <v/>
      </c>
      <c r="E665">
        <f>VLOOKUP($A665, 'DataMart Prod'!$A$2:$C$1163, 3, FALSE)</f>
        <v/>
      </c>
      <c r="F665">
        <f>IF(B665=D665, TRUE, FALSE)</f>
        <v/>
      </c>
      <c r="G665">
        <f>IF(C665=E665, TRUE, FALSE)</f>
        <v/>
      </c>
    </row>
    <row r="666" hidden="1">
      <c r="A666" s="3" t="n">
        <v>11080400</v>
      </c>
      <c r="B666" t="inlineStr">
        <is>
          <t>Cherokee National Forest All Units</t>
        </is>
      </c>
      <c r="C666" t="n">
        <v>1</v>
      </c>
      <c r="D666">
        <f>VLOOKUP($A666, 'DataMart Prod'!$A$2:$C$1163, 2, FALSE)</f>
        <v/>
      </c>
      <c r="E666">
        <f>VLOOKUP($A666, 'DataMart Prod'!$A$2:$C$1163, 3, FALSE)</f>
        <v/>
      </c>
      <c r="F666">
        <f>IF(B666=D666, TRUE, FALSE)</f>
        <v/>
      </c>
      <c r="G666">
        <f>IF(C666=E666, TRUE, FALSE)</f>
        <v/>
      </c>
    </row>
    <row r="667" hidden="1">
      <c r="A667" s="3" t="n">
        <v>11080401</v>
      </c>
      <c r="B667" t="inlineStr">
        <is>
          <t>Hiwassee Ranger District</t>
        </is>
      </c>
      <c r="C667" t="n">
        <v>1</v>
      </c>
      <c r="D667">
        <f>VLOOKUP($A667, 'DataMart Prod'!$A$2:$C$1163, 2, FALSE)</f>
        <v/>
      </c>
      <c r="E667">
        <f>VLOOKUP($A667, 'DataMart Prod'!$A$2:$C$1163, 3, FALSE)</f>
        <v/>
      </c>
      <c r="F667">
        <f>IF(B667=D667, TRUE, FALSE)</f>
        <v/>
      </c>
      <c r="G667">
        <f>IF(C667=E667, TRUE, FALSE)</f>
        <v/>
      </c>
    </row>
    <row r="668" hidden="1">
      <c r="A668" s="3" t="n">
        <v>11080402</v>
      </c>
      <c r="B668" t="inlineStr">
        <is>
          <t>Nolichucky Ranger District</t>
        </is>
      </c>
      <c r="C668" t="n">
        <v>1</v>
      </c>
      <c r="D668">
        <f>VLOOKUP($A668, 'DataMart Prod'!$A$2:$C$1163, 2, FALSE)</f>
        <v/>
      </c>
      <c r="E668">
        <f>VLOOKUP($A668, 'DataMart Prod'!$A$2:$C$1163, 3, FALSE)</f>
        <v/>
      </c>
      <c r="F668">
        <f>IF(B668=D668, TRUE, FALSE)</f>
        <v/>
      </c>
      <c r="G668">
        <f>IF(C668=E668, TRUE, FALSE)</f>
        <v/>
      </c>
    </row>
    <row r="669" hidden="1">
      <c r="A669" s="3" t="n">
        <v>11080403</v>
      </c>
      <c r="B669" t="inlineStr">
        <is>
          <t>Ocoee Ranger District</t>
        </is>
      </c>
      <c r="C669" t="n">
        <v>1</v>
      </c>
      <c r="D669">
        <f>VLOOKUP($A669, 'DataMart Prod'!$A$2:$C$1163, 2, FALSE)</f>
        <v/>
      </c>
      <c r="E669">
        <f>VLOOKUP($A669, 'DataMart Prod'!$A$2:$C$1163, 3, FALSE)</f>
        <v/>
      </c>
      <c r="F669">
        <f>IF(B669=D669, TRUE, FALSE)</f>
        <v/>
      </c>
      <c r="G669">
        <f>IF(C669=E669, TRUE, FALSE)</f>
        <v/>
      </c>
    </row>
    <row r="670" hidden="1">
      <c r="A670" s="3" t="n">
        <v>11080404</v>
      </c>
      <c r="B670" t="inlineStr">
        <is>
          <t>Tellico Ranger District</t>
        </is>
      </c>
      <c r="C670" t="n">
        <v>1</v>
      </c>
      <c r="D670">
        <f>VLOOKUP($A670, 'DataMart Prod'!$A$2:$C$1163, 2, FALSE)</f>
        <v/>
      </c>
      <c r="E670">
        <f>VLOOKUP($A670, 'DataMart Prod'!$A$2:$C$1163, 3, FALSE)</f>
        <v/>
      </c>
      <c r="F670">
        <f>IF(B670=D670, TRUE, FALSE)</f>
        <v/>
      </c>
      <c r="G670">
        <f>IF(C670=E670, TRUE, FALSE)</f>
        <v/>
      </c>
    </row>
    <row r="671" hidden="1">
      <c r="A671" s="3" t="n">
        <v>11080405</v>
      </c>
      <c r="B671" t="inlineStr">
        <is>
          <t>Unaka Ranger District</t>
        </is>
      </c>
      <c r="C671" t="n">
        <v>1</v>
      </c>
      <c r="D671">
        <f>VLOOKUP($A671, 'DataMart Prod'!$A$2:$C$1163, 2, FALSE)</f>
        <v/>
      </c>
      <c r="E671">
        <f>VLOOKUP($A671, 'DataMart Prod'!$A$2:$C$1163, 3, FALSE)</f>
        <v/>
      </c>
      <c r="F671">
        <f>IF(B671=D671, TRUE, FALSE)</f>
        <v/>
      </c>
      <c r="G671">
        <f>IF(C671=E671, TRUE, FALSE)</f>
        <v/>
      </c>
    </row>
    <row r="672" hidden="1">
      <c r="A672" s="3" t="n">
        <v>11080406</v>
      </c>
      <c r="B672" t="inlineStr">
        <is>
          <t>Watauga Ranger District</t>
        </is>
      </c>
      <c r="C672" t="n">
        <v>1</v>
      </c>
      <c r="D672">
        <f>VLOOKUP($A672, 'DataMart Prod'!$A$2:$C$1163, 2, FALSE)</f>
        <v/>
      </c>
      <c r="E672">
        <f>VLOOKUP($A672, 'DataMart Prod'!$A$2:$C$1163, 3, FALSE)</f>
        <v/>
      </c>
      <c r="F672">
        <f>IF(B672=D672, TRUE, FALSE)</f>
        <v/>
      </c>
      <c r="G672">
        <f>IF(C672=E672, TRUE, FALSE)</f>
        <v/>
      </c>
    </row>
    <row r="673" hidden="1">
      <c r="A673" s="3" t="n">
        <v>110805</v>
      </c>
      <c r="B673" t="inlineStr">
        <is>
          <t>National Forests In Florida</t>
        </is>
      </c>
      <c r="C673" t="n">
        <v>1</v>
      </c>
      <c r="D673">
        <f>VLOOKUP($A673, 'DataMart Prod'!$A$2:$C$1163, 2, FALSE)</f>
        <v/>
      </c>
      <c r="E673">
        <f>VLOOKUP($A673, 'DataMart Prod'!$A$2:$C$1163, 3, FALSE)</f>
        <v/>
      </c>
      <c r="F673">
        <f>IF(B673=D673, TRUE, FALSE)</f>
        <v/>
      </c>
      <c r="G673">
        <f>IF(C673=E673, TRUE, FALSE)</f>
        <v/>
      </c>
    </row>
    <row r="674" hidden="1">
      <c r="A674" s="3" t="n">
        <v>11080500</v>
      </c>
      <c r="B674" t="inlineStr">
        <is>
          <t>National Forests In Florida All Units</t>
        </is>
      </c>
      <c r="C674" t="n">
        <v>1</v>
      </c>
      <c r="D674">
        <f>VLOOKUP($A674, 'DataMart Prod'!$A$2:$C$1163, 2, FALSE)</f>
        <v/>
      </c>
      <c r="E674">
        <f>VLOOKUP($A674, 'DataMart Prod'!$A$2:$C$1163, 3, FALSE)</f>
        <v/>
      </c>
      <c r="F674">
        <f>IF(B674=D674, TRUE, FALSE)</f>
        <v/>
      </c>
      <c r="G674">
        <f>IF(C674=E674, TRUE, FALSE)</f>
        <v/>
      </c>
    </row>
    <row r="675" hidden="1">
      <c r="A675" s="3" t="n">
        <v>11080501</v>
      </c>
      <c r="B675" t="inlineStr">
        <is>
          <t>Apalachicola Ranger District</t>
        </is>
      </c>
      <c r="C675" t="n">
        <v>1</v>
      </c>
      <c r="D675">
        <f>VLOOKUP($A675, 'DataMart Prod'!$A$2:$C$1163, 2, FALSE)</f>
        <v/>
      </c>
      <c r="E675">
        <f>VLOOKUP($A675, 'DataMart Prod'!$A$2:$C$1163, 3, FALSE)</f>
        <v/>
      </c>
      <c r="F675">
        <f>IF(B675=D675, TRUE, FALSE)</f>
        <v/>
      </c>
      <c r="G675">
        <f>IF(C675=E675, TRUE, FALSE)</f>
        <v/>
      </c>
    </row>
    <row r="676" hidden="1">
      <c r="A676" s="3" t="n">
        <v>11080502</v>
      </c>
      <c r="B676" t="inlineStr">
        <is>
          <t>Lake George Ranger District</t>
        </is>
      </c>
      <c r="C676" t="n">
        <v>1</v>
      </c>
      <c r="D676">
        <f>VLOOKUP($A676, 'DataMart Prod'!$A$2:$C$1163, 2, FALSE)</f>
        <v/>
      </c>
      <c r="E676">
        <f>VLOOKUP($A676, 'DataMart Prod'!$A$2:$C$1163, 3, FALSE)</f>
        <v/>
      </c>
      <c r="F676">
        <f>IF(B676=D676, TRUE, FALSE)</f>
        <v/>
      </c>
      <c r="G676">
        <f>IF(C676=E676, TRUE, FALSE)</f>
        <v/>
      </c>
    </row>
    <row r="677" hidden="1">
      <c r="A677" s="3" t="n">
        <v>11080504</v>
      </c>
      <c r="B677" t="inlineStr">
        <is>
          <t>Osceola Ranger District</t>
        </is>
      </c>
      <c r="C677" t="n">
        <v>1</v>
      </c>
      <c r="D677">
        <f>VLOOKUP($A677, 'DataMart Prod'!$A$2:$C$1163, 2, FALSE)</f>
        <v/>
      </c>
      <c r="E677">
        <f>VLOOKUP($A677, 'DataMart Prod'!$A$2:$C$1163, 3, FALSE)</f>
        <v/>
      </c>
      <c r="F677">
        <f>IF(B677=D677, TRUE, FALSE)</f>
        <v/>
      </c>
      <c r="G677">
        <f>IF(C677=E677, TRUE, FALSE)</f>
        <v/>
      </c>
    </row>
    <row r="678" hidden="1">
      <c r="A678" s="3" t="n">
        <v>11080505</v>
      </c>
      <c r="B678" t="inlineStr">
        <is>
          <t>Seminole Ranger District</t>
        </is>
      </c>
      <c r="C678" t="n">
        <v>1</v>
      </c>
      <c r="D678">
        <f>VLOOKUP($A678, 'DataMart Prod'!$A$2:$C$1163, 2, FALSE)</f>
        <v/>
      </c>
      <c r="E678">
        <f>VLOOKUP($A678, 'DataMart Prod'!$A$2:$C$1163, 3, FALSE)</f>
        <v/>
      </c>
      <c r="F678">
        <f>IF(B678=D678, TRUE, FALSE)</f>
        <v/>
      </c>
      <c r="G678">
        <f>IF(C678=E678, TRUE, FALSE)</f>
        <v/>
      </c>
    </row>
    <row r="679" hidden="1">
      <c r="A679" s="3" t="n">
        <v>11080506</v>
      </c>
      <c r="B679" t="inlineStr">
        <is>
          <t>Wakulla Ranger District</t>
        </is>
      </c>
      <c r="C679" t="n">
        <v>1</v>
      </c>
      <c r="D679">
        <f>VLOOKUP($A679, 'DataMart Prod'!$A$2:$C$1163, 2, FALSE)</f>
        <v/>
      </c>
      <c r="E679">
        <f>VLOOKUP($A679, 'DataMart Prod'!$A$2:$C$1163, 3, FALSE)</f>
        <v/>
      </c>
      <c r="F679">
        <f>IF(B679=D679, TRUE, FALSE)</f>
        <v/>
      </c>
      <c r="G679">
        <f>IF(C679=E679, TRUE, FALSE)</f>
        <v/>
      </c>
    </row>
    <row r="680" hidden="1">
      <c r="A680" s="3" t="n">
        <v>110806</v>
      </c>
      <c r="B680" t="inlineStr">
        <is>
          <t>Kisatchie National Forest</t>
        </is>
      </c>
      <c r="C680" t="n">
        <v>1</v>
      </c>
      <c r="D680">
        <f>VLOOKUP($A680, 'DataMart Prod'!$A$2:$C$1163, 2, FALSE)</f>
        <v/>
      </c>
      <c r="E680">
        <f>VLOOKUP($A680, 'DataMart Prod'!$A$2:$C$1163, 3, FALSE)</f>
        <v/>
      </c>
      <c r="F680">
        <f>IF(B680=D680, TRUE, FALSE)</f>
        <v/>
      </c>
      <c r="G680">
        <f>IF(C680=E680, TRUE, FALSE)</f>
        <v/>
      </c>
    </row>
    <row r="681" hidden="1">
      <c r="A681" s="3" t="n">
        <v>11080600</v>
      </c>
      <c r="B681" t="inlineStr">
        <is>
          <t>Kisatchie National Forest All Units</t>
        </is>
      </c>
      <c r="C681" t="n">
        <v>1</v>
      </c>
      <c r="D681">
        <f>VLOOKUP($A681, 'DataMart Prod'!$A$2:$C$1163, 2, FALSE)</f>
        <v/>
      </c>
      <c r="E681">
        <f>VLOOKUP($A681, 'DataMart Prod'!$A$2:$C$1163, 3, FALSE)</f>
        <v/>
      </c>
      <c r="F681">
        <f>IF(B681=D681, TRUE, FALSE)</f>
        <v/>
      </c>
      <c r="G681">
        <f>IF(C681=E681, TRUE, FALSE)</f>
        <v/>
      </c>
    </row>
    <row r="682" hidden="1">
      <c r="A682" s="3" t="n">
        <v>11080601</v>
      </c>
      <c r="B682" t="inlineStr">
        <is>
          <t>Catahoula Ranger District</t>
        </is>
      </c>
      <c r="C682" t="n">
        <v>1</v>
      </c>
      <c r="D682">
        <f>VLOOKUP($A682, 'DataMart Prod'!$A$2:$C$1163, 2, FALSE)</f>
        <v/>
      </c>
      <c r="E682">
        <f>VLOOKUP($A682, 'DataMart Prod'!$A$2:$C$1163, 3, FALSE)</f>
        <v/>
      </c>
      <c r="F682">
        <f>IF(B682=D682, TRUE, FALSE)</f>
        <v/>
      </c>
      <c r="G682">
        <f>IF(C682=E682, TRUE, FALSE)</f>
        <v/>
      </c>
    </row>
    <row r="683" hidden="1">
      <c r="A683" s="3" t="n">
        <v>11080602</v>
      </c>
      <c r="B683" t="inlineStr">
        <is>
          <t>Calcasieu Ranger District</t>
        </is>
      </c>
      <c r="C683" t="n">
        <v>1</v>
      </c>
      <c r="D683">
        <f>VLOOKUP($A683, 'DataMart Prod'!$A$2:$C$1163, 2, FALSE)</f>
        <v/>
      </c>
      <c r="E683">
        <f>VLOOKUP($A683, 'DataMart Prod'!$A$2:$C$1163, 3, FALSE)</f>
        <v/>
      </c>
      <c r="F683">
        <f>IF(B683=D683, TRUE, FALSE)</f>
        <v/>
      </c>
      <c r="G683">
        <f>IF(C683=E683, TRUE, FALSE)</f>
        <v/>
      </c>
    </row>
    <row r="684" hidden="1">
      <c r="A684" s="3" t="n">
        <v>11080603</v>
      </c>
      <c r="B684" t="inlineStr">
        <is>
          <t>Kisatchie Ranger District</t>
        </is>
      </c>
      <c r="C684" t="n">
        <v>1</v>
      </c>
      <c r="D684">
        <f>VLOOKUP($A684, 'DataMart Prod'!$A$2:$C$1163, 2, FALSE)</f>
        <v/>
      </c>
      <c r="E684">
        <f>VLOOKUP($A684, 'DataMart Prod'!$A$2:$C$1163, 3, FALSE)</f>
        <v/>
      </c>
      <c r="F684">
        <f>IF(B684=D684, TRUE, FALSE)</f>
        <v/>
      </c>
      <c r="G684">
        <f>IF(C684=E684, TRUE, FALSE)</f>
        <v/>
      </c>
    </row>
    <row r="685" hidden="1">
      <c r="A685" s="3" t="n">
        <v>11080604</v>
      </c>
      <c r="B685" t="inlineStr">
        <is>
          <t>Winn Ranger District</t>
        </is>
      </c>
      <c r="C685" t="n">
        <v>1</v>
      </c>
      <c r="D685">
        <f>VLOOKUP($A685, 'DataMart Prod'!$A$2:$C$1163, 2, FALSE)</f>
        <v/>
      </c>
      <c r="E685">
        <f>VLOOKUP($A685, 'DataMart Prod'!$A$2:$C$1163, 3, FALSE)</f>
        <v/>
      </c>
      <c r="F685">
        <f>IF(B685=D685, TRUE, FALSE)</f>
        <v/>
      </c>
      <c r="G685">
        <f>IF(C685=E685, TRUE, FALSE)</f>
        <v/>
      </c>
    </row>
    <row r="686" hidden="1">
      <c r="A686" s="3" t="n">
        <v>11080606</v>
      </c>
      <c r="B686" t="inlineStr">
        <is>
          <t>Caney Ranger District</t>
        </is>
      </c>
      <c r="C686" t="n">
        <v>1</v>
      </c>
      <c r="D686">
        <f>VLOOKUP($A686, 'DataMart Prod'!$A$2:$C$1163, 2, FALSE)</f>
        <v/>
      </c>
      <c r="E686">
        <f>VLOOKUP($A686, 'DataMart Prod'!$A$2:$C$1163, 3, FALSE)</f>
        <v/>
      </c>
      <c r="F686">
        <f>IF(B686=D686, TRUE, FALSE)</f>
        <v/>
      </c>
      <c r="G686">
        <f>IF(C686=E686, TRUE, FALSE)</f>
        <v/>
      </c>
    </row>
    <row r="687" hidden="1">
      <c r="A687" s="3" t="n">
        <v>110807</v>
      </c>
      <c r="B687" t="inlineStr">
        <is>
          <t>National Forests In Mississippi</t>
        </is>
      </c>
      <c r="C687" t="n">
        <v>1</v>
      </c>
      <c r="D687">
        <f>VLOOKUP($A687, 'DataMart Prod'!$A$2:$C$1163, 2, FALSE)</f>
        <v/>
      </c>
      <c r="E687">
        <f>VLOOKUP($A687, 'DataMart Prod'!$A$2:$C$1163, 3, FALSE)</f>
        <v/>
      </c>
      <c r="F687">
        <f>IF(B687=D687, TRUE, FALSE)</f>
        <v/>
      </c>
      <c r="G687">
        <f>IF(C687=E687, TRUE, FALSE)</f>
        <v/>
      </c>
    </row>
    <row r="688" hidden="1">
      <c r="A688" s="3" t="n">
        <v>11080700</v>
      </c>
      <c r="B688" t="inlineStr">
        <is>
          <t>National Forests In Mississippi All Units</t>
        </is>
      </c>
      <c r="C688" t="n">
        <v>1</v>
      </c>
      <c r="D688">
        <f>VLOOKUP($A688, 'DataMart Prod'!$A$2:$C$1163, 2, FALSE)</f>
        <v/>
      </c>
      <c r="E688">
        <f>VLOOKUP($A688, 'DataMart Prod'!$A$2:$C$1163, 3, FALSE)</f>
        <v/>
      </c>
      <c r="F688">
        <f>IF(B688=D688, TRUE, FALSE)</f>
        <v/>
      </c>
      <c r="G688">
        <f>IF(C688=E688, TRUE, FALSE)</f>
        <v/>
      </c>
    </row>
    <row r="689" hidden="1">
      <c r="A689" s="3" t="n">
        <v>11080701</v>
      </c>
      <c r="B689" t="inlineStr">
        <is>
          <t>Bienville Ranger District</t>
        </is>
      </c>
      <c r="C689" t="n">
        <v>1</v>
      </c>
      <c r="D689">
        <f>VLOOKUP($A689, 'DataMart Prod'!$A$2:$C$1163, 2, FALSE)</f>
        <v/>
      </c>
      <c r="E689">
        <f>VLOOKUP($A689, 'DataMart Prod'!$A$2:$C$1163, 3, FALSE)</f>
        <v/>
      </c>
      <c r="F689">
        <f>IF(B689=D689, TRUE, FALSE)</f>
        <v/>
      </c>
      <c r="G689">
        <f>IF(C689=E689, TRUE, FALSE)</f>
        <v/>
      </c>
    </row>
    <row r="690" hidden="1">
      <c r="A690" s="3" t="n">
        <v>11080702</v>
      </c>
      <c r="B690" t="inlineStr">
        <is>
          <t>De Soto Ranger District</t>
        </is>
      </c>
      <c r="C690" t="n">
        <v>1</v>
      </c>
      <c r="D690">
        <f>VLOOKUP($A690, 'DataMart Prod'!$A$2:$C$1163, 2, FALSE)</f>
        <v/>
      </c>
      <c r="E690">
        <f>VLOOKUP($A690, 'DataMart Prod'!$A$2:$C$1163, 3, FALSE)</f>
        <v/>
      </c>
      <c r="F690">
        <f>IF(B690=D690, TRUE, FALSE)</f>
        <v/>
      </c>
      <c r="G690">
        <f>IF(C690=E690, TRUE, FALSE)</f>
        <v/>
      </c>
    </row>
    <row r="691" hidden="1">
      <c r="A691" s="3" t="n">
        <v>11080704</v>
      </c>
      <c r="B691" t="inlineStr">
        <is>
          <t>Homochitto Ranger District</t>
        </is>
      </c>
      <c r="C691" t="n">
        <v>1</v>
      </c>
      <c r="D691">
        <f>VLOOKUP($A691, 'DataMart Prod'!$A$2:$C$1163, 2, FALSE)</f>
        <v/>
      </c>
      <c r="E691">
        <f>VLOOKUP($A691, 'DataMart Prod'!$A$2:$C$1163, 3, FALSE)</f>
        <v/>
      </c>
      <c r="F691">
        <f>IF(B691=D691, TRUE, FALSE)</f>
        <v/>
      </c>
      <c r="G691">
        <f>IF(C691=E691, TRUE, FALSE)</f>
        <v/>
      </c>
    </row>
    <row r="692" hidden="1">
      <c r="A692" s="3" t="n">
        <v>11080705</v>
      </c>
      <c r="B692" t="inlineStr">
        <is>
          <t>Chickasawhay Ranger District</t>
        </is>
      </c>
      <c r="C692" t="n">
        <v>1</v>
      </c>
      <c r="D692">
        <f>VLOOKUP($A692, 'DataMart Prod'!$A$2:$C$1163, 2, FALSE)</f>
        <v/>
      </c>
      <c r="E692">
        <f>VLOOKUP($A692, 'DataMart Prod'!$A$2:$C$1163, 3, FALSE)</f>
        <v/>
      </c>
      <c r="F692">
        <f>IF(B692=D692, TRUE, FALSE)</f>
        <v/>
      </c>
      <c r="G692">
        <f>IF(C692=E692, TRUE, FALSE)</f>
        <v/>
      </c>
    </row>
    <row r="693" hidden="1">
      <c r="A693" s="3" t="n">
        <v>11080706</v>
      </c>
      <c r="B693" t="inlineStr">
        <is>
          <t>Delta Ranger District</t>
        </is>
      </c>
      <c r="C693" t="n">
        <v>1</v>
      </c>
      <c r="D693">
        <f>VLOOKUP($A693, 'DataMart Prod'!$A$2:$C$1163, 2, FALSE)</f>
        <v/>
      </c>
      <c r="E693">
        <f>VLOOKUP($A693, 'DataMart Prod'!$A$2:$C$1163, 3, FALSE)</f>
        <v/>
      </c>
      <c r="F693">
        <f>IF(B693=D693, TRUE, FALSE)</f>
        <v/>
      </c>
      <c r="G693">
        <f>IF(C693=E693, TRUE, FALSE)</f>
        <v/>
      </c>
    </row>
    <row r="694" hidden="1">
      <c r="A694" s="3" t="n">
        <v>11080707</v>
      </c>
      <c r="B694" t="inlineStr">
        <is>
          <t>Holly Springs Ranger District</t>
        </is>
      </c>
      <c r="C694" t="n">
        <v>1</v>
      </c>
      <c r="D694">
        <f>VLOOKUP($A694, 'DataMart Prod'!$A$2:$C$1163, 2, FALSE)</f>
        <v/>
      </c>
      <c r="E694">
        <f>VLOOKUP($A694, 'DataMart Prod'!$A$2:$C$1163, 3, FALSE)</f>
        <v/>
      </c>
      <c r="F694">
        <f>IF(B694=D694, TRUE, FALSE)</f>
        <v/>
      </c>
      <c r="G694">
        <f>IF(C694=E694, TRUE, FALSE)</f>
        <v/>
      </c>
    </row>
    <row r="695" hidden="1">
      <c r="A695" s="3" t="n">
        <v>11080717</v>
      </c>
      <c r="B695" t="inlineStr">
        <is>
          <t>Tombigbee Ranger District</t>
        </is>
      </c>
      <c r="C695" t="n">
        <v>1</v>
      </c>
      <c r="D695">
        <f>VLOOKUP($A695, 'DataMart Prod'!$A$2:$C$1163, 2, FALSE)</f>
        <v/>
      </c>
      <c r="E695">
        <f>VLOOKUP($A695, 'DataMart Prod'!$A$2:$C$1163, 3, FALSE)</f>
        <v/>
      </c>
      <c r="F695">
        <f>IF(B695=D695, TRUE, FALSE)</f>
        <v/>
      </c>
      <c r="G695">
        <f>IF(C695=E695, TRUE, FALSE)</f>
        <v/>
      </c>
    </row>
    <row r="696" hidden="1">
      <c r="A696" s="3" t="n">
        <v>110808</v>
      </c>
      <c r="B696" t="inlineStr">
        <is>
          <t>George Washington and Jefferson National Forest</t>
        </is>
      </c>
      <c r="C696" t="n">
        <v>1</v>
      </c>
      <c r="D696">
        <f>VLOOKUP($A696, 'DataMart Prod'!$A$2:$C$1163, 2, FALSE)</f>
        <v/>
      </c>
      <c r="E696">
        <f>VLOOKUP($A696, 'DataMart Prod'!$A$2:$C$1163, 3, FALSE)</f>
        <v/>
      </c>
      <c r="F696">
        <f>IF(B696=D696, TRUE, FALSE)</f>
        <v/>
      </c>
      <c r="G696">
        <f>IF(C696=E696, TRUE, FALSE)</f>
        <v/>
      </c>
    </row>
    <row r="697" hidden="1">
      <c r="A697" s="3" t="n">
        <v>11080800</v>
      </c>
      <c r="B697" t="inlineStr">
        <is>
          <t>George Washington and Jefferson National Forest All Units</t>
        </is>
      </c>
      <c r="C697" t="n">
        <v>1</v>
      </c>
      <c r="D697">
        <f>VLOOKUP($A697, 'DataMart Prod'!$A$2:$C$1163, 2, FALSE)</f>
        <v/>
      </c>
      <c r="E697">
        <f>VLOOKUP($A697, 'DataMart Prod'!$A$2:$C$1163, 3, FALSE)</f>
        <v/>
      </c>
      <c r="F697">
        <f>IF(B697=D697, TRUE, FALSE)</f>
        <v/>
      </c>
      <c r="G697">
        <f>IF(C697=E697, TRUE, FALSE)</f>
        <v/>
      </c>
    </row>
    <row r="698" hidden="1">
      <c r="A698" s="3" t="n">
        <v>11080801</v>
      </c>
      <c r="B698" t="inlineStr">
        <is>
          <t>Deerfield Ranger District</t>
        </is>
      </c>
      <c r="C698" t="n">
        <v>0</v>
      </c>
      <c r="D698">
        <f>VLOOKUP($A698, 'DataMart Prod'!$A$2:$C$1163, 2, FALSE)</f>
        <v/>
      </c>
      <c r="E698">
        <f>VLOOKUP($A698, 'DataMart Prod'!$A$2:$C$1163, 3, FALSE)</f>
        <v/>
      </c>
      <c r="F698">
        <f>IF(B698=D698, TRUE, FALSE)</f>
        <v/>
      </c>
      <c r="G698">
        <f>IF(C698=E698, TRUE, FALSE)</f>
        <v/>
      </c>
    </row>
    <row r="699" hidden="1">
      <c r="A699" s="3" t="n">
        <v>11080802</v>
      </c>
      <c r="B699" t="inlineStr">
        <is>
          <t>North River Ranger District</t>
        </is>
      </c>
      <c r="C699" t="n">
        <v>1</v>
      </c>
      <c r="D699">
        <f>VLOOKUP($A699, 'DataMart Prod'!$A$2:$C$1163, 2, FALSE)</f>
        <v/>
      </c>
      <c r="E699">
        <f>VLOOKUP($A699, 'DataMart Prod'!$A$2:$C$1163, 3, FALSE)</f>
        <v/>
      </c>
      <c r="F699">
        <f>IF(B699=D699, TRUE, FALSE)</f>
        <v/>
      </c>
      <c r="G699">
        <f>IF(C699=E699, TRUE, FALSE)</f>
        <v/>
      </c>
    </row>
    <row r="700" hidden="1">
      <c r="A700" s="3" t="n">
        <v>11080803</v>
      </c>
      <c r="B700" t="inlineStr">
        <is>
          <t>James River Ranger District</t>
        </is>
      </c>
      <c r="C700" t="n">
        <v>1</v>
      </c>
      <c r="D700">
        <f>VLOOKUP($A700, 'DataMart Prod'!$A$2:$C$1163, 2, FALSE)</f>
        <v/>
      </c>
      <c r="E700">
        <f>VLOOKUP($A700, 'DataMart Prod'!$A$2:$C$1163, 3, FALSE)</f>
        <v/>
      </c>
      <c r="F700">
        <f>IF(B700=D700, TRUE, FALSE)</f>
        <v/>
      </c>
      <c r="G700">
        <f>IF(C700=E700, TRUE, FALSE)</f>
        <v/>
      </c>
    </row>
    <row r="701" hidden="1">
      <c r="A701" s="3" t="n">
        <v>11080804</v>
      </c>
      <c r="B701" t="inlineStr">
        <is>
          <t>Lee Ranger District</t>
        </is>
      </c>
      <c r="C701" t="n">
        <v>1</v>
      </c>
      <c r="D701">
        <f>VLOOKUP($A701, 'DataMart Prod'!$A$2:$C$1163, 2, FALSE)</f>
        <v/>
      </c>
      <c r="E701">
        <f>VLOOKUP($A701, 'DataMart Prod'!$A$2:$C$1163, 3, FALSE)</f>
        <v/>
      </c>
      <c r="F701">
        <f>IF(B701=D701, TRUE, FALSE)</f>
        <v/>
      </c>
      <c r="G701">
        <f>IF(C701=E701, TRUE, FALSE)</f>
        <v/>
      </c>
    </row>
    <row r="702" hidden="1">
      <c r="A702" s="3" t="n">
        <v>11080806</v>
      </c>
      <c r="B702" t="inlineStr">
        <is>
          <t>Warm Springs Ranger District</t>
        </is>
      </c>
      <c r="C702" t="n">
        <v>1</v>
      </c>
      <c r="D702">
        <f>VLOOKUP($A702, 'DataMart Prod'!$A$2:$C$1163, 2, FALSE)</f>
        <v/>
      </c>
      <c r="E702">
        <f>VLOOKUP($A702, 'DataMart Prod'!$A$2:$C$1163, 3, FALSE)</f>
        <v/>
      </c>
      <c r="F702">
        <f>IF(B702=D702, TRUE, FALSE)</f>
        <v/>
      </c>
      <c r="G702">
        <f>IF(C702=E702, TRUE, FALSE)</f>
        <v/>
      </c>
    </row>
    <row r="703" hidden="1">
      <c r="A703" s="3" t="n">
        <v>11080811</v>
      </c>
      <c r="B703" t="inlineStr">
        <is>
          <t>Eastern Divide Ranger District</t>
        </is>
      </c>
      <c r="C703" t="n">
        <v>1</v>
      </c>
      <c r="D703">
        <f>VLOOKUP($A703, 'DataMart Prod'!$A$2:$C$1163, 2, FALSE)</f>
        <v/>
      </c>
      <c r="E703">
        <f>VLOOKUP($A703, 'DataMart Prod'!$A$2:$C$1163, 3, FALSE)</f>
        <v/>
      </c>
      <c r="F703">
        <f>IF(B703=D703, TRUE, FALSE)</f>
        <v/>
      </c>
      <c r="G703">
        <f>IF(C703=E703, TRUE, FALSE)</f>
        <v/>
      </c>
    </row>
    <row r="704" hidden="1">
      <c r="A704" s="3" t="n">
        <v>11080812</v>
      </c>
      <c r="B704" t="inlineStr">
        <is>
          <t>Clinch Ranger District</t>
        </is>
      </c>
      <c r="C704" t="n">
        <v>1</v>
      </c>
      <c r="D704">
        <f>VLOOKUP($A704, 'DataMart Prod'!$A$2:$C$1163, 2, FALSE)</f>
        <v/>
      </c>
      <c r="E704">
        <f>VLOOKUP($A704, 'DataMart Prod'!$A$2:$C$1163, 3, FALSE)</f>
        <v/>
      </c>
      <c r="F704">
        <f>IF(B704=D704, TRUE, FALSE)</f>
        <v/>
      </c>
      <c r="G704">
        <f>IF(C704=E704, TRUE, FALSE)</f>
        <v/>
      </c>
    </row>
    <row r="705" hidden="1">
      <c r="A705" s="3" t="n">
        <v>11080813</v>
      </c>
      <c r="B705" t="inlineStr">
        <is>
          <t>Glenwood and Pedlar Ranger Districts</t>
        </is>
      </c>
      <c r="C705" t="n">
        <v>1</v>
      </c>
      <c r="D705">
        <f>VLOOKUP($A705, 'DataMart Prod'!$A$2:$C$1163, 2, FALSE)</f>
        <v/>
      </c>
      <c r="E705">
        <f>VLOOKUP($A705, 'DataMart Prod'!$A$2:$C$1163, 3, FALSE)</f>
        <v/>
      </c>
      <c r="F705">
        <f>IF(B705=D705, TRUE, FALSE)</f>
        <v/>
      </c>
      <c r="G705">
        <f>IF(C705=E705, TRUE, FALSE)</f>
        <v/>
      </c>
    </row>
    <row r="706" hidden="1">
      <c r="A706" s="3" t="n">
        <v>11080814</v>
      </c>
      <c r="B706" t="inlineStr">
        <is>
          <t>Mount Rogers National Recreation Area</t>
        </is>
      </c>
      <c r="C706" t="n">
        <v>1</v>
      </c>
      <c r="D706">
        <f>VLOOKUP($A706, 'DataMart Prod'!$A$2:$C$1163, 2, FALSE)</f>
        <v/>
      </c>
      <c r="E706">
        <f>VLOOKUP($A706, 'DataMart Prod'!$A$2:$C$1163, 3, FALSE)</f>
        <v/>
      </c>
      <c r="F706">
        <f>IF(B706=D706, TRUE, FALSE)</f>
        <v/>
      </c>
      <c r="G706">
        <f>IF(C706=E706, TRUE, FALSE)</f>
        <v/>
      </c>
    </row>
    <row r="707" hidden="1">
      <c r="A707" s="3" t="n">
        <v>11080815</v>
      </c>
      <c r="B707" t="inlineStr">
        <is>
          <t>New Castle Ranger District</t>
        </is>
      </c>
      <c r="C707" t="n">
        <v>0</v>
      </c>
      <c r="D707">
        <f>VLOOKUP($A707, 'DataMart Prod'!$A$2:$C$1163, 2, FALSE)</f>
        <v/>
      </c>
      <c r="E707">
        <f>VLOOKUP($A707, 'DataMart Prod'!$A$2:$C$1163, 3, FALSE)</f>
        <v/>
      </c>
      <c r="F707">
        <f>IF(B707=D707, TRUE, FALSE)</f>
        <v/>
      </c>
      <c r="G707">
        <f>IF(C707=E707, TRUE, FALSE)</f>
        <v/>
      </c>
    </row>
    <row r="708" hidden="1">
      <c r="A708" s="3" t="n">
        <v>110809</v>
      </c>
      <c r="B708" t="inlineStr">
        <is>
          <t>Ouachita National Forest</t>
        </is>
      </c>
      <c r="C708" t="n">
        <v>1</v>
      </c>
      <c r="D708">
        <f>VLOOKUP($A708, 'DataMart Prod'!$A$2:$C$1163, 2, FALSE)</f>
        <v/>
      </c>
      <c r="E708">
        <f>VLOOKUP($A708, 'DataMart Prod'!$A$2:$C$1163, 3, FALSE)</f>
        <v/>
      </c>
      <c r="F708">
        <f>IF(B708=D708, TRUE, FALSE)</f>
        <v/>
      </c>
      <c r="G708">
        <f>IF(C708=E708, TRUE, FALSE)</f>
        <v/>
      </c>
    </row>
    <row r="709" hidden="1">
      <c r="A709" s="3" t="n">
        <v>11080900</v>
      </c>
      <c r="B709" t="inlineStr">
        <is>
          <t>Ouachita National Forest All Units</t>
        </is>
      </c>
      <c r="C709" t="n">
        <v>1</v>
      </c>
      <c r="D709">
        <f>VLOOKUP($A709, 'DataMart Prod'!$A$2:$C$1163, 2, FALSE)</f>
        <v/>
      </c>
      <c r="E709">
        <f>VLOOKUP($A709, 'DataMart Prod'!$A$2:$C$1163, 3, FALSE)</f>
        <v/>
      </c>
      <c r="F709">
        <f>IF(B709=D709, TRUE, FALSE)</f>
        <v/>
      </c>
      <c r="G709">
        <f>IF(C709=E709, TRUE, FALSE)</f>
        <v/>
      </c>
    </row>
    <row r="710" hidden="1">
      <c r="A710" s="3" t="n">
        <v>11080901</v>
      </c>
      <c r="B710" t="inlineStr">
        <is>
          <t>Choctaw Ranger District</t>
        </is>
      </c>
      <c r="C710" t="n">
        <v>1</v>
      </c>
      <c r="D710">
        <f>VLOOKUP($A710, 'DataMart Prod'!$A$2:$C$1163, 2, FALSE)</f>
        <v/>
      </c>
      <c r="E710">
        <f>VLOOKUP($A710, 'DataMart Prod'!$A$2:$C$1163, 3, FALSE)</f>
        <v/>
      </c>
      <c r="F710">
        <f>IF(B710=D710, TRUE, FALSE)</f>
        <v/>
      </c>
      <c r="G710">
        <f>IF(C710=E710, TRUE, FALSE)</f>
        <v/>
      </c>
    </row>
    <row r="711" hidden="1">
      <c r="A711" s="3" t="n">
        <v>11080902</v>
      </c>
      <c r="B711" t="inlineStr">
        <is>
          <t>Caddo Ranger District</t>
        </is>
      </c>
      <c r="C711" t="n">
        <v>1</v>
      </c>
      <c r="D711">
        <f>VLOOKUP($A711, 'DataMart Prod'!$A$2:$C$1163, 2, FALSE)</f>
        <v/>
      </c>
      <c r="E711">
        <f>VLOOKUP($A711, 'DataMart Prod'!$A$2:$C$1163, 3, FALSE)</f>
        <v/>
      </c>
      <c r="F711">
        <f>IF(B711=D711, TRUE, FALSE)</f>
        <v/>
      </c>
      <c r="G711">
        <f>IF(C711=E711, TRUE, FALSE)</f>
        <v/>
      </c>
    </row>
    <row r="712" hidden="1">
      <c r="A712" s="3" t="n">
        <v>11080903</v>
      </c>
      <c r="B712" t="inlineStr">
        <is>
          <t>Cold Springs Ranger District</t>
        </is>
      </c>
      <c r="C712" t="n">
        <v>1</v>
      </c>
      <c r="D712">
        <f>VLOOKUP($A712, 'DataMart Prod'!$A$2:$C$1163, 2, FALSE)</f>
        <v/>
      </c>
      <c r="E712">
        <f>VLOOKUP($A712, 'DataMart Prod'!$A$2:$C$1163, 3, FALSE)</f>
        <v/>
      </c>
      <c r="F712">
        <f>IF(B712=D712, TRUE, FALSE)</f>
        <v/>
      </c>
      <c r="G712">
        <f>IF(C712=E712, TRUE, FALSE)</f>
        <v/>
      </c>
    </row>
    <row r="713" hidden="1">
      <c r="A713" s="3" t="n">
        <v>11080904</v>
      </c>
      <c r="B713" t="inlineStr">
        <is>
          <t>Fourche Ranger District</t>
        </is>
      </c>
      <c r="C713" t="n">
        <v>1</v>
      </c>
      <c r="D713">
        <f>VLOOKUP($A713, 'DataMart Prod'!$A$2:$C$1163, 2, FALSE)</f>
        <v/>
      </c>
      <c r="E713">
        <f>VLOOKUP($A713, 'DataMart Prod'!$A$2:$C$1163, 3, FALSE)</f>
        <v/>
      </c>
      <c r="F713">
        <f>IF(B713=D713, TRUE, FALSE)</f>
        <v/>
      </c>
      <c r="G713">
        <f>IF(C713=E713, TRUE, FALSE)</f>
        <v/>
      </c>
    </row>
    <row r="714" hidden="1">
      <c r="A714" s="3" t="n">
        <v>11080905</v>
      </c>
      <c r="B714" t="inlineStr">
        <is>
          <t>Jessieville Ranger District</t>
        </is>
      </c>
      <c r="C714" t="n">
        <v>1</v>
      </c>
      <c r="D714">
        <f>VLOOKUP($A714, 'DataMart Prod'!$A$2:$C$1163, 2, FALSE)</f>
        <v/>
      </c>
      <c r="E714">
        <f>VLOOKUP($A714, 'DataMart Prod'!$A$2:$C$1163, 3, FALSE)</f>
        <v/>
      </c>
      <c r="F714">
        <f>IF(B714=D714, TRUE, FALSE)</f>
        <v/>
      </c>
      <c r="G714">
        <f>IF(C714=E714, TRUE, FALSE)</f>
        <v/>
      </c>
    </row>
    <row r="715" hidden="1">
      <c r="A715" s="3" t="n">
        <v>11080906</v>
      </c>
      <c r="B715" t="inlineStr">
        <is>
          <t>Kiamichi Ranger District</t>
        </is>
      </c>
      <c r="C715" t="n">
        <v>1</v>
      </c>
      <c r="D715">
        <f>VLOOKUP($A715, 'DataMart Prod'!$A$2:$C$1163, 2, FALSE)</f>
        <v/>
      </c>
      <c r="E715">
        <f>VLOOKUP($A715, 'DataMart Prod'!$A$2:$C$1163, 3, FALSE)</f>
        <v/>
      </c>
      <c r="F715">
        <f>IF(B715=D715, TRUE, FALSE)</f>
        <v/>
      </c>
      <c r="G715">
        <f>IF(C715=E715, TRUE, FALSE)</f>
        <v/>
      </c>
    </row>
    <row r="716" hidden="1">
      <c r="A716" s="3" t="n">
        <v>11080907</v>
      </c>
      <c r="B716" t="inlineStr">
        <is>
          <t>Mena Ranger District</t>
        </is>
      </c>
      <c r="C716" t="n">
        <v>1</v>
      </c>
      <c r="D716">
        <f>VLOOKUP($A716, 'DataMart Prod'!$A$2:$C$1163, 2, FALSE)</f>
        <v/>
      </c>
      <c r="E716">
        <f>VLOOKUP($A716, 'DataMart Prod'!$A$2:$C$1163, 3, FALSE)</f>
        <v/>
      </c>
      <c r="F716">
        <f>IF(B716=D716, TRUE, FALSE)</f>
        <v/>
      </c>
      <c r="G716">
        <f>IF(C716=E716, TRUE, FALSE)</f>
        <v/>
      </c>
    </row>
    <row r="717" hidden="1">
      <c r="A717" s="3" t="n">
        <v>11080908</v>
      </c>
      <c r="B717" t="inlineStr">
        <is>
          <t>Oden Ranger District</t>
        </is>
      </c>
      <c r="C717" t="n">
        <v>1</v>
      </c>
      <c r="D717">
        <f>VLOOKUP($A717, 'DataMart Prod'!$A$2:$C$1163, 2, FALSE)</f>
        <v/>
      </c>
      <c r="E717">
        <f>VLOOKUP($A717, 'DataMart Prod'!$A$2:$C$1163, 3, FALSE)</f>
        <v/>
      </c>
      <c r="F717">
        <f>IF(B717=D717, TRUE, FALSE)</f>
        <v/>
      </c>
      <c r="G717">
        <f>IF(C717=E717, TRUE, FALSE)</f>
        <v/>
      </c>
    </row>
    <row r="718" hidden="1">
      <c r="A718" s="3" t="n">
        <v>11080909</v>
      </c>
      <c r="B718" t="inlineStr">
        <is>
          <t>Poteau Ranger District</t>
        </is>
      </c>
      <c r="C718" t="n">
        <v>1</v>
      </c>
      <c r="D718">
        <f>VLOOKUP($A718, 'DataMart Prod'!$A$2:$C$1163, 2, FALSE)</f>
        <v/>
      </c>
      <c r="E718">
        <f>VLOOKUP($A718, 'DataMart Prod'!$A$2:$C$1163, 3, FALSE)</f>
        <v/>
      </c>
      <c r="F718">
        <f>IF(B718=D718, TRUE, FALSE)</f>
        <v/>
      </c>
      <c r="G718">
        <f>IF(C718=E718, TRUE, FALSE)</f>
        <v/>
      </c>
    </row>
    <row r="719" hidden="1">
      <c r="A719" s="3" t="n">
        <v>11080910</v>
      </c>
      <c r="B719" t="inlineStr">
        <is>
          <t>Womble Ranger District</t>
        </is>
      </c>
      <c r="C719" t="n">
        <v>1</v>
      </c>
      <c r="D719">
        <f>VLOOKUP($A719, 'DataMart Prod'!$A$2:$C$1163, 2, FALSE)</f>
        <v/>
      </c>
      <c r="E719">
        <f>VLOOKUP($A719, 'DataMart Prod'!$A$2:$C$1163, 3, FALSE)</f>
        <v/>
      </c>
      <c r="F719">
        <f>IF(B719=D719, TRUE, FALSE)</f>
        <v/>
      </c>
      <c r="G719">
        <f>IF(C719=E719, TRUE, FALSE)</f>
        <v/>
      </c>
    </row>
    <row r="720" hidden="1">
      <c r="A720" s="3" t="n">
        <v>11080911</v>
      </c>
      <c r="B720" t="inlineStr">
        <is>
          <t>Winona Ranger District</t>
        </is>
      </c>
      <c r="C720" t="n">
        <v>1</v>
      </c>
      <c r="D720">
        <f>VLOOKUP($A720, 'DataMart Prod'!$A$2:$C$1163, 2, FALSE)</f>
        <v/>
      </c>
      <c r="E720">
        <f>VLOOKUP($A720, 'DataMart Prod'!$A$2:$C$1163, 3, FALSE)</f>
        <v/>
      </c>
      <c r="F720">
        <f>IF(B720=D720, TRUE, FALSE)</f>
        <v/>
      </c>
      <c r="G720">
        <f>IF(C720=E720, TRUE, FALSE)</f>
        <v/>
      </c>
    </row>
    <row r="721" hidden="1">
      <c r="A721" s="3" t="n">
        <v>11080912</v>
      </c>
      <c r="B721" t="inlineStr">
        <is>
          <t>Tiak Ranger District</t>
        </is>
      </c>
      <c r="C721" t="n">
        <v>1</v>
      </c>
      <c r="D721">
        <f>VLOOKUP($A721, 'DataMart Prod'!$A$2:$C$1163, 2, FALSE)</f>
        <v/>
      </c>
      <c r="E721">
        <f>VLOOKUP($A721, 'DataMart Prod'!$A$2:$C$1163, 3, FALSE)</f>
        <v/>
      </c>
      <c r="F721">
        <f>IF(B721=D721, TRUE, FALSE)</f>
        <v/>
      </c>
      <c r="G721">
        <f>IF(C721=E721, TRUE, FALSE)</f>
        <v/>
      </c>
    </row>
    <row r="722" hidden="1">
      <c r="A722" s="3" t="n">
        <v>110810</v>
      </c>
      <c r="B722" t="inlineStr">
        <is>
          <t>Ozark-St. Francis National Forests</t>
        </is>
      </c>
      <c r="C722" t="n">
        <v>1</v>
      </c>
      <c r="D722">
        <f>VLOOKUP($A722, 'DataMart Prod'!$A$2:$C$1163, 2, FALSE)</f>
        <v/>
      </c>
      <c r="E722">
        <f>VLOOKUP($A722, 'DataMart Prod'!$A$2:$C$1163, 3, FALSE)</f>
        <v/>
      </c>
      <c r="F722">
        <f>IF(B722=D722, TRUE, FALSE)</f>
        <v/>
      </c>
      <c r="G722">
        <f>IF(C722=E722, TRUE, FALSE)</f>
        <v/>
      </c>
    </row>
    <row r="723" hidden="1">
      <c r="A723" s="3" t="n">
        <v>11081000</v>
      </c>
      <c r="B723" t="inlineStr">
        <is>
          <t>Ozark-St. Francis National Forest All Units</t>
        </is>
      </c>
      <c r="C723" t="n">
        <v>1</v>
      </c>
      <c r="D723">
        <f>VLOOKUP($A723, 'DataMart Prod'!$A$2:$C$1163, 2, FALSE)</f>
        <v/>
      </c>
      <c r="E723">
        <f>VLOOKUP($A723, 'DataMart Prod'!$A$2:$C$1163, 3, FALSE)</f>
        <v/>
      </c>
      <c r="F723">
        <f>IF(B723=D723, TRUE, FALSE)</f>
        <v/>
      </c>
      <c r="G723">
        <f>IF(C723=E723, TRUE, FALSE)</f>
        <v/>
      </c>
    </row>
    <row r="724" hidden="1">
      <c r="A724" s="3" t="n">
        <v>11081001</v>
      </c>
      <c r="B724" t="inlineStr">
        <is>
          <t>Sylamore Ranger District</t>
        </is>
      </c>
      <c r="C724" t="n">
        <v>1</v>
      </c>
      <c r="D724">
        <f>VLOOKUP($A724, 'DataMart Prod'!$A$2:$C$1163, 2, FALSE)</f>
        <v/>
      </c>
      <c r="E724">
        <f>VLOOKUP($A724, 'DataMart Prod'!$A$2:$C$1163, 3, FALSE)</f>
        <v/>
      </c>
      <c r="F724">
        <f>IF(B724=D724, TRUE, FALSE)</f>
        <v/>
      </c>
      <c r="G724">
        <f>IF(C724=E724, TRUE, FALSE)</f>
        <v/>
      </c>
    </row>
    <row r="725" hidden="1">
      <c r="A725" s="3" t="n">
        <v>11081002</v>
      </c>
      <c r="B725" t="inlineStr">
        <is>
          <t>Buffalo Ranger District</t>
        </is>
      </c>
      <c r="C725" t="n">
        <v>1</v>
      </c>
      <c r="D725">
        <f>VLOOKUP($A725, 'DataMart Prod'!$A$2:$C$1163, 2, FALSE)</f>
        <v/>
      </c>
      <c r="E725">
        <f>VLOOKUP($A725, 'DataMart Prod'!$A$2:$C$1163, 3, FALSE)</f>
        <v/>
      </c>
      <c r="F725">
        <f>IF(B725=D725, TRUE, FALSE)</f>
        <v/>
      </c>
      <c r="G725">
        <f>IF(C725=E725, TRUE, FALSE)</f>
        <v/>
      </c>
    </row>
    <row r="726" hidden="1">
      <c r="A726" s="3" t="n">
        <v>11081003</v>
      </c>
      <c r="B726" t="inlineStr">
        <is>
          <t>Bayou Ranger District</t>
        </is>
      </c>
      <c r="C726" t="n">
        <v>1</v>
      </c>
      <c r="D726">
        <f>VLOOKUP($A726, 'DataMart Prod'!$A$2:$C$1163, 2, FALSE)</f>
        <v/>
      </c>
      <c r="E726">
        <f>VLOOKUP($A726, 'DataMart Prod'!$A$2:$C$1163, 3, FALSE)</f>
        <v/>
      </c>
      <c r="F726">
        <f>IF(B726=D726, TRUE, FALSE)</f>
        <v/>
      </c>
      <c r="G726">
        <f>IF(C726=E726, TRUE, FALSE)</f>
        <v/>
      </c>
    </row>
    <row r="727" hidden="1">
      <c r="A727" s="3" t="n">
        <v>11081004</v>
      </c>
      <c r="B727" t="inlineStr">
        <is>
          <t>Pleasant Hill Ranger District</t>
        </is>
      </c>
      <c r="C727" t="n">
        <v>1</v>
      </c>
      <c r="D727">
        <f>VLOOKUP($A727, 'DataMart Prod'!$A$2:$C$1163, 2, FALSE)</f>
        <v/>
      </c>
      <c r="E727">
        <f>VLOOKUP($A727, 'DataMart Prod'!$A$2:$C$1163, 3, FALSE)</f>
        <v/>
      </c>
      <c r="F727">
        <f>IF(B727=D727, TRUE, FALSE)</f>
        <v/>
      </c>
      <c r="G727">
        <f>IF(C727=E727, TRUE, FALSE)</f>
        <v/>
      </c>
    </row>
    <row r="728" hidden="1">
      <c r="A728" s="3" t="n">
        <v>11081005</v>
      </c>
      <c r="B728" t="inlineStr">
        <is>
          <t>Boston Mountain Ranger District</t>
        </is>
      </c>
      <c r="C728" t="n">
        <v>1</v>
      </c>
      <c r="D728">
        <f>VLOOKUP($A728, 'DataMart Prod'!$A$2:$C$1163, 2, FALSE)</f>
        <v/>
      </c>
      <c r="E728">
        <f>VLOOKUP($A728, 'DataMart Prod'!$A$2:$C$1163, 3, FALSE)</f>
        <v/>
      </c>
      <c r="F728">
        <f>IF(B728=D728, TRUE, FALSE)</f>
        <v/>
      </c>
      <c r="G728">
        <f>IF(C728=E728, TRUE, FALSE)</f>
        <v/>
      </c>
    </row>
    <row r="729" hidden="1">
      <c r="A729" s="3" t="n">
        <v>11081006</v>
      </c>
      <c r="B729" t="inlineStr">
        <is>
          <t>Magazine Mountain Ranger District</t>
        </is>
      </c>
      <c r="C729" t="n">
        <v>1</v>
      </c>
      <c r="D729">
        <f>VLOOKUP($A729, 'DataMart Prod'!$A$2:$C$1163, 2, FALSE)</f>
        <v/>
      </c>
      <c r="E729">
        <f>VLOOKUP($A729, 'DataMart Prod'!$A$2:$C$1163, 3, FALSE)</f>
        <v/>
      </c>
      <c r="F729">
        <f>IF(B729=D729, TRUE, FALSE)</f>
        <v/>
      </c>
      <c r="G729">
        <f>IF(C729=E729, TRUE, FALSE)</f>
        <v/>
      </c>
    </row>
    <row r="730" hidden="1">
      <c r="A730" s="3" t="n">
        <v>11081007</v>
      </c>
      <c r="B730" t="inlineStr">
        <is>
          <t>St. Francis Ranger District</t>
        </is>
      </c>
      <c r="C730" t="n">
        <v>1</v>
      </c>
      <c r="D730">
        <f>VLOOKUP($A730, 'DataMart Prod'!$A$2:$C$1163, 2, FALSE)</f>
        <v/>
      </c>
      <c r="E730">
        <f>VLOOKUP($A730, 'DataMart Prod'!$A$2:$C$1163, 3, FALSE)</f>
        <v/>
      </c>
      <c r="F730">
        <f>IF(B730=D730, TRUE, FALSE)</f>
        <v/>
      </c>
      <c r="G730">
        <f>IF(C730=E730, TRUE, FALSE)</f>
        <v/>
      </c>
    </row>
    <row r="731" hidden="1">
      <c r="A731" s="3" t="n">
        <v>110811</v>
      </c>
      <c r="B731" t="inlineStr">
        <is>
          <t>National Forests In North Carolina</t>
        </is>
      </c>
      <c r="C731" t="n">
        <v>1</v>
      </c>
      <c r="D731">
        <f>VLOOKUP($A731, 'DataMart Prod'!$A$2:$C$1163, 2, FALSE)</f>
        <v/>
      </c>
      <c r="E731">
        <f>VLOOKUP($A731, 'DataMart Prod'!$A$2:$C$1163, 3, FALSE)</f>
        <v/>
      </c>
      <c r="F731">
        <f>IF(B731=D731, TRUE, FALSE)</f>
        <v/>
      </c>
      <c r="G731">
        <f>IF(C731=E731, TRUE, FALSE)</f>
        <v/>
      </c>
    </row>
    <row r="732" hidden="1">
      <c r="A732" s="3" t="n">
        <v>11081100</v>
      </c>
      <c r="B732" t="inlineStr">
        <is>
          <t>National Forests In North Carolina All Units</t>
        </is>
      </c>
      <c r="C732" t="n">
        <v>1</v>
      </c>
      <c r="D732">
        <f>VLOOKUP($A732, 'DataMart Prod'!$A$2:$C$1163, 2, FALSE)</f>
        <v/>
      </c>
      <c r="E732">
        <f>VLOOKUP($A732, 'DataMart Prod'!$A$2:$C$1163, 3, FALSE)</f>
        <v/>
      </c>
      <c r="F732">
        <f>IF(B732=D732, TRUE, FALSE)</f>
        <v/>
      </c>
      <c r="G732">
        <f>IF(C732=E732, TRUE, FALSE)</f>
        <v/>
      </c>
    </row>
    <row r="733" hidden="1">
      <c r="A733" s="3" t="n">
        <v>11081101</v>
      </c>
      <c r="B733" t="inlineStr">
        <is>
          <t>Appalachian Ranger District</t>
        </is>
      </c>
      <c r="C733" t="n">
        <v>0</v>
      </c>
      <c r="D733">
        <f>VLOOKUP($A733, 'DataMart Prod'!$A$2:$C$1163, 2, FALSE)</f>
        <v/>
      </c>
      <c r="E733">
        <f>VLOOKUP($A733, 'DataMart Prod'!$A$2:$C$1163, 3, FALSE)</f>
        <v/>
      </c>
      <c r="F733">
        <f>IF(B733=D733, TRUE, FALSE)</f>
        <v/>
      </c>
      <c r="G733">
        <f>IF(C733=E733, TRUE, FALSE)</f>
        <v/>
      </c>
    </row>
    <row r="734" hidden="1">
      <c r="A734" s="3" t="n">
        <v>11081102</v>
      </c>
      <c r="B734" t="inlineStr">
        <is>
          <t>Cheoah Ranger District</t>
        </is>
      </c>
      <c r="C734" t="n">
        <v>1</v>
      </c>
      <c r="D734">
        <f>VLOOKUP($A734, 'DataMart Prod'!$A$2:$C$1163, 2, FALSE)</f>
        <v/>
      </c>
      <c r="E734">
        <f>VLOOKUP($A734, 'DataMart Prod'!$A$2:$C$1163, 3, FALSE)</f>
        <v/>
      </c>
      <c r="F734">
        <f>IF(B734=D734, TRUE, FALSE)</f>
        <v/>
      </c>
      <c r="G734">
        <f>IF(C734=E734, TRUE, FALSE)</f>
        <v/>
      </c>
    </row>
    <row r="735" hidden="1">
      <c r="A735" s="3" t="n">
        <v>11081103</v>
      </c>
      <c r="B735" t="inlineStr">
        <is>
          <t>Croatan Ranger District</t>
        </is>
      </c>
      <c r="C735" t="n">
        <v>1</v>
      </c>
      <c r="D735">
        <f>VLOOKUP($A735, 'DataMart Prod'!$A$2:$C$1163, 2, FALSE)</f>
        <v/>
      </c>
      <c r="E735">
        <f>VLOOKUP($A735, 'DataMart Prod'!$A$2:$C$1163, 3, FALSE)</f>
        <v/>
      </c>
      <c r="F735">
        <f>IF(B735=D735, TRUE, FALSE)</f>
        <v/>
      </c>
      <c r="G735">
        <f>IF(C735=E735, TRUE, FALSE)</f>
        <v/>
      </c>
    </row>
    <row r="736" hidden="1">
      <c r="A736" s="3" t="n">
        <v>11081104</v>
      </c>
      <c r="B736" t="inlineStr">
        <is>
          <t>French Broad Ranger District</t>
        </is>
      </c>
      <c r="C736" t="n">
        <v>0</v>
      </c>
      <c r="D736">
        <f>VLOOKUP($A736, 'DataMart Prod'!$A$2:$C$1163, 2, FALSE)</f>
        <v/>
      </c>
      <c r="E736">
        <f>VLOOKUP($A736, 'DataMart Prod'!$A$2:$C$1163, 3, FALSE)</f>
        <v/>
      </c>
      <c r="F736">
        <f>IF(B736=D736, TRUE, FALSE)</f>
        <v/>
      </c>
      <c r="G736">
        <f>IF(C736=E736, TRUE, FALSE)</f>
        <v/>
      </c>
    </row>
    <row r="737" hidden="1">
      <c r="A737" s="3" t="n">
        <v>11081105</v>
      </c>
      <c r="B737" t="inlineStr">
        <is>
          <t>Grandfather Ranger District</t>
        </is>
      </c>
      <c r="C737" t="n">
        <v>1</v>
      </c>
      <c r="D737">
        <f>VLOOKUP($A737, 'DataMart Prod'!$A$2:$C$1163, 2, FALSE)</f>
        <v/>
      </c>
      <c r="E737">
        <f>VLOOKUP($A737, 'DataMart Prod'!$A$2:$C$1163, 3, FALSE)</f>
        <v/>
      </c>
      <c r="F737">
        <f>IF(B737=D737, TRUE, FALSE)</f>
        <v/>
      </c>
      <c r="G737">
        <f>IF(C737=E737, TRUE, FALSE)</f>
        <v/>
      </c>
    </row>
    <row r="738" hidden="1">
      <c r="A738" s="3" t="n">
        <v>11081106</v>
      </c>
      <c r="B738" t="inlineStr">
        <is>
          <t>Highlands Ranger District</t>
        </is>
      </c>
      <c r="C738" t="n">
        <v>0</v>
      </c>
      <c r="D738">
        <f>VLOOKUP($A738, 'DataMart Prod'!$A$2:$C$1163, 2, FALSE)</f>
        <v/>
      </c>
      <c r="E738">
        <f>VLOOKUP($A738, 'DataMart Prod'!$A$2:$C$1163, 3, FALSE)</f>
        <v/>
      </c>
      <c r="F738">
        <f>IF(B738=D738, TRUE, FALSE)</f>
        <v/>
      </c>
      <c r="G738">
        <f>IF(C738=E738, TRUE, FALSE)</f>
        <v/>
      </c>
    </row>
    <row r="739" hidden="1">
      <c r="A739" s="3" t="n">
        <v>11081107</v>
      </c>
      <c r="B739" t="inlineStr">
        <is>
          <t>Pisgah Ranger District</t>
        </is>
      </c>
      <c r="C739" t="n">
        <v>1</v>
      </c>
      <c r="D739">
        <f>VLOOKUP($A739, 'DataMart Prod'!$A$2:$C$1163, 2, FALSE)</f>
        <v/>
      </c>
      <c r="E739">
        <f>VLOOKUP($A739, 'DataMart Prod'!$A$2:$C$1163, 3, FALSE)</f>
        <v/>
      </c>
      <c r="F739">
        <f>IF(B739=D739, TRUE, FALSE)</f>
        <v/>
      </c>
      <c r="G739">
        <f>IF(C739=E739, TRUE, FALSE)</f>
        <v/>
      </c>
    </row>
    <row r="740" hidden="1">
      <c r="A740" s="3" t="n">
        <v>11081108</v>
      </c>
      <c r="B740" t="inlineStr">
        <is>
          <t>Appalachian Ranger District</t>
        </is>
      </c>
      <c r="C740" t="n">
        <v>1</v>
      </c>
      <c r="D740">
        <f>VLOOKUP($A740, 'DataMart Prod'!$A$2:$C$1163, 2, FALSE)</f>
        <v/>
      </c>
      <c r="E740">
        <f>VLOOKUP($A740, 'DataMart Prod'!$A$2:$C$1163, 3, FALSE)</f>
        <v/>
      </c>
      <c r="F740">
        <f>IF(B740=D740, TRUE, FALSE)</f>
        <v/>
      </c>
      <c r="G740">
        <f>IF(C740=E740, TRUE, FALSE)</f>
        <v/>
      </c>
    </row>
    <row r="741" hidden="1">
      <c r="A741" s="3" t="n">
        <v>11081109</v>
      </c>
      <c r="B741" t="inlineStr">
        <is>
          <t>Tusquittee Ranger District</t>
        </is>
      </c>
      <c r="C741" t="n">
        <v>1</v>
      </c>
      <c r="D741">
        <f>VLOOKUP($A741, 'DataMart Prod'!$A$2:$C$1163, 2, FALSE)</f>
        <v/>
      </c>
      <c r="E741">
        <f>VLOOKUP($A741, 'DataMart Prod'!$A$2:$C$1163, 3, FALSE)</f>
        <v/>
      </c>
      <c r="F741">
        <f>IF(B741=D741, TRUE, FALSE)</f>
        <v/>
      </c>
      <c r="G741">
        <f>IF(C741=E741, TRUE, FALSE)</f>
        <v/>
      </c>
    </row>
    <row r="742" hidden="1">
      <c r="A742" s="3" t="n">
        <v>11081110</v>
      </c>
      <c r="B742" t="inlineStr">
        <is>
          <t>Uwharrie Ranger District</t>
        </is>
      </c>
      <c r="C742" t="n">
        <v>1</v>
      </c>
      <c r="D742">
        <f>VLOOKUP($A742, 'DataMart Prod'!$A$2:$C$1163, 2, FALSE)</f>
        <v/>
      </c>
      <c r="E742">
        <f>VLOOKUP($A742, 'DataMart Prod'!$A$2:$C$1163, 3, FALSE)</f>
        <v/>
      </c>
      <c r="F742">
        <f>IF(B742=D742, TRUE, FALSE)</f>
        <v/>
      </c>
      <c r="G742">
        <f>IF(C742=E742, TRUE, FALSE)</f>
        <v/>
      </c>
    </row>
    <row r="743" hidden="1">
      <c r="A743" s="3" t="n">
        <v>11081111</v>
      </c>
      <c r="B743" t="inlineStr">
        <is>
          <t>Nantahala Ranger District</t>
        </is>
      </c>
      <c r="C743" t="n">
        <v>1</v>
      </c>
      <c r="D743">
        <f>VLOOKUP($A743, 'DataMart Prod'!$A$2:$C$1163, 2, FALSE)</f>
        <v/>
      </c>
      <c r="E743">
        <f>VLOOKUP($A743, 'DataMart Prod'!$A$2:$C$1163, 3, FALSE)</f>
        <v/>
      </c>
      <c r="F743">
        <f>IF(B743=D743, TRUE, FALSE)</f>
        <v/>
      </c>
      <c r="G743">
        <f>IF(C743=E743, TRUE, FALSE)</f>
        <v/>
      </c>
    </row>
    <row r="744" hidden="1">
      <c r="A744" s="3" t="n">
        <v>110812</v>
      </c>
      <c r="B744" t="inlineStr">
        <is>
          <t>Francis Marion and Sumter National Forests</t>
        </is>
      </c>
      <c r="C744" t="n">
        <v>1</v>
      </c>
      <c r="D744">
        <f>VLOOKUP($A744, 'DataMart Prod'!$A$2:$C$1163, 2, FALSE)</f>
        <v/>
      </c>
      <c r="E744">
        <f>VLOOKUP($A744, 'DataMart Prod'!$A$2:$C$1163, 3, FALSE)</f>
        <v/>
      </c>
      <c r="F744">
        <f>IF(B744=D744, TRUE, FALSE)</f>
        <v/>
      </c>
      <c r="G744">
        <f>IF(C744=E744, TRUE, FALSE)</f>
        <v/>
      </c>
    </row>
    <row r="745" hidden="1">
      <c r="A745" s="3" t="n">
        <v>11081200</v>
      </c>
      <c r="B745" t="inlineStr">
        <is>
          <t>Francis Marion and Sumter National Forest All Units</t>
        </is>
      </c>
      <c r="C745" t="n">
        <v>1</v>
      </c>
      <c r="D745">
        <f>VLOOKUP($A745, 'DataMart Prod'!$A$2:$C$1163, 2, FALSE)</f>
        <v/>
      </c>
      <c r="E745">
        <f>VLOOKUP($A745, 'DataMart Prod'!$A$2:$C$1163, 3, FALSE)</f>
        <v/>
      </c>
      <c r="F745">
        <f>IF(B745=D745, TRUE, FALSE)</f>
        <v/>
      </c>
      <c r="G745">
        <f>IF(C745=E745, TRUE, FALSE)</f>
        <v/>
      </c>
    </row>
    <row r="746" hidden="1">
      <c r="A746" s="3" t="n">
        <v>11081201</v>
      </c>
      <c r="B746" t="inlineStr">
        <is>
          <t>Enoree Ranger District</t>
        </is>
      </c>
      <c r="C746" t="n">
        <v>1</v>
      </c>
      <c r="D746">
        <f>VLOOKUP($A746, 'DataMart Prod'!$A$2:$C$1163, 2, FALSE)</f>
        <v/>
      </c>
      <c r="E746">
        <f>VLOOKUP($A746, 'DataMart Prod'!$A$2:$C$1163, 3, FALSE)</f>
        <v/>
      </c>
      <c r="F746">
        <f>IF(B746=D746, TRUE, FALSE)</f>
        <v/>
      </c>
      <c r="G746">
        <f>IF(C746=E746, TRUE, FALSE)</f>
        <v/>
      </c>
    </row>
    <row r="747" hidden="1">
      <c r="A747" s="3" t="n">
        <v>11081202</v>
      </c>
      <c r="B747" t="inlineStr">
        <is>
          <t>Andrew Pickens Ranger District</t>
        </is>
      </c>
      <c r="C747" t="n">
        <v>1</v>
      </c>
      <c r="D747">
        <f>VLOOKUP($A747, 'DataMart Prod'!$A$2:$C$1163, 2, FALSE)</f>
        <v/>
      </c>
      <c r="E747">
        <f>VLOOKUP($A747, 'DataMart Prod'!$A$2:$C$1163, 3, FALSE)</f>
        <v/>
      </c>
      <c r="F747">
        <f>IF(B747=D747, TRUE, FALSE)</f>
        <v/>
      </c>
      <c r="G747">
        <f>IF(C747=E747, TRUE, FALSE)</f>
        <v/>
      </c>
    </row>
    <row r="748" hidden="1">
      <c r="A748" s="3" t="n">
        <v>11081203</v>
      </c>
      <c r="B748" t="inlineStr">
        <is>
          <t>Long Cane Ranger District</t>
        </is>
      </c>
      <c r="C748" t="n">
        <v>1</v>
      </c>
      <c r="D748">
        <f>VLOOKUP($A748, 'DataMart Prod'!$A$2:$C$1163, 2, FALSE)</f>
        <v/>
      </c>
      <c r="E748">
        <f>VLOOKUP($A748, 'DataMart Prod'!$A$2:$C$1163, 3, FALSE)</f>
        <v/>
      </c>
      <c r="F748">
        <f>IF(B748=D748, TRUE, FALSE)</f>
        <v/>
      </c>
      <c r="G748">
        <f>IF(C748=E748, TRUE, FALSE)</f>
        <v/>
      </c>
    </row>
    <row r="749" hidden="1">
      <c r="A749" s="3" t="n">
        <v>11081205</v>
      </c>
      <c r="B749" t="inlineStr">
        <is>
          <t>Francis Marion Ranger District</t>
        </is>
      </c>
      <c r="C749" t="n">
        <v>1</v>
      </c>
      <c r="D749">
        <f>VLOOKUP($A749, 'DataMart Prod'!$A$2:$C$1163, 2, FALSE)</f>
        <v/>
      </c>
      <c r="E749">
        <f>VLOOKUP($A749, 'DataMart Prod'!$A$2:$C$1163, 3, FALSE)</f>
        <v/>
      </c>
      <c r="F749">
        <f>IF(B749=D749, TRUE, FALSE)</f>
        <v/>
      </c>
      <c r="G749">
        <f>IF(C749=E749, TRUE, FALSE)</f>
        <v/>
      </c>
    </row>
    <row r="750" hidden="1">
      <c r="A750" s="3" t="n">
        <v>11081206</v>
      </c>
      <c r="B750" t="inlineStr">
        <is>
          <t>Witherbee Ranger District</t>
        </is>
      </c>
      <c r="C750" t="n">
        <v>1</v>
      </c>
      <c r="D750">
        <f>VLOOKUP($A750, 'DataMart Prod'!$A$2:$C$1163, 2, FALSE)</f>
        <v/>
      </c>
      <c r="E750">
        <f>VLOOKUP($A750, 'DataMart Prod'!$A$2:$C$1163, 3, FALSE)</f>
        <v/>
      </c>
      <c r="F750">
        <f>IF(B750=D750, TRUE, FALSE)</f>
        <v/>
      </c>
      <c r="G750">
        <f>IF(C750=E750, TRUE, FALSE)</f>
        <v/>
      </c>
    </row>
    <row r="751" hidden="1">
      <c r="A751" s="3" t="n">
        <v>110813</v>
      </c>
      <c r="B751" t="inlineStr">
        <is>
          <t>National Forests In Texas</t>
        </is>
      </c>
      <c r="C751" t="n">
        <v>1</v>
      </c>
      <c r="D751">
        <f>VLOOKUP($A751, 'DataMart Prod'!$A$2:$C$1163, 2, FALSE)</f>
        <v/>
      </c>
      <c r="E751">
        <f>VLOOKUP($A751, 'DataMart Prod'!$A$2:$C$1163, 3, FALSE)</f>
        <v/>
      </c>
      <c r="F751">
        <f>IF(B751=D751, TRUE, FALSE)</f>
        <v/>
      </c>
      <c r="G751">
        <f>IF(C751=E751, TRUE, FALSE)</f>
        <v/>
      </c>
    </row>
    <row r="752" hidden="1">
      <c r="A752" s="3" t="n">
        <v>11081300</v>
      </c>
      <c r="B752" t="inlineStr">
        <is>
          <t>National Forests In Texas All Units</t>
        </is>
      </c>
      <c r="C752" t="n">
        <v>1</v>
      </c>
      <c r="D752">
        <f>VLOOKUP($A752, 'DataMart Prod'!$A$2:$C$1163, 2, FALSE)</f>
        <v/>
      </c>
      <c r="E752">
        <f>VLOOKUP($A752, 'DataMart Prod'!$A$2:$C$1163, 3, FALSE)</f>
        <v/>
      </c>
      <c r="F752">
        <f>IF(B752=D752, TRUE, FALSE)</f>
        <v/>
      </c>
      <c r="G752">
        <f>IF(C752=E752, TRUE, FALSE)</f>
        <v/>
      </c>
    </row>
    <row r="753" hidden="1">
      <c r="A753" s="3" t="n">
        <v>11081301</v>
      </c>
      <c r="B753" t="inlineStr">
        <is>
          <t>Angelina Ranger District</t>
        </is>
      </c>
      <c r="C753" t="n">
        <v>1</v>
      </c>
      <c r="D753">
        <f>VLOOKUP($A753, 'DataMart Prod'!$A$2:$C$1163, 2, FALSE)</f>
        <v/>
      </c>
      <c r="E753">
        <f>VLOOKUP($A753, 'DataMart Prod'!$A$2:$C$1163, 3, FALSE)</f>
        <v/>
      </c>
      <c r="F753">
        <f>IF(B753=D753, TRUE, FALSE)</f>
        <v/>
      </c>
      <c r="G753">
        <f>IF(C753=E753, TRUE, FALSE)</f>
        <v/>
      </c>
    </row>
    <row r="754" hidden="1">
      <c r="A754" s="3" t="n">
        <v>11081303</v>
      </c>
      <c r="B754" t="inlineStr">
        <is>
          <t>Davy Crockett Ranger District</t>
        </is>
      </c>
      <c r="C754" t="n">
        <v>1</v>
      </c>
      <c r="D754">
        <f>VLOOKUP($A754, 'DataMart Prod'!$A$2:$C$1163, 2, FALSE)</f>
        <v/>
      </c>
      <c r="E754">
        <f>VLOOKUP($A754, 'DataMart Prod'!$A$2:$C$1163, 3, FALSE)</f>
        <v/>
      </c>
      <c r="F754">
        <f>IF(B754=D754, TRUE, FALSE)</f>
        <v/>
      </c>
      <c r="G754">
        <f>IF(C754=E754, TRUE, FALSE)</f>
        <v/>
      </c>
    </row>
    <row r="755" hidden="1">
      <c r="A755" s="3" t="n">
        <v>11081304</v>
      </c>
      <c r="B755" t="inlineStr">
        <is>
          <t>Sam Houston Ranger District</t>
        </is>
      </c>
      <c r="C755" t="n">
        <v>1</v>
      </c>
      <c r="D755">
        <f>VLOOKUP($A755, 'DataMart Prod'!$A$2:$C$1163, 2, FALSE)</f>
        <v/>
      </c>
      <c r="E755">
        <f>VLOOKUP($A755, 'DataMart Prod'!$A$2:$C$1163, 3, FALSE)</f>
        <v/>
      </c>
      <c r="F755">
        <f>IF(B755=D755, TRUE, FALSE)</f>
        <v/>
      </c>
      <c r="G755">
        <f>IF(C755=E755, TRUE, FALSE)</f>
        <v/>
      </c>
    </row>
    <row r="756" hidden="1">
      <c r="A756" s="3" t="n">
        <v>11081307</v>
      </c>
      <c r="B756" t="inlineStr">
        <is>
          <t>Sabine Ranger District</t>
        </is>
      </c>
      <c r="C756" t="n">
        <v>1</v>
      </c>
      <c r="D756">
        <f>VLOOKUP($A756, 'DataMart Prod'!$A$2:$C$1163, 2, FALSE)</f>
        <v/>
      </c>
      <c r="E756">
        <f>VLOOKUP($A756, 'DataMart Prod'!$A$2:$C$1163, 3, FALSE)</f>
        <v/>
      </c>
      <c r="F756">
        <f>IF(B756=D756, TRUE, FALSE)</f>
        <v/>
      </c>
      <c r="G756">
        <f>IF(C756=E756, TRUE, FALSE)</f>
        <v/>
      </c>
    </row>
    <row r="757" hidden="1">
      <c r="A757" s="3" t="n">
        <v>11081308</v>
      </c>
      <c r="B757" t="inlineStr">
        <is>
          <t>Caddo - Lyndon B. Johnson National Grasslands</t>
        </is>
      </c>
      <c r="C757" t="n">
        <v>1</v>
      </c>
      <c r="D757">
        <f>VLOOKUP($A757, 'DataMart Prod'!$A$2:$C$1163, 2, FALSE)</f>
        <v/>
      </c>
      <c r="E757">
        <f>VLOOKUP($A757, 'DataMart Prod'!$A$2:$C$1163, 3, FALSE)</f>
        <v/>
      </c>
      <c r="F757">
        <f>IF(B757=D757, TRUE, FALSE)</f>
        <v/>
      </c>
      <c r="G757">
        <f>IF(C757=E757, TRUE, FALSE)</f>
        <v/>
      </c>
    </row>
    <row r="758" hidden="1">
      <c r="A758" s="3" t="n">
        <v>110816</v>
      </c>
      <c r="B758" t="inlineStr">
        <is>
          <t>El Yunque National Forest</t>
        </is>
      </c>
      <c r="C758" t="n">
        <v>1</v>
      </c>
      <c r="D758">
        <f>VLOOKUP($A758, 'DataMart Prod'!$A$2:$C$1163, 2, FALSE)</f>
        <v/>
      </c>
      <c r="E758">
        <f>VLOOKUP($A758, 'DataMart Prod'!$A$2:$C$1163, 3, FALSE)</f>
        <v/>
      </c>
      <c r="F758">
        <f>IF(B758=D758, TRUE, FALSE)</f>
        <v/>
      </c>
      <c r="G758">
        <f>IF(C758=E758, TRUE, FALSE)</f>
        <v/>
      </c>
    </row>
    <row r="759" hidden="1">
      <c r="A759" s="3" t="n">
        <v>11081600</v>
      </c>
      <c r="B759" t="inlineStr">
        <is>
          <t>El Yunque National Forest All Units</t>
        </is>
      </c>
      <c r="C759" t="n">
        <v>1</v>
      </c>
      <c r="D759">
        <f>VLOOKUP($A759, 'DataMart Prod'!$A$2:$C$1163, 2, FALSE)</f>
        <v/>
      </c>
      <c r="E759">
        <f>VLOOKUP($A759, 'DataMart Prod'!$A$2:$C$1163, 3, FALSE)</f>
        <v/>
      </c>
      <c r="F759">
        <f>IF(B759=D759, TRUE, FALSE)</f>
        <v/>
      </c>
      <c r="G759">
        <f>IF(C759=E759, TRUE, FALSE)</f>
        <v/>
      </c>
    </row>
    <row r="760" hidden="1">
      <c r="A760" s="3" t="n">
        <v>11081601</v>
      </c>
      <c r="B760" t="inlineStr">
        <is>
          <t>Catalina Field Office</t>
        </is>
      </c>
      <c r="C760" t="n">
        <v>1</v>
      </c>
      <c r="D760">
        <f>VLOOKUP($A760, 'DataMart Prod'!$A$2:$C$1163, 2, FALSE)</f>
        <v/>
      </c>
      <c r="E760">
        <f>VLOOKUP($A760, 'DataMart Prod'!$A$2:$C$1163, 3, FALSE)</f>
        <v/>
      </c>
      <c r="F760">
        <f>IF(B760=D760, TRUE, FALSE)</f>
        <v/>
      </c>
      <c r="G760">
        <f>IF(C760=E760, TRUE, FALSE)</f>
        <v/>
      </c>
    </row>
    <row r="761" hidden="1">
      <c r="A761" s="3" t="n">
        <v>110836</v>
      </c>
      <c r="B761" t="inlineStr">
        <is>
          <t>Savannah River Natural Resource Management and Research Insititute</t>
        </is>
      </c>
      <c r="C761" t="n">
        <v>1</v>
      </c>
      <c r="D761">
        <f>VLOOKUP($A761, 'DataMart Prod'!$A$2:$C$1163, 2, FALSE)</f>
        <v/>
      </c>
      <c r="E761">
        <f>VLOOKUP($A761, 'DataMart Prod'!$A$2:$C$1163, 3, FALSE)</f>
        <v/>
      </c>
      <c r="F761">
        <f>IF(B761=D761, TRUE, FALSE)</f>
        <v/>
      </c>
      <c r="G761">
        <f>IF(C761=E761, TRUE, FALSE)</f>
        <v/>
      </c>
    </row>
    <row r="762" hidden="1">
      <c r="A762" s="3" t="n">
        <v>11083600</v>
      </c>
      <c r="B762" t="inlineStr">
        <is>
          <t>Savannah River Natural Resource Management and Res All Units</t>
        </is>
      </c>
      <c r="C762" t="n">
        <v>1</v>
      </c>
      <c r="D762">
        <f>VLOOKUP($A762, 'DataMart Prod'!$A$2:$C$1163, 2, FALSE)</f>
        <v/>
      </c>
      <c r="E762">
        <f>VLOOKUP($A762, 'DataMart Prod'!$A$2:$C$1163, 3, FALSE)</f>
        <v/>
      </c>
      <c r="F762">
        <f>IF(B762=D762, TRUE, FALSE)</f>
        <v/>
      </c>
      <c r="G762">
        <f>IF(C762=E762, TRUE, FALSE)</f>
        <v/>
      </c>
    </row>
    <row r="763" hidden="1">
      <c r="A763" s="3" t="n">
        <v>110860</v>
      </c>
      <c r="B763" t="inlineStr">
        <is>
          <t>Land Between the Lakes National Recreation Area</t>
        </is>
      </c>
      <c r="C763" t="n">
        <v>1</v>
      </c>
      <c r="D763">
        <f>VLOOKUP($A763, 'DataMart Prod'!$A$2:$C$1163, 2, FALSE)</f>
        <v/>
      </c>
      <c r="E763">
        <f>VLOOKUP($A763, 'DataMart Prod'!$A$2:$C$1163, 3, FALSE)</f>
        <v/>
      </c>
      <c r="F763">
        <f>IF(B763=D763, TRUE, FALSE)</f>
        <v/>
      </c>
      <c r="G763">
        <f>IF(C763=E763, TRUE, FALSE)</f>
        <v/>
      </c>
    </row>
    <row r="764" hidden="1">
      <c r="A764" s="3" t="n">
        <v>11086000</v>
      </c>
      <c r="B764" t="inlineStr">
        <is>
          <t>Land Between the Lakes National Recreation Area All Units</t>
        </is>
      </c>
      <c r="C764" t="n">
        <v>1</v>
      </c>
      <c r="D764">
        <f>VLOOKUP($A764, 'DataMart Prod'!$A$2:$C$1163, 2, FALSE)</f>
        <v/>
      </c>
      <c r="E764">
        <f>VLOOKUP($A764, 'DataMart Prod'!$A$2:$C$1163, 3, FALSE)</f>
        <v/>
      </c>
      <c r="F764">
        <f>IF(B764=D764, TRUE, FALSE)</f>
        <v/>
      </c>
      <c r="G764">
        <f>IF(C764=E764, TRUE, FALSE)</f>
        <v/>
      </c>
    </row>
    <row r="765" hidden="1">
      <c r="A765" s="3" t="n">
        <v>1109</v>
      </c>
      <c r="B765" t="inlineStr">
        <is>
          <t>R9 - Eastern Region</t>
        </is>
      </c>
      <c r="C765" t="n">
        <v>1</v>
      </c>
      <c r="D765">
        <f>VLOOKUP($A765, 'DataMart Prod'!$A$2:$C$1163, 2, FALSE)</f>
        <v/>
      </c>
      <c r="E765">
        <f>VLOOKUP($A765, 'DataMart Prod'!$A$2:$C$1163, 3, FALSE)</f>
        <v/>
      </c>
      <c r="F765">
        <f>IF(B765=D765, TRUE, FALSE)</f>
        <v/>
      </c>
      <c r="G765">
        <f>IF(C765=E765, TRUE, FALSE)</f>
        <v/>
      </c>
    </row>
    <row r="766" hidden="1">
      <c r="A766" s="3" t="n">
        <v>110900</v>
      </c>
      <c r="B766" t="inlineStr">
        <is>
          <t>R9 - Eastern Region All Units</t>
        </is>
      </c>
      <c r="C766" t="n">
        <v>1</v>
      </c>
      <c r="D766">
        <f>VLOOKUP($A766, 'DataMart Prod'!$A$2:$C$1163, 2, FALSE)</f>
        <v/>
      </c>
      <c r="E766">
        <f>VLOOKUP($A766, 'DataMart Prod'!$A$2:$C$1163, 3, FALSE)</f>
        <v/>
      </c>
      <c r="F766">
        <f>IF(B766=D766, TRUE, FALSE)</f>
        <v/>
      </c>
      <c r="G766">
        <f>IF(C766=E766, TRUE, FALSE)</f>
        <v/>
      </c>
    </row>
    <row r="767" hidden="1">
      <c r="A767" s="3" t="n">
        <v>11090000</v>
      </c>
      <c r="B767" t="inlineStr">
        <is>
          <t>R9 - Eastern Region All Units</t>
        </is>
      </c>
      <c r="C767" t="n">
        <v>1</v>
      </c>
      <c r="D767">
        <f>VLOOKUP($A767, 'DataMart Prod'!$A$2:$C$1163, 2, FALSE)</f>
        <v/>
      </c>
      <c r="E767">
        <f>VLOOKUP($A767, 'DataMart Prod'!$A$2:$C$1163, 3, FALSE)</f>
        <v/>
      </c>
      <c r="F767">
        <f>IF(B767=D767, TRUE, FALSE)</f>
        <v/>
      </c>
      <c r="G767">
        <f>IF(C767=E767, TRUE, FALSE)</f>
        <v/>
      </c>
    </row>
    <row r="768" hidden="1">
      <c r="A768" s="3" t="n">
        <v>110903</v>
      </c>
      <c r="B768" t="inlineStr">
        <is>
          <t>Chippewa National Forest</t>
        </is>
      </c>
      <c r="C768" t="n">
        <v>1</v>
      </c>
      <c r="D768">
        <f>VLOOKUP($A768, 'DataMart Prod'!$A$2:$C$1163, 2, FALSE)</f>
        <v/>
      </c>
      <c r="E768">
        <f>VLOOKUP($A768, 'DataMart Prod'!$A$2:$C$1163, 3, FALSE)</f>
        <v/>
      </c>
      <c r="F768">
        <f>IF(B768=D768, TRUE, FALSE)</f>
        <v/>
      </c>
      <c r="G768">
        <f>IF(C768=E768, TRUE, FALSE)</f>
        <v/>
      </c>
    </row>
    <row r="769" hidden="1">
      <c r="A769" s="3" t="n">
        <v>11090300</v>
      </c>
      <c r="B769" t="inlineStr">
        <is>
          <t>Chippewa National Forest All Units</t>
        </is>
      </c>
      <c r="C769" t="n">
        <v>1</v>
      </c>
      <c r="D769">
        <f>VLOOKUP($A769, 'DataMart Prod'!$A$2:$C$1163, 2, FALSE)</f>
        <v/>
      </c>
      <c r="E769">
        <f>VLOOKUP($A769, 'DataMart Prod'!$A$2:$C$1163, 3, FALSE)</f>
        <v/>
      </c>
      <c r="F769">
        <f>IF(B769=D769, TRUE, FALSE)</f>
        <v/>
      </c>
      <c r="G769">
        <f>IF(C769=E769, TRUE, FALSE)</f>
        <v/>
      </c>
    </row>
    <row r="770" hidden="1">
      <c r="A770" s="3" t="n">
        <v>11090301</v>
      </c>
      <c r="B770" t="inlineStr">
        <is>
          <t>Blackduck Ranger District</t>
        </is>
      </c>
      <c r="C770" t="n">
        <v>1</v>
      </c>
      <c r="D770">
        <f>VLOOKUP($A770, 'DataMart Prod'!$A$2:$C$1163, 2, FALSE)</f>
        <v/>
      </c>
      <c r="E770">
        <f>VLOOKUP($A770, 'DataMart Prod'!$A$2:$C$1163, 3, FALSE)</f>
        <v/>
      </c>
      <c r="F770">
        <f>IF(B770=D770, TRUE, FALSE)</f>
        <v/>
      </c>
      <c r="G770">
        <f>IF(C770=E770, TRUE, FALSE)</f>
        <v/>
      </c>
    </row>
    <row r="771" hidden="1">
      <c r="A771" s="3" t="n">
        <v>11090303</v>
      </c>
      <c r="B771" t="inlineStr">
        <is>
          <t>Deer River Ranger District</t>
        </is>
      </c>
      <c r="C771" t="n">
        <v>1</v>
      </c>
      <c r="D771">
        <f>VLOOKUP($A771, 'DataMart Prod'!$A$2:$C$1163, 2, FALSE)</f>
        <v/>
      </c>
      <c r="E771">
        <f>VLOOKUP($A771, 'DataMart Prod'!$A$2:$C$1163, 3, FALSE)</f>
        <v/>
      </c>
      <c r="F771">
        <f>IF(B771=D771, TRUE, FALSE)</f>
        <v/>
      </c>
      <c r="G771">
        <f>IF(C771=E771, TRUE, FALSE)</f>
        <v/>
      </c>
    </row>
    <row r="772" hidden="1">
      <c r="A772" s="3" t="n">
        <v>11090305</v>
      </c>
      <c r="B772" t="inlineStr">
        <is>
          <t>Walker Ranger District</t>
        </is>
      </c>
      <c r="C772" t="n">
        <v>1</v>
      </c>
      <c r="D772">
        <f>VLOOKUP($A772, 'DataMart Prod'!$A$2:$C$1163, 2, FALSE)</f>
        <v/>
      </c>
      <c r="E772">
        <f>VLOOKUP($A772, 'DataMart Prod'!$A$2:$C$1163, 3, FALSE)</f>
        <v/>
      </c>
      <c r="F772">
        <f>IF(B772=D772, TRUE, FALSE)</f>
        <v/>
      </c>
      <c r="G772">
        <f>IF(C772=E772, TRUE, FALSE)</f>
        <v/>
      </c>
    </row>
    <row r="773" hidden="1">
      <c r="A773" s="3" t="n">
        <v>110904</v>
      </c>
      <c r="B773" t="inlineStr">
        <is>
          <t>Huron-Manistee National Forest</t>
        </is>
      </c>
      <c r="C773" t="n">
        <v>1</v>
      </c>
      <c r="D773">
        <f>VLOOKUP($A773, 'DataMart Prod'!$A$2:$C$1163, 2, FALSE)</f>
        <v/>
      </c>
      <c r="E773">
        <f>VLOOKUP($A773, 'DataMart Prod'!$A$2:$C$1163, 3, FALSE)</f>
        <v/>
      </c>
      <c r="F773">
        <f>IF(B773=D773, TRUE, FALSE)</f>
        <v/>
      </c>
      <c r="G773">
        <f>IF(C773=E773, TRUE, FALSE)</f>
        <v/>
      </c>
    </row>
    <row r="774" hidden="1">
      <c r="A774" s="3" t="n">
        <v>11090400</v>
      </c>
      <c r="B774" t="inlineStr">
        <is>
          <t>Huron-Manistee National Forest All Units</t>
        </is>
      </c>
      <c r="C774" t="n">
        <v>1</v>
      </c>
      <c r="D774">
        <f>VLOOKUP($A774, 'DataMart Prod'!$A$2:$C$1163, 2, FALSE)</f>
        <v/>
      </c>
      <c r="E774">
        <f>VLOOKUP($A774, 'DataMart Prod'!$A$2:$C$1163, 3, FALSE)</f>
        <v/>
      </c>
      <c r="F774">
        <f>IF(B774=D774, TRUE, FALSE)</f>
        <v/>
      </c>
      <c r="G774">
        <f>IF(C774=E774, TRUE, FALSE)</f>
        <v/>
      </c>
    </row>
    <row r="775" hidden="1">
      <c r="A775" s="3" t="n">
        <v>11090401</v>
      </c>
      <c r="B775" t="inlineStr">
        <is>
          <t>Baldwin/White Cloud Ranger District</t>
        </is>
      </c>
      <c r="C775" t="n">
        <v>1</v>
      </c>
      <c r="D775">
        <f>VLOOKUP($A775, 'DataMart Prod'!$A$2:$C$1163, 2, FALSE)</f>
        <v/>
      </c>
      <c r="E775">
        <f>VLOOKUP($A775, 'DataMart Prod'!$A$2:$C$1163, 3, FALSE)</f>
        <v/>
      </c>
      <c r="F775">
        <f>IF(B775=D775, TRUE, FALSE)</f>
        <v/>
      </c>
      <c r="G775">
        <f>IF(C775=E775, TRUE, FALSE)</f>
        <v/>
      </c>
    </row>
    <row r="776" hidden="1">
      <c r="A776" s="3" t="n">
        <v>11090402</v>
      </c>
      <c r="B776" t="inlineStr">
        <is>
          <t>Cadillac Ranger District</t>
        </is>
      </c>
      <c r="C776" t="n">
        <v>0</v>
      </c>
      <c r="D776">
        <f>VLOOKUP($A776, 'DataMart Prod'!$A$2:$C$1163, 2, FALSE)</f>
        <v/>
      </c>
      <c r="E776">
        <f>VLOOKUP($A776, 'DataMart Prod'!$A$2:$C$1163, 3, FALSE)</f>
        <v/>
      </c>
      <c r="F776">
        <f>IF(B776=D776, TRUE, FALSE)</f>
        <v/>
      </c>
      <c r="G776">
        <f>IF(C776=E776, TRUE, FALSE)</f>
        <v/>
      </c>
    </row>
    <row r="777" hidden="1">
      <c r="A777" s="3" t="n">
        <v>11090403</v>
      </c>
      <c r="B777" t="inlineStr">
        <is>
          <t>Cadillac/Manistee Ranger District</t>
        </is>
      </c>
      <c r="C777" t="n">
        <v>1</v>
      </c>
      <c r="D777">
        <f>VLOOKUP($A777, 'DataMart Prod'!$A$2:$C$1163, 2, FALSE)</f>
        <v/>
      </c>
      <c r="E777">
        <f>VLOOKUP($A777, 'DataMart Prod'!$A$2:$C$1163, 3, FALSE)</f>
        <v/>
      </c>
      <c r="F777">
        <f>IF(B777=D777, TRUE, FALSE)</f>
        <v/>
      </c>
      <c r="G777">
        <f>IF(C777=E777, TRUE, FALSE)</f>
        <v/>
      </c>
    </row>
    <row r="778" hidden="1">
      <c r="A778" s="3" t="n">
        <v>11090404</v>
      </c>
      <c r="B778" t="inlineStr">
        <is>
          <t>White Cloud Ranger District</t>
        </is>
      </c>
      <c r="C778" t="n">
        <v>0</v>
      </c>
      <c r="D778">
        <f>VLOOKUP($A778, 'DataMart Prod'!$A$2:$C$1163, 2, FALSE)</f>
        <v/>
      </c>
      <c r="E778">
        <f>VLOOKUP($A778, 'DataMart Prod'!$A$2:$C$1163, 3, FALSE)</f>
        <v/>
      </c>
      <c r="F778">
        <f>IF(B778=D778, TRUE, FALSE)</f>
        <v/>
      </c>
      <c r="G778">
        <f>IF(C778=E778, TRUE, FALSE)</f>
        <v/>
      </c>
    </row>
    <row r="779" hidden="1">
      <c r="A779" s="3" t="n">
        <v>11090405</v>
      </c>
      <c r="B779" t="inlineStr">
        <is>
          <t>Mio Ranger District</t>
        </is>
      </c>
      <c r="C779" t="n">
        <v>1</v>
      </c>
      <c r="D779">
        <f>VLOOKUP($A779, 'DataMart Prod'!$A$2:$C$1163, 2, FALSE)</f>
        <v/>
      </c>
      <c r="E779">
        <f>VLOOKUP($A779, 'DataMart Prod'!$A$2:$C$1163, 3, FALSE)</f>
        <v/>
      </c>
      <c r="F779">
        <f>IF(B779=D779, TRUE, FALSE)</f>
        <v/>
      </c>
      <c r="G779">
        <f>IF(C779=E779, TRUE, FALSE)</f>
        <v/>
      </c>
    </row>
    <row r="780" hidden="1">
      <c r="A780" s="3" t="n">
        <v>11090406</v>
      </c>
      <c r="B780" t="inlineStr">
        <is>
          <t>Huron Shores Ranger District</t>
        </is>
      </c>
      <c r="C780" t="n">
        <v>1</v>
      </c>
      <c r="D780">
        <f>VLOOKUP($A780, 'DataMart Prod'!$A$2:$C$1163, 2, FALSE)</f>
        <v/>
      </c>
      <c r="E780">
        <f>VLOOKUP($A780, 'DataMart Prod'!$A$2:$C$1163, 3, FALSE)</f>
        <v/>
      </c>
      <c r="F780">
        <f>IF(B780=D780, TRUE, FALSE)</f>
        <v/>
      </c>
      <c r="G780">
        <f>IF(C780=E780, TRUE, FALSE)</f>
        <v/>
      </c>
    </row>
    <row r="781" hidden="1">
      <c r="A781" s="3" t="n">
        <v>11090407</v>
      </c>
      <c r="B781" t="inlineStr">
        <is>
          <t>Harrisville Ranger District</t>
        </is>
      </c>
      <c r="C781" t="n">
        <v>0</v>
      </c>
      <c r="D781">
        <f>VLOOKUP($A781, 'DataMart Prod'!$A$2:$C$1163, 2, FALSE)</f>
        <v/>
      </c>
      <c r="E781">
        <f>VLOOKUP($A781, 'DataMart Prod'!$A$2:$C$1163, 3, FALSE)</f>
        <v/>
      </c>
      <c r="F781">
        <f>IF(B781=D781, TRUE, FALSE)</f>
        <v/>
      </c>
      <c r="G781">
        <f>IF(C781=E781, TRUE, FALSE)</f>
        <v/>
      </c>
    </row>
    <row r="782" hidden="1">
      <c r="A782" s="3" t="n">
        <v>110905</v>
      </c>
      <c r="B782" t="inlineStr">
        <is>
          <t>Mark Twain National Forest</t>
        </is>
      </c>
      <c r="C782" t="n">
        <v>1</v>
      </c>
      <c r="D782">
        <f>VLOOKUP($A782, 'DataMart Prod'!$A$2:$C$1163, 2, FALSE)</f>
        <v/>
      </c>
      <c r="E782">
        <f>VLOOKUP($A782, 'DataMart Prod'!$A$2:$C$1163, 3, FALSE)</f>
        <v/>
      </c>
      <c r="F782">
        <f>IF(B782=D782, TRUE, FALSE)</f>
        <v/>
      </c>
      <c r="G782">
        <f>IF(C782=E782, TRUE, FALSE)</f>
        <v/>
      </c>
    </row>
    <row r="783" hidden="1">
      <c r="A783" s="3" t="n">
        <v>11090500</v>
      </c>
      <c r="B783" t="inlineStr">
        <is>
          <t>Mark Twain National Forest All Units</t>
        </is>
      </c>
      <c r="C783" t="n">
        <v>1</v>
      </c>
      <c r="D783">
        <f>VLOOKUP($A783, 'DataMart Prod'!$A$2:$C$1163, 2, FALSE)</f>
        <v/>
      </c>
      <c r="E783">
        <f>VLOOKUP($A783, 'DataMart Prod'!$A$2:$C$1163, 3, FALSE)</f>
        <v/>
      </c>
      <c r="F783">
        <f>IF(B783=D783, TRUE, FALSE)</f>
        <v/>
      </c>
      <c r="G783">
        <f>IF(C783=E783, TRUE, FALSE)</f>
        <v/>
      </c>
    </row>
    <row r="784" hidden="1">
      <c r="A784" s="3" t="n">
        <v>11090503</v>
      </c>
      <c r="B784" t="inlineStr">
        <is>
          <t>Houston / Rolla / Cedar Creek Ranger District</t>
        </is>
      </c>
      <c r="C784" t="n">
        <v>1</v>
      </c>
      <c r="D784">
        <f>VLOOKUP($A784, 'DataMart Prod'!$A$2:$C$1163, 2, FALSE)</f>
        <v/>
      </c>
      <c r="E784">
        <f>VLOOKUP($A784, 'DataMart Prod'!$A$2:$C$1163, 3, FALSE)</f>
        <v/>
      </c>
      <c r="F784">
        <f>IF(B784=D784, TRUE, FALSE)</f>
        <v/>
      </c>
      <c r="G784">
        <f>IF(C784=E784, TRUE, FALSE)</f>
        <v/>
      </c>
    </row>
    <row r="785" hidden="1">
      <c r="A785" s="3" t="n">
        <v>11090504</v>
      </c>
      <c r="B785" t="inlineStr">
        <is>
          <t>Poplar Bluff Ranger District</t>
        </is>
      </c>
      <c r="C785" t="n">
        <v>1</v>
      </c>
      <c r="D785">
        <f>VLOOKUP($A785, 'DataMart Prod'!$A$2:$C$1163, 2, FALSE)</f>
        <v/>
      </c>
      <c r="E785">
        <f>VLOOKUP($A785, 'DataMart Prod'!$A$2:$C$1163, 3, FALSE)</f>
        <v/>
      </c>
      <c r="F785">
        <f>IF(B785=D785, TRUE, FALSE)</f>
        <v/>
      </c>
      <c r="G785">
        <f>IF(C785=E785, TRUE, FALSE)</f>
        <v/>
      </c>
    </row>
    <row r="786" hidden="1">
      <c r="A786" s="3" t="n">
        <v>11090505</v>
      </c>
      <c r="B786" t="inlineStr">
        <is>
          <t>Potosi / Fredericktown Ranger District</t>
        </is>
      </c>
      <c r="C786" t="n">
        <v>1</v>
      </c>
      <c r="D786">
        <f>VLOOKUP($A786, 'DataMart Prod'!$A$2:$C$1163, 2, FALSE)</f>
        <v/>
      </c>
      <c r="E786">
        <f>VLOOKUP($A786, 'DataMart Prod'!$A$2:$C$1163, 3, FALSE)</f>
        <v/>
      </c>
      <c r="F786">
        <f>IF(B786=D786, TRUE, FALSE)</f>
        <v/>
      </c>
      <c r="G786">
        <f>IF(C786=E786, TRUE, FALSE)</f>
        <v/>
      </c>
    </row>
    <row r="787" hidden="1">
      <c r="A787" s="3" t="n">
        <v>11090507</v>
      </c>
      <c r="B787" t="inlineStr">
        <is>
          <t>Salem Ranger District</t>
        </is>
      </c>
      <c r="C787" t="n">
        <v>1</v>
      </c>
      <c r="D787">
        <f>VLOOKUP($A787, 'DataMart Prod'!$A$2:$C$1163, 2, FALSE)</f>
        <v/>
      </c>
      <c r="E787">
        <f>VLOOKUP($A787, 'DataMart Prod'!$A$2:$C$1163, 3, FALSE)</f>
        <v/>
      </c>
      <c r="F787">
        <f>IF(B787=D787, TRUE, FALSE)</f>
        <v/>
      </c>
      <c r="G787">
        <f>IF(C787=E787, TRUE, FALSE)</f>
        <v/>
      </c>
    </row>
    <row r="788" hidden="1">
      <c r="A788" s="3" t="n">
        <v>11090521</v>
      </c>
      <c r="B788" t="inlineStr">
        <is>
          <t>Ava / Cassville / Willow Springs Ranger District</t>
        </is>
      </c>
      <c r="C788" t="n">
        <v>1</v>
      </c>
      <c r="D788">
        <f>VLOOKUP($A788, 'DataMart Prod'!$A$2:$C$1163, 2, FALSE)</f>
        <v/>
      </c>
      <c r="E788">
        <f>VLOOKUP($A788, 'DataMart Prod'!$A$2:$C$1163, 3, FALSE)</f>
        <v/>
      </c>
      <c r="F788">
        <f>IF(B788=D788, TRUE, FALSE)</f>
        <v/>
      </c>
      <c r="G788">
        <f>IF(C788=E788, TRUE, FALSE)</f>
        <v/>
      </c>
    </row>
    <row r="789" hidden="1">
      <c r="A789" s="3" t="n">
        <v>11090523</v>
      </c>
      <c r="B789" t="inlineStr">
        <is>
          <t>Doniphan / Eleven Point Ranger District</t>
        </is>
      </c>
      <c r="C789" t="n">
        <v>1</v>
      </c>
      <c r="D789">
        <f>VLOOKUP($A789, 'DataMart Prod'!$A$2:$C$1163, 2, FALSE)</f>
        <v/>
      </c>
      <c r="E789">
        <f>VLOOKUP($A789, 'DataMart Prod'!$A$2:$C$1163, 3, FALSE)</f>
        <v/>
      </c>
      <c r="F789">
        <f>IF(B789=D789, TRUE, FALSE)</f>
        <v/>
      </c>
      <c r="G789">
        <f>IF(C789=E789, TRUE, FALSE)</f>
        <v/>
      </c>
    </row>
    <row r="790" hidden="1">
      <c r="A790" s="3" t="n">
        <v>110907</v>
      </c>
      <c r="B790" t="inlineStr">
        <is>
          <t>Ottawa National Forest</t>
        </is>
      </c>
      <c r="C790" t="n">
        <v>1</v>
      </c>
      <c r="D790">
        <f>VLOOKUP($A790, 'DataMart Prod'!$A$2:$C$1163, 2, FALSE)</f>
        <v/>
      </c>
      <c r="E790">
        <f>VLOOKUP($A790, 'DataMart Prod'!$A$2:$C$1163, 3, FALSE)</f>
        <v/>
      </c>
      <c r="F790">
        <f>IF(B790=D790, TRUE, FALSE)</f>
        <v/>
      </c>
      <c r="G790">
        <f>IF(C790=E790, TRUE, FALSE)</f>
        <v/>
      </c>
    </row>
    <row r="791" hidden="1">
      <c r="A791" s="3" t="n">
        <v>11090700</v>
      </c>
      <c r="B791" t="inlineStr">
        <is>
          <t>Ottawa National Forest All Units</t>
        </is>
      </c>
      <c r="C791" t="n">
        <v>1</v>
      </c>
      <c r="D791">
        <f>VLOOKUP($A791, 'DataMart Prod'!$A$2:$C$1163, 2, FALSE)</f>
        <v/>
      </c>
      <c r="E791">
        <f>VLOOKUP($A791, 'DataMart Prod'!$A$2:$C$1163, 3, FALSE)</f>
        <v/>
      </c>
      <c r="F791">
        <f>IF(B791=D791, TRUE, FALSE)</f>
        <v/>
      </c>
      <c r="G791">
        <f>IF(C791=E791, TRUE, FALSE)</f>
        <v/>
      </c>
    </row>
    <row r="792" hidden="1">
      <c r="A792" s="3" t="n">
        <v>11090701</v>
      </c>
      <c r="B792" t="inlineStr">
        <is>
          <t>Bergland Ranger District</t>
        </is>
      </c>
      <c r="C792" t="n">
        <v>1</v>
      </c>
      <c r="D792">
        <f>VLOOKUP($A792, 'DataMart Prod'!$A$2:$C$1163, 2, FALSE)</f>
        <v/>
      </c>
      <c r="E792">
        <f>VLOOKUP($A792, 'DataMart Prod'!$A$2:$C$1163, 3, FALSE)</f>
        <v/>
      </c>
      <c r="F792">
        <f>IF(B792=D792, TRUE, FALSE)</f>
        <v/>
      </c>
      <c r="G792">
        <f>IF(C792=E792, TRUE, FALSE)</f>
        <v/>
      </c>
    </row>
    <row r="793" hidden="1">
      <c r="A793" s="3" t="n">
        <v>11090702</v>
      </c>
      <c r="B793" t="inlineStr">
        <is>
          <t>Bessemer Ranger District</t>
        </is>
      </c>
      <c r="C793" t="n">
        <v>1</v>
      </c>
      <c r="D793">
        <f>VLOOKUP($A793, 'DataMart Prod'!$A$2:$C$1163, 2, FALSE)</f>
        <v/>
      </c>
      <c r="E793">
        <f>VLOOKUP($A793, 'DataMart Prod'!$A$2:$C$1163, 3, FALSE)</f>
        <v/>
      </c>
      <c r="F793">
        <f>IF(B793=D793, TRUE, FALSE)</f>
        <v/>
      </c>
      <c r="G793">
        <f>IF(C793=E793, TRUE, FALSE)</f>
        <v/>
      </c>
    </row>
    <row r="794" hidden="1">
      <c r="A794" s="3" t="n">
        <v>11090703</v>
      </c>
      <c r="B794" t="inlineStr">
        <is>
          <t>Iron River Ranger District</t>
        </is>
      </c>
      <c r="C794" t="n">
        <v>1</v>
      </c>
      <c r="D794">
        <f>VLOOKUP($A794, 'DataMart Prod'!$A$2:$C$1163, 2, FALSE)</f>
        <v/>
      </c>
      <c r="E794">
        <f>VLOOKUP($A794, 'DataMart Prod'!$A$2:$C$1163, 3, FALSE)</f>
        <v/>
      </c>
      <c r="F794">
        <f>IF(B794=D794, TRUE, FALSE)</f>
        <v/>
      </c>
      <c r="G794">
        <f>IF(C794=E794, TRUE, FALSE)</f>
        <v/>
      </c>
    </row>
    <row r="795" hidden="1">
      <c r="A795" s="3" t="n">
        <v>11090704</v>
      </c>
      <c r="B795" t="inlineStr">
        <is>
          <t>Kenton Ranger District</t>
        </is>
      </c>
      <c r="C795" t="n">
        <v>1</v>
      </c>
      <c r="D795">
        <f>VLOOKUP($A795, 'DataMart Prod'!$A$2:$C$1163, 2, FALSE)</f>
        <v/>
      </c>
      <c r="E795">
        <f>VLOOKUP($A795, 'DataMart Prod'!$A$2:$C$1163, 3, FALSE)</f>
        <v/>
      </c>
      <c r="F795">
        <f>IF(B795=D795, TRUE, FALSE)</f>
        <v/>
      </c>
      <c r="G795">
        <f>IF(C795=E795, TRUE, FALSE)</f>
        <v/>
      </c>
    </row>
    <row r="796" hidden="1">
      <c r="A796" s="3" t="n">
        <v>11090705</v>
      </c>
      <c r="B796" t="inlineStr">
        <is>
          <t>Ontonagon Ranger District</t>
        </is>
      </c>
      <c r="C796" t="n">
        <v>1</v>
      </c>
      <c r="D796">
        <f>VLOOKUP($A796, 'DataMart Prod'!$A$2:$C$1163, 2, FALSE)</f>
        <v/>
      </c>
      <c r="E796">
        <f>VLOOKUP($A796, 'DataMart Prod'!$A$2:$C$1163, 3, FALSE)</f>
        <v/>
      </c>
      <c r="F796">
        <f>IF(B796=D796, TRUE, FALSE)</f>
        <v/>
      </c>
      <c r="G796">
        <f>IF(C796=E796, TRUE, FALSE)</f>
        <v/>
      </c>
    </row>
    <row r="797" hidden="1">
      <c r="A797" s="3" t="n">
        <v>11090706</v>
      </c>
      <c r="B797" t="inlineStr">
        <is>
          <t>Watersmeet Ranger District</t>
        </is>
      </c>
      <c r="C797" t="n">
        <v>1</v>
      </c>
      <c r="D797">
        <f>VLOOKUP($A797, 'DataMart Prod'!$A$2:$C$1163, 2, FALSE)</f>
        <v/>
      </c>
      <c r="E797">
        <f>VLOOKUP($A797, 'DataMart Prod'!$A$2:$C$1163, 3, FALSE)</f>
        <v/>
      </c>
      <c r="F797">
        <f>IF(B797=D797, TRUE, FALSE)</f>
        <v/>
      </c>
      <c r="G797">
        <f>IF(C797=E797, TRUE, FALSE)</f>
        <v/>
      </c>
    </row>
    <row r="798" hidden="1">
      <c r="A798" s="3" t="n">
        <v>110908</v>
      </c>
      <c r="B798" t="inlineStr">
        <is>
          <t>Shawnee National Forest</t>
        </is>
      </c>
      <c r="C798" t="n">
        <v>1</v>
      </c>
      <c r="D798">
        <f>VLOOKUP($A798, 'DataMart Prod'!$A$2:$C$1163, 2, FALSE)</f>
        <v/>
      </c>
      <c r="E798">
        <f>VLOOKUP($A798, 'DataMart Prod'!$A$2:$C$1163, 3, FALSE)</f>
        <v/>
      </c>
      <c r="F798">
        <f>IF(B798=D798, TRUE, FALSE)</f>
        <v/>
      </c>
      <c r="G798">
        <f>IF(C798=E798, TRUE, FALSE)</f>
        <v/>
      </c>
    </row>
    <row r="799" hidden="1">
      <c r="A799" s="3" t="n">
        <v>11090800</v>
      </c>
      <c r="B799" t="inlineStr">
        <is>
          <t>Shawnee National Forest All Units</t>
        </is>
      </c>
      <c r="C799" t="n">
        <v>1</v>
      </c>
      <c r="D799">
        <f>VLOOKUP($A799, 'DataMart Prod'!$A$2:$C$1163, 2, FALSE)</f>
        <v/>
      </c>
      <c r="E799">
        <f>VLOOKUP($A799, 'DataMart Prod'!$A$2:$C$1163, 3, FALSE)</f>
        <v/>
      </c>
      <c r="F799">
        <f>IF(B799=D799, TRUE, FALSE)</f>
        <v/>
      </c>
      <c r="G799">
        <f>IF(C799=E799, TRUE, FALSE)</f>
        <v/>
      </c>
    </row>
    <row r="800" hidden="1">
      <c r="A800" s="3" t="n">
        <v>11090801</v>
      </c>
      <c r="B800" t="inlineStr">
        <is>
          <t>Elizabethtown Ranger District</t>
        </is>
      </c>
      <c r="C800" t="n">
        <v>0</v>
      </c>
      <c r="D800">
        <f>VLOOKUP($A800, 'DataMart Prod'!$A$2:$C$1163, 2, FALSE)</f>
        <v/>
      </c>
      <c r="E800">
        <f>VLOOKUP($A800, 'DataMart Prod'!$A$2:$C$1163, 3, FALSE)</f>
        <v/>
      </c>
      <c r="F800">
        <f>IF(B800=D800, TRUE, FALSE)</f>
        <v/>
      </c>
      <c r="G800">
        <f>IF(C800=E800, TRUE, FALSE)</f>
        <v/>
      </c>
    </row>
    <row r="801" hidden="1">
      <c r="A801" s="3" t="n">
        <v>11090802</v>
      </c>
      <c r="B801" t="inlineStr">
        <is>
          <t>Mississippi Bluffs Ranger District</t>
        </is>
      </c>
      <c r="C801" t="n">
        <v>1</v>
      </c>
      <c r="D801">
        <f>VLOOKUP($A801, 'DataMart Prod'!$A$2:$C$1163, 2, FALSE)</f>
        <v/>
      </c>
      <c r="E801">
        <f>VLOOKUP($A801, 'DataMart Prod'!$A$2:$C$1163, 3, FALSE)</f>
        <v/>
      </c>
      <c r="F801">
        <f>IF(B801=D801, TRUE, FALSE)</f>
        <v/>
      </c>
      <c r="G801">
        <f>IF(C801=E801, TRUE, FALSE)</f>
        <v/>
      </c>
    </row>
    <row r="802" hidden="1">
      <c r="A802" s="3" t="n">
        <v>11090803</v>
      </c>
      <c r="B802" t="inlineStr">
        <is>
          <t>Murphysboro Ranger District</t>
        </is>
      </c>
      <c r="C802" t="n">
        <v>0</v>
      </c>
      <c r="D802">
        <f>VLOOKUP($A802, 'DataMart Prod'!$A$2:$C$1163, 2, FALSE)</f>
        <v/>
      </c>
      <c r="E802">
        <f>VLOOKUP($A802, 'DataMart Prod'!$A$2:$C$1163, 3, FALSE)</f>
        <v/>
      </c>
      <c r="F802">
        <f>IF(B802=D802, TRUE, FALSE)</f>
        <v/>
      </c>
      <c r="G802">
        <f>IF(C802=E802, TRUE, FALSE)</f>
        <v/>
      </c>
    </row>
    <row r="803" hidden="1">
      <c r="A803" s="3" t="n">
        <v>11090804</v>
      </c>
      <c r="B803" t="inlineStr">
        <is>
          <t>Hidden Springs Ranger District</t>
        </is>
      </c>
      <c r="C803" t="n">
        <v>1</v>
      </c>
      <c r="D803">
        <f>VLOOKUP($A803, 'DataMart Prod'!$A$2:$C$1163, 2, FALSE)</f>
        <v/>
      </c>
      <c r="E803">
        <f>VLOOKUP($A803, 'DataMart Prod'!$A$2:$C$1163, 3, FALSE)</f>
        <v/>
      </c>
      <c r="F803">
        <f>IF(B803=D803, TRUE, FALSE)</f>
        <v/>
      </c>
      <c r="G803">
        <f>IF(C803=E803, TRUE, FALSE)</f>
        <v/>
      </c>
    </row>
    <row r="804" hidden="1">
      <c r="A804" s="3" t="n">
        <v>110909</v>
      </c>
      <c r="B804" t="inlineStr">
        <is>
          <t>Superior National Forest</t>
        </is>
      </c>
      <c r="C804" t="n">
        <v>1</v>
      </c>
      <c r="D804">
        <f>VLOOKUP($A804, 'DataMart Prod'!$A$2:$C$1163, 2, FALSE)</f>
        <v/>
      </c>
      <c r="E804">
        <f>VLOOKUP($A804, 'DataMart Prod'!$A$2:$C$1163, 3, FALSE)</f>
        <v/>
      </c>
      <c r="F804">
        <f>IF(B804=D804, TRUE, FALSE)</f>
        <v/>
      </c>
      <c r="G804">
        <f>IF(C804=E804, TRUE, FALSE)</f>
        <v/>
      </c>
    </row>
    <row r="805" hidden="1">
      <c r="A805" s="3" t="n">
        <v>11090900</v>
      </c>
      <c r="B805" t="inlineStr">
        <is>
          <t>Superior National Forest All Units</t>
        </is>
      </c>
      <c r="C805" t="n">
        <v>1</v>
      </c>
      <c r="D805">
        <f>VLOOKUP($A805, 'DataMart Prod'!$A$2:$C$1163, 2, FALSE)</f>
        <v/>
      </c>
      <c r="E805">
        <f>VLOOKUP($A805, 'DataMart Prod'!$A$2:$C$1163, 3, FALSE)</f>
        <v/>
      </c>
      <c r="F805">
        <f>IF(B805=D805, TRUE, FALSE)</f>
        <v/>
      </c>
      <c r="G805">
        <f>IF(C805=E805, TRUE, FALSE)</f>
        <v/>
      </c>
    </row>
    <row r="806" hidden="1">
      <c r="A806" s="3" t="n">
        <v>11090901</v>
      </c>
      <c r="B806" t="inlineStr">
        <is>
          <t>Laurentian Ranger District</t>
        </is>
      </c>
      <c r="C806" t="n">
        <v>1</v>
      </c>
      <c r="D806">
        <f>VLOOKUP($A806, 'DataMart Prod'!$A$2:$C$1163, 2, FALSE)</f>
        <v/>
      </c>
      <c r="E806">
        <f>VLOOKUP($A806, 'DataMart Prod'!$A$2:$C$1163, 3, FALSE)</f>
        <v/>
      </c>
      <c r="F806">
        <f>IF(B806=D806, TRUE, FALSE)</f>
        <v/>
      </c>
      <c r="G806">
        <f>IF(C806=E806, TRUE, FALSE)</f>
        <v/>
      </c>
    </row>
    <row r="807" hidden="1">
      <c r="A807" s="3" t="n">
        <v>11090902</v>
      </c>
      <c r="B807" t="inlineStr">
        <is>
          <t>Gunflint Ranger District</t>
        </is>
      </c>
      <c r="C807" t="n">
        <v>1</v>
      </c>
      <c r="D807">
        <f>VLOOKUP($A807, 'DataMart Prod'!$A$2:$C$1163, 2, FALSE)</f>
        <v/>
      </c>
      <c r="E807">
        <f>VLOOKUP($A807, 'DataMart Prod'!$A$2:$C$1163, 3, FALSE)</f>
        <v/>
      </c>
      <c r="F807">
        <f>IF(B807=D807, TRUE, FALSE)</f>
        <v/>
      </c>
      <c r="G807">
        <f>IF(C807=E807, TRUE, FALSE)</f>
        <v/>
      </c>
    </row>
    <row r="808" hidden="1">
      <c r="A808" s="3" t="n">
        <v>11090905</v>
      </c>
      <c r="B808" t="inlineStr">
        <is>
          <t>Kawishiwi Ranger District</t>
        </is>
      </c>
      <c r="C808" t="n">
        <v>1</v>
      </c>
      <c r="D808">
        <f>VLOOKUP($A808, 'DataMart Prod'!$A$2:$C$1163, 2, FALSE)</f>
        <v/>
      </c>
      <c r="E808">
        <f>VLOOKUP($A808, 'DataMart Prod'!$A$2:$C$1163, 3, FALSE)</f>
        <v/>
      </c>
      <c r="F808">
        <f>IF(B808=D808, TRUE, FALSE)</f>
        <v/>
      </c>
      <c r="G808">
        <f>IF(C808=E808, TRUE, FALSE)</f>
        <v/>
      </c>
    </row>
    <row r="809" hidden="1">
      <c r="A809" s="3" t="n">
        <v>11090906</v>
      </c>
      <c r="B809" t="inlineStr">
        <is>
          <t>LaCroix Ranger District</t>
        </is>
      </c>
      <c r="C809" t="n">
        <v>1</v>
      </c>
      <c r="D809">
        <f>VLOOKUP($A809, 'DataMart Prod'!$A$2:$C$1163, 2, FALSE)</f>
        <v/>
      </c>
      <c r="E809">
        <f>VLOOKUP($A809, 'DataMart Prod'!$A$2:$C$1163, 3, FALSE)</f>
        <v/>
      </c>
      <c r="F809">
        <f>IF(B809=D809, TRUE, FALSE)</f>
        <v/>
      </c>
      <c r="G809">
        <f>IF(C809=E809, TRUE, FALSE)</f>
        <v/>
      </c>
    </row>
    <row r="810" hidden="1">
      <c r="A810" s="3" t="n">
        <v>11090907</v>
      </c>
      <c r="B810" t="inlineStr">
        <is>
          <t>Tofte Ranger District</t>
        </is>
      </c>
      <c r="C810" t="n">
        <v>1</v>
      </c>
      <c r="D810">
        <f>VLOOKUP($A810, 'DataMart Prod'!$A$2:$C$1163, 2, FALSE)</f>
        <v/>
      </c>
      <c r="E810">
        <f>VLOOKUP($A810, 'DataMart Prod'!$A$2:$C$1163, 3, FALSE)</f>
        <v/>
      </c>
      <c r="F810">
        <f>IF(B810=D810, TRUE, FALSE)</f>
        <v/>
      </c>
      <c r="G810">
        <f>IF(C810=E810, TRUE, FALSE)</f>
        <v/>
      </c>
    </row>
    <row r="811" hidden="1">
      <c r="A811" s="3" t="n">
        <v>110910</v>
      </c>
      <c r="B811" t="inlineStr">
        <is>
          <t>Hiawatha National Forest</t>
        </is>
      </c>
      <c r="C811" t="n">
        <v>1</v>
      </c>
      <c r="D811">
        <f>VLOOKUP($A811, 'DataMart Prod'!$A$2:$C$1163, 2, FALSE)</f>
        <v/>
      </c>
      <c r="E811">
        <f>VLOOKUP($A811, 'DataMart Prod'!$A$2:$C$1163, 3, FALSE)</f>
        <v/>
      </c>
      <c r="F811">
        <f>IF(B811=D811, TRUE, FALSE)</f>
        <v/>
      </c>
      <c r="G811">
        <f>IF(C811=E811, TRUE, FALSE)</f>
        <v/>
      </c>
    </row>
    <row r="812" hidden="1">
      <c r="A812" s="3" t="n">
        <v>11091000</v>
      </c>
      <c r="B812" t="inlineStr">
        <is>
          <t>Hiawatha National Forest All Units</t>
        </is>
      </c>
      <c r="C812" t="n">
        <v>1</v>
      </c>
      <c r="D812">
        <f>VLOOKUP($A812, 'DataMart Prod'!$A$2:$C$1163, 2, FALSE)</f>
        <v/>
      </c>
      <c r="E812">
        <f>VLOOKUP($A812, 'DataMart Prod'!$A$2:$C$1163, 3, FALSE)</f>
        <v/>
      </c>
      <c r="F812">
        <f>IF(B812=D812, TRUE, FALSE)</f>
        <v/>
      </c>
      <c r="G812">
        <f>IF(C812=E812, TRUE, FALSE)</f>
        <v/>
      </c>
    </row>
    <row r="813" hidden="1">
      <c r="A813" s="3" t="n">
        <v>11091001</v>
      </c>
      <c r="B813" t="inlineStr">
        <is>
          <t>Rapid River Ranger District</t>
        </is>
      </c>
      <c r="C813" t="n">
        <v>1</v>
      </c>
      <c r="D813">
        <f>VLOOKUP($A813, 'DataMart Prod'!$A$2:$C$1163, 2, FALSE)</f>
        <v/>
      </c>
      <c r="E813">
        <f>VLOOKUP($A813, 'DataMart Prod'!$A$2:$C$1163, 3, FALSE)</f>
        <v/>
      </c>
      <c r="F813">
        <f>IF(B813=D813, TRUE, FALSE)</f>
        <v/>
      </c>
      <c r="G813">
        <f>IF(C813=E813, TRUE, FALSE)</f>
        <v/>
      </c>
    </row>
    <row r="814" hidden="1">
      <c r="A814" s="3" t="n">
        <v>11091002</v>
      </c>
      <c r="B814" t="inlineStr">
        <is>
          <t>Manistique Ranger District</t>
        </is>
      </c>
      <c r="C814" t="n">
        <v>1</v>
      </c>
      <c r="D814">
        <f>VLOOKUP($A814, 'DataMart Prod'!$A$2:$C$1163, 2, FALSE)</f>
        <v/>
      </c>
      <c r="E814">
        <f>VLOOKUP($A814, 'DataMart Prod'!$A$2:$C$1163, 3, FALSE)</f>
        <v/>
      </c>
      <c r="F814">
        <f>IF(B814=D814, TRUE, FALSE)</f>
        <v/>
      </c>
      <c r="G814">
        <f>IF(C814=E814, TRUE, FALSE)</f>
        <v/>
      </c>
    </row>
    <row r="815" hidden="1">
      <c r="A815" s="3" t="n">
        <v>11091003</v>
      </c>
      <c r="B815" t="inlineStr">
        <is>
          <t>Munising Ranger District</t>
        </is>
      </c>
      <c r="C815" t="n">
        <v>1</v>
      </c>
      <c r="D815">
        <f>VLOOKUP($A815, 'DataMart Prod'!$A$2:$C$1163, 2, FALSE)</f>
        <v/>
      </c>
      <c r="E815">
        <f>VLOOKUP($A815, 'DataMart Prod'!$A$2:$C$1163, 3, FALSE)</f>
        <v/>
      </c>
      <c r="F815">
        <f>IF(B815=D815, TRUE, FALSE)</f>
        <v/>
      </c>
      <c r="G815">
        <f>IF(C815=E815, TRUE, FALSE)</f>
        <v/>
      </c>
    </row>
    <row r="816" hidden="1">
      <c r="A816" s="3" t="n">
        <v>11091004</v>
      </c>
      <c r="B816" t="inlineStr">
        <is>
          <t>Sault Ste. Marie Ranger District</t>
        </is>
      </c>
      <c r="C816" t="n">
        <v>1</v>
      </c>
      <c r="D816">
        <f>VLOOKUP($A816, 'DataMart Prod'!$A$2:$C$1163, 2, FALSE)</f>
        <v/>
      </c>
      <c r="E816">
        <f>VLOOKUP($A816, 'DataMart Prod'!$A$2:$C$1163, 3, FALSE)</f>
        <v/>
      </c>
      <c r="F816">
        <f>IF(B816=D816, TRUE, FALSE)</f>
        <v/>
      </c>
      <c r="G816">
        <f>IF(C816=E816, TRUE, FALSE)</f>
        <v/>
      </c>
    </row>
    <row r="817" hidden="1">
      <c r="A817" s="3" t="n">
        <v>11091005</v>
      </c>
      <c r="B817" t="inlineStr">
        <is>
          <t>St. Ignace Ranger District</t>
        </is>
      </c>
      <c r="C817" t="n">
        <v>1</v>
      </c>
      <c r="D817">
        <f>VLOOKUP($A817, 'DataMart Prod'!$A$2:$C$1163, 2, FALSE)</f>
        <v/>
      </c>
      <c r="E817">
        <f>VLOOKUP($A817, 'DataMart Prod'!$A$2:$C$1163, 3, FALSE)</f>
        <v/>
      </c>
      <c r="F817">
        <f>IF(B817=D817, TRUE, FALSE)</f>
        <v/>
      </c>
      <c r="G817">
        <f>IF(C817=E817, TRUE, FALSE)</f>
        <v/>
      </c>
    </row>
    <row r="818" hidden="1">
      <c r="A818" s="3" t="n">
        <v>110912</v>
      </c>
      <c r="B818" t="inlineStr">
        <is>
          <t>Hoosier National Forest</t>
        </is>
      </c>
      <c r="C818" t="n">
        <v>1</v>
      </c>
      <c r="D818">
        <f>VLOOKUP($A818, 'DataMart Prod'!$A$2:$C$1163, 2, FALSE)</f>
        <v/>
      </c>
      <c r="E818">
        <f>VLOOKUP($A818, 'DataMart Prod'!$A$2:$C$1163, 3, FALSE)</f>
        <v/>
      </c>
      <c r="F818">
        <f>IF(B818=D818, TRUE, FALSE)</f>
        <v/>
      </c>
      <c r="G818">
        <f>IF(C818=E818, TRUE, FALSE)</f>
        <v/>
      </c>
    </row>
    <row r="819" hidden="1">
      <c r="A819" s="3" t="n">
        <v>11091200</v>
      </c>
      <c r="B819" t="inlineStr">
        <is>
          <t>Hoosier National Forest All Units</t>
        </is>
      </c>
      <c r="C819" t="n">
        <v>1</v>
      </c>
      <c r="D819">
        <f>VLOOKUP($A819, 'DataMart Prod'!$A$2:$C$1163, 2, FALSE)</f>
        <v/>
      </c>
      <c r="E819">
        <f>VLOOKUP($A819, 'DataMart Prod'!$A$2:$C$1163, 3, FALSE)</f>
        <v/>
      </c>
      <c r="F819">
        <f>IF(B819=D819, TRUE, FALSE)</f>
        <v/>
      </c>
      <c r="G819">
        <f>IF(C819=E819, TRUE, FALSE)</f>
        <v/>
      </c>
    </row>
    <row r="820" hidden="1">
      <c r="A820" s="3" t="n">
        <v>11091202</v>
      </c>
      <c r="B820" t="inlineStr">
        <is>
          <t>Brownstown Ranger District</t>
        </is>
      </c>
      <c r="C820" t="n">
        <v>1</v>
      </c>
      <c r="D820">
        <f>VLOOKUP($A820, 'DataMart Prod'!$A$2:$C$1163, 2, FALSE)</f>
        <v/>
      </c>
      <c r="E820">
        <f>VLOOKUP($A820, 'DataMart Prod'!$A$2:$C$1163, 3, FALSE)</f>
        <v/>
      </c>
      <c r="F820">
        <f>IF(B820=D820, TRUE, FALSE)</f>
        <v/>
      </c>
      <c r="G820">
        <f>IF(C820=E820, TRUE, FALSE)</f>
        <v/>
      </c>
    </row>
    <row r="821" hidden="1">
      <c r="A821" s="3" t="n">
        <v>11091204</v>
      </c>
      <c r="B821" t="inlineStr">
        <is>
          <t>Tell City Ranger District</t>
        </is>
      </c>
      <c r="C821" t="n">
        <v>1</v>
      </c>
      <c r="D821">
        <f>VLOOKUP($A821, 'DataMart Prod'!$A$2:$C$1163, 2, FALSE)</f>
        <v/>
      </c>
      <c r="E821">
        <f>VLOOKUP($A821, 'DataMart Prod'!$A$2:$C$1163, 3, FALSE)</f>
        <v/>
      </c>
      <c r="F821">
        <f>IF(B821=D821, TRUE, FALSE)</f>
        <v/>
      </c>
      <c r="G821">
        <f>IF(C821=E821, TRUE, FALSE)</f>
        <v/>
      </c>
    </row>
    <row r="822" hidden="1">
      <c r="A822" s="3" t="n">
        <v>110913</v>
      </c>
      <c r="B822" t="inlineStr">
        <is>
          <t>Chequamegon / Nicolet National Forest</t>
        </is>
      </c>
      <c r="C822" t="n">
        <v>1</v>
      </c>
      <c r="D822">
        <f>VLOOKUP($A822, 'DataMart Prod'!$A$2:$C$1163, 2, FALSE)</f>
        <v/>
      </c>
      <c r="E822">
        <f>VLOOKUP($A822, 'DataMart Prod'!$A$2:$C$1163, 3, FALSE)</f>
        <v/>
      </c>
      <c r="F822">
        <f>IF(B822=D822, TRUE, FALSE)</f>
        <v/>
      </c>
      <c r="G822">
        <f>IF(C822=E822, TRUE, FALSE)</f>
        <v/>
      </c>
    </row>
    <row r="823" hidden="1">
      <c r="A823" s="3" t="n">
        <v>11091300</v>
      </c>
      <c r="B823" t="inlineStr">
        <is>
          <t>Chequamegon / Nicolet National Forest All Units</t>
        </is>
      </c>
      <c r="C823" t="n">
        <v>1</v>
      </c>
      <c r="D823">
        <f>VLOOKUP($A823, 'DataMart Prod'!$A$2:$C$1163, 2, FALSE)</f>
        <v/>
      </c>
      <c r="E823">
        <f>VLOOKUP($A823, 'DataMart Prod'!$A$2:$C$1163, 3, FALSE)</f>
        <v/>
      </c>
      <c r="F823">
        <f>IF(B823=D823, TRUE, FALSE)</f>
        <v/>
      </c>
      <c r="G823">
        <f>IF(C823=E823, TRUE, FALSE)</f>
        <v/>
      </c>
    </row>
    <row r="824" hidden="1">
      <c r="A824" s="3" t="n">
        <v>11091301</v>
      </c>
      <c r="B824" t="inlineStr">
        <is>
          <t>Medford-Park Falls Ranger District</t>
        </is>
      </c>
      <c r="C824" t="n">
        <v>1</v>
      </c>
      <c r="D824">
        <f>VLOOKUP($A824, 'DataMart Prod'!$A$2:$C$1163, 2, FALSE)</f>
        <v/>
      </c>
      <c r="E824">
        <f>VLOOKUP($A824, 'DataMart Prod'!$A$2:$C$1163, 3, FALSE)</f>
        <v/>
      </c>
      <c r="F824">
        <f>IF(B824=D824, TRUE, FALSE)</f>
        <v/>
      </c>
      <c r="G824">
        <f>IF(C824=E824, TRUE, FALSE)</f>
        <v/>
      </c>
    </row>
    <row r="825" hidden="1">
      <c r="A825" s="3" t="n">
        <v>11091302</v>
      </c>
      <c r="B825" t="inlineStr">
        <is>
          <t>Great Divide Ranger District</t>
        </is>
      </c>
      <c r="C825" t="n">
        <v>1</v>
      </c>
      <c r="D825">
        <f>VLOOKUP($A825, 'DataMart Prod'!$A$2:$C$1163, 2, FALSE)</f>
        <v/>
      </c>
      <c r="E825">
        <f>VLOOKUP($A825, 'DataMart Prod'!$A$2:$C$1163, 3, FALSE)</f>
        <v/>
      </c>
      <c r="F825">
        <f>IF(B825=D825, TRUE, FALSE)</f>
        <v/>
      </c>
      <c r="G825">
        <f>IF(C825=E825, TRUE, FALSE)</f>
        <v/>
      </c>
    </row>
    <row r="826" hidden="1">
      <c r="A826" s="3" t="n">
        <v>11091303</v>
      </c>
      <c r="B826" t="inlineStr">
        <is>
          <t>Eagle River-Florence Ranger District</t>
        </is>
      </c>
      <c r="C826" t="n">
        <v>1</v>
      </c>
      <c r="D826">
        <f>VLOOKUP($A826, 'DataMart Prod'!$A$2:$C$1163, 2, FALSE)</f>
        <v/>
      </c>
      <c r="E826">
        <f>VLOOKUP($A826, 'DataMart Prod'!$A$2:$C$1163, 3, FALSE)</f>
        <v/>
      </c>
      <c r="F826">
        <f>IF(B826=D826, TRUE, FALSE)</f>
        <v/>
      </c>
      <c r="G826">
        <f>IF(C826=E826, TRUE, FALSE)</f>
        <v/>
      </c>
    </row>
    <row r="827" hidden="1">
      <c r="A827" s="3" t="n">
        <v>11091304</v>
      </c>
      <c r="B827" t="inlineStr">
        <is>
          <t>Lakewood-Laona Ranger District</t>
        </is>
      </c>
      <c r="C827" t="n">
        <v>1</v>
      </c>
      <c r="D827">
        <f>VLOOKUP($A827, 'DataMart Prod'!$A$2:$C$1163, 2, FALSE)</f>
        <v/>
      </c>
      <c r="E827">
        <f>VLOOKUP($A827, 'DataMart Prod'!$A$2:$C$1163, 3, FALSE)</f>
        <v/>
      </c>
      <c r="F827">
        <f>IF(B827=D827, TRUE, FALSE)</f>
        <v/>
      </c>
      <c r="G827">
        <f>IF(C827=E827, TRUE, FALSE)</f>
        <v/>
      </c>
    </row>
    <row r="828" hidden="1">
      <c r="A828" s="3" t="n">
        <v>11091305</v>
      </c>
      <c r="B828" t="inlineStr">
        <is>
          <t>Washburn Ranger District</t>
        </is>
      </c>
      <c r="C828" t="n">
        <v>1</v>
      </c>
      <c r="D828">
        <f>VLOOKUP($A828, 'DataMart Prod'!$A$2:$C$1163, 2, FALSE)</f>
        <v/>
      </c>
      <c r="E828">
        <f>VLOOKUP($A828, 'DataMart Prod'!$A$2:$C$1163, 3, FALSE)</f>
        <v/>
      </c>
      <c r="F828">
        <f>IF(B828=D828, TRUE, FALSE)</f>
        <v/>
      </c>
      <c r="G828">
        <f>IF(C828=E828, TRUE, FALSE)</f>
        <v/>
      </c>
    </row>
    <row r="829" hidden="1">
      <c r="A829" s="3" t="n">
        <v>11091318</v>
      </c>
      <c r="B829" t="inlineStr">
        <is>
          <t>Northern Great Lakes Visitors Center</t>
        </is>
      </c>
      <c r="C829" t="n">
        <v>1</v>
      </c>
      <c r="D829">
        <f>VLOOKUP($A829, 'DataMart Prod'!$A$2:$C$1163, 2, FALSE)</f>
        <v/>
      </c>
      <c r="E829">
        <f>VLOOKUP($A829, 'DataMart Prod'!$A$2:$C$1163, 3, FALSE)</f>
        <v/>
      </c>
      <c r="F829">
        <f>IF(B829=D829, TRUE, FALSE)</f>
        <v/>
      </c>
      <c r="G829">
        <f>IF(C829=E829, TRUE, FALSE)</f>
        <v/>
      </c>
    </row>
    <row r="830" hidden="1">
      <c r="A830" s="3" t="n">
        <v>110914</v>
      </c>
      <c r="B830" t="inlineStr">
        <is>
          <t>Wayne National Forest</t>
        </is>
      </c>
      <c r="C830" t="n">
        <v>1</v>
      </c>
      <c r="D830">
        <f>VLOOKUP($A830, 'DataMart Prod'!$A$2:$C$1163, 2, FALSE)</f>
        <v/>
      </c>
      <c r="E830">
        <f>VLOOKUP($A830, 'DataMart Prod'!$A$2:$C$1163, 3, FALSE)</f>
        <v/>
      </c>
      <c r="F830">
        <f>IF(B830=D830, TRUE, FALSE)</f>
        <v/>
      </c>
      <c r="G830">
        <f>IF(C830=E830, TRUE, FALSE)</f>
        <v/>
      </c>
    </row>
    <row r="831" hidden="1">
      <c r="A831" s="3" t="n">
        <v>11091400</v>
      </c>
      <c r="B831" t="inlineStr">
        <is>
          <t>Wayne National Forest All Units</t>
        </is>
      </c>
      <c r="C831" t="n">
        <v>1</v>
      </c>
      <c r="D831">
        <f>VLOOKUP($A831, 'DataMart Prod'!$A$2:$C$1163, 2, FALSE)</f>
        <v/>
      </c>
      <c r="E831">
        <f>VLOOKUP($A831, 'DataMart Prod'!$A$2:$C$1163, 3, FALSE)</f>
        <v/>
      </c>
      <c r="F831">
        <f>IF(B831=D831, TRUE, FALSE)</f>
        <v/>
      </c>
      <c r="G831">
        <f>IF(C831=E831, TRUE, FALSE)</f>
        <v/>
      </c>
    </row>
    <row r="832" hidden="1">
      <c r="A832" s="3" t="n">
        <v>11091401</v>
      </c>
      <c r="B832" t="inlineStr">
        <is>
          <t>Athens Ranger District</t>
        </is>
      </c>
      <c r="C832" t="n">
        <v>1</v>
      </c>
      <c r="D832">
        <f>VLOOKUP($A832, 'DataMart Prod'!$A$2:$C$1163, 2, FALSE)</f>
        <v/>
      </c>
      <c r="E832">
        <f>VLOOKUP($A832, 'DataMart Prod'!$A$2:$C$1163, 3, FALSE)</f>
        <v/>
      </c>
      <c r="F832">
        <f>IF(B832=D832, TRUE, FALSE)</f>
        <v/>
      </c>
      <c r="G832">
        <f>IF(C832=E832, TRUE, FALSE)</f>
        <v/>
      </c>
    </row>
    <row r="833" hidden="1">
      <c r="A833" s="3" t="n">
        <v>11091403</v>
      </c>
      <c r="B833" t="inlineStr">
        <is>
          <t>Ironton Ranger District</t>
        </is>
      </c>
      <c r="C833" t="n">
        <v>1</v>
      </c>
      <c r="D833">
        <f>VLOOKUP($A833, 'DataMart Prod'!$A$2:$C$1163, 2, FALSE)</f>
        <v/>
      </c>
      <c r="E833">
        <f>VLOOKUP($A833, 'DataMart Prod'!$A$2:$C$1163, 3, FALSE)</f>
        <v/>
      </c>
      <c r="F833">
        <f>IF(B833=D833, TRUE, FALSE)</f>
        <v/>
      </c>
      <c r="G833">
        <f>IF(C833=E833, TRUE, FALSE)</f>
        <v/>
      </c>
    </row>
    <row r="834" hidden="1">
      <c r="A834" s="3" t="n">
        <v>110915</v>
      </c>
      <c r="B834" t="inlineStr">
        <is>
          <t>Midewin National Tallgrass Prairie</t>
        </is>
      </c>
      <c r="C834" t="n">
        <v>1</v>
      </c>
      <c r="D834">
        <f>VLOOKUP($A834, 'DataMart Prod'!$A$2:$C$1163, 2, FALSE)</f>
        <v/>
      </c>
      <c r="E834">
        <f>VLOOKUP($A834, 'DataMart Prod'!$A$2:$C$1163, 3, FALSE)</f>
        <v/>
      </c>
      <c r="F834">
        <f>IF(B834=D834, TRUE, FALSE)</f>
        <v/>
      </c>
      <c r="G834">
        <f>IF(C834=E834, TRUE, FALSE)</f>
        <v/>
      </c>
    </row>
    <row r="835" hidden="1">
      <c r="A835" s="3" t="n">
        <v>11091500</v>
      </c>
      <c r="B835" t="inlineStr">
        <is>
          <t>Midewin National Tallgrass Prairie All Units</t>
        </is>
      </c>
      <c r="C835" t="n">
        <v>1</v>
      </c>
      <c r="D835">
        <f>VLOOKUP($A835, 'DataMart Prod'!$A$2:$C$1163, 2, FALSE)</f>
        <v/>
      </c>
      <c r="E835">
        <f>VLOOKUP($A835, 'DataMart Prod'!$A$2:$C$1163, 3, FALSE)</f>
        <v/>
      </c>
      <c r="F835">
        <f>IF(B835=D835, TRUE, FALSE)</f>
        <v/>
      </c>
      <c r="G835">
        <f>IF(C835=E835, TRUE, FALSE)</f>
        <v/>
      </c>
    </row>
    <row r="836" hidden="1">
      <c r="A836" s="3" t="n">
        <v>110919</v>
      </c>
      <c r="B836" t="inlineStr">
        <is>
          <t>Allegheny National Forest</t>
        </is>
      </c>
      <c r="C836" t="n">
        <v>1</v>
      </c>
      <c r="D836">
        <f>VLOOKUP($A836, 'DataMart Prod'!$A$2:$C$1163, 2, FALSE)</f>
        <v/>
      </c>
      <c r="E836">
        <f>VLOOKUP($A836, 'DataMart Prod'!$A$2:$C$1163, 3, FALSE)</f>
        <v/>
      </c>
      <c r="F836">
        <f>IF(B836=D836, TRUE, FALSE)</f>
        <v/>
      </c>
      <c r="G836">
        <f>IF(C836=E836, TRUE, FALSE)</f>
        <v/>
      </c>
    </row>
    <row r="837" hidden="1">
      <c r="A837" s="3" t="n">
        <v>11091900</v>
      </c>
      <c r="B837" t="inlineStr">
        <is>
          <t>Allegheny National Forest All Units</t>
        </is>
      </c>
      <c r="C837" t="n">
        <v>1</v>
      </c>
      <c r="D837">
        <f>VLOOKUP($A837, 'DataMart Prod'!$A$2:$C$1163, 2, FALSE)</f>
        <v/>
      </c>
      <c r="E837">
        <f>VLOOKUP($A837, 'DataMart Prod'!$A$2:$C$1163, 3, FALSE)</f>
        <v/>
      </c>
      <c r="F837">
        <f>IF(B837=D837, TRUE, FALSE)</f>
        <v/>
      </c>
      <c r="G837">
        <f>IF(C837=E837, TRUE, FALSE)</f>
        <v/>
      </c>
    </row>
    <row r="838" hidden="1">
      <c r="A838" s="3" t="n">
        <v>11091901</v>
      </c>
      <c r="B838" t="inlineStr">
        <is>
          <t>Sheffield Ranger District</t>
        </is>
      </c>
      <c r="C838" t="n">
        <v>1</v>
      </c>
      <c r="D838">
        <f>VLOOKUP($A838, 'DataMart Prod'!$A$2:$C$1163, 2, FALSE)</f>
        <v/>
      </c>
      <c r="E838">
        <f>VLOOKUP($A838, 'DataMart Prod'!$A$2:$C$1163, 3, FALSE)</f>
        <v/>
      </c>
      <c r="F838">
        <f>IF(B838=D838, TRUE, FALSE)</f>
        <v/>
      </c>
      <c r="G838">
        <f>IF(C838=E838, TRUE, FALSE)</f>
        <v/>
      </c>
    </row>
    <row r="839" hidden="1">
      <c r="A839" s="3" t="n">
        <v>11091902</v>
      </c>
      <c r="B839" t="inlineStr">
        <is>
          <t>Marienville Ranger District</t>
        </is>
      </c>
      <c r="C839" t="n">
        <v>1</v>
      </c>
      <c r="D839">
        <f>VLOOKUP($A839, 'DataMart Prod'!$A$2:$C$1163, 2, FALSE)</f>
        <v/>
      </c>
      <c r="E839">
        <f>VLOOKUP($A839, 'DataMart Prod'!$A$2:$C$1163, 3, FALSE)</f>
        <v/>
      </c>
      <c r="F839">
        <f>IF(B839=D839, TRUE, FALSE)</f>
        <v/>
      </c>
      <c r="G839">
        <f>IF(C839=E839, TRUE, FALSE)</f>
        <v/>
      </c>
    </row>
    <row r="840" hidden="1">
      <c r="A840" s="3" t="n">
        <v>11091903</v>
      </c>
      <c r="B840" t="inlineStr">
        <is>
          <t>Bradford Ranger District</t>
        </is>
      </c>
      <c r="C840" t="n">
        <v>1</v>
      </c>
      <c r="D840">
        <f>VLOOKUP($A840, 'DataMart Prod'!$A$2:$C$1163, 2, FALSE)</f>
        <v/>
      </c>
      <c r="E840">
        <f>VLOOKUP($A840, 'DataMart Prod'!$A$2:$C$1163, 3, FALSE)</f>
        <v/>
      </c>
      <c r="F840">
        <f>IF(B840=D840, TRUE, FALSE)</f>
        <v/>
      </c>
      <c r="G840">
        <f>IF(C840=E840, TRUE, FALSE)</f>
        <v/>
      </c>
    </row>
    <row r="841" hidden="1">
      <c r="A841" s="3" t="n">
        <v>11091904</v>
      </c>
      <c r="B841" t="inlineStr">
        <is>
          <t>Ridgway Ranger District</t>
        </is>
      </c>
      <c r="C841" t="n">
        <v>1</v>
      </c>
      <c r="D841">
        <f>VLOOKUP($A841, 'DataMart Prod'!$A$2:$C$1163, 2, FALSE)</f>
        <v/>
      </c>
      <c r="E841">
        <f>VLOOKUP($A841, 'DataMart Prod'!$A$2:$C$1163, 3, FALSE)</f>
        <v/>
      </c>
      <c r="F841">
        <f>IF(B841=D841, TRUE, FALSE)</f>
        <v/>
      </c>
      <c r="G841">
        <f>IF(C841=E841, TRUE, FALSE)</f>
        <v/>
      </c>
    </row>
    <row r="842" hidden="1">
      <c r="A842" s="3" t="n">
        <v>110920</v>
      </c>
      <c r="B842" t="inlineStr">
        <is>
          <t>Green Mountain And Finger Lakes National Forests</t>
        </is>
      </c>
      <c r="C842" t="n">
        <v>1</v>
      </c>
      <c r="D842">
        <f>VLOOKUP($A842, 'DataMart Prod'!$A$2:$C$1163, 2, FALSE)</f>
        <v/>
      </c>
      <c r="E842">
        <f>VLOOKUP($A842, 'DataMart Prod'!$A$2:$C$1163, 3, FALSE)</f>
        <v/>
      </c>
      <c r="F842">
        <f>IF(B842=D842, TRUE, FALSE)</f>
        <v/>
      </c>
      <c r="G842">
        <f>IF(C842=E842, TRUE, FALSE)</f>
        <v/>
      </c>
    </row>
    <row r="843" hidden="1">
      <c r="A843" s="3" t="n">
        <v>11092000</v>
      </c>
      <c r="B843" t="inlineStr">
        <is>
          <t>Green Mountain And Finger Lakes National Forest All Units</t>
        </is>
      </c>
      <c r="C843" t="n">
        <v>1</v>
      </c>
      <c r="D843">
        <f>VLOOKUP($A843, 'DataMart Prod'!$A$2:$C$1163, 2, FALSE)</f>
        <v/>
      </c>
      <c r="E843">
        <f>VLOOKUP($A843, 'DataMart Prod'!$A$2:$C$1163, 3, FALSE)</f>
        <v/>
      </c>
      <c r="F843">
        <f>IF(B843=D843, TRUE, FALSE)</f>
        <v/>
      </c>
      <c r="G843">
        <f>IF(C843=E843, TRUE, FALSE)</f>
        <v/>
      </c>
    </row>
    <row r="844" hidden="1">
      <c r="A844" s="3" t="n">
        <v>11092001</v>
      </c>
      <c r="B844" t="inlineStr">
        <is>
          <t>Middlebury Ranger District</t>
        </is>
      </c>
      <c r="C844" t="n">
        <v>1</v>
      </c>
      <c r="D844">
        <f>VLOOKUP($A844, 'DataMart Prod'!$A$2:$C$1163, 2, FALSE)</f>
        <v/>
      </c>
      <c r="E844">
        <f>VLOOKUP($A844, 'DataMart Prod'!$A$2:$C$1163, 3, FALSE)</f>
        <v/>
      </c>
      <c r="F844">
        <f>IF(B844=D844, TRUE, FALSE)</f>
        <v/>
      </c>
      <c r="G844">
        <f>IF(C844=E844, TRUE, FALSE)</f>
        <v/>
      </c>
    </row>
    <row r="845" hidden="1">
      <c r="A845" s="3" t="n">
        <v>11092002</v>
      </c>
      <c r="B845" t="inlineStr">
        <is>
          <t>Manchester Ranger District</t>
        </is>
      </c>
      <c r="C845" t="n">
        <v>1</v>
      </c>
      <c r="D845">
        <f>VLOOKUP($A845, 'DataMart Prod'!$A$2:$C$1163, 2, FALSE)</f>
        <v/>
      </c>
      <c r="E845">
        <f>VLOOKUP($A845, 'DataMart Prod'!$A$2:$C$1163, 3, FALSE)</f>
        <v/>
      </c>
      <c r="F845">
        <f>IF(B845=D845, TRUE, FALSE)</f>
        <v/>
      </c>
      <c r="G845">
        <f>IF(C845=E845, TRUE, FALSE)</f>
        <v/>
      </c>
    </row>
    <row r="846" hidden="1">
      <c r="A846" s="3" t="n">
        <v>11092003</v>
      </c>
      <c r="B846" t="inlineStr">
        <is>
          <t>Hector Ranger District</t>
        </is>
      </c>
      <c r="C846" t="n">
        <v>1</v>
      </c>
      <c r="D846">
        <f>VLOOKUP($A846, 'DataMart Prod'!$A$2:$C$1163, 2, FALSE)</f>
        <v/>
      </c>
      <c r="E846">
        <f>VLOOKUP($A846, 'DataMart Prod'!$A$2:$C$1163, 3, FALSE)</f>
        <v/>
      </c>
      <c r="F846">
        <f>IF(B846=D846, TRUE, FALSE)</f>
        <v/>
      </c>
      <c r="G846">
        <f>IF(C846=E846, TRUE, FALSE)</f>
        <v/>
      </c>
    </row>
    <row r="847" hidden="1">
      <c r="A847" s="3" t="n">
        <v>11092005</v>
      </c>
      <c r="B847" t="inlineStr">
        <is>
          <t>Rochester Ranger District</t>
        </is>
      </c>
      <c r="C847" t="n">
        <v>1</v>
      </c>
      <c r="D847">
        <f>VLOOKUP($A847, 'DataMart Prod'!$A$2:$C$1163, 2, FALSE)</f>
        <v/>
      </c>
      <c r="E847">
        <f>VLOOKUP($A847, 'DataMart Prod'!$A$2:$C$1163, 3, FALSE)</f>
        <v/>
      </c>
      <c r="F847">
        <f>IF(B847=D847, TRUE, FALSE)</f>
        <v/>
      </c>
      <c r="G847">
        <f>IF(C847=E847, TRUE, FALSE)</f>
        <v/>
      </c>
    </row>
    <row r="848" hidden="1">
      <c r="A848" s="3" t="n">
        <v>110921</v>
      </c>
      <c r="B848" t="inlineStr">
        <is>
          <t>Monongahela National Forest</t>
        </is>
      </c>
      <c r="C848" t="n">
        <v>1</v>
      </c>
      <c r="D848">
        <f>VLOOKUP($A848, 'DataMart Prod'!$A$2:$C$1163, 2, FALSE)</f>
        <v/>
      </c>
      <c r="E848">
        <f>VLOOKUP($A848, 'DataMart Prod'!$A$2:$C$1163, 3, FALSE)</f>
        <v/>
      </c>
      <c r="F848">
        <f>IF(B848=D848, TRUE, FALSE)</f>
        <v/>
      </c>
      <c r="G848">
        <f>IF(C848=E848, TRUE, FALSE)</f>
        <v/>
      </c>
    </row>
    <row r="849" hidden="1">
      <c r="A849" s="3" t="n">
        <v>11092100</v>
      </c>
      <c r="B849" t="inlineStr">
        <is>
          <t>Monongahela National Forest All Units</t>
        </is>
      </c>
      <c r="C849" t="n">
        <v>1</v>
      </c>
      <c r="D849">
        <f>VLOOKUP($A849, 'DataMart Prod'!$A$2:$C$1163, 2, FALSE)</f>
        <v/>
      </c>
      <c r="E849">
        <f>VLOOKUP($A849, 'DataMart Prod'!$A$2:$C$1163, 3, FALSE)</f>
        <v/>
      </c>
      <c r="F849">
        <f>IF(B849=D849, TRUE, FALSE)</f>
        <v/>
      </c>
      <c r="G849">
        <f>IF(C849=E849, TRUE, FALSE)</f>
        <v/>
      </c>
    </row>
    <row r="850" hidden="1">
      <c r="A850" s="3" t="n">
        <v>11092101</v>
      </c>
      <c r="B850" t="inlineStr">
        <is>
          <t>Cheat Ranger District</t>
        </is>
      </c>
      <c r="C850" t="n">
        <v>1</v>
      </c>
      <c r="D850">
        <f>VLOOKUP($A850, 'DataMart Prod'!$A$2:$C$1163, 2, FALSE)</f>
        <v/>
      </c>
      <c r="E850">
        <f>VLOOKUP($A850, 'DataMart Prod'!$A$2:$C$1163, 3, FALSE)</f>
        <v/>
      </c>
      <c r="F850">
        <f>IF(B850=D850, TRUE, FALSE)</f>
        <v/>
      </c>
      <c r="G850">
        <f>IF(C850=E850, TRUE, FALSE)</f>
        <v/>
      </c>
    </row>
    <row r="851" hidden="1">
      <c r="A851" s="3" t="n">
        <v>11092102</v>
      </c>
      <c r="B851" t="inlineStr">
        <is>
          <t>Gauley Ranger District</t>
        </is>
      </c>
      <c r="C851" t="n">
        <v>1</v>
      </c>
      <c r="D851">
        <f>VLOOKUP($A851, 'DataMart Prod'!$A$2:$C$1163, 2, FALSE)</f>
        <v/>
      </c>
      <c r="E851">
        <f>VLOOKUP($A851, 'DataMart Prod'!$A$2:$C$1163, 3, FALSE)</f>
        <v/>
      </c>
      <c r="F851">
        <f>IF(B851=D851, TRUE, FALSE)</f>
        <v/>
      </c>
      <c r="G851">
        <f>IF(C851=E851, TRUE, FALSE)</f>
        <v/>
      </c>
    </row>
    <row r="852" hidden="1">
      <c r="A852" s="3" t="n">
        <v>11092103</v>
      </c>
      <c r="B852" t="inlineStr">
        <is>
          <t>Greenbrier Ranger District</t>
        </is>
      </c>
      <c r="C852" t="n">
        <v>1</v>
      </c>
      <c r="D852">
        <f>VLOOKUP($A852, 'DataMart Prod'!$A$2:$C$1163, 2, FALSE)</f>
        <v/>
      </c>
      <c r="E852">
        <f>VLOOKUP($A852, 'DataMart Prod'!$A$2:$C$1163, 3, FALSE)</f>
        <v/>
      </c>
      <c r="F852">
        <f>IF(B852=D852, TRUE, FALSE)</f>
        <v/>
      </c>
      <c r="G852">
        <f>IF(C852=E852, TRUE, FALSE)</f>
        <v/>
      </c>
    </row>
    <row r="853" hidden="1">
      <c r="A853" s="3" t="n">
        <v>11092104</v>
      </c>
      <c r="B853" t="inlineStr">
        <is>
          <t>Marlinton Ranger District</t>
        </is>
      </c>
      <c r="C853" t="n">
        <v>1</v>
      </c>
      <c r="D853">
        <f>VLOOKUP($A853, 'DataMart Prod'!$A$2:$C$1163, 2, FALSE)</f>
        <v/>
      </c>
      <c r="E853">
        <f>VLOOKUP($A853, 'DataMart Prod'!$A$2:$C$1163, 3, FALSE)</f>
        <v/>
      </c>
      <c r="F853">
        <f>IF(B853=D853, TRUE, FALSE)</f>
        <v/>
      </c>
      <c r="G853">
        <f>IF(C853=E853, TRUE, FALSE)</f>
        <v/>
      </c>
    </row>
    <row r="854" hidden="1">
      <c r="A854" s="3" t="n">
        <v>11092105</v>
      </c>
      <c r="B854" t="inlineStr">
        <is>
          <t>Potomac Ranger District</t>
        </is>
      </c>
      <c r="C854" t="n">
        <v>1</v>
      </c>
      <c r="D854">
        <f>VLOOKUP($A854, 'DataMart Prod'!$A$2:$C$1163, 2, FALSE)</f>
        <v/>
      </c>
      <c r="E854">
        <f>VLOOKUP($A854, 'DataMart Prod'!$A$2:$C$1163, 3, FALSE)</f>
        <v/>
      </c>
      <c r="F854">
        <f>IF(B854=D854, TRUE, FALSE)</f>
        <v/>
      </c>
      <c r="G854">
        <f>IF(C854=E854, TRUE, FALSE)</f>
        <v/>
      </c>
    </row>
    <row r="855" hidden="1">
      <c r="A855" s="3" t="n">
        <v>11092106</v>
      </c>
      <c r="B855" t="inlineStr">
        <is>
          <t>White Sulphur Ranger District</t>
        </is>
      </c>
      <c r="C855" t="n">
        <v>1</v>
      </c>
      <c r="D855">
        <f>VLOOKUP($A855, 'DataMart Prod'!$A$2:$C$1163, 2, FALSE)</f>
        <v/>
      </c>
      <c r="E855">
        <f>VLOOKUP($A855, 'DataMart Prod'!$A$2:$C$1163, 3, FALSE)</f>
        <v/>
      </c>
      <c r="F855">
        <f>IF(B855=D855, TRUE, FALSE)</f>
        <v/>
      </c>
      <c r="G855">
        <f>IF(C855=E855, TRUE, FALSE)</f>
        <v/>
      </c>
    </row>
    <row r="856" hidden="1">
      <c r="A856" s="3" t="n">
        <v>110922</v>
      </c>
      <c r="B856" t="inlineStr">
        <is>
          <t>White Mountain National Forest</t>
        </is>
      </c>
      <c r="C856" t="n">
        <v>1</v>
      </c>
      <c r="D856">
        <f>VLOOKUP($A856, 'DataMart Prod'!$A$2:$C$1163, 2, FALSE)</f>
        <v/>
      </c>
      <c r="E856">
        <f>VLOOKUP($A856, 'DataMart Prod'!$A$2:$C$1163, 3, FALSE)</f>
        <v/>
      </c>
      <c r="F856">
        <f>IF(B856=D856, TRUE, FALSE)</f>
        <v/>
      </c>
      <c r="G856">
        <f>IF(C856=E856, TRUE, FALSE)</f>
        <v/>
      </c>
    </row>
    <row r="857" hidden="1">
      <c r="A857" s="3" t="n">
        <v>11092200</v>
      </c>
      <c r="B857" t="inlineStr">
        <is>
          <t>White Mountain National Forest All Units</t>
        </is>
      </c>
      <c r="C857" t="n">
        <v>1</v>
      </c>
      <c r="D857">
        <f>VLOOKUP($A857, 'DataMart Prod'!$A$2:$C$1163, 2, FALSE)</f>
        <v/>
      </c>
      <c r="E857">
        <f>VLOOKUP($A857, 'DataMart Prod'!$A$2:$C$1163, 3, FALSE)</f>
        <v/>
      </c>
      <c r="F857">
        <f>IF(B857=D857, TRUE, FALSE)</f>
        <v/>
      </c>
      <c r="G857">
        <f>IF(C857=E857, TRUE, FALSE)</f>
        <v/>
      </c>
    </row>
    <row r="858" hidden="1">
      <c r="A858" s="3" t="n">
        <v>11092202</v>
      </c>
      <c r="B858" t="inlineStr">
        <is>
          <t>Androscoggin Ranger District</t>
        </is>
      </c>
      <c r="C858" t="n">
        <v>1</v>
      </c>
      <c r="D858">
        <f>VLOOKUP($A858, 'DataMart Prod'!$A$2:$C$1163, 2, FALSE)</f>
        <v/>
      </c>
      <c r="E858">
        <f>VLOOKUP($A858, 'DataMart Prod'!$A$2:$C$1163, 3, FALSE)</f>
        <v/>
      </c>
      <c r="F858">
        <f>IF(B858=D858, TRUE, FALSE)</f>
        <v/>
      </c>
      <c r="G858">
        <f>IF(C858=E858, TRUE, FALSE)</f>
        <v/>
      </c>
    </row>
    <row r="859" hidden="1">
      <c r="A859" s="3" t="n">
        <v>11092204</v>
      </c>
      <c r="B859" t="inlineStr">
        <is>
          <t>Pemigewasset Ranger District</t>
        </is>
      </c>
      <c r="C859" t="n">
        <v>1</v>
      </c>
      <c r="D859">
        <f>VLOOKUP($A859, 'DataMart Prod'!$A$2:$C$1163, 2, FALSE)</f>
        <v/>
      </c>
      <c r="E859">
        <f>VLOOKUP($A859, 'DataMart Prod'!$A$2:$C$1163, 3, FALSE)</f>
        <v/>
      </c>
      <c r="F859">
        <f>IF(B859=D859, TRUE, FALSE)</f>
        <v/>
      </c>
      <c r="G859">
        <f>IF(C859=E859, TRUE, FALSE)</f>
        <v/>
      </c>
    </row>
    <row r="860" hidden="1">
      <c r="A860" s="3" t="n">
        <v>11092205</v>
      </c>
      <c r="B860" t="inlineStr">
        <is>
          <t>Saco Ranger District</t>
        </is>
      </c>
      <c r="C860" t="n">
        <v>1</v>
      </c>
      <c r="D860">
        <f>VLOOKUP($A860, 'DataMart Prod'!$A$2:$C$1163, 2, FALSE)</f>
        <v/>
      </c>
      <c r="E860">
        <f>VLOOKUP($A860, 'DataMart Prod'!$A$2:$C$1163, 3, FALSE)</f>
        <v/>
      </c>
      <c r="F860">
        <f>IF(B860=D860, TRUE, FALSE)</f>
        <v/>
      </c>
      <c r="G860">
        <f>IF(C860=E860, TRUE, FALSE)</f>
        <v/>
      </c>
    </row>
    <row r="861" hidden="1">
      <c r="A861" s="3" t="n">
        <v>1110</v>
      </c>
      <c r="B861" t="inlineStr">
        <is>
          <t>R10 - Alaska Region</t>
        </is>
      </c>
      <c r="C861" t="n">
        <v>1</v>
      </c>
      <c r="D861">
        <f>VLOOKUP($A861, 'DataMart Prod'!$A$2:$C$1163, 2, FALSE)</f>
        <v/>
      </c>
      <c r="E861">
        <f>VLOOKUP($A861, 'DataMart Prod'!$A$2:$C$1163, 3, FALSE)</f>
        <v/>
      </c>
      <c r="F861">
        <f>IF(B861=D861, TRUE, FALSE)</f>
        <v/>
      </c>
      <c r="G861">
        <f>IF(C861=E861, TRUE, FALSE)</f>
        <v/>
      </c>
    </row>
    <row r="862" hidden="1">
      <c r="A862" s="3" t="n">
        <v>111000</v>
      </c>
      <c r="B862" t="inlineStr">
        <is>
          <t>R10 - Alaska Region All Units</t>
        </is>
      </c>
      <c r="C862" t="n">
        <v>1</v>
      </c>
      <c r="D862">
        <f>VLOOKUP($A862, 'DataMart Prod'!$A$2:$C$1163, 2, FALSE)</f>
        <v/>
      </c>
      <c r="E862">
        <f>VLOOKUP($A862, 'DataMart Prod'!$A$2:$C$1163, 3, FALSE)</f>
        <v/>
      </c>
      <c r="F862">
        <f>IF(B862=D862, TRUE, FALSE)</f>
        <v/>
      </c>
      <c r="G862">
        <f>IF(C862=E862, TRUE, FALSE)</f>
        <v/>
      </c>
    </row>
    <row r="863" hidden="1">
      <c r="A863" s="3" t="n">
        <v>11100000</v>
      </c>
      <c r="B863" t="inlineStr">
        <is>
          <t>R10 - Alaska Region All Units</t>
        </is>
      </c>
      <c r="C863" t="n">
        <v>1</v>
      </c>
      <c r="D863">
        <f>VLOOKUP($A863, 'DataMart Prod'!$A$2:$C$1163, 2, FALSE)</f>
        <v/>
      </c>
      <c r="E863">
        <f>VLOOKUP($A863, 'DataMart Prod'!$A$2:$C$1163, 3, FALSE)</f>
        <v/>
      </c>
      <c r="F863">
        <f>IF(B863=D863, TRUE, FALSE)</f>
        <v/>
      </c>
      <c r="G863">
        <f>IF(C863=E863, TRUE, FALSE)</f>
        <v/>
      </c>
    </row>
    <row r="864" hidden="1">
      <c r="A864" s="3" t="n">
        <v>111004</v>
      </c>
      <c r="B864" t="inlineStr">
        <is>
          <t>Chugach National Forest</t>
        </is>
      </c>
      <c r="C864" t="n">
        <v>1</v>
      </c>
      <c r="D864">
        <f>VLOOKUP($A864, 'DataMart Prod'!$A$2:$C$1163, 2, FALSE)</f>
        <v/>
      </c>
      <c r="E864">
        <f>VLOOKUP($A864, 'DataMart Prod'!$A$2:$C$1163, 3, FALSE)</f>
        <v/>
      </c>
      <c r="F864">
        <f>IF(B864=D864, TRUE, FALSE)</f>
        <v/>
      </c>
      <c r="G864">
        <f>IF(C864=E864, TRUE, FALSE)</f>
        <v/>
      </c>
    </row>
    <row r="865" hidden="1">
      <c r="A865" s="3" t="n">
        <v>11100400</v>
      </c>
      <c r="B865" t="inlineStr">
        <is>
          <t>Chugach National Forest All Units</t>
        </is>
      </c>
      <c r="C865" t="n">
        <v>1</v>
      </c>
      <c r="D865">
        <f>VLOOKUP($A865, 'DataMart Prod'!$A$2:$C$1163, 2, FALSE)</f>
        <v/>
      </c>
      <c r="E865">
        <f>VLOOKUP($A865, 'DataMart Prod'!$A$2:$C$1163, 3, FALSE)</f>
        <v/>
      </c>
      <c r="F865">
        <f>IF(B865=D865, TRUE, FALSE)</f>
        <v/>
      </c>
      <c r="G865">
        <f>IF(C865=E865, TRUE, FALSE)</f>
        <v/>
      </c>
    </row>
    <row r="866" hidden="1">
      <c r="A866" s="3" t="n">
        <v>11100410</v>
      </c>
      <c r="B866" t="inlineStr">
        <is>
          <t>Glacier Ranger District</t>
        </is>
      </c>
      <c r="C866" t="n">
        <v>1</v>
      </c>
      <c r="D866">
        <f>VLOOKUP($A866, 'DataMart Prod'!$A$2:$C$1163, 2, FALSE)</f>
        <v/>
      </c>
      <c r="E866">
        <f>VLOOKUP($A866, 'DataMart Prod'!$A$2:$C$1163, 3, FALSE)</f>
        <v/>
      </c>
      <c r="F866">
        <f>IF(B866=D866, TRUE, FALSE)</f>
        <v/>
      </c>
      <c r="G866">
        <f>IF(C866=E866, TRUE, FALSE)</f>
        <v/>
      </c>
    </row>
    <row r="867" hidden="1">
      <c r="A867" s="3" t="n">
        <v>11100420</v>
      </c>
      <c r="B867" t="inlineStr">
        <is>
          <t>Cordova Ranger District</t>
        </is>
      </c>
      <c r="C867" t="n">
        <v>1</v>
      </c>
      <c r="D867">
        <f>VLOOKUP($A867, 'DataMart Prod'!$A$2:$C$1163, 2, FALSE)</f>
        <v/>
      </c>
      <c r="E867">
        <f>VLOOKUP($A867, 'DataMart Prod'!$A$2:$C$1163, 3, FALSE)</f>
        <v/>
      </c>
      <c r="F867">
        <f>IF(B867=D867, TRUE, FALSE)</f>
        <v/>
      </c>
      <c r="G867">
        <f>IF(C867=E867, TRUE, FALSE)</f>
        <v/>
      </c>
    </row>
    <row r="868" hidden="1">
      <c r="A868" s="3" t="n">
        <v>11100430</v>
      </c>
      <c r="B868" t="inlineStr">
        <is>
          <t>Seward Ranger District</t>
        </is>
      </c>
      <c r="C868" t="n">
        <v>1</v>
      </c>
      <c r="D868">
        <f>VLOOKUP($A868, 'DataMart Prod'!$A$2:$C$1163, 2, FALSE)</f>
        <v/>
      </c>
      <c r="E868">
        <f>VLOOKUP($A868, 'DataMart Prod'!$A$2:$C$1163, 3, FALSE)</f>
        <v/>
      </c>
      <c r="F868">
        <f>IF(B868=D868, TRUE, FALSE)</f>
        <v/>
      </c>
      <c r="G868">
        <f>IF(C868=E868, TRUE, FALSE)</f>
        <v/>
      </c>
    </row>
    <row r="869" hidden="1">
      <c r="A869" s="3" t="n">
        <v>111005</v>
      </c>
      <c r="B869" t="inlineStr">
        <is>
          <t>Tongass National Forest</t>
        </is>
      </c>
      <c r="C869" t="n">
        <v>1</v>
      </c>
      <c r="D869">
        <f>VLOOKUP($A869, 'DataMart Prod'!$A$2:$C$1163, 2, FALSE)</f>
        <v/>
      </c>
      <c r="E869">
        <f>VLOOKUP($A869, 'DataMart Prod'!$A$2:$C$1163, 3, FALSE)</f>
        <v/>
      </c>
      <c r="F869">
        <f>IF(B869=D869, TRUE, FALSE)</f>
        <v/>
      </c>
      <c r="G869">
        <f>IF(C869=E869, TRUE, FALSE)</f>
        <v/>
      </c>
    </row>
    <row r="870" hidden="1">
      <c r="A870" s="3" t="n">
        <v>11100500</v>
      </c>
      <c r="B870" t="inlineStr">
        <is>
          <t>Tongass National Forest All Units</t>
        </is>
      </c>
      <c r="C870" t="n">
        <v>1</v>
      </c>
      <c r="D870">
        <f>VLOOKUP($A870, 'DataMart Prod'!$A$2:$C$1163, 2, FALSE)</f>
        <v/>
      </c>
      <c r="E870">
        <f>VLOOKUP($A870, 'DataMart Prod'!$A$2:$C$1163, 3, FALSE)</f>
        <v/>
      </c>
      <c r="F870">
        <f>IF(B870=D870, TRUE, FALSE)</f>
        <v/>
      </c>
      <c r="G870">
        <f>IF(C870=E870, TRUE, FALSE)</f>
        <v/>
      </c>
    </row>
    <row r="871" hidden="1">
      <c r="A871" s="3" t="n">
        <v>11100521</v>
      </c>
      <c r="B871" t="inlineStr">
        <is>
          <t>Petersburg Ranger District</t>
        </is>
      </c>
      <c r="C871" t="n">
        <v>1</v>
      </c>
      <c r="D871">
        <f>VLOOKUP($A871, 'DataMart Prod'!$A$2:$C$1163, 2, FALSE)</f>
        <v/>
      </c>
      <c r="E871">
        <f>VLOOKUP($A871, 'DataMart Prod'!$A$2:$C$1163, 3, FALSE)</f>
        <v/>
      </c>
      <c r="F871">
        <f>IF(B871=D871, TRUE, FALSE)</f>
        <v/>
      </c>
      <c r="G871">
        <f>IF(C871=E871, TRUE, FALSE)</f>
        <v/>
      </c>
    </row>
    <row r="872" hidden="1">
      <c r="A872" s="3" t="n">
        <v>11100522</v>
      </c>
      <c r="B872" t="inlineStr">
        <is>
          <t>Wrangell Ranger District</t>
        </is>
      </c>
      <c r="C872" t="n">
        <v>1</v>
      </c>
      <c r="D872">
        <f>VLOOKUP($A872, 'DataMart Prod'!$A$2:$C$1163, 2, FALSE)</f>
        <v/>
      </c>
      <c r="E872">
        <f>VLOOKUP($A872, 'DataMart Prod'!$A$2:$C$1163, 3, FALSE)</f>
        <v/>
      </c>
      <c r="F872">
        <f>IF(B872=D872, TRUE, FALSE)</f>
        <v/>
      </c>
      <c r="G872">
        <f>IF(C872=E872, TRUE, FALSE)</f>
        <v/>
      </c>
    </row>
    <row r="873" hidden="1">
      <c r="A873" s="3" t="n">
        <v>11100531</v>
      </c>
      <c r="B873" t="inlineStr">
        <is>
          <t>Sitka Ranger District</t>
        </is>
      </c>
      <c r="C873" t="n">
        <v>1</v>
      </c>
      <c r="D873">
        <f>VLOOKUP($A873, 'DataMart Prod'!$A$2:$C$1163, 2, FALSE)</f>
        <v/>
      </c>
      <c r="E873">
        <f>VLOOKUP($A873, 'DataMart Prod'!$A$2:$C$1163, 3, FALSE)</f>
        <v/>
      </c>
      <c r="F873">
        <f>IF(B873=D873, TRUE, FALSE)</f>
        <v/>
      </c>
      <c r="G873">
        <f>IF(C873=E873, TRUE, FALSE)</f>
        <v/>
      </c>
    </row>
    <row r="874" hidden="1">
      <c r="A874" s="3" t="n">
        <v>11100532</v>
      </c>
      <c r="B874" t="inlineStr">
        <is>
          <t>Hoonah Ranger District</t>
        </is>
      </c>
      <c r="C874" t="n">
        <v>1</v>
      </c>
      <c r="D874">
        <f>VLOOKUP($A874, 'DataMart Prod'!$A$2:$C$1163, 2, FALSE)</f>
        <v/>
      </c>
      <c r="E874">
        <f>VLOOKUP($A874, 'DataMart Prod'!$A$2:$C$1163, 3, FALSE)</f>
        <v/>
      </c>
      <c r="F874">
        <f>IF(B874=D874, TRUE, FALSE)</f>
        <v/>
      </c>
      <c r="G874">
        <f>IF(C874=E874, TRUE, FALSE)</f>
        <v/>
      </c>
    </row>
    <row r="875" hidden="1">
      <c r="A875" s="3" t="n">
        <v>11100533</v>
      </c>
      <c r="B875" t="inlineStr">
        <is>
          <t>Juneau Ranger District</t>
        </is>
      </c>
      <c r="C875" t="n">
        <v>1</v>
      </c>
      <c r="D875">
        <f>VLOOKUP($A875, 'DataMart Prod'!$A$2:$C$1163, 2, FALSE)</f>
        <v/>
      </c>
      <c r="E875">
        <f>VLOOKUP($A875, 'DataMart Prod'!$A$2:$C$1163, 3, FALSE)</f>
        <v/>
      </c>
      <c r="F875">
        <f>IF(B875=D875, TRUE, FALSE)</f>
        <v/>
      </c>
      <c r="G875">
        <f>IF(C875=E875, TRUE, FALSE)</f>
        <v/>
      </c>
    </row>
    <row r="876" hidden="1">
      <c r="A876" s="3" t="n">
        <v>11100534</v>
      </c>
      <c r="B876" t="inlineStr">
        <is>
          <t>Admiralty Island National Monument</t>
        </is>
      </c>
      <c r="C876" t="n">
        <v>1</v>
      </c>
      <c r="D876">
        <f>VLOOKUP($A876, 'DataMart Prod'!$A$2:$C$1163, 2, FALSE)</f>
        <v/>
      </c>
      <c r="E876">
        <f>VLOOKUP($A876, 'DataMart Prod'!$A$2:$C$1163, 3, FALSE)</f>
        <v/>
      </c>
      <c r="F876">
        <f>IF(B876=D876, TRUE, FALSE)</f>
        <v/>
      </c>
      <c r="G876">
        <f>IF(C876=E876, TRUE, FALSE)</f>
        <v/>
      </c>
    </row>
    <row r="877" hidden="1">
      <c r="A877" s="3" t="n">
        <v>11100535</v>
      </c>
      <c r="B877" t="inlineStr">
        <is>
          <t>Yakutat Ranger District</t>
        </is>
      </c>
      <c r="C877" t="n">
        <v>1</v>
      </c>
      <c r="D877">
        <f>VLOOKUP($A877, 'DataMart Prod'!$A$2:$C$1163, 2, FALSE)</f>
        <v/>
      </c>
      <c r="E877">
        <f>VLOOKUP($A877, 'DataMart Prod'!$A$2:$C$1163, 3, FALSE)</f>
        <v/>
      </c>
      <c r="F877">
        <f>IF(B877=D877, TRUE, FALSE)</f>
        <v/>
      </c>
      <c r="G877">
        <f>IF(C877=E877, TRUE, FALSE)</f>
        <v/>
      </c>
    </row>
    <row r="878" hidden="1">
      <c r="A878" s="3" t="n">
        <v>11100551</v>
      </c>
      <c r="B878" t="inlineStr">
        <is>
          <t>Craig Ranger District</t>
        </is>
      </c>
      <c r="C878" t="n">
        <v>1</v>
      </c>
      <c r="D878">
        <f>VLOOKUP($A878, 'DataMart Prod'!$A$2:$C$1163, 2, FALSE)</f>
        <v/>
      </c>
      <c r="E878">
        <f>VLOOKUP($A878, 'DataMart Prod'!$A$2:$C$1163, 3, FALSE)</f>
        <v/>
      </c>
      <c r="F878">
        <f>IF(B878=D878, TRUE, FALSE)</f>
        <v/>
      </c>
      <c r="G878">
        <f>IF(C878=E878, TRUE, FALSE)</f>
        <v/>
      </c>
    </row>
    <row r="879" hidden="1">
      <c r="A879" s="3" t="n">
        <v>11100552</v>
      </c>
      <c r="B879" t="inlineStr">
        <is>
          <t>Ketchikan Misty Fjords Ranger District</t>
        </is>
      </c>
      <c r="C879" t="n">
        <v>1</v>
      </c>
      <c r="D879">
        <f>VLOOKUP($A879, 'DataMart Prod'!$A$2:$C$1163, 2, FALSE)</f>
        <v/>
      </c>
      <c r="E879">
        <f>VLOOKUP($A879, 'DataMart Prod'!$A$2:$C$1163, 3, FALSE)</f>
        <v/>
      </c>
      <c r="F879">
        <f>IF(B879=D879, TRUE, FALSE)</f>
        <v/>
      </c>
      <c r="G879">
        <f>IF(C879=E879, TRUE, FALSE)</f>
        <v/>
      </c>
    </row>
    <row r="880" hidden="1">
      <c r="A880" s="3" t="n">
        <v>11100554</v>
      </c>
      <c r="B880" t="inlineStr">
        <is>
          <t>Thorne Bay Ranger District</t>
        </is>
      </c>
      <c r="C880" t="n">
        <v>1</v>
      </c>
      <c r="D880">
        <f>VLOOKUP($A880, 'DataMart Prod'!$A$2:$C$1163, 2, FALSE)</f>
        <v/>
      </c>
      <c r="E880">
        <f>VLOOKUP($A880, 'DataMart Prod'!$A$2:$C$1163, 3, FALSE)</f>
        <v/>
      </c>
      <c r="F880">
        <f>IF(B880=D880, TRUE, FALSE)</f>
        <v/>
      </c>
      <c r="G880">
        <f>IF(C880=E880, TRUE, FALSE)</f>
        <v/>
      </c>
    </row>
    <row r="881" hidden="1">
      <c r="A881" s="3" t="n">
        <v>1111</v>
      </c>
      <c r="B881" t="inlineStr">
        <is>
          <t>Forest Products Lab</t>
        </is>
      </c>
      <c r="C881" t="n">
        <v>1</v>
      </c>
      <c r="D881">
        <f>VLOOKUP($A881, 'DataMart Prod'!$A$2:$C$1163, 2, FALSE)</f>
        <v/>
      </c>
      <c r="E881">
        <f>VLOOKUP($A881, 'DataMart Prod'!$A$2:$C$1163, 3, FALSE)</f>
        <v/>
      </c>
      <c r="F881">
        <f>IF(B881=D881, TRUE, FALSE)</f>
        <v/>
      </c>
      <c r="G881">
        <f>IF(C881=E881, TRUE, FALSE)</f>
        <v/>
      </c>
    </row>
    <row r="882" hidden="1">
      <c r="A882" s="3" t="n">
        <v>111100</v>
      </c>
      <c r="B882" t="inlineStr">
        <is>
          <t>Forest Products Lab All Units</t>
        </is>
      </c>
      <c r="C882" t="n">
        <v>1</v>
      </c>
      <c r="D882">
        <f>VLOOKUP($A882, 'DataMart Prod'!$A$2:$C$1163, 2, FALSE)</f>
        <v/>
      </c>
      <c r="E882">
        <f>VLOOKUP($A882, 'DataMart Prod'!$A$2:$C$1163, 3, FALSE)</f>
        <v/>
      </c>
      <c r="F882">
        <f>IF(B882=D882, TRUE, FALSE)</f>
        <v/>
      </c>
      <c r="G882">
        <f>IF(C882=E882, TRUE, FALSE)</f>
        <v/>
      </c>
    </row>
    <row r="883" hidden="1">
      <c r="A883" s="3" t="n">
        <v>11110000</v>
      </c>
      <c r="B883" t="inlineStr">
        <is>
          <t>Forest Products Lab All Units</t>
        </is>
      </c>
      <c r="C883" t="n">
        <v>1</v>
      </c>
      <c r="D883">
        <f>VLOOKUP($A883, 'DataMart Prod'!$A$2:$C$1163, 2, FALSE)</f>
        <v/>
      </c>
      <c r="E883">
        <f>VLOOKUP($A883, 'DataMart Prod'!$A$2:$C$1163, 3, FALSE)</f>
        <v/>
      </c>
      <c r="F883">
        <f>IF(B883=D883, TRUE, FALSE)</f>
        <v/>
      </c>
      <c r="G883">
        <f>IF(C883=E883, TRUE, FALSE)</f>
        <v/>
      </c>
    </row>
    <row r="884" hidden="1">
      <c r="A884" s="3" t="n">
        <v>1112</v>
      </c>
      <c r="B884" t="inlineStr">
        <is>
          <t>International Institute of Tropical Forestry</t>
        </is>
      </c>
      <c r="C884" t="n">
        <v>1</v>
      </c>
      <c r="D884">
        <f>VLOOKUP($A884, 'DataMart Prod'!$A$2:$C$1163, 2, FALSE)</f>
        <v/>
      </c>
      <c r="E884">
        <f>VLOOKUP($A884, 'DataMart Prod'!$A$2:$C$1163, 3, FALSE)</f>
        <v/>
      </c>
      <c r="F884">
        <f>IF(B884=D884, TRUE, FALSE)</f>
        <v/>
      </c>
      <c r="G884">
        <f>IF(C884=E884, TRUE, FALSE)</f>
        <v/>
      </c>
    </row>
    <row r="885" hidden="1">
      <c r="A885" s="3" t="n">
        <v>111200</v>
      </c>
      <c r="B885" t="inlineStr">
        <is>
          <t>International Institute of Tropical Forestry All Units</t>
        </is>
      </c>
      <c r="C885" t="n">
        <v>1</v>
      </c>
      <c r="D885">
        <f>VLOOKUP($A885, 'DataMart Prod'!$A$2:$C$1163, 2, FALSE)</f>
        <v/>
      </c>
      <c r="E885">
        <f>VLOOKUP($A885, 'DataMart Prod'!$A$2:$C$1163, 3, FALSE)</f>
        <v/>
      </c>
      <c r="F885">
        <f>IF(B885=D885, TRUE, FALSE)</f>
        <v/>
      </c>
      <c r="G885">
        <f>IF(C885=E885, TRUE, FALSE)</f>
        <v/>
      </c>
    </row>
    <row r="886" hidden="1">
      <c r="A886" s="3" t="n">
        <v>11120000</v>
      </c>
      <c r="B886" t="inlineStr">
        <is>
          <t>International Institute of Tropical Forestry All Units</t>
        </is>
      </c>
      <c r="C886" t="n">
        <v>1</v>
      </c>
      <c r="D886">
        <f>VLOOKUP($A886, 'DataMart Prod'!$A$2:$C$1163, 2, FALSE)</f>
        <v/>
      </c>
      <c r="E886">
        <f>VLOOKUP($A886, 'DataMart Prod'!$A$2:$C$1163, 3, FALSE)</f>
        <v/>
      </c>
      <c r="F886">
        <f>IF(B886=D886, TRUE, FALSE)</f>
        <v/>
      </c>
      <c r="G886">
        <f>IF(C886=E886, TRUE, FALSE)</f>
        <v/>
      </c>
    </row>
    <row r="887" hidden="1">
      <c r="A887" s="3" t="n">
        <v>111201</v>
      </c>
      <c r="B887" t="inlineStr">
        <is>
          <t>Estate Thomas EF</t>
        </is>
      </c>
      <c r="C887" t="n">
        <v>1</v>
      </c>
      <c r="D887">
        <f>VLOOKUP($A887, 'DataMart Prod'!$A$2:$C$1163, 2, FALSE)</f>
        <v/>
      </c>
      <c r="E887">
        <f>VLOOKUP($A887, 'DataMart Prod'!$A$2:$C$1163, 3, FALSE)</f>
        <v/>
      </c>
      <c r="F887">
        <f>IF(B887=D887, TRUE, FALSE)</f>
        <v/>
      </c>
      <c r="G887">
        <f>IF(C887=E887, TRUE, FALSE)</f>
        <v/>
      </c>
    </row>
    <row r="888" hidden="1">
      <c r="A888" s="3" t="n">
        <v>11120100</v>
      </c>
      <c r="B888" t="inlineStr">
        <is>
          <t>Estate Thomas All Units</t>
        </is>
      </c>
      <c r="C888" t="n">
        <v>1</v>
      </c>
      <c r="D888">
        <f>VLOOKUP($A888, 'DataMart Prod'!$A$2:$C$1163, 2, FALSE)</f>
        <v/>
      </c>
      <c r="E888">
        <f>VLOOKUP($A888, 'DataMart Prod'!$A$2:$C$1163, 3, FALSE)</f>
        <v/>
      </c>
      <c r="F888">
        <f>IF(B888=D888, TRUE, FALSE)</f>
        <v/>
      </c>
      <c r="G888">
        <f>IF(C888=E888, TRUE, FALSE)</f>
        <v/>
      </c>
    </row>
    <row r="889" hidden="1">
      <c r="A889" s="3" t="n">
        <v>11120101</v>
      </c>
      <c r="B889" t="inlineStr">
        <is>
          <t>Estate Thomas All Units</t>
        </is>
      </c>
      <c r="C889" t="n">
        <v>0</v>
      </c>
      <c r="D889">
        <f>VLOOKUP($A889, 'DataMart Prod'!$A$2:$C$1163, 2, FALSE)</f>
        <v/>
      </c>
      <c r="E889">
        <f>VLOOKUP($A889, 'DataMart Prod'!$A$2:$C$1163, 3, FALSE)</f>
        <v/>
      </c>
      <c r="F889">
        <f>IF(B889=D889, TRUE, FALSE)</f>
        <v/>
      </c>
      <c r="G889">
        <f>IF(C889=E889, TRUE, FALSE)</f>
        <v/>
      </c>
    </row>
    <row r="890" hidden="1">
      <c r="A890" s="3" t="n">
        <v>111202</v>
      </c>
      <c r="B890" t="inlineStr">
        <is>
          <t>Luquillo EF</t>
        </is>
      </c>
      <c r="C890" t="n">
        <v>1</v>
      </c>
      <c r="D890">
        <f>VLOOKUP($A890, 'DataMart Prod'!$A$2:$C$1163, 2, FALSE)</f>
        <v/>
      </c>
      <c r="E890">
        <f>VLOOKUP($A890, 'DataMart Prod'!$A$2:$C$1163, 3, FALSE)</f>
        <v/>
      </c>
      <c r="F890">
        <f>IF(B890=D890, TRUE, FALSE)</f>
        <v/>
      </c>
      <c r="G890">
        <f>IF(C890=E890, TRUE, FALSE)</f>
        <v/>
      </c>
    </row>
    <row r="891" hidden="1">
      <c r="A891" s="3" t="n">
        <v>11120200</v>
      </c>
      <c r="B891" t="inlineStr">
        <is>
          <t>Luquillo All Units</t>
        </is>
      </c>
      <c r="C891" t="n">
        <v>1</v>
      </c>
      <c r="D891">
        <f>VLOOKUP($A891, 'DataMart Prod'!$A$2:$C$1163, 2, FALSE)</f>
        <v/>
      </c>
      <c r="E891">
        <f>VLOOKUP($A891, 'DataMart Prod'!$A$2:$C$1163, 3, FALSE)</f>
        <v/>
      </c>
      <c r="F891">
        <f>IF(B891=D891, TRUE, FALSE)</f>
        <v/>
      </c>
      <c r="G891">
        <f>IF(C891=E891, TRUE, FALSE)</f>
        <v/>
      </c>
    </row>
    <row r="892" hidden="1">
      <c r="A892" s="3" t="n">
        <v>11120201</v>
      </c>
      <c r="B892" t="inlineStr">
        <is>
          <t>Luquillo All Units</t>
        </is>
      </c>
      <c r="C892" t="n">
        <v>0</v>
      </c>
      <c r="D892">
        <f>VLOOKUP($A892, 'DataMart Prod'!$A$2:$C$1163, 2, FALSE)</f>
        <v/>
      </c>
      <c r="E892">
        <f>VLOOKUP($A892, 'DataMart Prod'!$A$2:$C$1163, 3, FALSE)</f>
        <v/>
      </c>
      <c r="F892">
        <f>IF(B892=D892, TRUE, FALSE)</f>
        <v/>
      </c>
      <c r="G892">
        <f>IF(C892=E892, TRUE, FALSE)</f>
        <v/>
      </c>
    </row>
    <row r="893" hidden="1">
      <c r="A893" s="3" t="n">
        <v>1113</v>
      </c>
      <c r="B893" t="inlineStr">
        <is>
          <t>WO - Washington Office (National Headquarter)</t>
        </is>
      </c>
      <c r="C893" t="n">
        <v>1</v>
      </c>
      <c r="D893">
        <f>VLOOKUP($A893, 'DataMart Prod'!$A$2:$C$1163, 2, FALSE)</f>
        <v/>
      </c>
      <c r="E893">
        <f>VLOOKUP($A893, 'DataMart Prod'!$A$2:$C$1163, 3, FALSE)</f>
        <v/>
      </c>
      <c r="F893">
        <f>IF(B893=D893, TRUE, FALSE)</f>
        <v/>
      </c>
      <c r="G893">
        <f>IF(C893=E893, TRUE, FALSE)</f>
        <v/>
      </c>
    </row>
    <row r="894" hidden="1">
      <c r="A894" s="3" t="n">
        <v>111300</v>
      </c>
      <c r="B894" t="inlineStr">
        <is>
          <t>Washington Office (National Headquarter)</t>
        </is>
      </c>
      <c r="C894" t="n">
        <v>1</v>
      </c>
      <c r="D894">
        <f>VLOOKUP($A894, 'DataMart Prod'!$A$2:$C$1163, 2, FALSE)</f>
        <v/>
      </c>
      <c r="E894">
        <f>VLOOKUP($A894, 'DataMart Prod'!$A$2:$C$1163, 3, FALSE)</f>
        <v/>
      </c>
      <c r="F894">
        <f>IF(B894=D894, TRUE, FALSE)</f>
        <v/>
      </c>
      <c r="G894">
        <f>IF(C894=E894, TRUE, FALSE)</f>
        <v/>
      </c>
    </row>
    <row r="895" hidden="1">
      <c r="A895" s="3" t="n">
        <v>11130000</v>
      </c>
      <c r="B895" t="inlineStr">
        <is>
          <t>Washington Office (National Headquarter)</t>
        </is>
      </c>
      <c r="C895" t="n">
        <v>1</v>
      </c>
      <c r="D895">
        <f>VLOOKUP($A895, 'DataMart Prod'!$A$2:$C$1163, 2, FALSE)</f>
        <v/>
      </c>
      <c r="E895">
        <f>VLOOKUP($A895, 'DataMart Prod'!$A$2:$C$1163, 3, FALSE)</f>
        <v/>
      </c>
      <c r="F895">
        <f>IF(B895=D895, TRUE, FALSE)</f>
        <v/>
      </c>
      <c r="G895">
        <f>IF(C895=E895, TRUE, FALSE)</f>
        <v/>
      </c>
    </row>
    <row r="896" hidden="1">
      <c r="A896" s="3" t="n">
        <v>1122</v>
      </c>
      <c r="B896" t="inlineStr">
        <is>
          <t>Rocky Mountain Research Station</t>
        </is>
      </c>
      <c r="C896" t="n">
        <v>1</v>
      </c>
      <c r="D896">
        <f>VLOOKUP($A896, 'DataMart Prod'!$A$2:$C$1163, 2, FALSE)</f>
        <v/>
      </c>
      <c r="E896">
        <f>VLOOKUP($A896, 'DataMart Prod'!$A$2:$C$1163, 3, FALSE)</f>
        <v/>
      </c>
      <c r="F896">
        <f>IF(B896=D896, TRUE, FALSE)</f>
        <v/>
      </c>
      <c r="G896">
        <f>IF(C896=E896, TRUE, FALSE)</f>
        <v/>
      </c>
    </row>
    <row r="897" hidden="1">
      <c r="A897" s="3" t="n">
        <v>112200</v>
      </c>
      <c r="B897" t="inlineStr">
        <is>
          <t>Rocky Mountain Research Station All Units</t>
        </is>
      </c>
      <c r="C897" t="n">
        <v>1</v>
      </c>
      <c r="D897">
        <f>VLOOKUP($A897, 'DataMart Prod'!$A$2:$C$1163, 2, FALSE)</f>
        <v/>
      </c>
      <c r="E897">
        <f>VLOOKUP($A897, 'DataMart Prod'!$A$2:$C$1163, 3, FALSE)</f>
        <v/>
      </c>
      <c r="F897">
        <f>IF(B897=D897, TRUE, FALSE)</f>
        <v/>
      </c>
      <c r="G897">
        <f>IF(C897=E897, TRUE, FALSE)</f>
        <v/>
      </c>
    </row>
    <row r="898" hidden="1">
      <c r="A898" s="3" t="n">
        <v>11220000</v>
      </c>
      <c r="B898" t="inlineStr">
        <is>
          <t>Rocky Mountain Research Station All Units</t>
        </is>
      </c>
      <c r="C898" t="n">
        <v>1</v>
      </c>
      <c r="D898">
        <f>VLOOKUP($A898, 'DataMart Prod'!$A$2:$C$1163, 2, FALSE)</f>
        <v/>
      </c>
      <c r="E898">
        <f>VLOOKUP($A898, 'DataMart Prod'!$A$2:$C$1163, 3, FALSE)</f>
        <v/>
      </c>
      <c r="F898">
        <f>IF(B898=D898, TRUE, FALSE)</f>
        <v/>
      </c>
      <c r="G898">
        <f>IF(C898=E898, TRUE, FALSE)</f>
        <v/>
      </c>
    </row>
    <row r="899" hidden="1">
      <c r="A899" s="3" t="n">
        <v>112201</v>
      </c>
      <c r="B899" t="inlineStr">
        <is>
          <t>Black Hills EF</t>
        </is>
      </c>
      <c r="C899" t="n">
        <v>1</v>
      </c>
      <c r="D899">
        <f>VLOOKUP($A899, 'DataMart Prod'!$A$2:$C$1163, 2, FALSE)</f>
        <v/>
      </c>
      <c r="E899">
        <f>VLOOKUP($A899, 'DataMart Prod'!$A$2:$C$1163, 3, FALSE)</f>
        <v/>
      </c>
      <c r="F899">
        <f>IF(B899=D899, TRUE, FALSE)</f>
        <v/>
      </c>
      <c r="G899">
        <f>IF(C899=E899, TRUE, FALSE)</f>
        <v/>
      </c>
    </row>
    <row r="900" hidden="1">
      <c r="A900" s="3" t="n">
        <v>11220100</v>
      </c>
      <c r="B900" t="inlineStr">
        <is>
          <t>Black Hills All Units</t>
        </is>
      </c>
      <c r="C900" t="n">
        <v>1</v>
      </c>
      <c r="D900">
        <f>VLOOKUP($A900, 'DataMart Prod'!$A$2:$C$1163, 2, FALSE)</f>
        <v/>
      </c>
      <c r="E900">
        <f>VLOOKUP($A900, 'DataMart Prod'!$A$2:$C$1163, 3, FALSE)</f>
        <v/>
      </c>
      <c r="F900">
        <f>IF(B900=D900, TRUE, FALSE)</f>
        <v/>
      </c>
      <c r="G900">
        <f>IF(C900=E900, TRUE, FALSE)</f>
        <v/>
      </c>
    </row>
    <row r="901" hidden="1">
      <c r="A901" s="3" t="n">
        <v>11220101</v>
      </c>
      <c r="B901" t="inlineStr">
        <is>
          <t>Black Hills All Units</t>
        </is>
      </c>
      <c r="C901" t="n">
        <v>0</v>
      </c>
      <c r="D901">
        <f>VLOOKUP($A901, 'DataMart Prod'!$A$2:$C$1163, 2, FALSE)</f>
        <v/>
      </c>
      <c r="E901">
        <f>VLOOKUP($A901, 'DataMart Prod'!$A$2:$C$1163, 3, FALSE)</f>
        <v/>
      </c>
      <c r="F901">
        <f>IF(B901=D901, TRUE, FALSE)</f>
        <v/>
      </c>
      <c r="G901">
        <f>IF(C901=E901, TRUE, FALSE)</f>
        <v/>
      </c>
    </row>
    <row r="902" hidden="1">
      <c r="A902" s="3" t="n">
        <v>112202</v>
      </c>
      <c r="B902" t="inlineStr">
        <is>
          <t>Boise Basin EF</t>
        </is>
      </c>
      <c r="C902" t="n">
        <v>1</v>
      </c>
      <c r="D902">
        <f>VLOOKUP($A902, 'DataMart Prod'!$A$2:$C$1163, 2, FALSE)</f>
        <v/>
      </c>
      <c r="E902">
        <f>VLOOKUP($A902, 'DataMart Prod'!$A$2:$C$1163, 3, FALSE)</f>
        <v/>
      </c>
      <c r="F902">
        <f>IF(B902=D902, TRUE, FALSE)</f>
        <v/>
      </c>
      <c r="G902">
        <f>IF(C902=E902, TRUE, FALSE)</f>
        <v/>
      </c>
    </row>
    <row r="903" hidden="1">
      <c r="A903" s="3" t="n">
        <v>11220200</v>
      </c>
      <c r="B903" t="inlineStr">
        <is>
          <t>Boise Basin All Units</t>
        </is>
      </c>
      <c r="C903" t="n">
        <v>1</v>
      </c>
      <c r="D903">
        <f>VLOOKUP($A903, 'DataMart Prod'!$A$2:$C$1163, 2, FALSE)</f>
        <v/>
      </c>
      <c r="E903">
        <f>VLOOKUP($A903, 'DataMart Prod'!$A$2:$C$1163, 3, FALSE)</f>
        <v/>
      </c>
      <c r="F903">
        <f>IF(B903=D903, TRUE, FALSE)</f>
        <v/>
      </c>
      <c r="G903">
        <f>IF(C903=E903, TRUE, FALSE)</f>
        <v/>
      </c>
    </row>
    <row r="904" hidden="1">
      <c r="A904" s="3" t="n">
        <v>11220201</v>
      </c>
      <c r="B904" t="inlineStr">
        <is>
          <t>Boise Basin All Units</t>
        </is>
      </c>
      <c r="C904" t="n">
        <v>0</v>
      </c>
      <c r="D904">
        <f>VLOOKUP($A904, 'DataMart Prod'!$A$2:$C$1163, 2, FALSE)</f>
        <v/>
      </c>
      <c r="E904">
        <f>VLOOKUP($A904, 'DataMart Prod'!$A$2:$C$1163, 3, FALSE)</f>
        <v/>
      </c>
      <c r="F904">
        <f>IF(B904=D904, TRUE, FALSE)</f>
        <v/>
      </c>
      <c r="G904">
        <f>IF(C904=E904, TRUE, FALSE)</f>
        <v/>
      </c>
    </row>
    <row r="905" hidden="1">
      <c r="A905" s="3" t="n">
        <v>112203</v>
      </c>
      <c r="B905" t="inlineStr">
        <is>
          <t>Coram EF</t>
        </is>
      </c>
      <c r="C905" t="n">
        <v>1</v>
      </c>
      <c r="D905">
        <f>VLOOKUP($A905, 'DataMart Prod'!$A$2:$C$1163, 2, FALSE)</f>
        <v/>
      </c>
      <c r="E905">
        <f>VLOOKUP($A905, 'DataMart Prod'!$A$2:$C$1163, 3, FALSE)</f>
        <v/>
      </c>
      <c r="F905">
        <f>IF(B905=D905, TRUE, FALSE)</f>
        <v/>
      </c>
      <c r="G905">
        <f>IF(C905=E905, TRUE, FALSE)</f>
        <v/>
      </c>
    </row>
    <row r="906" hidden="1">
      <c r="A906" s="3" t="n">
        <v>11220300</v>
      </c>
      <c r="B906" t="inlineStr">
        <is>
          <t>Coram All Units</t>
        </is>
      </c>
      <c r="C906" t="n">
        <v>1</v>
      </c>
      <c r="D906">
        <f>VLOOKUP($A906, 'DataMart Prod'!$A$2:$C$1163, 2, FALSE)</f>
        <v/>
      </c>
      <c r="E906">
        <f>VLOOKUP($A906, 'DataMart Prod'!$A$2:$C$1163, 3, FALSE)</f>
        <v/>
      </c>
      <c r="F906">
        <f>IF(B906=D906, TRUE, FALSE)</f>
        <v/>
      </c>
      <c r="G906">
        <f>IF(C906=E906, TRUE, FALSE)</f>
        <v/>
      </c>
    </row>
    <row r="907" hidden="1">
      <c r="A907" s="3" t="n">
        <v>11220301</v>
      </c>
      <c r="B907" t="inlineStr">
        <is>
          <t>Coram All Units</t>
        </is>
      </c>
      <c r="C907" t="n">
        <v>0</v>
      </c>
      <c r="D907">
        <f>VLOOKUP($A907, 'DataMart Prod'!$A$2:$C$1163, 2, FALSE)</f>
        <v/>
      </c>
      <c r="E907">
        <f>VLOOKUP($A907, 'DataMart Prod'!$A$2:$C$1163, 3, FALSE)</f>
        <v/>
      </c>
      <c r="F907">
        <f>IF(B907=D907, TRUE, FALSE)</f>
        <v/>
      </c>
      <c r="G907">
        <f>IF(C907=E907, TRUE, FALSE)</f>
        <v/>
      </c>
    </row>
    <row r="908" hidden="1">
      <c r="A908" s="3" t="n">
        <v>112204</v>
      </c>
      <c r="B908" t="inlineStr">
        <is>
          <t>Deception Creek EF</t>
        </is>
      </c>
      <c r="C908" t="n">
        <v>1</v>
      </c>
      <c r="D908">
        <f>VLOOKUP($A908, 'DataMart Prod'!$A$2:$C$1163, 2, FALSE)</f>
        <v/>
      </c>
      <c r="E908">
        <f>VLOOKUP($A908, 'DataMart Prod'!$A$2:$C$1163, 3, FALSE)</f>
        <v/>
      </c>
      <c r="F908">
        <f>IF(B908=D908, TRUE, FALSE)</f>
        <v/>
      </c>
      <c r="G908">
        <f>IF(C908=E908, TRUE, FALSE)</f>
        <v/>
      </c>
    </row>
    <row r="909" hidden="1">
      <c r="A909" s="3" t="n">
        <v>11220400</v>
      </c>
      <c r="B909" t="inlineStr">
        <is>
          <t>Deception Creek All Units</t>
        </is>
      </c>
      <c r="C909" t="n">
        <v>1</v>
      </c>
      <c r="D909">
        <f>VLOOKUP($A909, 'DataMart Prod'!$A$2:$C$1163, 2, FALSE)</f>
        <v/>
      </c>
      <c r="E909">
        <f>VLOOKUP($A909, 'DataMart Prod'!$A$2:$C$1163, 3, FALSE)</f>
        <v/>
      </c>
      <c r="F909">
        <f>IF(B909=D909, TRUE, FALSE)</f>
        <v/>
      </c>
      <c r="G909">
        <f>IF(C909=E909, TRUE, FALSE)</f>
        <v/>
      </c>
    </row>
    <row r="910" hidden="1">
      <c r="A910" s="3" t="n">
        <v>11220401</v>
      </c>
      <c r="B910" t="inlineStr">
        <is>
          <t>Deception Creek All Units</t>
        </is>
      </c>
      <c r="C910" t="n">
        <v>0</v>
      </c>
      <c r="D910">
        <f>VLOOKUP($A910, 'DataMart Prod'!$A$2:$C$1163, 2, FALSE)</f>
        <v/>
      </c>
      <c r="E910">
        <f>VLOOKUP($A910, 'DataMart Prod'!$A$2:$C$1163, 3, FALSE)</f>
        <v/>
      </c>
      <c r="F910">
        <f>IF(B910=D910, TRUE, FALSE)</f>
        <v/>
      </c>
      <c r="G910">
        <f>IF(C910=E910, TRUE, FALSE)</f>
        <v/>
      </c>
    </row>
    <row r="911" hidden="1">
      <c r="A911" s="3" t="n">
        <v>112205</v>
      </c>
      <c r="B911" t="inlineStr">
        <is>
          <t>Desert ER</t>
        </is>
      </c>
      <c r="C911" t="n">
        <v>1</v>
      </c>
      <c r="D911">
        <f>VLOOKUP($A911, 'DataMart Prod'!$A$2:$C$1163, 2, FALSE)</f>
        <v/>
      </c>
      <c r="E911">
        <f>VLOOKUP($A911, 'DataMart Prod'!$A$2:$C$1163, 3, FALSE)</f>
        <v/>
      </c>
      <c r="F911">
        <f>IF(B911=D911, TRUE, FALSE)</f>
        <v/>
      </c>
      <c r="G911">
        <f>IF(C911=E911, TRUE, FALSE)</f>
        <v/>
      </c>
    </row>
    <row r="912" hidden="1">
      <c r="A912" s="3" t="n">
        <v>11220500</v>
      </c>
      <c r="B912" t="inlineStr">
        <is>
          <t>Desert ER All Units</t>
        </is>
      </c>
      <c r="C912" t="n">
        <v>1</v>
      </c>
      <c r="D912">
        <f>VLOOKUP($A912, 'DataMart Prod'!$A$2:$C$1163, 2, FALSE)</f>
        <v/>
      </c>
      <c r="E912">
        <f>VLOOKUP($A912, 'DataMart Prod'!$A$2:$C$1163, 3, FALSE)</f>
        <v/>
      </c>
      <c r="F912">
        <f>IF(B912=D912, TRUE, FALSE)</f>
        <v/>
      </c>
      <c r="G912">
        <f>IF(C912=E912, TRUE, FALSE)</f>
        <v/>
      </c>
    </row>
    <row r="913" hidden="1">
      <c r="A913" s="3" t="n">
        <v>11220501</v>
      </c>
      <c r="B913" t="inlineStr">
        <is>
          <t>Desert ER All Units</t>
        </is>
      </c>
      <c r="C913" t="n">
        <v>0</v>
      </c>
      <c r="D913">
        <f>VLOOKUP($A913, 'DataMart Prod'!$A$2:$C$1163, 2, FALSE)</f>
        <v/>
      </c>
      <c r="E913">
        <f>VLOOKUP($A913, 'DataMart Prod'!$A$2:$C$1163, 3, FALSE)</f>
        <v/>
      </c>
      <c r="F913">
        <f>IF(B913=D913, TRUE, FALSE)</f>
        <v/>
      </c>
      <c r="G913">
        <f>IF(C913=E913, TRUE, FALSE)</f>
        <v/>
      </c>
    </row>
    <row r="914" hidden="1">
      <c r="A914" s="3" t="n">
        <v>112206</v>
      </c>
      <c r="B914" t="inlineStr">
        <is>
          <t>Fort Valley EF</t>
        </is>
      </c>
      <c r="C914" t="n">
        <v>1</v>
      </c>
      <c r="D914">
        <f>VLOOKUP($A914, 'DataMart Prod'!$A$2:$C$1163, 2, FALSE)</f>
        <v/>
      </c>
      <c r="E914">
        <f>VLOOKUP($A914, 'DataMart Prod'!$A$2:$C$1163, 3, FALSE)</f>
        <v/>
      </c>
      <c r="F914">
        <f>IF(B914=D914, TRUE, FALSE)</f>
        <v/>
      </c>
      <c r="G914">
        <f>IF(C914=E914, TRUE, FALSE)</f>
        <v/>
      </c>
    </row>
    <row r="915" hidden="1">
      <c r="A915" s="3" t="n">
        <v>11220600</v>
      </c>
      <c r="B915" t="inlineStr">
        <is>
          <t>Fort Valley All Units</t>
        </is>
      </c>
      <c r="C915" t="n">
        <v>1</v>
      </c>
      <c r="D915">
        <f>VLOOKUP($A915, 'DataMart Prod'!$A$2:$C$1163, 2, FALSE)</f>
        <v/>
      </c>
      <c r="E915">
        <f>VLOOKUP($A915, 'DataMart Prod'!$A$2:$C$1163, 3, FALSE)</f>
        <v/>
      </c>
      <c r="F915">
        <f>IF(B915=D915, TRUE, FALSE)</f>
        <v/>
      </c>
      <c r="G915">
        <f>IF(C915=E915, TRUE, FALSE)</f>
        <v/>
      </c>
    </row>
    <row r="916" hidden="1">
      <c r="A916" s="3" t="n">
        <v>11220601</v>
      </c>
      <c r="B916" t="inlineStr">
        <is>
          <t>Fort Valley All Units</t>
        </is>
      </c>
      <c r="C916" t="n">
        <v>0</v>
      </c>
      <c r="D916">
        <f>VLOOKUP($A916, 'DataMart Prod'!$A$2:$C$1163, 2, FALSE)</f>
        <v/>
      </c>
      <c r="E916">
        <f>VLOOKUP($A916, 'DataMart Prod'!$A$2:$C$1163, 3, FALSE)</f>
        <v/>
      </c>
      <c r="F916">
        <f>IF(B916=D916, TRUE, FALSE)</f>
        <v/>
      </c>
      <c r="G916">
        <f>IF(C916=E916, TRUE, FALSE)</f>
        <v/>
      </c>
    </row>
    <row r="917" hidden="1">
      <c r="A917" s="3" t="n">
        <v>112207</v>
      </c>
      <c r="B917" t="inlineStr">
        <is>
          <t>Fraser EF</t>
        </is>
      </c>
      <c r="C917" t="n">
        <v>1</v>
      </c>
      <c r="D917">
        <f>VLOOKUP($A917, 'DataMart Prod'!$A$2:$C$1163, 2, FALSE)</f>
        <v/>
      </c>
      <c r="E917">
        <f>VLOOKUP($A917, 'DataMart Prod'!$A$2:$C$1163, 3, FALSE)</f>
        <v/>
      </c>
      <c r="F917">
        <f>IF(B917=D917, TRUE, FALSE)</f>
        <v/>
      </c>
      <c r="G917">
        <f>IF(C917=E917, TRUE, FALSE)</f>
        <v/>
      </c>
    </row>
    <row r="918" hidden="1">
      <c r="A918" s="3" t="n">
        <v>11220700</v>
      </c>
      <c r="B918" t="inlineStr">
        <is>
          <t>Fraser All Units</t>
        </is>
      </c>
      <c r="C918" t="n">
        <v>1</v>
      </c>
      <c r="D918">
        <f>VLOOKUP($A918, 'DataMart Prod'!$A$2:$C$1163, 2, FALSE)</f>
        <v/>
      </c>
      <c r="E918">
        <f>VLOOKUP($A918, 'DataMart Prod'!$A$2:$C$1163, 3, FALSE)</f>
        <v/>
      </c>
      <c r="F918">
        <f>IF(B918=D918, TRUE, FALSE)</f>
        <v/>
      </c>
      <c r="G918">
        <f>IF(C918=E918, TRUE, FALSE)</f>
        <v/>
      </c>
    </row>
    <row r="919" hidden="1">
      <c r="A919" s="3" t="n">
        <v>11220701</v>
      </c>
      <c r="B919" t="inlineStr">
        <is>
          <t>Fraser All Units</t>
        </is>
      </c>
      <c r="C919" t="n">
        <v>0</v>
      </c>
      <c r="D919">
        <f>VLOOKUP($A919, 'DataMart Prod'!$A$2:$C$1163, 2, FALSE)</f>
        <v/>
      </c>
      <c r="E919">
        <f>VLOOKUP($A919, 'DataMart Prod'!$A$2:$C$1163, 3, FALSE)</f>
        <v/>
      </c>
      <c r="F919">
        <f>IF(B919=D919, TRUE, FALSE)</f>
        <v/>
      </c>
      <c r="G919">
        <f>IF(C919=E919, TRUE, FALSE)</f>
        <v/>
      </c>
    </row>
    <row r="920" hidden="1">
      <c r="A920" s="3" t="n">
        <v>112208</v>
      </c>
      <c r="B920" t="inlineStr">
        <is>
          <t>Glacier Lake Ecosystem ES</t>
        </is>
      </c>
      <c r="C920" t="n">
        <v>1</v>
      </c>
      <c r="D920">
        <f>VLOOKUP($A920, 'DataMart Prod'!$A$2:$C$1163, 2, FALSE)</f>
        <v/>
      </c>
      <c r="E920">
        <f>VLOOKUP($A920, 'DataMart Prod'!$A$2:$C$1163, 3, FALSE)</f>
        <v/>
      </c>
      <c r="F920">
        <f>IF(B920=D920, TRUE, FALSE)</f>
        <v/>
      </c>
      <c r="G920">
        <f>IF(C920=E920, TRUE, FALSE)</f>
        <v/>
      </c>
    </row>
    <row r="921" hidden="1">
      <c r="A921" s="3" t="n">
        <v>11220800</v>
      </c>
      <c r="B921" t="inlineStr">
        <is>
          <t>Glacier Lake Ecosystem ES All Units</t>
        </is>
      </c>
      <c r="C921" t="n">
        <v>1</v>
      </c>
      <c r="D921">
        <f>VLOOKUP($A921, 'DataMart Prod'!$A$2:$C$1163, 2, FALSE)</f>
        <v/>
      </c>
      <c r="E921">
        <f>VLOOKUP($A921, 'DataMart Prod'!$A$2:$C$1163, 3, FALSE)</f>
        <v/>
      </c>
      <c r="F921">
        <f>IF(B921=D921, TRUE, FALSE)</f>
        <v/>
      </c>
      <c r="G921">
        <f>IF(C921=E921, TRUE, FALSE)</f>
        <v/>
      </c>
    </row>
    <row r="922" hidden="1">
      <c r="A922" s="3" t="n">
        <v>11220801</v>
      </c>
      <c r="B922" t="inlineStr">
        <is>
          <t>Glacier Lake Ecosystem ES All Units</t>
        </is>
      </c>
      <c r="C922" t="n">
        <v>0</v>
      </c>
      <c r="D922">
        <f>VLOOKUP($A922, 'DataMart Prod'!$A$2:$C$1163, 2, FALSE)</f>
        <v/>
      </c>
      <c r="E922">
        <f>VLOOKUP($A922, 'DataMart Prod'!$A$2:$C$1163, 3, FALSE)</f>
        <v/>
      </c>
      <c r="F922">
        <f>IF(B922=D922, TRUE, FALSE)</f>
        <v/>
      </c>
      <c r="G922">
        <f>IF(C922=E922, TRUE, FALSE)</f>
        <v/>
      </c>
    </row>
    <row r="923" hidden="1">
      <c r="A923" s="3" t="n">
        <v>112209</v>
      </c>
      <c r="B923" t="inlineStr">
        <is>
          <t>Great Basin ER</t>
        </is>
      </c>
      <c r="C923" t="n">
        <v>1</v>
      </c>
      <c r="D923">
        <f>VLOOKUP($A923, 'DataMart Prod'!$A$2:$C$1163, 2, FALSE)</f>
        <v/>
      </c>
      <c r="E923">
        <f>VLOOKUP($A923, 'DataMart Prod'!$A$2:$C$1163, 3, FALSE)</f>
        <v/>
      </c>
      <c r="F923">
        <f>IF(B923=D923, TRUE, FALSE)</f>
        <v/>
      </c>
      <c r="G923">
        <f>IF(C923=E923, TRUE, FALSE)</f>
        <v/>
      </c>
    </row>
    <row r="924" hidden="1">
      <c r="A924" s="3" t="n">
        <v>11220900</v>
      </c>
      <c r="B924" t="inlineStr">
        <is>
          <t>Great Basin ER All Units</t>
        </is>
      </c>
      <c r="C924" t="n">
        <v>1</v>
      </c>
      <c r="D924">
        <f>VLOOKUP($A924, 'DataMart Prod'!$A$2:$C$1163, 2, FALSE)</f>
        <v/>
      </c>
      <c r="E924">
        <f>VLOOKUP($A924, 'DataMart Prod'!$A$2:$C$1163, 3, FALSE)</f>
        <v/>
      </c>
      <c r="F924">
        <f>IF(B924=D924, TRUE, FALSE)</f>
        <v/>
      </c>
      <c r="G924">
        <f>IF(C924=E924, TRUE, FALSE)</f>
        <v/>
      </c>
    </row>
    <row r="925" hidden="1">
      <c r="A925" s="3" t="n">
        <v>11220901</v>
      </c>
      <c r="B925" t="inlineStr">
        <is>
          <t>Great Basin ER All Units</t>
        </is>
      </c>
      <c r="C925" t="n">
        <v>0</v>
      </c>
      <c r="D925">
        <f>VLOOKUP($A925, 'DataMart Prod'!$A$2:$C$1163, 2, FALSE)</f>
        <v/>
      </c>
      <c r="E925">
        <f>VLOOKUP($A925, 'DataMart Prod'!$A$2:$C$1163, 3, FALSE)</f>
        <v/>
      </c>
      <c r="F925">
        <f>IF(B925=D925, TRUE, FALSE)</f>
        <v/>
      </c>
      <c r="G925">
        <f>IF(C925=E925, TRUE, FALSE)</f>
        <v/>
      </c>
    </row>
    <row r="926" hidden="1">
      <c r="A926" s="3" t="n">
        <v>112210</v>
      </c>
      <c r="B926" t="inlineStr">
        <is>
          <t>Long Valley EF</t>
        </is>
      </c>
      <c r="C926" t="n">
        <v>1</v>
      </c>
      <c r="D926">
        <f>VLOOKUP($A926, 'DataMart Prod'!$A$2:$C$1163, 2, FALSE)</f>
        <v/>
      </c>
      <c r="E926">
        <f>VLOOKUP($A926, 'DataMart Prod'!$A$2:$C$1163, 3, FALSE)</f>
        <v/>
      </c>
      <c r="F926">
        <f>IF(B926=D926, TRUE, FALSE)</f>
        <v/>
      </c>
      <c r="G926">
        <f>IF(C926=E926, TRUE, FALSE)</f>
        <v/>
      </c>
    </row>
    <row r="927" hidden="1">
      <c r="A927" s="3" t="n">
        <v>11221000</v>
      </c>
      <c r="B927" t="inlineStr">
        <is>
          <t>Long Valley All Units</t>
        </is>
      </c>
      <c r="C927" t="n">
        <v>1</v>
      </c>
      <c r="D927">
        <f>VLOOKUP($A927, 'DataMart Prod'!$A$2:$C$1163, 2, FALSE)</f>
        <v/>
      </c>
      <c r="E927">
        <f>VLOOKUP($A927, 'DataMart Prod'!$A$2:$C$1163, 3, FALSE)</f>
        <v/>
      </c>
      <c r="F927">
        <f>IF(B927=D927, TRUE, FALSE)</f>
        <v/>
      </c>
      <c r="G927">
        <f>IF(C927=E927, TRUE, FALSE)</f>
        <v/>
      </c>
    </row>
    <row r="928" hidden="1">
      <c r="A928" s="3" t="n">
        <v>11221001</v>
      </c>
      <c r="B928" t="inlineStr">
        <is>
          <t>Long Valley All Units</t>
        </is>
      </c>
      <c r="C928" t="n">
        <v>0</v>
      </c>
      <c r="D928">
        <f>VLOOKUP($A928, 'DataMart Prod'!$A$2:$C$1163, 2, FALSE)</f>
        <v/>
      </c>
      <c r="E928">
        <f>VLOOKUP($A928, 'DataMart Prod'!$A$2:$C$1163, 3, FALSE)</f>
        <v/>
      </c>
      <c r="F928">
        <f>IF(B928=D928, TRUE, FALSE)</f>
        <v/>
      </c>
      <c r="G928">
        <f>IF(C928=E928, TRUE, FALSE)</f>
        <v/>
      </c>
    </row>
    <row r="929" hidden="1">
      <c r="A929" s="3" t="n">
        <v>112211</v>
      </c>
      <c r="B929" t="inlineStr">
        <is>
          <t>Manitou EF</t>
        </is>
      </c>
      <c r="C929" t="n">
        <v>1</v>
      </c>
      <c r="D929">
        <f>VLOOKUP($A929, 'DataMart Prod'!$A$2:$C$1163, 2, FALSE)</f>
        <v/>
      </c>
      <c r="E929">
        <f>VLOOKUP($A929, 'DataMart Prod'!$A$2:$C$1163, 3, FALSE)</f>
        <v/>
      </c>
      <c r="F929">
        <f>IF(B929=D929, TRUE, FALSE)</f>
        <v/>
      </c>
      <c r="G929">
        <f>IF(C929=E929, TRUE, FALSE)</f>
        <v/>
      </c>
    </row>
    <row r="930" hidden="1">
      <c r="A930" s="3" t="n">
        <v>11221100</v>
      </c>
      <c r="B930" t="inlineStr">
        <is>
          <t>Manitou All Units</t>
        </is>
      </c>
      <c r="C930" t="n">
        <v>1</v>
      </c>
      <c r="D930">
        <f>VLOOKUP($A930, 'DataMart Prod'!$A$2:$C$1163, 2, FALSE)</f>
        <v/>
      </c>
      <c r="E930">
        <f>VLOOKUP($A930, 'DataMart Prod'!$A$2:$C$1163, 3, FALSE)</f>
        <v/>
      </c>
      <c r="F930">
        <f>IF(B930=D930, TRUE, FALSE)</f>
        <v/>
      </c>
      <c r="G930">
        <f>IF(C930=E930, TRUE, FALSE)</f>
        <v/>
      </c>
    </row>
    <row r="931" hidden="1">
      <c r="A931" s="3" t="n">
        <v>11221101</v>
      </c>
      <c r="B931" t="inlineStr">
        <is>
          <t>Manitou All Units</t>
        </is>
      </c>
      <c r="C931" t="n">
        <v>0</v>
      </c>
      <c r="D931">
        <f>VLOOKUP($A931, 'DataMart Prod'!$A$2:$C$1163, 2, FALSE)</f>
        <v/>
      </c>
      <c r="E931">
        <f>VLOOKUP($A931, 'DataMart Prod'!$A$2:$C$1163, 3, FALSE)</f>
        <v/>
      </c>
      <c r="F931">
        <f>IF(B931=D931, TRUE, FALSE)</f>
        <v/>
      </c>
      <c r="G931">
        <f>IF(C931=E931, TRUE, FALSE)</f>
        <v/>
      </c>
    </row>
    <row r="932" hidden="1">
      <c r="A932" s="3" t="n">
        <v>112212</v>
      </c>
      <c r="B932" t="inlineStr">
        <is>
          <t>Priest River EF</t>
        </is>
      </c>
      <c r="C932" t="n">
        <v>1</v>
      </c>
      <c r="D932">
        <f>VLOOKUP($A932, 'DataMart Prod'!$A$2:$C$1163, 2, FALSE)</f>
        <v/>
      </c>
      <c r="E932">
        <f>VLOOKUP($A932, 'DataMart Prod'!$A$2:$C$1163, 3, FALSE)</f>
        <v/>
      </c>
      <c r="F932">
        <f>IF(B932=D932, TRUE, FALSE)</f>
        <v/>
      </c>
      <c r="G932">
        <f>IF(C932=E932, TRUE, FALSE)</f>
        <v/>
      </c>
    </row>
    <row r="933" hidden="1">
      <c r="A933" s="3" t="n">
        <v>11221200</v>
      </c>
      <c r="B933" t="inlineStr">
        <is>
          <t>Priest River All Units</t>
        </is>
      </c>
      <c r="C933" t="n">
        <v>1</v>
      </c>
      <c r="D933">
        <f>VLOOKUP($A933, 'DataMart Prod'!$A$2:$C$1163, 2, FALSE)</f>
        <v/>
      </c>
      <c r="E933">
        <f>VLOOKUP($A933, 'DataMart Prod'!$A$2:$C$1163, 3, FALSE)</f>
        <v/>
      </c>
      <c r="F933">
        <f>IF(B933=D933, TRUE, FALSE)</f>
        <v/>
      </c>
      <c r="G933">
        <f>IF(C933=E933, TRUE, FALSE)</f>
        <v/>
      </c>
    </row>
    <row r="934" hidden="1">
      <c r="A934" s="3" t="n">
        <v>11221201</v>
      </c>
      <c r="B934" t="inlineStr">
        <is>
          <t>Priest River All Units</t>
        </is>
      </c>
      <c r="C934" t="n">
        <v>0</v>
      </c>
      <c r="D934">
        <f>VLOOKUP($A934, 'DataMart Prod'!$A$2:$C$1163, 2, FALSE)</f>
        <v/>
      </c>
      <c r="E934">
        <f>VLOOKUP($A934, 'DataMart Prod'!$A$2:$C$1163, 3, FALSE)</f>
        <v/>
      </c>
      <c r="F934">
        <f>IF(B934=D934, TRUE, FALSE)</f>
        <v/>
      </c>
      <c r="G934">
        <f>IF(C934=E934, TRUE, FALSE)</f>
        <v/>
      </c>
    </row>
    <row r="935" hidden="1">
      <c r="A935" s="3" t="n">
        <v>112213</v>
      </c>
      <c r="B935" t="inlineStr">
        <is>
          <t>Sierra Ancha ER</t>
        </is>
      </c>
      <c r="C935" t="n">
        <v>1</v>
      </c>
      <c r="D935">
        <f>VLOOKUP($A935, 'DataMart Prod'!$A$2:$C$1163, 2, FALSE)</f>
        <v/>
      </c>
      <c r="E935">
        <f>VLOOKUP($A935, 'DataMart Prod'!$A$2:$C$1163, 3, FALSE)</f>
        <v/>
      </c>
      <c r="F935">
        <f>IF(B935=D935, TRUE, FALSE)</f>
        <v/>
      </c>
      <c r="G935">
        <f>IF(C935=E935, TRUE, FALSE)</f>
        <v/>
      </c>
    </row>
    <row r="936" hidden="1">
      <c r="A936" s="3" t="n">
        <v>11221300</v>
      </c>
      <c r="B936" t="inlineStr">
        <is>
          <t>Sierra Ancha ER All Units</t>
        </is>
      </c>
      <c r="C936" t="n">
        <v>1</v>
      </c>
      <c r="D936">
        <f>VLOOKUP($A936, 'DataMart Prod'!$A$2:$C$1163, 2, FALSE)</f>
        <v/>
      </c>
      <c r="E936">
        <f>VLOOKUP($A936, 'DataMart Prod'!$A$2:$C$1163, 3, FALSE)</f>
        <v/>
      </c>
      <c r="F936">
        <f>IF(B936=D936, TRUE, FALSE)</f>
        <v/>
      </c>
      <c r="G936">
        <f>IF(C936=E936, TRUE, FALSE)</f>
        <v/>
      </c>
    </row>
    <row r="937" hidden="1">
      <c r="A937" s="3" t="n">
        <v>11221301</v>
      </c>
      <c r="B937" t="inlineStr">
        <is>
          <t>Sierra Ancha ER All Units</t>
        </is>
      </c>
      <c r="C937" t="n">
        <v>0</v>
      </c>
      <c r="D937">
        <f>VLOOKUP($A937, 'DataMart Prod'!$A$2:$C$1163, 2, FALSE)</f>
        <v/>
      </c>
      <c r="E937">
        <f>VLOOKUP($A937, 'DataMart Prod'!$A$2:$C$1163, 3, FALSE)</f>
        <v/>
      </c>
      <c r="F937">
        <f>IF(B937=D937, TRUE, FALSE)</f>
        <v/>
      </c>
      <c r="G937">
        <f>IF(C937=E937, TRUE, FALSE)</f>
        <v/>
      </c>
    </row>
    <row r="938" hidden="1">
      <c r="A938" s="3" t="n">
        <v>112214</v>
      </c>
      <c r="B938" t="inlineStr">
        <is>
          <t>Tenderfoot Creek EF</t>
        </is>
      </c>
      <c r="C938" t="n">
        <v>1</v>
      </c>
      <c r="D938">
        <f>VLOOKUP($A938, 'DataMart Prod'!$A$2:$C$1163, 2, FALSE)</f>
        <v/>
      </c>
      <c r="E938">
        <f>VLOOKUP($A938, 'DataMart Prod'!$A$2:$C$1163, 3, FALSE)</f>
        <v/>
      </c>
      <c r="F938">
        <f>IF(B938=D938, TRUE, FALSE)</f>
        <v/>
      </c>
      <c r="G938">
        <f>IF(C938=E938, TRUE, FALSE)</f>
        <v/>
      </c>
    </row>
    <row r="939" hidden="1">
      <c r="A939" s="3" t="n">
        <v>11221400</v>
      </c>
      <c r="B939" t="inlineStr">
        <is>
          <t>Tenderfoot Creek All Units</t>
        </is>
      </c>
      <c r="C939" t="n">
        <v>1</v>
      </c>
      <c r="D939">
        <f>VLOOKUP($A939, 'DataMart Prod'!$A$2:$C$1163, 2, FALSE)</f>
        <v/>
      </c>
      <c r="E939">
        <f>VLOOKUP($A939, 'DataMart Prod'!$A$2:$C$1163, 3, FALSE)</f>
        <v/>
      </c>
      <c r="F939">
        <f>IF(B939=D939, TRUE, FALSE)</f>
        <v/>
      </c>
      <c r="G939">
        <f>IF(C939=E939, TRUE, FALSE)</f>
        <v/>
      </c>
    </row>
    <row r="940" hidden="1">
      <c r="A940" s="3" t="n">
        <v>11221401</v>
      </c>
      <c r="B940" t="inlineStr">
        <is>
          <t>Tenderfoot Creek All Units</t>
        </is>
      </c>
      <c r="C940" t="n">
        <v>0</v>
      </c>
      <c r="D940">
        <f>VLOOKUP($A940, 'DataMart Prod'!$A$2:$C$1163, 2, FALSE)</f>
        <v/>
      </c>
      <c r="E940">
        <f>VLOOKUP($A940, 'DataMart Prod'!$A$2:$C$1163, 3, FALSE)</f>
        <v/>
      </c>
      <c r="F940">
        <f>IF(B940=D940, TRUE, FALSE)</f>
        <v/>
      </c>
      <c r="G940">
        <f>IF(C940=E940, TRUE, FALSE)</f>
        <v/>
      </c>
    </row>
    <row r="941" hidden="1">
      <c r="A941" s="3" t="n">
        <v>1123</v>
      </c>
      <c r="B941" t="inlineStr">
        <is>
          <t>North Central Forest Experiment Station</t>
        </is>
      </c>
      <c r="C941" t="n">
        <v>1</v>
      </c>
      <c r="D941">
        <f>VLOOKUP($A941, 'DataMart Prod'!$A$2:$C$1163, 2, FALSE)</f>
        <v/>
      </c>
      <c r="E941">
        <f>VLOOKUP($A941, 'DataMart Prod'!$A$2:$C$1163, 3, FALSE)</f>
        <v/>
      </c>
      <c r="F941">
        <f>IF(B941=D941, TRUE, FALSE)</f>
        <v/>
      </c>
      <c r="G941">
        <f>IF(C941=E941, TRUE, FALSE)</f>
        <v/>
      </c>
    </row>
    <row r="942" hidden="1">
      <c r="A942" s="3" t="n">
        <v>112300</v>
      </c>
      <c r="B942" t="inlineStr">
        <is>
          <t>North Central Forest Experiment Station All Units</t>
        </is>
      </c>
      <c r="C942" t="n">
        <v>1</v>
      </c>
      <c r="D942">
        <f>VLOOKUP($A942, 'DataMart Prod'!$A$2:$C$1163, 2, FALSE)</f>
        <v/>
      </c>
      <c r="E942">
        <f>VLOOKUP($A942, 'DataMart Prod'!$A$2:$C$1163, 3, FALSE)</f>
        <v/>
      </c>
      <c r="F942">
        <f>IF(B942=D942, TRUE, FALSE)</f>
        <v/>
      </c>
      <c r="G942">
        <f>IF(C942=E942, TRUE, FALSE)</f>
        <v/>
      </c>
    </row>
    <row r="943" hidden="1">
      <c r="A943" s="3" t="n">
        <v>11230000</v>
      </c>
      <c r="B943" t="inlineStr">
        <is>
          <t>North Central Forest Experiment Station All Units</t>
        </is>
      </c>
      <c r="C943" t="n">
        <v>1</v>
      </c>
      <c r="D943">
        <f>VLOOKUP($A943, 'DataMart Prod'!$A$2:$C$1163, 2, FALSE)</f>
        <v/>
      </c>
      <c r="E943">
        <f>VLOOKUP($A943, 'DataMart Prod'!$A$2:$C$1163, 3, FALSE)</f>
        <v/>
      </c>
      <c r="F943">
        <f>IF(B943=D943, TRUE, FALSE)</f>
        <v/>
      </c>
      <c r="G943">
        <f>IF(C943=E943, TRUE, FALSE)</f>
        <v/>
      </c>
    </row>
    <row r="944" hidden="1">
      <c r="A944" s="3" t="n">
        <v>1124</v>
      </c>
      <c r="B944" t="inlineStr">
        <is>
          <t>Northeastern Research Station</t>
        </is>
      </c>
      <c r="C944" t="n">
        <v>1</v>
      </c>
      <c r="D944">
        <f>VLOOKUP($A944, 'DataMart Prod'!$A$2:$C$1163, 2, FALSE)</f>
        <v/>
      </c>
      <c r="E944">
        <f>VLOOKUP($A944, 'DataMart Prod'!$A$2:$C$1163, 3, FALSE)</f>
        <v/>
      </c>
      <c r="F944">
        <f>IF(B944=D944, TRUE, FALSE)</f>
        <v/>
      </c>
      <c r="G944">
        <f>IF(C944=E944, TRUE, FALSE)</f>
        <v/>
      </c>
    </row>
    <row r="945" hidden="1">
      <c r="A945" s="3" t="n">
        <v>112400</v>
      </c>
      <c r="B945" t="inlineStr">
        <is>
          <t>Northeastern Research Station All Units</t>
        </is>
      </c>
      <c r="C945" t="n">
        <v>1</v>
      </c>
      <c r="D945">
        <f>VLOOKUP($A945, 'DataMart Prod'!$A$2:$C$1163, 2, FALSE)</f>
        <v/>
      </c>
      <c r="E945">
        <f>VLOOKUP($A945, 'DataMart Prod'!$A$2:$C$1163, 3, FALSE)</f>
        <v/>
      </c>
      <c r="F945">
        <f>IF(B945=D945, TRUE, FALSE)</f>
        <v/>
      </c>
      <c r="G945">
        <f>IF(C945=E945, TRUE, FALSE)</f>
        <v/>
      </c>
    </row>
    <row r="946" hidden="1">
      <c r="A946" s="3" t="n">
        <v>11240000</v>
      </c>
      <c r="B946" t="inlineStr">
        <is>
          <t>Northeastern Research Station All Units</t>
        </is>
      </c>
      <c r="C946" t="n">
        <v>1</v>
      </c>
      <c r="D946">
        <f>VLOOKUP($A946, 'DataMart Prod'!$A$2:$C$1163, 2, FALSE)</f>
        <v/>
      </c>
      <c r="E946">
        <f>VLOOKUP($A946, 'DataMart Prod'!$A$2:$C$1163, 3, FALSE)</f>
        <v/>
      </c>
      <c r="F946">
        <f>IF(B946=D946, TRUE, FALSE)</f>
        <v/>
      </c>
      <c r="G946">
        <f>IF(C946=E946, TRUE, FALSE)</f>
        <v/>
      </c>
    </row>
    <row r="947" hidden="1">
      <c r="A947" s="3" t="n">
        <v>112401</v>
      </c>
      <c r="B947" t="inlineStr">
        <is>
          <t>Argonne EF</t>
        </is>
      </c>
      <c r="C947" t="n">
        <v>1</v>
      </c>
      <c r="D947">
        <f>VLOOKUP($A947, 'DataMart Prod'!$A$2:$C$1163, 2, FALSE)</f>
        <v/>
      </c>
      <c r="E947">
        <f>VLOOKUP($A947, 'DataMart Prod'!$A$2:$C$1163, 3, FALSE)</f>
        <v/>
      </c>
      <c r="F947">
        <f>IF(B947=D947, TRUE, FALSE)</f>
        <v/>
      </c>
      <c r="G947">
        <f>IF(C947=E947, TRUE, FALSE)</f>
        <v/>
      </c>
    </row>
    <row r="948" hidden="1">
      <c r="A948" s="3" t="n">
        <v>11240100</v>
      </c>
      <c r="B948" t="inlineStr">
        <is>
          <t>Argonne All Units</t>
        </is>
      </c>
      <c r="C948" t="n">
        <v>1</v>
      </c>
      <c r="D948">
        <f>VLOOKUP($A948, 'DataMart Prod'!$A$2:$C$1163, 2, FALSE)</f>
        <v/>
      </c>
      <c r="E948">
        <f>VLOOKUP($A948, 'DataMart Prod'!$A$2:$C$1163, 3, FALSE)</f>
        <v/>
      </c>
      <c r="F948">
        <f>IF(B948=D948, TRUE, FALSE)</f>
        <v/>
      </c>
      <c r="G948">
        <f>IF(C948=E948, TRUE, FALSE)</f>
        <v/>
      </c>
    </row>
    <row r="949" hidden="1">
      <c r="A949" s="3" t="n">
        <v>11240101</v>
      </c>
      <c r="B949" t="inlineStr">
        <is>
          <t>Argonne All Units</t>
        </is>
      </c>
      <c r="C949" t="n">
        <v>0</v>
      </c>
      <c r="D949">
        <f>VLOOKUP($A949, 'DataMart Prod'!$A$2:$C$1163, 2, FALSE)</f>
        <v/>
      </c>
      <c r="E949">
        <f>VLOOKUP($A949, 'DataMart Prod'!$A$2:$C$1163, 3, FALSE)</f>
        <v/>
      </c>
      <c r="F949">
        <f>IF(B949=D949, TRUE, FALSE)</f>
        <v/>
      </c>
      <c r="G949">
        <f>IF(C949=E949, TRUE, FALSE)</f>
        <v/>
      </c>
    </row>
    <row r="950" hidden="1">
      <c r="A950" s="3" t="n">
        <v>112402</v>
      </c>
      <c r="B950" t="inlineStr">
        <is>
          <t>Baltimore Ecosystem Study</t>
        </is>
      </c>
      <c r="C950" t="n">
        <v>1</v>
      </c>
      <c r="D950">
        <f>VLOOKUP($A950, 'DataMart Prod'!$A$2:$C$1163, 2, FALSE)</f>
        <v/>
      </c>
      <c r="E950">
        <f>VLOOKUP($A950, 'DataMart Prod'!$A$2:$C$1163, 3, FALSE)</f>
        <v/>
      </c>
      <c r="F950">
        <f>IF(B950=D950, TRUE, FALSE)</f>
        <v/>
      </c>
      <c r="G950">
        <f>IF(C950=E950, TRUE, FALSE)</f>
        <v/>
      </c>
    </row>
    <row r="951" hidden="1">
      <c r="A951" s="3" t="n">
        <v>11240200</v>
      </c>
      <c r="B951" t="inlineStr">
        <is>
          <t>Baltimore Ecosystem Study All Units</t>
        </is>
      </c>
      <c r="C951" t="n">
        <v>1</v>
      </c>
      <c r="D951">
        <f>VLOOKUP($A951, 'DataMart Prod'!$A$2:$C$1163, 2, FALSE)</f>
        <v/>
      </c>
      <c r="E951">
        <f>VLOOKUP($A951, 'DataMart Prod'!$A$2:$C$1163, 3, FALSE)</f>
        <v/>
      </c>
      <c r="F951">
        <f>IF(B951=D951, TRUE, FALSE)</f>
        <v/>
      </c>
      <c r="G951">
        <f>IF(C951=E951, TRUE, FALSE)</f>
        <v/>
      </c>
    </row>
    <row r="952" hidden="1">
      <c r="A952" s="3" t="n">
        <v>11240201</v>
      </c>
      <c r="B952" t="inlineStr">
        <is>
          <t>Baltimore Ecosystem Study All Units</t>
        </is>
      </c>
      <c r="C952" t="n">
        <v>0</v>
      </c>
      <c r="D952">
        <f>VLOOKUP($A952, 'DataMart Prod'!$A$2:$C$1163, 2, FALSE)</f>
        <v/>
      </c>
      <c r="E952">
        <f>VLOOKUP($A952, 'DataMart Prod'!$A$2:$C$1163, 3, FALSE)</f>
        <v/>
      </c>
      <c r="F952">
        <f>IF(B952=D952, TRUE, FALSE)</f>
        <v/>
      </c>
      <c r="G952">
        <f>IF(C952=E952, TRUE, FALSE)</f>
        <v/>
      </c>
    </row>
    <row r="953" hidden="1">
      <c r="A953" s="3" t="n">
        <v>112403</v>
      </c>
      <c r="B953" t="inlineStr">
        <is>
          <t>Bartlett EF</t>
        </is>
      </c>
      <c r="C953" t="n">
        <v>1</v>
      </c>
      <c r="D953">
        <f>VLOOKUP($A953, 'DataMart Prod'!$A$2:$C$1163, 2, FALSE)</f>
        <v/>
      </c>
      <c r="E953">
        <f>VLOOKUP($A953, 'DataMart Prod'!$A$2:$C$1163, 3, FALSE)</f>
        <v/>
      </c>
      <c r="F953">
        <f>IF(B953=D953, TRUE, FALSE)</f>
        <v/>
      </c>
      <c r="G953">
        <f>IF(C953=E953, TRUE, FALSE)</f>
        <v/>
      </c>
    </row>
    <row r="954" hidden="1">
      <c r="A954" s="3" t="n">
        <v>11240300</v>
      </c>
      <c r="B954" t="inlineStr">
        <is>
          <t>Bartlett All Units</t>
        </is>
      </c>
      <c r="C954" t="n">
        <v>1</v>
      </c>
      <c r="D954">
        <f>VLOOKUP($A954, 'DataMart Prod'!$A$2:$C$1163, 2, FALSE)</f>
        <v/>
      </c>
      <c r="E954">
        <f>VLOOKUP($A954, 'DataMart Prod'!$A$2:$C$1163, 3, FALSE)</f>
        <v/>
      </c>
      <c r="F954">
        <f>IF(B954=D954, TRUE, FALSE)</f>
        <v/>
      </c>
      <c r="G954">
        <f>IF(C954=E954, TRUE, FALSE)</f>
        <v/>
      </c>
    </row>
    <row r="955" hidden="1">
      <c r="A955" s="3" t="n">
        <v>11240301</v>
      </c>
      <c r="B955" t="inlineStr">
        <is>
          <t>Bartlett All Units</t>
        </is>
      </c>
      <c r="C955" t="n">
        <v>0</v>
      </c>
      <c r="D955">
        <f>VLOOKUP($A955, 'DataMart Prod'!$A$2:$C$1163, 2, FALSE)</f>
        <v/>
      </c>
      <c r="E955">
        <f>VLOOKUP($A955, 'DataMart Prod'!$A$2:$C$1163, 3, FALSE)</f>
        <v/>
      </c>
      <c r="F955">
        <f>IF(B955=D955, TRUE, FALSE)</f>
        <v/>
      </c>
      <c r="G955">
        <f>IF(C955=E955, TRUE, FALSE)</f>
        <v/>
      </c>
    </row>
    <row r="956" hidden="1">
      <c r="A956" s="3" t="n">
        <v>112404</v>
      </c>
      <c r="B956" t="inlineStr">
        <is>
          <t>Big Falls EF</t>
        </is>
      </c>
      <c r="C956" t="n">
        <v>1</v>
      </c>
      <c r="D956">
        <f>VLOOKUP($A956, 'DataMart Prod'!$A$2:$C$1163, 2, FALSE)</f>
        <v/>
      </c>
      <c r="E956">
        <f>VLOOKUP($A956, 'DataMart Prod'!$A$2:$C$1163, 3, FALSE)</f>
        <v/>
      </c>
      <c r="F956">
        <f>IF(B956=D956, TRUE, FALSE)</f>
        <v/>
      </c>
      <c r="G956">
        <f>IF(C956=E956, TRUE, FALSE)</f>
        <v/>
      </c>
    </row>
    <row r="957" hidden="1">
      <c r="A957" s="3" t="n">
        <v>11240400</v>
      </c>
      <c r="B957" t="inlineStr">
        <is>
          <t>Big Falls All Units</t>
        </is>
      </c>
      <c r="C957" t="n">
        <v>1</v>
      </c>
      <c r="D957">
        <f>VLOOKUP($A957, 'DataMart Prod'!$A$2:$C$1163, 2, FALSE)</f>
        <v/>
      </c>
      <c r="E957">
        <f>VLOOKUP($A957, 'DataMart Prod'!$A$2:$C$1163, 3, FALSE)</f>
        <v/>
      </c>
      <c r="F957">
        <f>IF(B957=D957, TRUE, FALSE)</f>
        <v/>
      </c>
      <c r="G957">
        <f>IF(C957=E957, TRUE, FALSE)</f>
        <v/>
      </c>
    </row>
    <row r="958" hidden="1">
      <c r="A958" s="3" t="n">
        <v>11240401</v>
      </c>
      <c r="B958" t="inlineStr">
        <is>
          <t>Big Falls All Units</t>
        </is>
      </c>
      <c r="C958" t="n">
        <v>0</v>
      </c>
      <c r="D958">
        <f>VLOOKUP($A958, 'DataMart Prod'!$A$2:$C$1163, 2, FALSE)</f>
        <v/>
      </c>
      <c r="E958">
        <f>VLOOKUP($A958, 'DataMart Prod'!$A$2:$C$1163, 3, FALSE)</f>
        <v/>
      </c>
      <c r="F958">
        <f>IF(B958=D958, TRUE, FALSE)</f>
        <v/>
      </c>
      <c r="G958">
        <f>IF(C958=E958, TRUE, FALSE)</f>
        <v/>
      </c>
    </row>
    <row r="959" hidden="1">
      <c r="A959" s="3" t="n">
        <v>112405</v>
      </c>
      <c r="B959" t="inlineStr">
        <is>
          <t>Coulee EF</t>
        </is>
      </c>
      <c r="C959" t="n">
        <v>1</v>
      </c>
      <c r="D959">
        <f>VLOOKUP($A959, 'DataMart Prod'!$A$2:$C$1163, 2, FALSE)</f>
        <v/>
      </c>
      <c r="E959">
        <f>VLOOKUP($A959, 'DataMart Prod'!$A$2:$C$1163, 3, FALSE)</f>
        <v/>
      </c>
      <c r="F959">
        <f>IF(B959=D959, TRUE, FALSE)</f>
        <v/>
      </c>
      <c r="G959">
        <f>IF(C959=E959, TRUE, FALSE)</f>
        <v/>
      </c>
    </row>
    <row r="960" hidden="1">
      <c r="A960" s="3" t="n">
        <v>11240500</v>
      </c>
      <c r="B960" t="inlineStr">
        <is>
          <t>Coulee All Units</t>
        </is>
      </c>
      <c r="C960" t="n">
        <v>1</v>
      </c>
      <c r="D960">
        <f>VLOOKUP($A960, 'DataMart Prod'!$A$2:$C$1163, 2, FALSE)</f>
        <v/>
      </c>
      <c r="E960">
        <f>VLOOKUP($A960, 'DataMart Prod'!$A$2:$C$1163, 3, FALSE)</f>
        <v/>
      </c>
      <c r="F960">
        <f>IF(B960=D960, TRUE, FALSE)</f>
        <v/>
      </c>
      <c r="G960">
        <f>IF(C960=E960, TRUE, FALSE)</f>
        <v/>
      </c>
    </row>
    <row r="961" hidden="1">
      <c r="A961" s="3" t="n">
        <v>11240501</v>
      </c>
      <c r="B961" t="inlineStr">
        <is>
          <t>Coulee All Units</t>
        </is>
      </c>
      <c r="C961" t="n">
        <v>0</v>
      </c>
      <c r="D961">
        <f>VLOOKUP($A961, 'DataMart Prod'!$A$2:$C$1163, 2, FALSE)</f>
        <v/>
      </c>
      <c r="E961">
        <f>VLOOKUP($A961, 'DataMart Prod'!$A$2:$C$1163, 3, FALSE)</f>
        <v/>
      </c>
      <c r="F961">
        <f>IF(B961=D961, TRUE, FALSE)</f>
        <v/>
      </c>
      <c r="G961">
        <f>IF(C961=E961, TRUE, FALSE)</f>
        <v/>
      </c>
    </row>
    <row r="962" hidden="1">
      <c r="A962" s="3" t="n">
        <v>112406</v>
      </c>
      <c r="B962" t="inlineStr">
        <is>
          <t>Cutfoot Sioux EF</t>
        </is>
      </c>
      <c r="C962" t="n">
        <v>1</v>
      </c>
      <c r="D962">
        <f>VLOOKUP($A962, 'DataMart Prod'!$A$2:$C$1163, 2, FALSE)</f>
        <v/>
      </c>
      <c r="E962">
        <f>VLOOKUP($A962, 'DataMart Prod'!$A$2:$C$1163, 3, FALSE)</f>
        <v/>
      </c>
      <c r="F962">
        <f>IF(B962=D962, TRUE, FALSE)</f>
        <v/>
      </c>
      <c r="G962">
        <f>IF(C962=E962, TRUE, FALSE)</f>
        <v/>
      </c>
    </row>
    <row r="963" hidden="1">
      <c r="A963" s="3" t="n">
        <v>11240600</v>
      </c>
      <c r="B963" t="inlineStr">
        <is>
          <t>Cutfoot Sioux All Units</t>
        </is>
      </c>
      <c r="C963" t="n">
        <v>1</v>
      </c>
      <c r="D963">
        <f>VLOOKUP($A963, 'DataMart Prod'!$A$2:$C$1163, 2, FALSE)</f>
        <v/>
      </c>
      <c r="E963">
        <f>VLOOKUP($A963, 'DataMart Prod'!$A$2:$C$1163, 3, FALSE)</f>
        <v/>
      </c>
      <c r="F963">
        <f>IF(B963=D963, TRUE, FALSE)</f>
        <v/>
      </c>
      <c r="G963">
        <f>IF(C963=E963, TRUE, FALSE)</f>
        <v/>
      </c>
    </row>
    <row r="964" hidden="1">
      <c r="A964" s="3" t="n">
        <v>11240601</v>
      </c>
      <c r="B964" t="inlineStr">
        <is>
          <t>Cutfoot Sioux All Units</t>
        </is>
      </c>
      <c r="C964" t="n">
        <v>0</v>
      </c>
      <c r="D964">
        <f>VLOOKUP($A964, 'DataMart Prod'!$A$2:$C$1163, 2, FALSE)</f>
        <v/>
      </c>
      <c r="E964">
        <f>VLOOKUP($A964, 'DataMart Prod'!$A$2:$C$1163, 3, FALSE)</f>
        <v/>
      </c>
      <c r="F964">
        <f>IF(B964=D964, TRUE, FALSE)</f>
        <v/>
      </c>
      <c r="G964">
        <f>IF(C964=E964, TRUE, FALSE)</f>
        <v/>
      </c>
    </row>
    <row r="965" hidden="1">
      <c r="A965" s="3" t="n">
        <v>112407</v>
      </c>
      <c r="B965" t="inlineStr">
        <is>
          <t>Dukes (Upper Peninsula) EF</t>
        </is>
      </c>
      <c r="C965" t="n">
        <v>1</v>
      </c>
      <c r="D965">
        <f>VLOOKUP($A965, 'DataMart Prod'!$A$2:$C$1163, 2, FALSE)</f>
        <v/>
      </c>
      <c r="E965">
        <f>VLOOKUP($A965, 'DataMart Prod'!$A$2:$C$1163, 3, FALSE)</f>
        <v/>
      </c>
      <c r="F965">
        <f>IF(B965=D965, TRUE, FALSE)</f>
        <v/>
      </c>
      <c r="G965">
        <f>IF(C965=E965, TRUE, FALSE)</f>
        <v/>
      </c>
    </row>
    <row r="966" hidden="1">
      <c r="A966" s="3" t="n">
        <v>11240700</v>
      </c>
      <c r="B966" t="inlineStr">
        <is>
          <t>Dukes (Upper Peninsula) All Units</t>
        </is>
      </c>
      <c r="C966" t="n">
        <v>1</v>
      </c>
      <c r="D966">
        <f>VLOOKUP($A966, 'DataMart Prod'!$A$2:$C$1163, 2, FALSE)</f>
        <v/>
      </c>
      <c r="E966">
        <f>VLOOKUP($A966, 'DataMart Prod'!$A$2:$C$1163, 3, FALSE)</f>
        <v/>
      </c>
      <c r="F966">
        <f>IF(B966=D966, TRUE, FALSE)</f>
        <v/>
      </c>
      <c r="G966">
        <f>IF(C966=E966, TRUE, FALSE)</f>
        <v/>
      </c>
    </row>
    <row r="967" hidden="1">
      <c r="A967" s="3" t="n">
        <v>11240701</v>
      </c>
      <c r="B967" t="inlineStr">
        <is>
          <t>Dukes (Upper Peninsula) All Units</t>
        </is>
      </c>
      <c r="C967" t="n">
        <v>0</v>
      </c>
      <c r="D967">
        <f>VLOOKUP($A967, 'DataMart Prod'!$A$2:$C$1163, 2, FALSE)</f>
        <v/>
      </c>
      <c r="E967">
        <f>VLOOKUP($A967, 'DataMart Prod'!$A$2:$C$1163, 3, FALSE)</f>
        <v/>
      </c>
      <c r="F967">
        <f>IF(B967=D967, TRUE, FALSE)</f>
        <v/>
      </c>
      <c r="G967">
        <f>IF(C967=E967, TRUE, FALSE)</f>
        <v/>
      </c>
    </row>
    <row r="968" hidden="1">
      <c r="A968" s="3" t="n">
        <v>112408</v>
      </c>
      <c r="B968" t="inlineStr">
        <is>
          <t>Fernow EF</t>
        </is>
      </c>
      <c r="C968" t="n">
        <v>1</v>
      </c>
      <c r="D968">
        <f>VLOOKUP($A968, 'DataMart Prod'!$A$2:$C$1163, 2, FALSE)</f>
        <v/>
      </c>
      <c r="E968">
        <f>VLOOKUP($A968, 'DataMart Prod'!$A$2:$C$1163, 3, FALSE)</f>
        <v/>
      </c>
      <c r="F968">
        <f>IF(B968=D968, TRUE, FALSE)</f>
        <v/>
      </c>
      <c r="G968">
        <f>IF(C968=E968, TRUE, FALSE)</f>
        <v/>
      </c>
    </row>
    <row r="969" hidden="1">
      <c r="A969" s="3" t="n">
        <v>11240800</v>
      </c>
      <c r="B969" t="inlineStr">
        <is>
          <t>Fernow All Units</t>
        </is>
      </c>
      <c r="C969" t="n">
        <v>1</v>
      </c>
      <c r="D969">
        <f>VLOOKUP($A969, 'DataMart Prod'!$A$2:$C$1163, 2, FALSE)</f>
        <v/>
      </c>
      <c r="E969">
        <f>VLOOKUP($A969, 'DataMart Prod'!$A$2:$C$1163, 3, FALSE)</f>
        <v/>
      </c>
      <c r="F969">
        <f>IF(B969=D969, TRUE, FALSE)</f>
        <v/>
      </c>
      <c r="G969">
        <f>IF(C969=E969, TRUE, FALSE)</f>
        <v/>
      </c>
    </row>
    <row r="970" hidden="1">
      <c r="A970" s="3" t="n">
        <v>11240801</v>
      </c>
      <c r="B970" t="inlineStr">
        <is>
          <t>Fernow All Units</t>
        </is>
      </c>
      <c r="C970" t="n">
        <v>0</v>
      </c>
      <c r="D970">
        <f>VLOOKUP($A970, 'DataMart Prod'!$A$2:$C$1163, 2, FALSE)</f>
        <v/>
      </c>
      <c r="E970">
        <f>VLOOKUP($A970, 'DataMart Prod'!$A$2:$C$1163, 3, FALSE)</f>
        <v/>
      </c>
      <c r="F970">
        <f>IF(B970=D970, TRUE, FALSE)</f>
        <v/>
      </c>
      <c r="G970">
        <f>IF(C970=E970, TRUE, FALSE)</f>
        <v/>
      </c>
    </row>
    <row r="971" hidden="1">
      <c r="A971" s="3" t="n">
        <v>112409</v>
      </c>
      <c r="B971" t="inlineStr">
        <is>
          <t>Harshaw Forestry Res. Farm</t>
        </is>
      </c>
      <c r="C971" t="n">
        <v>1</v>
      </c>
      <c r="D971">
        <f>VLOOKUP($A971, 'DataMart Prod'!$A$2:$C$1163, 2, FALSE)</f>
        <v/>
      </c>
      <c r="E971">
        <f>VLOOKUP($A971, 'DataMart Prod'!$A$2:$C$1163, 3, FALSE)</f>
        <v/>
      </c>
      <c r="F971">
        <f>IF(B971=D971, TRUE, FALSE)</f>
        <v/>
      </c>
      <c r="G971">
        <f>IF(C971=E971, TRUE, FALSE)</f>
        <v/>
      </c>
    </row>
    <row r="972" hidden="1">
      <c r="A972" s="3" t="n">
        <v>11240900</v>
      </c>
      <c r="B972" t="inlineStr">
        <is>
          <t>Harshaw Forestry Res. Farm All Units</t>
        </is>
      </c>
      <c r="C972" t="n">
        <v>1</v>
      </c>
      <c r="D972">
        <f>VLOOKUP($A972, 'DataMart Prod'!$A$2:$C$1163, 2, FALSE)</f>
        <v/>
      </c>
      <c r="E972">
        <f>VLOOKUP($A972, 'DataMart Prod'!$A$2:$C$1163, 3, FALSE)</f>
        <v/>
      </c>
      <c r="F972">
        <f>IF(B972=D972, TRUE, FALSE)</f>
        <v/>
      </c>
      <c r="G972">
        <f>IF(C972=E972, TRUE, FALSE)</f>
        <v/>
      </c>
    </row>
    <row r="973" hidden="1">
      <c r="A973" s="3" t="n">
        <v>11240901</v>
      </c>
      <c r="B973" t="inlineStr">
        <is>
          <t>Harshaw Forestry Res. Farm All Units</t>
        </is>
      </c>
      <c r="C973" t="n">
        <v>0</v>
      </c>
      <c r="D973">
        <f>VLOOKUP($A973, 'DataMart Prod'!$A$2:$C$1163, 2, FALSE)</f>
        <v/>
      </c>
      <c r="E973">
        <f>VLOOKUP($A973, 'DataMart Prod'!$A$2:$C$1163, 3, FALSE)</f>
        <v/>
      </c>
      <c r="F973">
        <f>IF(B973=D973, TRUE, FALSE)</f>
        <v/>
      </c>
      <c r="G973">
        <f>IF(C973=E973, TRUE, FALSE)</f>
        <v/>
      </c>
    </row>
    <row r="974" hidden="1">
      <c r="A974" s="3" t="n">
        <v>112410</v>
      </c>
      <c r="B974" t="inlineStr">
        <is>
          <t>Howland Research Forest</t>
        </is>
      </c>
      <c r="C974" t="n">
        <v>1</v>
      </c>
      <c r="D974">
        <f>VLOOKUP($A974, 'DataMart Prod'!$A$2:$C$1163, 2, FALSE)</f>
        <v/>
      </c>
      <c r="E974">
        <f>VLOOKUP($A974, 'DataMart Prod'!$A$2:$C$1163, 3, FALSE)</f>
        <v/>
      </c>
      <c r="F974">
        <f>IF(B974=D974, TRUE, FALSE)</f>
        <v/>
      </c>
      <c r="G974">
        <f>IF(C974=E974, TRUE, FALSE)</f>
        <v/>
      </c>
    </row>
    <row r="975" hidden="1">
      <c r="A975" s="3" t="n">
        <v>11241000</v>
      </c>
      <c r="B975" t="inlineStr">
        <is>
          <t>Howland Research Forest All Units</t>
        </is>
      </c>
      <c r="C975" t="n">
        <v>1</v>
      </c>
      <c r="D975">
        <f>VLOOKUP($A975, 'DataMart Prod'!$A$2:$C$1163, 2, FALSE)</f>
        <v/>
      </c>
      <c r="E975">
        <f>VLOOKUP($A975, 'DataMart Prod'!$A$2:$C$1163, 3, FALSE)</f>
        <v/>
      </c>
      <c r="F975">
        <f>IF(B975=D975, TRUE, FALSE)</f>
        <v/>
      </c>
      <c r="G975">
        <f>IF(C975=E975, TRUE, FALSE)</f>
        <v/>
      </c>
    </row>
    <row r="976" hidden="1">
      <c r="A976" s="3" t="n">
        <v>11241001</v>
      </c>
      <c r="B976" t="inlineStr">
        <is>
          <t>Howland Research Forest All Units</t>
        </is>
      </c>
      <c r="C976" t="n">
        <v>0</v>
      </c>
      <c r="D976">
        <f>VLOOKUP($A976, 'DataMart Prod'!$A$2:$C$1163, 2, FALSE)</f>
        <v/>
      </c>
      <c r="E976">
        <f>VLOOKUP($A976, 'DataMart Prod'!$A$2:$C$1163, 3, FALSE)</f>
        <v/>
      </c>
      <c r="F976">
        <f>IF(B976=D976, TRUE, FALSE)</f>
        <v/>
      </c>
      <c r="G976">
        <f>IF(C976=E976, TRUE, FALSE)</f>
        <v/>
      </c>
    </row>
    <row r="977" hidden="1">
      <c r="A977" s="3" t="n">
        <v>112411</v>
      </c>
      <c r="B977" t="inlineStr">
        <is>
          <t>Hubbard Brook EF</t>
        </is>
      </c>
      <c r="C977" t="n">
        <v>1</v>
      </c>
      <c r="D977">
        <f>VLOOKUP($A977, 'DataMart Prod'!$A$2:$C$1163, 2, FALSE)</f>
        <v/>
      </c>
      <c r="E977">
        <f>VLOOKUP($A977, 'DataMart Prod'!$A$2:$C$1163, 3, FALSE)</f>
        <v/>
      </c>
      <c r="F977">
        <f>IF(B977=D977, TRUE, FALSE)</f>
        <v/>
      </c>
      <c r="G977">
        <f>IF(C977=E977, TRUE, FALSE)</f>
        <v/>
      </c>
    </row>
    <row r="978" hidden="1">
      <c r="A978" s="3" t="n">
        <v>11241100</v>
      </c>
      <c r="B978" t="inlineStr">
        <is>
          <t>Hubbard Brook All Units</t>
        </is>
      </c>
      <c r="C978" t="n">
        <v>1</v>
      </c>
      <c r="D978">
        <f>VLOOKUP($A978, 'DataMart Prod'!$A$2:$C$1163, 2, FALSE)</f>
        <v/>
      </c>
      <c r="E978">
        <f>VLOOKUP($A978, 'DataMart Prod'!$A$2:$C$1163, 3, FALSE)</f>
        <v/>
      </c>
      <c r="F978">
        <f>IF(B978=D978, TRUE, FALSE)</f>
        <v/>
      </c>
      <c r="G978">
        <f>IF(C978=E978, TRUE, FALSE)</f>
        <v/>
      </c>
    </row>
    <row r="979" hidden="1">
      <c r="A979" s="3" t="n">
        <v>11241101</v>
      </c>
      <c r="B979" t="inlineStr">
        <is>
          <t>Hubbard Brook All Units</t>
        </is>
      </c>
      <c r="C979" t="n">
        <v>0</v>
      </c>
      <c r="D979">
        <f>VLOOKUP($A979, 'DataMart Prod'!$A$2:$C$1163, 2, FALSE)</f>
        <v/>
      </c>
      <c r="E979">
        <f>VLOOKUP($A979, 'DataMart Prod'!$A$2:$C$1163, 3, FALSE)</f>
        <v/>
      </c>
      <c r="F979">
        <f>IF(B979=D979, TRUE, FALSE)</f>
        <v/>
      </c>
      <c r="G979">
        <f>IF(C979=E979, TRUE, FALSE)</f>
        <v/>
      </c>
    </row>
    <row r="980" hidden="1">
      <c r="A980" s="3" t="n">
        <v>112412</v>
      </c>
      <c r="B980" t="inlineStr">
        <is>
          <t>Kane EF</t>
        </is>
      </c>
      <c r="C980" t="n">
        <v>1</v>
      </c>
      <c r="D980">
        <f>VLOOKUP($A980, 'DataMart Prod'!$A$2:$C$1163, 2, FALSE)</f>
        <v/>
      </c>
      <c r="E980">
        <f>VLOOKUP($A980, 'DataMart Prod'!$A$2:$C$1163, 3, FALSE)</f>
        <v/>
      </c>
      <c r="F980">
        <f>IF(B980=D980, TRUE, FALSE)</f>
        <v/>
      </c>
      <c r="G980">
        <f>IF(C980=E980, TRUE, FALSE)</f>
        <v/>
      </c>
    </row>
    <row r="981" hidden="1">
      <c r="A981" s="3" t="n">
        <v>11241200</v>
      </c>
      <c r="B981" t="inlineStr">
        <is>
          <t>Kane All Units</t>
        </is>
      </c>
      <c r="C981" t="n">
        <v>1</v>
      </c>
      <c r="D981">
        <f>VLOOKUP($A981, 'DataMart Prod'!$A$2:$C$1163, 2, FALSE)</f>
        <v/>
      </c>
      <c r="E981">
        <f>VLOOKUP($A981, 'DataMart Prod'!$A$2:$C$1163, 3, FALSE)</f>
        <v/>
      </c>
      <c r="F981">
        <f>IF(B981=D981, TRUE, FALSE)</f>
        <v/>
      </c>
      <c r="G981">
        <f>IF(C981=E981, TRUE, FALSE)</f>
        <v/>
      </c>
    </row>
    <row r="982" hidden="1">
      <c r="A982" s="3" t="n">
        <v>11241201</v>
      </c>
      <c r="B982" t="inlineStr">
        <is>
          <t>Kane All Units</t>
        </is>
      </c>
      <c r="C982" t="n">
        <v>0</v>
      </c>
      <c r="D982">
        <f>VLOOKUP($A982, 'DataMart Prod'!$A$2:$C$1163, 2, FALSE)</f>
        <v/>
      </c>
      <c r="E982">
        <f>VLOOKUP($A982, 'DataMart Prod'!$A$2:$C$1163, 3, FALSE)</f>
        <v/>
      </c>
      <c r="F982">
        <f>IF(B982=D982, TRUE, FALSE)</f>
        <v/>
      </c>
      <c r="G982">
        <f>IF(C982=E982, TRUE, FALSE)</f>
        <v/>
      </c>
    </row>
    <row r="983" hidden="1">
      <c r="A983" s="3" t="n">
        <v>112413</v>
      </c>
      <c r="B983" t="inlineStr">
        <is>
          <t>Kaskaskia EF</t>
        </is>
      </c>
      <c r="C983" t="n">
        <v>1</v>
      </c>
      <c r="D983">
        <f>VLOOKUP($A983, 'DataMart Prod'!$A$2:$C$1163, 2, FALSE)</f>
        <v/>
      </c>
      <c r="E983">
        <f>VLOOKUP($A983, 'DataMart Prod'!$A$2:$C$1163, 3, FALSE)</f>
        <v/>
      </c>
      <c r="F983">
        <f>IF(B983=D983, TRUE, FALSE)</f>
        <v/>
      </c>
      <c r="G983">
        <f>IF(C983=E983, TRUE, FALSE)</f>
        <v/>
      </c>
    </row>
    <row r="984" hidden="1">
      <c r="A984" s="3" t="n">
        <v>11241300</v>
      </c>
      <c r="B984" t="inlineStr">
        <is>
          <t>Kaskaskia All Units</t>
        </is>
      </c>
      <c r="C984" t="n">
        <v>1</v>
      </c>
      <c r="D984">
        <f>VLOOKUP($A984, 'DataMart Prod'!$A$2:$C$1163, 2, FALSE)</f>
        <v/>
      </c>
      <c r="E984">
        <f>VLOOKUP($A984, 'DataMart Prod'!$A$2:$C$1163, 3, FALSE)</f>
        <v/>
      </c>
      <c r="F984">
        <f>IF(B984=D984, TRUE, FALSE)</f>
        <v/>
      </c>
      <c r="G984">
        <f>IF(C984=E984, TRUE, FALSE)</f>
        <v/>
      </c>
    </row>
    <row r="985" hidden="1">
      <c r="A985" s="3" t="n">
        <v>11241301</v>
      </c>
      <c r="B985" t="inlineStr">
        <is>
          <t>Kaskaskia All Units</t>
        </is>
      </c>
      <c r="C985" t="n">
        <v>0</v>
      </c>
      <c r="D985">
        <f>VLOOKUP($A985, 'DataMart Prod'!$A$2:$C$1163, 2, FALSE)</f>
        <v/>
      </c>
      <c r="E985">
        <f>VLOOKUP($A985, 'DataMart Prod'!$A$2:$C$1163, 3, FALSE)</f>
        <v/>
      </c>
      <c r="F985">
        <f>IF(B985=D985, TRUE, FALSE)</f>
        <v/>
      </c>
      <c r="G985">
        <f>IF(C985=E985, TRUE, FALSE)</f>
        <v/>
      </c>
    </row>
    <row r="986" hidden="1">
      <c r="A986" s="3" t="n">
        <v>112414</v>
      </c>
      <c r="B986" t="inlineStr">
        <is>
          <t>Kawishiwi EF</t>
        </is>
      </c>
      <c r="C986" t="n">
        <v>1</v>
      </c>
      <c r="D986">
        <f>VLOOKUP($A986, 'DataMart Prod'!$A$2:$C$1163, 2, FALSE)</f>
        <v/>
      </c>
      <c r="E986">
        <f>VLOOKUP($A986, 'DataMart Prod'!$A$2:$C$1163, 3, FALSE)</f>
        <v/>
      </c>
      <c r="F986">
        <f>IF(B986=D986, TRUE, FALSE)</f>
        <v/>
      </c>
      <c r="G986">
        <f>IF(C986=E986, TRUE, FALSE)</f>
        <v/>
      </c>
    </row>
    <row r="987" hidden="1">
      <c r="A987" s="3" t="n">
        <v>11241400</v>
      </c>
      <c r="B987" t="inlineStr">
        <is>
          <t>Kawishiwi All Units</t>
        </is>
      </c>
      <c r="C987" t="n">
        <v>1</v>
      </c>
      <c r="D987">
        <f>VLOOKUP($A987, 'DataMart Prod'!$A$2:$C$1163, 2, FALSE)</f>
        <v/>
      </c>
      <c r="E987">
        <f>VLOOKUP($A987, 'DataMart Prod'!$A$2:$C$1163, 3, FALSE)</f>
        <v/>
      </c>
      <c r="F987">
        <f>IF(B987=D987, TRUE, FALSE)</f>
        <v/>
      </c>
      <c r="G987">
        <f>IF(C987=E987, TRUE, FALSE)</f>
        <v/>
      </c>
    </row>
    <row r="988" hidden="1">
      <c r="A988" s="3" t="n">
        <v>11241401</v>
      </c>
      <c r="B988" t="inlineStr">
        <is>
          <t>Kawishiwi All Units</t>
        </is>
      </c>
      <c r="C988" t="n">
        <v>0</v>
      </c>
      <c r="D988">
        <f>VLOOKUP($A988, 'DataMart Prod'!$A$2:$C$1163, 2, FALSE)</f>
        <v/>
      </c>
      <c r="E988">
        <f>VLOOKUP($A988, 'DataMart Prod'!$A$2:$C$1163, 3, FALSE)</f>
        <v/>
      </c>
      <c r="F988">
        <f>IF(B988=D988, TRUE, FALSE)</f>
        <v/>
      </c>
      <c r="G988">
        <f>IF(C988=E988, TRUE, FALSE)</f>
        <v/>
      </c>
    </row>
    <row r="989" hidden="1">
      <c r="A989" s="3" t="n">
        <v>112415</v>
      </c>
      <c r="B989" t="inlineStr">
        <is>
          <t>Lower Peninsula EF</t>
        </is>
      </c>
      <c r="C989" t="n">
        <v>1</v>
      </c>
      <c r="D989">
        <f>VLOOKUP($A989, 'DataMart Prod'!$A$2:$C$1163, 2, FALSE)</f>
        <v/>
      </c>
      <c r="E989">
        <f>VLOOKUP($A989, 'DataMart Prod'!$A$2:$C$1163, 3, FALSE)</f>
        <v/>
      </c>
      <c r="F989">
        <f>IF(B989=D989, TRUE, FALSE)</f>
        <v/>
      </c>
      <c r="G989">
        <f>IF(C989=E989, TRUE, FALSE)</f>
        <v/>
      </c>
    </row>
    <row r="990" hidden="1">
      <c r="A990" s="3" t="n">
        <v>11241500</v>
      </c>
      <c r="B990" t="inlineStr">
        <is>
          <t>Lower Peninsula All Units</t>
        </is>
      </c>
      <c r="C990" t="n">
        <v>1</v>
      </c>
      <c r="D990">
        <f>VLOOKUP($A990, 'DataMart Prod'!$A$2:$C$1163, 2, FALSE)</f>
        <v/>
      </c>
      <c r="E990">
        <f>VLOOKUP($A990, 'DataMart Prod'!$A$2:$C$1163, 3, FALSE)</f>
        <v/>
      </c>
      <c r="F990">
        <f>IF(B990=D990, TRUE, FALSE)</f>
        <v/>
      </c>
      <c r="G990">
        <f>IF(C990=E990, TRUE, FALSE)</f>
        <v/>
      </c>
    </row>
    <row r="991" hidden="1">
      <c r="A991" s="3" t="n">
        <v>11241501</v>
      </c>
      <c r="B991" t="inlineStr">
        <is>
          <t>Lower Peninsula All Units</t>
        </is>
      </c>
      <c r="C991" t="n">
        <v>0</v>
      </c>
      <c r="D991">
        <f>VLOOKUP($A991, 'DataMart Prod'!$A$2:$C$1163, 2, FALSE)</f>
        <v/>
      </c>
      <c r="E991">
        <f>VLOOKUP($A991, 'DataMart Prod'!$A$2:$C$1163, 3, FALSE)</f>
        <v/>
      </c>
      <c r="F991">
        <f>IF(B991=D991, TRUE, FALSE)</f>
        <v/>
      </c>
      <c r="G991">
        <f>IF(C991=E991, TRUE, FALSE)</f>
        <v/>
      </c>
    </row>
    <row r="992" hidden="1">
      <c r="A992" s="3" t="n">
        <v>112416</v>
      </c>
      <c r="B992" t="inlineStr">
        <is>
          <t>Marcell EF</t>
        </is>
      </c>
      <c r="C992" t="n">
        <v>1</v>
      </c>
      <c r="D992">
        <f>VLOOKUP($A992, 'DataMart Prod'!$A$2:$C$1163, 2, FALSE)</f>
        <v/>
      </c>
      <c r="E992">
        <f>VLOOKUP($A992, 'DataMart Prod'!$A$2:$C$1163, 3, FALSE)</f>
        <v/>
      </c>
      <c r="F992">
        <f>IF(B992=D992, TRUE, FALSE)</f>
        <v/>
      </c>
      <c r="G992">
        <f>IF(C992=E992, TRUE, FALSE)</f>
        <v/>
      </c>
    </row>
    <row r="993" hidden="1">
      <c r="A993" s="3" t="n">
        <v>11241600</v>
      </c>
      <c r="B993" t="inlineStr">
        <is>
          <t>Marcell All Units</t>
        </is>
      </c>
      <c r="C993" t="n">
        <v>1</v>
      </c>
      <c r="D993">
        <f>VLOOKUP($A993, 'DataMart Prod'!$A$2:$C$1163, 2, FALSE)</f>
        <v/>
      </c>
      <c r="E993">
        <f>VLOOKUP($A993, 'DataMart Prod'!$A$2:$C$1163, 3, FALSE)</f>
        <v/>
      </c>
      <c r="F993">
        <f>IF(B993=D993, TRUE, FALSE)</f>
        <v/>
      </c>
      <c r="G993">
        <f>IF(C993=E993, TRUE, FALSE)</f>
        <v/>
      </c>
    </row>
    <row r="994" hidden="1">
      <c r="A994" s="3" t="n">
        <v>11241601</v>
      </c>
      <c r="B994" t="inlineStr">
        <is>
          <t>Marcell All Units</t>
        </is>
      </c>
      <c r="C994" t="n">
        <v>0</v>
      </c>
      <c r="D994">
        <f>VLOOKUP($A994, 'DataMart Prod'!$A$2:$C$1163, 2, FALSE)</f>
        <v/>
      </c>
      <c r="E994">
        <f>VLOOKUP($A994, 'DataMart Prod'!$A$2:$C$1163, 3, FALSE)</f>
        <v/>
      </c>
      <c r="F994">
        <f>IF(B994=D994, TRUE, FALSE)</f>
        <v/>
      </c>
      <c r="G994">
        <f>IF(C994=E994, TRUE, FALSE)</f>
        <v/>
      </c>
    </row>
    <row r="995" hidden="1">
      <c r="A995" s="3" t="n">
        <v>112417</v>
      </c>
      <c r="B995" t="inlineStr">
        <is>
          <t>Massabesic EF</t>
        </is>
      </c>
      <c r="C995" t="n">
        <v>1</v>
      </c>
      <c r="D995">
        <f>VLOOKUP($A995, 'DataMart Prod'!$A$2:$C$1163, 2, FALSE)</f>
        <v/>
      </c>
      <c r="E995">
        <f>VLOOKUP($A995, 'DataMart Prod'!$A$2:$C$1163, 3, FALSE)</f>
        <v/>
      </c>
      <c r="F995">
        <f>IF(B995=D995, TRUE, FALSE)</f>
        <v/>
      </c>
      <c r="G995">
        <f>IF(C995=E995, TRUE, FALSE)</f>
        <v/>
      </c>
    </row>
    <row r="996" hidden="1">
      <c r="A996" s="3" t="n">
        <v>11241700</v>
      </c>
      <c r="B996" t="inlineStr">
        <is>
          <t>Massabesic All Units</t>
        </is>
      </c>
      <c r="C996" t="n">
        <v>1</v>
      </c>
      <c r="D996">
        <f>VLOOKUP($A996, 'DataMart Prod'!$A$2:$C$1163, 2, FALSE)</f>
        <v/>
      </c>
      <c r="E996">
        <f>VLOOKUP($A996, 'DataMart Prod'!$A$2:$C$1163, 3, FALSE)</f>
        <v/>
      </c>
      <c r="F996">
        <f>IF(B996=D996, TRUE, FALSE)</f>
        <v/>
      </c>
      <c r="G996">
        <f>IF(C996=E996, TRUE, FALSE)</f>
        <v/>
      </c>
    </row>
    <row r="997" hidden="1">
      <c r="A997" s="3" t="n">
        <v>11241701</v>
      </c>
      <c r="B997" t="inlineStr">
        <is>
          <t>Massabesic All Units</t>
        </is>
      </c>
      <c r="C997" t="n">
        <v>0</v>
      </c>
      <c r="D997">
        <f>VLOOKUP($A997, 'DataMart Prod'!$A$2:$C$1163, 2, FALSE)</f>
        <v/>
      </c>
      <c r="E997">
        <f>VLOOKUP($A997, 'DataMart Prod'!$A$2:$C$1163, 3, FALSE)</f>
        <v/>
      </c>
      <c r="F997">
        <f>IF(B997=D997, TRUE, FALSE)</f>
        <v/>
      </c>
      <c r="G997">
        <f>IF(C997=E997, TRUE, FALSE)</f>
        <v/>
      </c>
    </row>
    <row r="998" hidden="1">
      <c r="A998" s="3" t="n">
        <v>112418</v>
      </c>
      <c r="B998" t="inlineStr">
        <is>
          <t>Paoli EF</t>
        </is>
      </c>
      <c r="C998" t="n">
        <v>1</v>
      </c>
      <c r="D998">
        <f>VLOOKUP($A998, 'DataMart Prod'!$A$2:$C$1163, 2, FALSE)</f>
        <v/>
      </c>
      <c r="E998">
        <f>VLOOKUP($A998, 'DataMart Prod'!$A$2:$C$1163, 3, FALSE)</f>
        <v/>
      </c>
      <c r="F998">
        <f>IF(B998=D998, TRUE, FALSE)</f>
        <v/>
      </c>
      <c r="G998">
        <f>IF(C998=E998, TRUE, FALSE)</f>
        <v/>
      </c>
    </row>
    <row r="999" hidden="1">
      <c r="A999" s="3" t="n">
        <v>11241800</v>
      </c>
      <c r="B999" t="inlineStr">
        <is>
          <t>Paoli All Units</t>
        </is>
      </c>
      <c r="C999" t="n">
        <v>1</v>
      </c>
      <c r="D999">
        <f>VLOOKUP($A999, 'DataMart Prod'!$A$2:$C$1163, 2, FALSE)</f>
        <v/>
      </c>
      <c r="E999">
        <f>VLOOKUP($A999, 'DataMart Prod'!$A$2:$C$1163, 3, FALSE)</f>
        <v/>
      </c>
      <c r="F999">
        <f>IF(B999=D999, TRUE, FALSE)</f>
        <v/>
      </c>
      <c r="G999">
        <f>IF(C999=E999, TRUE, FALSE)</f>
        <v/>
      </c>
    </row>
    <row r="1000" hidden="1">
      <c r="A1000" s="3" t="n">
        <v>11241801</v>
      </c>
      <c r="B1000" t="inlineStr">
        <is>
          <t>Paoli All Units</t>
        </is>
      </c>
      <c r="C1000" t="n">
        <v>0</v>
      </c>
      <c r="D1000">
        <f>VLOOKUP($A1000, 'DataMart Prod'!$A$2:$C$1163, 2, FALSE)</f>
        <v/>
      </c>
      <c r="E1000">
        <f>VLOOKUP($A1000, 'DataMart Prod'!$A$2:$C$1163, 3, FALSE)</f>
        <v/>
      </c>
      <c r="F1000">
        <f>IF(B1000=D1000, TRUE, FALSE)</f>
        <v/>
      </c>
      <c r="G1000">
        <f>IF(C1000=E1000, TRUE, FALSE)</f>
        <v/>
      </c>
    </row>
    <row r="1001" hidden="1">
      <c r="A1001" s="3" t="n">
        <v>112419</v>
      </c>
      <c r="B1001" t="inlineStr">
        <is>
          <t>Penobscot EF</t>
        </is>
      </c>
      <c r="C1001" t="n">
        <v>1</v>
      </c>
      <c r="D1001">
        <f>VLOOKUP($A1001, 'DataMart Prod'!$A$2:$C$1163, 2, FALSE)</f>
        <v/>
      </c>
      <c r="E1001">
        <f>VLOOKUP($A1001, 'DataMart Prod'!$A$2:$C$1163, 3, FALSE)</f>
        <v/>
      </c>
      <c r="F1001">
        <f>IF(B1001=D1001, TRUE, FALSE)</f>
        <v/>
      </c>
      <c r="G1001">
        <f>IF(C1001=E1001, TRUE, FALSE)</f>
        <v/>
      </c>
    </row>
    <row r="1002" hidden="1">
      <c r="A1002" s="3" t="n">
        <v>11241900</v>
      </c>
      <c r="B1002" t="inlineStr">
        <is>
          <t>Penobscot All Units</t>
        </is>
      </c>
      <c r="C1002" t="n">
        <v>1</v>
      </c>
      <c r="D1002">
        <f>VLOOKUP($A1002, 'DataMart Prod'!$A$2:$C$1163, 2, FALSE)</f>
        <v/>
      </c>
      <c r="E1002">
        <f>VLOOKUP($A1002, 'DataMart Prod'!$A$2:$C$1163, 3, FALSE)</f>
        <v/>
      </c>
      <c r="F1002">
        <f>IF(B1002=D1002, TRUE, FALSE)</f>
        <v/>
      </c>
      <c r="G1002">
        <f>IF(C1002=E1002, TRUE, FALSE)</f>
        <v/>
      </c>
    </row>
    <row r="1003" hidden="1">
      <c r="A1003" s="3" t="n">
        <v>11241901</v>
      </c>
      <c r="B1003" t="inlineStr">
        <is>
          <t>Penobscot All Units</t>
        </is>
      </c>
      <c r="C1003" t="n">
        <v>0</v>
      </c>
      <c r="D1003">
        <f>VLOOKUP($A1003, 'DataMart Prod'!$A$2:$C$1163, 2, FALSE)</f>
        <v/>
      </c>
      <c r="E1003">
        <f>VLOOKUP($A1003, 'DataMart Prod'!$A$2:$C$1163, 3, FALSE)</f>
        <v/>
      </c>
      <c r="F1003">
        <f>IF(B1003=D1003, TRUE, FALSE)</f>
        <v/>
      </c>
      <c r="G1003">
        <f>IF(C1003=E1003, TRUE, FALSE)</f>
        <v/>
      </c>
    </row>
    <row r="1004" hidden="1">
      <c r="A1004" s="3" t="n">
        <v>112420</v>
      </c>
      <c r="B1004" t="inlineStr">
        <is>
          <t>Pike Bay EF</t>
        </is>
      </c>
      <c r="C1004" t="n">
        <v>1</v>
      </c>
      <c r="D1004">
        <f>VLOOKUP($A1004, 'DataMart Prod'!$A$2:$C$1163, 2, FALSE)</f>
        <v/>
      </c>
      <c r="E1004">
        <f>VLOOKUP($A1004, 'DataMart Prod'!$A$2:$C$1163, 3, FALSE)</f>
        <v/>
      </c>
      <c r="F1004">
        <f>IF(B1004=D1004, TRUE, FALSE)</f>
        <v/>
      </c>
      <c r="G1004">
        <f>IF(C1004=E1004, TRUE, FALSE)</f>
        <v/>
      </c>
    </row>
    <row r="1005" hidden="1">
      <c r="A1005" s="3" t="n">
        <v>11242000</v>
      </c>
      <c r="B1005" t="inlineStr">
        <is>
          <t>Pike Bay All Units</t>
        </is>
      </c>
      <c r="C1005" t="n">
        <v>1</v>
      </c>
      <c r="D1005">
        <f>VLOOKUP($A1005, 'DataMart Prod'!$A$2:$C$1163, 2, FALSE)</f>
        <v/>
      </c>
      <c r="E1005">
        <f>VLOOKUP($A1005, 'DataMart Prod'!$A$2:$C$1163, 3, FALSE)</f>
        <v/>
      </c>
      <c r="F1005">
        <f>IF(B1005=D1005, TRUE, FALSE)</f>
        <v/>
      </c>
      <c r="G1005">
        <f>IF(C1005=E1005, TRUE, FALSE)</f>
        <v/>
      </c>
    </row>
    <row r="1006" hidden="1">
      <c r="A1006" s="3" t="n">
        <v>11242001</v>
      </c>
      <c r="B1006" t="inlineStr">
        <is>
          <t>Pike Bay All Units</t>
        </is>
      </c>
      <c r="C1006" t="n">
        <v>0</v>
      </c>
      <c r="D1006">
        <f>VLOOKUP($A1006, 'DataMart Prod'!$A$2:$C$1163, 2, FALSE)</f>
        <v/>
      </c>
      <c r="E1006">
        <f>VLOOKUP($A1006, 'DataMart Prod'!$A$2:$C$1163, 3, FALSE)</f>
        <v/>
      </c>
      <c r="F1006">
        <f>IF(B1006=D1006, TRUE, FALSE)</f>
        <v/>
      </c>
      <c r="G1006">
        <f>IF(C1006=E1006, TRUE, FALSE)</f>
        <v/>
      </c>
    </row>
    <row r="1007" hidden="1">
      <c r="A1007" s="3" t="n">
        <v>112421</v>
      </c>
      <c r="B1007" t="inlineStr">
        <is>
          <t>Silas Little EF (Lebanon)</t>
        </is>
      </c>
      <c r="C1007" t="n">
        <v>1</v>
      </c>
      <c r="D1007">
        <f>VLOOKUP($A1007, 'DataMart Prod'!$A$2:$C$1163, 2, FALSE)</f>
        <v/>
      </c>
      <c r="E1007">
        <f>VLOOKUP($A1007, 'DataMart Prod'!$A$2:$C$1163, 3, FALSE)</f>
        <v/>
      </c>
      <c r="F1007">
        <f>IF(B1007=D1007, TRUE, FALSE)</f>
        <v/>
      </c>
      <c r="G1007">
        <f>IF(C1007=E1007, TRUE, FALSE)</f>
        <v/>
      </c>
    </row>
    <row r="1008" hidden="1">
      <c r="A1008" s="3" t="n">
        <v>11242100</v>
      </c>
      <c r="B1008" t="inlineStr">
        <is>
          <t>Silas Little All Units (Lebanon)</t>
        </is>
      </c>
      <c r="C1008" t="n">
        <v>1</v>
      </c>
      <c r="D1008">
        <f>VLOOKUP($A1008, 'DataMart Prod'!$A$2:$C$1163, 2, FALSE)</f>
        <v/>
      </c>
      <c r="E1008">
        <f>VLOOKUP($A1008, 'DataMart Prod'!$A$2:$C$1163, 3, FALSE)</f>
        <v/>
      </c>
      <c r="F1008">
        <f>IF(B1008=D1008, TRUE, FALSE)</f>
        <v/>
      </c>
      <c r="G1008">
        <f>IF(C1008=E1008, TRUE, FALSE)</f>
        <v/>
      </c>
    </row>
    <row r="1009" hidden="1">
      <c r="A1009" s="3" t="n">
        <v>11242101</v>
      </c>
      <c r="B1009" t="inlineStr">
        <is>
          <t>Silas Little All Units (Lebanon)</t>
        </is>
      </c>
      <c r="C1009" t="n">
        <v>0</v>
      </c>
      <c r="D1009">
        <f>VLOOKUP($A1009, 'DataMart Prod'!$A$2:$C$1163, 2, FALSE)</f>
        <v/>
      </c>
      <c r="E1009">
        <f>VLOOKUP($A1009, 'DataMart Prod'!$A$2:$C$1163, 3, FALSE)</f>
        <v/>
      </c>
      <c r="F1009">
        <f>IF(B1009=D1009, TRUE, FALSE)</f>
        <v/>
      </c>
      <c r="G1009">
        <f>IF(C1009=E1009, TRUE, FALSE)</f>
        <v/>
      </c>
    </row>
    <row r="1010" hidden="1">
      <c r="A1010" s="3" t="n">
        <v>112422</v>
      </c>
      <c r="B1010" t="inlineStr">
        <is>
          <t>Sinkin EF</t>
        </is>
      </c>
      <c r="C1010" t="n">
        <v>1</v>
      </c>
      <c r="D1010">
        <f>VLOOKUP($A1010, 'DataMart Prod'!$A$2:$C$1163, 2, FALSE)</f>
        <v/>
      </c>
      <c r="E1010">
        <f>VLOOKUP($A1010, 'DataMart Prod'!$A$2:$C$1163, 3, FALSE)</f>
        <v/>
      </c>
      <c r="F1010">
        <f>IF(B1010=D1010, TRUE, FALSE)</f>
        <v/>
      </c>
      <c r="G1010">
        <f>IF(C1010=E1010, TRUE, FALSE)</f>
        <v/>
      </c>
    </row>
    <row r="1011" hidden="1">
      <c r="A1011" s="3" t="n">
        <v>11242200</v>
      </c>
      <c r="B1011" t="inlineStr">
        <is>
          <t>Sinkin All Units</t>
        </is>
      </c>
      <c r="C1011" t="n">
        <v>1</v>
      </c>
      <c r="D1011">
        <f>VLOOKUP($A1011, 'DataMart Prod'!$A$2:$C$1163, 2, FALSE)</f>
        <v/>
      </c>
      <c r="E1011">
        <f>VLOOKUP($A1011, 'DataMart Prod'!$A$2:$C$1163, 3, FALSE)</f>
        <v/>
      </c>
      <c r="F1011">
        <f>IF(B1011=D1011, TRUE, FALSE)</f>
        <v/>
      </c>
      <c r="G1011">
        <f>IF(C1011=E1011, TRUE, FALSE)</f>
        <v/>
      </c>
    </row>
    <row r="1012" hidden="1">
      <c r="A1012" s="3" t="n">
        <v>11242201</v>
      </c>
      <c r="B1012" t="inlineStr">
        <is>
          <t>Sinkin All Units</t>
        </is>
      </c>
      <c r="C1012" t="n">
        <v>0</v>
      </c>
      <c r="D1012">
        <f>VLOOKUP($A1012, 'DataMart Prod'!$A$2:$C$1163, 2, FALSE)</f>
        <v/>
      </c>
      <c r="E1012">
        <f>VLOOKUP($A1012, 'DataMart Prod'!$A$2:$C$1163, 3, FALSE)</f>
        <v/>
      </c>
      <c r="F1012">
        <f>IF(B1012=D1012, TRUE, FALSE)</f>
        <v/>
      </c>
      <c r="G1012">
        <f>IF(C1012=E1012, TRUE, FALSE)</f>
        <v/>
      </c>
    </row>
    <row r="1013" hidden="1">
      <c r="A1013" s="3" t="n">
        <v>112423</v>
      </c>
      <c r="B1013" t="inlineStr">
        <is>
          <t>Udell EF</t>
        </is>
      </c>
      <c r="C1013" t="n">
        <v>1</v>
      </c>
      <c r="D1013">
        <f>VLOOKUP($A1013, 'DataMart Prod'!$A$2:$C$1163, 2, FALSE)</f>
        <v/>
      </c>
      <c r="E1013">
        <f>VLOOKUP($A1013, 'DataMart Prod'!$A$2:$C$1163, 3, FALSE)</f>
        <v/>
      </c>
      <c r="F1013">
        <f>IF(B1013=D1013, TRUE, FALSE)</f>
        <v/>
      </c>
      <c r="G1013">
        <f>IF(C1013=E1013, TRUE, FALSE)</f>
        <v/>
      </c>
    </row>
    <row r="1014" hidden="1">
      <c r="A1014" s="3" t="n">
        <v>11242300</v>
      </c>
      <c r="B1014" t="inlineStr">
        <is>
          <t>Udell All Units</t>
        </is>
      </c>
      <c r="C1014" t="n">
        <v>1</v>
      </c>
      <c r="D1014">
        <f>VLOOKUP($A1014, 'DataMart Prod'!$A$2:$C$1163, 2, FALSE)</f>
        <v/>
      </c>
      <c r="E1014">
        <f>VLOOKUP($A1014, 'DataMart Prod'!$A$2:$C$1163, 3, FALSE)</f>
        <v/>
      </c>
      <c r="F1014">
        <f>IF(B1014=D1014, TRUE, FALSE)</f>
        <v/>
      </c>
      <c r="G1014">
        <f>IF(C1014=E1014, TRUE, FALSE)</f>
        <v/>
      </c>
    </row>
    <row r="1015" hidden="1">
      <c r="A1015" s="3" t="n">
        <v>11242301</v>
      </c>
      <c r="B1015" t="inlineStr">
        <is>
          <t>Udell All Units</t>
        </is>
      </c>
      <c r="C1015" t="n">
        <v>0</v>
      </c>
      <c r="D1015">
        <f>VLOOKUP($A1015, 'DataMart Prod'!$A$2:$C$1163, 2, FALSE)</f>
        <v/>
      </c>
      <c r="E1015">
        <f>VLOOKUP($A1015, 'DataMart Prod'!$A$2:$C$1163, 3, FALSE)</f>
        <v/>
      </c>
      <c r="F1015">
        <f>IF(B1015=D1015, TRUE, FALSE)</f>
        <v/>
      </c>
      <c r="G1015">
        <f>IF(C1015=E1015, TRUE, FALSE)</f>
        <v/>
      </c>
    </row>
    <row r="1016" hidden="1">
      <c r="A1016" s="3" t="n">
        <v>112424</v>
      </c>
      <c r="B1016" t="inlineStr">
        <is>
          <t>Vinton Furnace EF</t>
        </is>
      </c>
      <c r="C1016" t="n">
        <v>1</v>
      </c>
      <c r="D1016">
        <f>VLOOKUP($A1016, 'DataMart Prod'!$A$2:$C$1163, 2, FALSE)</f>
        <v/>
      </c>
      <c r="E1016">
        <f>VLOOKUP($A1016, 'DataMart Prod'!$A$2:$C$1163, 3, FALSE)</f>
        <v/>
      </c>
      <c r="F1016">
        <f>IF(B1016=D1016, TRUE, FALSE)</f>
        <v/>
      </c>
      <c r="G1016">
        <f>IF(C1016=E1016, TRUE, FALSE)</f>
        <v/>
      </c>
    </row>
    <row r="1017" hidden="1">
      <c r="A1017" s="3" t="n">
        <v>11242400</v>
      </c>
      <c r="B1017" t="inlineStr">
        <is>
          <t>Vinton Furnace All Units</t>
        </is>
      </c>
      <c r="C1017" t="n">
        <v>1</v>
      </c>
      <c r="D1017">
        <f>VLOOKUP($A1017, 'DataMart Prod'!$A$2:$C$1163, 2, FALSE)</f>
        <v/>
      </c>
      <c r="E1017">
        <f>VLOOKUP($A1017, 'DataMart Prod'!$A$2:$C$1163, 3, FALSE)</f>
        <v/>
      </c>
      <c r="F1017">
        <f>IF(B1017=D1017, TRUE, FALSE)</f>
        <v/>
      </c>
      <c r="G1017">
        <f>IF(C1017=E1017, TRUE, FALSE)</f>
        <v/>
      </c>
    </row>
    <row r="1018" hidden="1">
      <c r="A1018" s="3" t="n">
        <v>11242401</v>
      </c>
      <c r="B1018" t="inlineStr">
        <is>
          <t>Vinton Furnace All Units</t>
        </is>
      </c>
      <c r="C1018" t="n">
        <v>0</v>
      </c>
      <c r="D1018">
        <f>VLOOKUP($A1018, 'DataMart Prod'!$A$2:$C$1163, 2, FALSE)</f>
        <v/>
      </c>
      <c r="E1018">
        <f>VLOOKUP($A1018, 'DataMart Prod'!$A$2:$C$1163, 3, FALSE)</f>
        <v/>
      </c>
      <c r="F1018">
        <f>IF(B1018=D1018, TRUE, FALSE)</f>
        <v/>
      </c>
      <c r="G1018">
        <f>IF(C1018=E1018, TRUE, FALSE)</f>
        <v/>
      </c>
    </row>
    <row r="1019" hidden="1">
      <c r="A1019" s="3" t="n">
        <v>1126</v>
      </c>
      <c r="B1019" t="inlineStr">
        <is>
          <t>Pacific Northwest Research Station</t>
        </is>
      </c>
      <c r="C1019" t="n">
        <v>1</v>
      </c>
      <c r="D1019">
        <f>VLOOKUP($A1019, 'DataMart Prod'!$A$2:$C$1163, 2, FALSE)</f>
        <v/>
      </c>
      <c r="E1019">
        <f>VLOOKUP($A1019, 'DataMart Prod'!$A$2:$C$1163, 3, FALSE)</f>
        <v/>
      </c>
      <c r="F1019">
        <f>IF(B1019=D1019, TRUE, FALSE)</f>
        <v/>
      </c>
      <c r="G1019">
        <f>IF(C1019=E1019, TRUE, FALSE)</f>
        <v/>
      </c>
    </row>
    <row r="1020" hidden="1">
      <c r="A1020" s="3" t="n">
        <v>112600</v>
      </c>
      <c r="B1020" t="inlineStr">
        <is>
          <t>Pacific Northwest Research Station All Units</t>
        </is>
      </c>
      <c r="C1020" t="n">
        <v>1</v>
      </c>
      <c r="D1020">
        <f>VLOOKUP($A1020, 'DataMart Prod'!$A$2:$C$1163, 2, FALSE)</f>
        <v/>
      </c>
      <c r="E1020">
        <f>VLOOKUP($A1020, 'DataMart Prod'!$A$2:$C$1163, 3, FALSE)</f>
        <v/>
      </c>
      <c r="F1020">
        <f>IF(B1020=D1020, TRUE, FALSE)</f>
        <v/>
      </c>
      <c r="G1020">
        <f>IF(C1020=E1020, TRUE, FALSE)</f>
        <v/>
      </c>
    </row>
    <row r="1021" hidden="1">
      <c r="A1021" s="3" t="n">
        <v>11260000</v>
      </c>
      <c r="B1021" t="inlineStr">
        <is>
          <t>Pacific Northwest Research Station All Units</t>
        </is>
      </c>
      <c r="C1021" t="n">
        <v>1</v>
      </c>
      <c r="D1021">
        <f>VLOOKUP($A1021, 'DataMart Prod'!$A$2:$C$1163, 2, FALSE)</f>
        <v/>
      </c>
      <c r="E1021">
        <f>VLOOKUP($A1021, 'DataMart Prod'!$A$2:$C$1163, 3, FALSE)</f>
        <v/>
      </c>
      <c r="F1021">
        <f>IF(B1021=D1021, TRUE, FALSE)</f>
        <v/>
      </c>
      <c r="G1021">
        <f>IF(C1021=E1021, TRUE, FALSE)</f>
        <v/>
      </c>
    </row>
    <row r="1022" hidden="1">
      <c r="A1022" s="3" t="n">
        <v>112601</v>
      </c>
      <c r="B1022" t="inlineStr">
        <is>
          <t>Bonanza Creek EF</t>
        </is>
      </c>
      <c r="C1022" t="n">
        <v>1</v>
      </c>
      <c r="D1022">
        <f>VLOOKUP($A1022, 'DataMart Prod'!$A$2:$C$1163, 2, FALSE)</f>
        <v/>
      </c>
      <c r="E1022">
        <f>VLOOKUP($A1022, 'DataMart Prod'!$A$2:$C$1163, 3, FALSE)</f>
        <v/>
      </c>
      <c r="F1022">
        <f>IF(B1022=D1022, TRUE, FALSE)</f>
        <v/>
      </c>
      <c r="G1022">
        <f>IF(C1022=E1022, TRUE, FALSE)</f>
        <v/>
      </c>
    </row>
    <row r="1023" hidden="1">
      <c r="A1023" s="3" t="n">
        <v>11260100</v>
      </c>
      <c r="B1023" t="inlineStr">
        <is>
          <t>Bonanza Creek All Units</t>
        </is>
      </c>
      <c r="C1023" t="n">
        <v>1</v>
      </c>
      <c r="D1023">
        <f>VLOOKUP($A1023, 'DataMart Prod'!$A$2:$C$1163, 2, FALSE)</f>
        <v/>
      </c>
      <c r="E1023">
        <f>VLOOKUP($A1023, 'DataMart Prod'!$A$2:$C$1163, 3, FALSE)</f>
        <v/>
      </c>
      <c r="F1023">
        <f>IF(B1023=D1023, TRUE, FALSE)</f>
        <v/>
      </c>
      <c r="G1023">
        <f>IF(C1023=E1023, TRUE, FALSE)</f>
        <v/>
      </c>
    </row>
    <row r="1024" hidden="1">
      <c r="A1024" s="3" t="n">
        <v>11260101</v>
      </c>
      <c r="B1024" t="inlineStr">
        <is>
          <t>Bonanza Creek All Units</t>
        </is>
      </c>
      <c r="C1024" t="n">
        <v>0</v>
      </c>
      <c r="D1024">
        <f>VLOOKUP($A1024, 'DataMart Prod'!$A$2:$C$1163, 2, FALSE)</f>
        <v/>
      </c>
      <c r="E1024">
        <f>VLOOKUP($A1024, 'DataMart Prod'!$A$2:$C$1163, 3, FALSE)</f>
        <v/>
      </c>
      <c r="F1024">
        <f>IF(B1024=D1024, TRUE, FALSE)</f>
        <v/>
      </c>
      <c r="G1024">
        <f>IF(C1024=E1024, TRUE, FALSE)</f>
        <v/>
      </c>
    </row>
    <row r="1025" hidden="1">
      <c r="A1025" s="3" t="n">
        <v>112602</v>
      </c>
      <c r="B1025" t="inlineStr">
        <is>
          <t>Caribou-Poker Creek RW</t>
        </is>
      </c>
      <c r="C1025" t="n">
        <v>1</v>
      </c>
      <c r="D1025">
        <f>VLOOKUP($A1025, 'DataMart Prod'!$A$2:$C$1163, 2, FALSE)</f>
        <v/>
      </c>
      <c r="E1025">
        <f>VLOOKUP($A1025, 'DataMart Prod'!$A$2:$C$1163, 3, FALSE)</f>
        <v/>
      </c>
      <c r="F1025">
        <f>IF(B1025=D1025, TRUE, FALSE)</f>
        <v/>
      </c>
      <c r="G1025">
        <f>IF(C1025=E1025, TRUE, FALSE)</f>
        <v/>
      </c>
    </row>
    <row r="1026" hidden="1">
      <c r="A1026" s="3" t="n">
        <v>11260200</v>
      </c>
      <c r="B1026" t="inlineStr">
        <is>
          <t>Caribou-Poker Creek RW All Units</t>
        </is>
      </c>
      <c r="C1026" t="n">
        <v>1</v>
      </c>
      <c r="D1026">
        <f>VLOOKUP($A1026, 'DataMart Prod'!$A$2:$C$1163, 2, FALSE)</f>
        <v/>
      </c>
      <c r="E1026">
        <f>VLOOKUP($A1026, 'DataMart Prod'!$A$2:$C$1163, 3, FALSE)</f>
        <v/>
      </c>
      <c r="F1026">
        <f>IF(B1026=D1026, TRUE, FALSE)</f>
        <v/>
      </c>
      <c r="G1026">
        <f>IF(C1026=E1026, TRUE, FALSE)</f>
        <v/>
      </c>
    </row>
    <row r="1027" hidden="1">
      <c r="A1027" s="3" t="n">
        <v>11260201</v>
      </c>
      <c r="B1027" t="inlineStr">
        <is>
          <t>Caribou-Poker Creek RW All Units</t>
        </is>
      </c>
      <c r="C1027" t="n">
        <v>0</v>
      </c>
      <c r="D1027">
        <f>VLOOKUP($A1027, 'DataMart Prod'!$A$2:$C$1163, 2, FALSE)</f>
        <v/>
      </c>
      <c r="E1027">
        <f>VLOOKUP($A1027, 'DataMart Prod'!$A$2:$C$1163, 3, FALSE)</f>
        <v/>
      </c>
      <c r="F1027">
        <f>IF(B1027=D1027, TRUE, FALSE)</f>
        <v/>
      </c>
      <c r="G1027">
        <f>IF(C1027=E1027, TRUE, FALSE)</f>
        <v/>
      </c>
    </row>
    <row r="1028" hidden="1">
      <c r="A1028" s="3" t="n">
        <v>112603</v>
      </c>
      <c r="B1028" t="inlineStr">
        <is>
          <t>Cascade Head EF</t>
        </is>
      </c>
      <c r="C1028" t="n">
        <v>1</v>
      </c>
      <c r="D1028">
        <f>VLOOKUP($A1028, 'DataMart Prod'!$A$2:$C$1163, 2, FALSE)</f>
        <v/>
      </c>
      <c r="E1028">
        <f>VLOOKUP($A1028, 'DataMart Prod'!$A$2:$C$1163, 3, FALSE)</f>
        <v/>
      </c>
      <c r="F1028">
        <f>IF(B1028=D1028, TRUE, FALSE)</f>
        <v/>
      </c>
      <c r="G1028">
        <f>IF(C1028=E1028, TRUE, FALSE)</f>
        <v/>
      </c>
    </row>
    <row r="1029" hidden="1">
      <c r="A1029" s="3" t="n">
        <v>11260300</v>
      </c>
      <c r="B1029" t="inlineStr">
        <is>
          <t>Cascade Head All Units</t>
        </is>
      </c>
      <c r="C1029" t="n">
        <v>1</v>
      </c>
      <c r="D1029">
        <f>VLOOKUP($A1029, 'DataMart Prod'!$A$2:$C$1163, 2, FALSE)</f>
        <v/>
      </c>
      <c r="E1029">
        <f>VLOOKUP($A1029, 'DataMart Prod'!$A$2:$C$1163, 3, FALSE)</f>
        <v/>
      </c>
      <c r="F1029">
        <f>IF(B1029=D1029, TRUE, FALSE)</f>
        <v/>
      </c>
      <c r="G1029">
        <f>IF(C1029=E1029, TRUE, FALSE)</f>
        <v/>
      </c>
    </row>
    <row r="1030" hidden="1">
      <c r="A1030" s="3" t="n">
        <v>11260301</v>
      </c>
      <c r="B1030" t="inlineStr">
        <is>
          <t>Cascade Head All Units</t>
        </is>
      </c>
      <c r="C1030" t="n">
        <v>0</v>
      </c>
      <c r="D1030">
        <f>VLOOKUP($A1030, 'DataMart Prod'!$A$2:$C$1163, 2, FALSE)</f>
        <v/>
      </c>
      <c r="E1030">
        <f>VLOOKUP($A1030, 'DataMart Prod'!$A$2:$C$1163, 3, FALSE)</f>
        <v/>
      </c>
      <c r="F1030">
        <f>IF(B1030=D1030, TRUE, FALSE)</f>
        <v/>
      </c>
      <c r="G1030">
        <f>IF(C1030=E1030, TRUE, FALSE)</f>
        <v/>
      </c>
    </row>
    <row r="1031" hidden="1">
      <c r="A1031" s="3" t="n">
        <v>112604</v>
      </c>
      <c r="B1031" t="inlineStr">
        <is>
          <t>Entiat EF</t>
        </is>
      </c>
      <c r="C1031" t="n">
        <v>1</v>
      </c>
      <c r="D1031">
        <f>VLOOKUP($A1031, 'DataMart Prod'!$A$2:$C$1163, 2, FALSE)</f>
        <v/>
      </c>
      <c r="E1031">
        <f>VLOOKUP($A1031, 'DataMart Prod'!$A$2:$C$1163, 3, FALSE)</f>
        <v/>
      </c>
      <c r="F1031">
        <f>IF(B1031=D1031, TRUE, FALSE)</f>
        <v/>
      </c>
      <c r="G1031">
        <f>IF(C1031=E1031, TRUE, FALSE)</f>
        <v/>
      </c>
    </row>
    <row r="1032" hidden="1">
      <c r="A1032" s="3" t="n">
        <v>11260400</v>
      </c>
      <c r="B1032" t="inlineStr">
        <is>
          <t>Entiat All Units</t>
        </is>
      </c>
      <c r="C1032" t="n">
        <v>1</v>
      </c>
      <c r="D1032">
        <f>VLOOKUP($A1032, 'DataMart Prod'!$A$2:$C$1163, 2, FALSE)</f>
        <v/>
      </c>
      <c r="E1032">
        <f>VLOOKUP($A1032, 'DataMart Prod'!$A$2:$C$1163, 3, FALSE)</f>
        <v/>
      </c>
      <c r="F1032">
        <f>IF(B1032=D1032, TRUE, FALSE)</f>
        <v/>
      </c>
      <c r="G1032">
        <f>IF(C1032=E1032, TRUE, FALSE)</f>
        <v/>
      </c>
    </row>
    <row r="1033" hidden="1">
      <c r="A1033" s="3" t="n">
        <v>11260401</v>
      </c>
      <c r="B1033" t="inlineStr">
        <is>
          <t>Entiat All Units</t>
        </is>
      </c>
      <c r="C1033" t="n">
        <v>0</v>
      </c>
      <c r="D1033">
        <f>VLOOKUP($A1033, 'DataMart Prod'!$A$2:$C$1163, 2, FALSE)</f>
        <v/>
      </c>
      <c r="E1033">
        <f>VLOOKUP($A1033, 'DataMart Prod'!$A$2:$C$1163, 3, FALSE)</f>
        <v/>
      </c>
      <c r="F1033">
        <f>IF(B1033=D1033, TRUE, FALSE)</f>
        <v/>
      </c>
      <c r="G1033">
        <f>IF(C1033=E1033, TRUE, FALSE)</f>
        <v/>
      </c>
    </row>
    <row r="1034" hidden="1">
      <c r="A1034" s="3" t="n">
        <v>112605</v>
      </c>
      <c r="B1034" t="inlineStr">
        <is>
          <t>Heen Latinee EF</t>
        </is>
      </c>
      <c r="C1034" t="n">
        <v>1</v>
      </c>
      <c r="D1034">
        <f>VLOOKUP($A1034, 'DataMart Prod'!$A$2:$C$1163, 2, FALSE)</f>
        <v/>
      </c>
      <c r="E1034">
        <f>VLOOKUP($A1034, 'DataMart Prod'!$A$2:$C$1163, 3, FALSE)</f>
        <v/>
      </c>
      <c r="F1034">
        <f>IF(B1034=D1034, TRUE, FALSE)</f>
        <v/>
      </c>
      <c r="G1034">
        <f>IF(C1034=E1034, TRUE, FALSE)</f>
        <v/>
      </c>
    </row>
    <row r="1035" hidden="1">
      <c r="A1035" s="3" t="n">
        <v>11260500</v>
      </c>
      <c r="B1035" t="inlineStr">
        <is>
          <t>Heen Latinee All Units</t>
        </is>
      </c>
      <c r="C1035" t="n">
        <v>1</v>
      </c>
      <c r="D1035">
        <f>VLOOKUP($A1035, 'DataMart Prod'!$A$2:$C$1163, 2, FALSE)</f>
        <v/>
      </c>
      <c r="E1035">
        <f>VLOOKUP($A1035, 'DataMart Prod'!$A$2:$C$1163, 3, FALSE)</f>
        <v/>
      </c>
      <c r="F1035">
        <f>IF(B1035=D1035, TRUE, FALSE)</f>
        <v/>
      </c>
      <c r="G1035">
        <f>IF(C1035=E1035, TRUE, FALSE)</f>
        <v/>
      </c>
    </row>
    <row r="1036" hidden="1">
      <c r="A1036" s="3" t="n">
        <v>11260501</v>
      </c>
      <c r="B1036" t="inlineStr">
        <is>
          <t>Heen Latinee All Units</t>
        </is>
      </c>
      <c r="C1036" t="n">
        <v>0</v>
      </c>
      <c r="D1036">
        <f>VLOOKUP($A1036, 'DataMart Prod'!$A$2:$C$1163, 2, FALSE)</f>
        <v/>
      </c>
      <c r="E1036">
        <f>VLOOKUP($A1036, 'DataMart Prod'!$A$2:$C$1163, 3, FALSE)</f>
        <v/>
      </c>
      <c r="F1036">
        <f>IF(B1036=D1036, TRUE, FALSE)</f>
        <v/>
      </c>
      <c r="G1036">
        <f>IF(C1036=E1036, TRUE, FALSE)</f>
        <v/>
      </c>
    </row>
    <row r="1037" hidden="1">
      <c r="A1037" s="3" t="n">
        <v>112606</v>
      </c>
      <c r="B1037" t="inlineStr">
        <is>
          <t>H. J. Andrews EF</t>
        </is>
      </c>
      <c r="C1037" t="n">
        <v>1</v>
      </c>
      <c r="D1037">
        <f>VLOOKUP($A1037, 'DataMart Prod'!$A$2:$C$1163, 2, FALSE)</f>
        <v/>
      </c>
      <c r="E1037">
        <f>VLOOKUP($A1037, 'DataMart Prod'!$A$2:$C$1163, 3, FALSE)</f>
        <v/>
      </c>
      <c r="F1037">
        <f>IF(B1037=D1037, TRUE, FALSE)</f>
        <v/>
      </c>
      <c r="G1037">
        <f>IF(C1037=E1037, TRUE, FALSE)</f>
        <v/>
      </c>
    </row>
    <row r="1038" hidden="1">
      <c r="A1038" s="3" t="n">
        <v>11260600</v>
      </c>
      <c r="B1038" t="inlineStr">
        <is>
          <t>H. J. Andrews All Units</t>
        </is>
      </c>
      <c r="C1038" t="n">
        <v>1</v>
      </c>
      <c r="D1038">
        <f>VLOOKUP($A1038, 'DataMart Prod'!$A$2:$C$1163, 2, FALSE)</f>
        <v/>
      </c>
      <c r="E1038">
        <f>VLOOKUP($A1038, 'DataMart Prod'!$A$2:$C$1163, 3, FALSE)</f>
        <v/>
      </c>
      <c r="F1038">
        <f>IF(B1038=D1038, TRUE, FALSE)</f>
        <v/>
      </c>
      <c r="G1038">
        <f>IF(C1038=E1038, TRUE, FALSE)</f>
        <v/>
      </c>
    </row>
    <row r="1039" hidden="1">
      <c r="A1039" s="3" t="n">
        <v>11260601</v>
      </c>
      <c r="B1039" t="inlineStr">
        <is>
          <t>H. J. Andrews All Units</t>
        </is>
      </c>
      <c r="C1039" t="n">
        <v>0</v>
      </c>
      <c r="D1039">
        <f>VLOOKUP($A1039, 'DataMart Prod'!$A$2:$C$1163, 2, FALSE)</f>
        <v/>
      </c>
      <c r="E1039">
        <f>VLOOKUP($A1039, 'DataMart Prod'!$A$2:$C$1163, 3, FALSE)</f>
        <v/>
      </c>
      <c r="F1039">
        <f>IF(B1039=D1039, TRUE, FALSE)</f>
        <v/>
      </c>
      <c r="G1039">
        <f>IF(C1039=E1039, TRUE, FALSE)</f>
        <v/>
      </c>
    </row>
    <row r="1040" hidden="1">
      <c r="A1040" s="3" t="n">
        <v>112607</v>
      </c>
      <c r="B1040" t="inlineStr">
        <is>
          <t>Maybeso EF</t>
        </is>
      </c>
      <c r="C1040" t="n">
        <v>1</v>
      </c>
      <c r="D1040">
        <f>VLOOKUP($A1040, 'DataMart Prod'!$A$2:$C$1163, 2, FALSE)</f>
        <v/>
      </c>
      <c r="E1040">
        <f>VLOOKUP($A1040, 'DataMart Prod'!$A$2:$C$1163, 3, FALSE)</f>
        <v/>
      </c>
      <c r="F1040">
        <f>IF(B1040=D1040, TRUE, FALSE)</f>
        <v/>
      </c>
      <c r="G1040">
        <f>IF(C1040=E1040, TRUE, FALSE)</f>
        <v/>
      </c>
    </row>
    <row r="1041" hidden="1">
      <c r="A1041" s="3" t="n">
        <v>11260700</v>
      </c>
      <c r="B1041" t="inlineStr">
        <is>
          <t>Maybeso All Units</t>
        </is>
      </c>
      <c r="C1041" t="n">
        <v>1</v>
      </c>
      <c r="D1041">
        <f>VLOOKUP($A1041, 'DataMart Prod'!$A$2:$C$1163, 2, FALSE)</f>
        <v/>
      </c>
      <c r="E1041">
        <f>VLOOKUP($A1041, 'DataMart Prod'!$A$2:$C$1163, 3, FALSE)</f>
        <v/>
      </c>
      <c r="F1041">
        <f>IF(B1041=D1041, TRUE, FALSE)</f>
        <v/>
      </c>
      <c r="G1041">
        <f>IF(C1041=E1041, TRUE, FALSE)</f>
        <v/>
      </c>
    </row>
    <row r="1042" hidden="1">
      <c r="A1042" s="3" t="n">
        <v>11260701</v>
      </c>
      <c r="B1042" t="inlineStr">
        <is>
          <t>Maybeso All Units</t>
        </is>
      </c>
      <c r="C1042" t="n">
        <v>0</v>
      </c>
      <c r="D1042">
        <f>VLOOKUP($A1042, 'DataMart Prod'!$A$2:$C$1163, 2, FALSE)</f>
        <v/>
      </c>
      <c r="E1042">
        <f>VLOOKUP($A1042, 'DataMart Prod'!$A$2:$C$1163, 3, FALSE)</f>
        <v/>
      </c>
      <c r="F1042">
        <f>IF(B1042=D1042, TRUE, FALSE)</f>
        <v/>
      </c>
      <c r="G1042">
        <f>IF(C1042=E1042, TRUE, FALSE)</f>
        <v/>
      </c>
    </row>
    <row r="1043" hidden="1">
      <c r="A1043" s="3" t="n">
        <v>112608</v>
      </c>
      <c r="B1043" t="inlineStr">
        <is>
          <t>Olympic Exp. State Forest</t>
        </is>
      </c>
      <c r="C1043" t="n">
        <v>1</v>
      </c>
      <c r="D1043">
        <f>VLOOKUP($A1043, 'DataMart Prod'!$A$2:$C$1163, 2, FALSE)</f>
        <v/>
      </c>
      <c r="E1043">
        <f>VLOOKUP($A1043, 'DataMart Prod'!$A$2:$C$1163, 3, FALSE)</f>
        <v/>
      </c>
      <c r="F1043">
        <f>IF(B1043=D1043, TRUE, FALSE)</f>
        <v/>
      </c>
      <c r="G1043">
        <f>IF(C1043=E1043, TRUE, FALSE)</f>
        <v/>
      </c>
    </row>
    <row r="1044" hidden="1">
      <c r="A1044" s="3" t="n">
        <v>11260800</v>
      </c>
      <c r="B1044" t="inlineStr">
        <is>
          <t>Olympic Exp. State Forest All Units</t>
        </is>
      </c>
      <c r="C1044" t="n">
        <v>1</v>
      </c>
      <c r="D1044">
        <f>VLOOKUP($A1044, 'DataMart Prod'!$A$2:$C$1163, 2, FALSE)</f>
        <v/>
      </c>
      <c r="E1044">
        <f>VLOOKUP($A1044, 'DataMart Prod'!$A$2:$C$1163, 3, FALSE)</f>
        <v/>
      </c>
      <c r="F1044">
        <f>IF(B1044=D1044, TRUE, FALSE)</f>
        <v/>
      </c>
      <c r="G1044">
        <f>IF(C1044=E1044, TRUE, FALSE)</f>
        <v/>
      </c>
    </row>
    <row r="1045" hidden="1">
      <c r="A1045" s="3" t="n">
        <v>11260801</v>
      </c>
      <c r="B1045" t="inlineStr">
        <is>
          <t>Olympic Exp. State Forest All Units</t>
        </is>
      </c>
      <c r="C1045" t="n">
        <v>0</v>
      </c>
      <c r="D1045">
        <f>VLOOKUP($A1045, 'DataMart Prod'!$A$2:$C$1163, 2, FALSE)</f>
        <v/>
      </c>
      <c r="E1045">
        <f>VLOOKUP($A1045, 'DataMart Prod'!$A$2:$C$1163, 3, FALSE)</f>
        <v/>
      </c>
      <c r="F1045">
        <f>IF(B1045=D1045, TRUE, FALSE)</f>
        <v/>
      </c>
      <c r="G1045">
        <f>IF(C1045=E1045, TRUE, FALSE)</f>
        <v/>
      </c>
    </row>
    <row r="1046" hidden="1">
      <c r="A1046" s="3" t="n">
        <v>112609</v>
      </c>
      <c r="B1046" t="inlineStr">
        <is>
          <t>Pringle Falls EF</t>
        </is>
      </c>
      <c r="C1046" t="n">
        <v>1</v>
      </c>
      <c r="D1046">
        <f>VLOOKUP($A1046, 'DataMart Prod'!$A$2:$C$1163, 2, FALSE)</f>
        <v/>
      </c>
      <c r="E1046">
        <f>VLOOKUP($A1046, 'DataMart Prod'!$A$2:$C$1163, 3, FALSE)</f>
        <v/>
      </c>
      <c r="F1046">
        <f>IF(B1046=D1046, TRUE, FALSE)</f>
        <v/>
      </c>
      <c r="G1046">
        <f>IF(C1046=E1046, TRUE, FALSE)</f>
        <v/>
      </c>
    </row>
    <row r="1047" hidden="1">
      <c r="A1047" s="3" t="n">
        <v>11260900</v>
      </c>
      <c r="B1047" t="inlineStr">
        <is>
          <t>Pringle Falls All Units</t>
        </is>
      </c>
      <c r="C1047" t="n">
        <v>1</v>
      </c>
      <c r="D1047">
        <f>VLOOKUP($A1047, 'DataMart Prod'!$A$2:$C$1163, 2, FALSE)</f>
        <v/>
      </c>
      <c r="E1047">
        <f>VLOOKUP($A1047, 'DataMart Prod'!$A$2:$C$1163, 3, FALSE)</f>
        <v/>
      </c>
      <c r="F1047">
        <f>IF(B1047=D1047, TRUE, FALSE)</f>
        <v/>
      </c>
      <c r="G1047">
        <f>IF(C1047=E1047, TRUE, FALSE)</f>
        <v/>
      </c>
    </row>
    <row r="1048" hidden="1">
      <c r="A1048" s="3" t="n">
        <v>11260901</v>
      </c>
      <c r="B1048" t="inlineStr">
        <is>
          <t>Pringle Falls All Units</t>
        </is>
      </c>
      <c r="C1048" t="n">
        <v>0</v>
      </c>
      <c r="D1048">
        <f>VLOOKUP($A1048, 'DataMart Prod'!$A$2:$C$1163, 2, FALSE)</f>
        <v/>
      </c>
      <c r="E1048">
        <f>VLOOKUP($A1048, 'DataMart Prod'!$A$2:$C$1163, 3, FALSE)</f>
        <v/>
      </c>
      <c r="F1048">
        <f>IF(B1048=D1048, TRUE, FALSE)</f>
        <v/>
      </c>
      <c r="G1048">
        <f>IF(C1048=E1048, TRUE, FALSE)</f>
        <v/>
      </c>
    </row>
    <row r="1049" hidden="1">
      <c r="A1049" s="3" t="n">
        <v>112610</v>
      </c>
      <c r="B1049" t="inlineStr">
        <is>
          <t>South Umpqua EF</t>
        </is>
      </c>
      <c r="C1049" t="n">
        <v>1</v>
      </c>
      <c r="D1049">
        <f>VLOOKUP($A1049, 'DataMart Prod'!$A$2:$C$1163, 2, FALSE)</f>
        <v/>
      </c>
      <c r="E1049">
        <f>VLOOKUP($A1049, 'DataMart Prod'!$A$2:$C$1163, 3, FALSE)</f>
        <v/>
      </c>
      <c r="F1049">
        <f>IF(B1049=D1049, TRUE, FALSE)</f>
        <v/>
      </c>
      <c r="G1049">
        <f>IF(C1049=E1049, TRUE, FALSE)</f>
        <v/>
      </c>
    </row>
    <row r="1050" hidden="1">
      <c r="A1050" s="3" t="n">
        <v>11261000</v>
      </c>
      <c r="B1050" t="inlineStr">
        <is>
          <t>South Umpqua All Units</t>
        </is>
      </c>
      <c r="C1050" t="n">
        <v>1</v>
      </c>
      <c r="D1050">
        <f>VLOOKUP($A1050, 'DataMart Prod'!$A$2:$C$1163, 2, FALSE)</f>
        <v/>
      </c>
      <c r="E1050">
        <f>VLOOKUP($A1050, 'DataMart Prod'!$A$2:$C$1163, 3, FALSE)</f>
        <v/>
      </c>
      <c r="F1050">
        <f>IF(B1050=D1050, TRUE, FALSE)</f>
        <v/>
      </c>
      <c r="G1050">
        <f>IF(C1050=E1050, TRUE, FALSE)</f>
        <v/>
      </c>
    </row>
    <row r="1051" hidden="1">
      <c r="A1051" s="3" t="n">
        <v>11261001</v>
      </c>
      <c r="B1051" t="inlineStr">
        <is>
          <t>South Umpqua All Units</t>
        </is>
      </c>
      <c r="C1051" t="n">
        <v>0</v>
      </c>
      <c r="D1051">
        <f>VLOOKUP($A1051, 'DataMart Prod'!$A$2:$C$1163, 2, FALSE)</f>
        <v/>
      </c>
      <c r="E1051">
        <f>VLOOKUP($A1051, 'DataMart Prod'!$A$2:$C$1163, 3, FALSE)</f>
        <v/>
      </c>
      <c r="F1051">
        <f>IF(B1051=D1051, TRUE, FALSE)</f>
        <v/>
      </c>
      <c r="G1051">
        <f>IF(C1051=E1051, TRUE, FALSE)</f>
        <v/>
      </c>
    </row>
    <row r="1052" hidden="1">
      <c r="A1052" s="3" t="n">
        <v>112611</v>
      </c>
      <c r="B1052" t="inlineStr">
        <is>
          <t>Starkey EF&amp;R</t>
        </is>
      </c>
      <c r="C1052" t="n">
        <v>1</v>
      </c>
      <c r="D1052">
        <f>VLOOKUP($A1052, 'DataMart Prod'!$A$2:$C$1163, 2, FALSE)</f>
        <v/>
      </c>
      <c r="E1052">
        <f>VLOOKUP($A1052, 'DataMart Prod'!$A$2:$C$1163, 3, FALSE)</f>
        <v/>
      </c>
      <c r="F1052">
        <f>IF(B1052=D1052, TRUE, FALSE)</f>
        <v/>
      </c>
      <c r="G1052">
        <f>IF(C1052=E1052, TRUE, FALSE)</f>
        <v/>
      </c>
    </row>
    <row r="1053" hidden="1">
      <c r="A1053" s="3" t="n">
        <v>11261100</v>
      </c>
      <c r="B1053" t="inlineStr">
        <is>
          <t>Starkey EF&amp;R All Units</t>
        </is>
      </c>
      <c r="C1053" t="n">
        <v>1</v>
      </c>
      <c r="D1053">
        <f>VLOOKUP($A1053, 'DataMart Prod'!$A$2:$C$1163, 2, FALSE)</f>
        <v/>
      </c>
      <c r="E1053">
        <f>VLOOKUP($A1053, 'DataMart Prod'!$A$2:$C$1163, 3, FALSE)</f>
        <v/>
      </c>
      <c r="F1053">
        <f>IF(B1053=D1053, TRUE, FALSE)</f>
        <v/>
      </c>
      <c r="G1053">
        <f>IF(C1053=E1053, TRUE, FALSE)</f>
        <v/>
      </c>
    </row>
    <row r="1054" hidden="1">
      <c r="A1054" s="3" t="n">
        <v>11261101</v>
      </c>
      <c r="B1054" t="inlineStr">
        <is>
          <t>Starkey EF&amp;R All Units</t>
        </is>
      </c>
      <c r="C1054" t="n">
        <v>0</v>
      </c>
      <c r="D1054">
        <f>VLOOKUP($A1054, 'DataMart Prod'!$A$2:$C$1163, 2, FALSE)</f>
        <v/>
      </c>
      <c r="E1054">
        <f>VLOOKUP($A1054, 'DataMart Prod'!$A$2:$C$1163, 3, FALSE)</f>
        <v/>
      </c>
      <c r="F1054">
        <f>IF(B1054=D1054, TRUE, FALSE)</f>
        <v/>
      </c>
      <c r="G1054">
        <f>IF(C1054=E1054, TRUE, FALSE)</f>
        <v/>
      </c>
    </row>
    <row r="1055" hidden="1">
      <c r="A1055" s="3" t="n">
        <v>112612</v>
      </c>
      <c r="B1055" t="inlineStr">
        <is>
          <t>Wind River EF</t>
        </is>
      </c>
      <c r="C1055" t="n">
        <v>1</v>
      </c>
      <c r="D1055">
        <f>VLOOKUP($A1055, 'DataMart Prod'!$A$2:$C$1163, 2, FALSE)</f>
        <v/>
      </c>
      <c r="E1055">
        <f>VLOOKUP($A1055, 'DataMart Prod'!$A$2:$C$1163, 3, FALSE)</f>
        <v/>
      </c>
      <c r="F1055">
        <f>IF(B1055=D1055, TRUE, FALSE)</f>
        <v/>
      </c>
      <c r="G1055">
        <f>IF(C1055=E1055, TRUE, FALSE)</f>
        <v/>
      </c>
    </row>
    <row r="1056" hidden="1">
      <c r="A1056" s="3" t="n">
        <v>11261200</v>
      </c>
      <c r="B1056" t="inlineStr">
        <is>
          <t>Wind River All Units</t>
        </is>
      </c>
      <c r="C1056" t="n">
        <v>1</v>
      </c>
      <c r="D1056">
        <f>VLOOKUP($A1056, 'DataMart Prod'!$A$2:$C$1163, 2, FALSE)</f>
        <v/>
      </c>
      <c r="E1056">
        <f>VLOOKUP($A1056, 'DataMart Prod'!$A$2:$C$1163, 3, FALSE)</f>
        <v/>
      </c>
      <c r="F1056">
        <f>IF(B1056=D1056, TRUE, FALSE)</f>
        <v/>
      </c>
      <c r="G1056">
        <f>IF(C1056=E1056, TRUE, FALSE)</f>
        <v/>
      </c>
    </row>
    <row r="1057" hidden="1">
      <c r="A1057" s="3" t="n">
        <v>11261201</v>
      </c>
      <c r="B1057" t="inlineStr">
        <is>
          <t>Wind River All Units</t>
        </is>
      </c>
      <c r="C1057" t="n">
        <v>0</v>
      </c>
      <c r="D1057">
        <f>VLOOKUP($A1057, 'DataMart Prod'!$A$2:$C$1163, 2, FALSE)</f>
        <v/>
      </c>
      <c r="E1057">
        <f>VLOOKUP($A1057, 'DataMart Prod'!$A$2:$C$1163, 3, FALSE)</f>
        <v/>
      </c>
      <c r="F1057">
        <f>IF(B1057=D1057, TRUE, FALSE)</f>
        <v/>
      </c>
      <c r="G1057">
        <f>IF(C1057=E1057, TRUE, FALSE)</f>
        <v/>
      </c>
    </row>
    <row r="1058" hidden="1">
      <c r="A1058" s="3" t="n">
        <v>1127</v>
      </c>
      <c r="B1058" t="inlineStr">
        <is>
          <t>Pacific Southwest Research Station</t>
        </is>
      </c>
      <c r="C1058" t="n">
        <v>1</v>
      </c>
      <c r="D1058">
        <f>VLOOKUP($A1058, 'DataMart Prod'!$A$2:$C$1163, 2, FALSE)</f>
        <v/>
      </c>
      <c r="E1058">
        <f>VLOOKUP($A1058, 'DataMart Prod'!$A$2:$C$1163, 3, FALSE)</f>
        <v/>
      </c>
      <c r="F1058">
        <f>IF(B1058=D1058, TRUE, FALSE)</f>
        <v/>
      </c>
      <c r="G1058">
        <f>IF(C1058=E1058, TRUE, FALSE)</f>
        <v/>
      </c>
    </row>
    <row r="1059" hidden="1">
      <c r="A1059" s="3" t="n">
        <v>112700</v>
      </c>
      <c r="B1059" t="inlineStr">
        <is>
          <t>Pacific Southwest Research Station All Units</t>
        </is>
      </c>
      <c r="C1059" t="n">
        <v>1</v>
      </c>
      <c r="D1059">
        <f>VLOOKUP($A1059, 'DataMart Prod'!$A$2:$C$1163, 2, FALSE)</f>
        <v/>
      </c>
      <c r="E1059">
        <f>VLOOKUP($A1059, 'DataMart Prod'!$A$2:$C$1163, 3, FALSE)</f>
        <v/>
      </c>
      <c r="F1059">
        <f>IF(B1059=D1059, TRUE, FALSE)</f>
        <v/>
      </c>
      <c r="G1059">
        <f>IF(C1059=E1059, TRUE, FALSE)</f>
        <v/>
      </c>
    </row>
    <row r="1060" hidden="1">
      <c r="A1060" s="3" t="n">
        <v>11270000</v>
      </c>
      <c r="B1060" t="inlineStr">
        <is>
          <t>Pacific Southwest Research Station All Units</t>
        </is>
      </c>
      <c r="C1060" t="n">
        <v>1</v>
      </c>
      <c r="D1060">
        <f>VLOOKUP($A1060, 'DataMart Prod'!$A$2:$C$1163, 2, FALSE)</f>
        <v/>
      </c>
      <c r="E1060">
        <f>VLOOKUP($A1060, 'DataMart Prod'!$A$2:$C$1163, 3, FALSE)</f>
        <v/>
      </c>
      <c r="F1060">
        <f>IF(B1060=D1060, TRUE, FALSE)</f>
        <v/>
      </c>
      <c r="G1060">
        <f>IF(C1060=E1060, TRUE, FALSE)</f>
        <v/>
      </c>
    </row>
    <row r="1061" hidden="1">
      <c r="A1061" s="3" t="n">
        <v>112701</v>
      </c>
      <c r="B1061" t="inlineStr">
        <is>
          <t>Blacks Mountain EF</t>
        </is>
      </c>
      <c r="C1061" t="n">
        <v>1</v>
      </c>
      <c r="D1061">
        <f>VLOOKUP($A1061, 'DataMart Prod'!$A$2:$C$1163, 2, FALSE)</f>
        <v/>
      </c>
      <c r="E1061">
        <f>VLOOKUP($A1061, 'DataMart Prod'!$A$2:$C$1163, 3, FALSE)</f>
        <v/>
      </c>
      <c r="F1061">
        <f>IF(B1061=D1061, TRUE, FALSE)</f>
        <v/>
      </c>
      <c r="G1061">
        <f>IF(C1061=E1061, TRUE, FALSE)</f>
        <v/>
      </c>
    </row>
    <row r="1062" hidden="1">
      <c r="A1062" s="3" t="n">
        <v>11270100</v>
      </c>
      <c r="B1062" t="inlineStr">
        <is>
          <t>Blacks Mountain All Units</t>
        </is>
      </c>
      <c r="C1062" t="n">
        <v>1</v>
      </c>
      <c r="D1062">
        <f>VLOOKUP($A1062, 'DataMart Prod'!$A$2:$C$1163, 2, FALSE)</f>
        <v/>
      </c>
      <c r="E1062">
        <f>VLOOKUP($A1062, 'DataMart Prod'!$A$2:$C$1163, 3, FALSE)</f>
        <v/>
      </c>
      <c r="F1062">
        <f>IF(B1062=D1062, TRUE, FALSE)</f>
        <v/>
      </c>
      <c r="G1062">
        <f>IF(C1062=E1062, TRUE, FALSE)</f>
        <v/>
      </c>
    </row>
    <row r="1063" hidden="1">
      <c r="A1063" s="3" t="n">
        <v>11270101</v>
      </c>
      <c r="B1063" t="inlineStr">
        <is>
          <t>Blacks Mountain All Units</t>
        </is>
      </c>
      <c r="C1063" t="n">
        <v>0</v>
      </c>
      <c r="D1063">
        <f>VLOOKUP($A1063, 'DataMart Prod'!$A$2:$C$1163, 2, FALSE)</f>
        <v/>
      </c>
      <c r="E1063">
        <f>VLOOKUP($A1063, 'DataMart Prod'!$A$2:$C$1163, 3, FALSE)</f>
        <v/>
      </c>
      <c r="F1063">
        <f>IF(B1063=D1063, TRUE, FALSE)</f>
        <v/>
      </c>
      <c r="G1063">
        <f>IF(C1063=E1063, TRUE, FALSE)</f>
        <v/>
      </c>
    </row>
    <row r="1064" hidden="1">
      <c r="A1064" s="3" t="n">
        <v>112702</v>
      </c>
      <c r="B1064" t="inlineStr">
        <is>
          <t>Caspar Creek EW</t>
        </is>
      </c>
      <c r="C1064" t="n">
        <v>1</v>
      </c>
      <c r="D1064">
        <f>VLOOKUP($A1064, 'DataMart Prod'!$A$2:$C$1163, 2, FALSE)</f>
        <v/>
      </c>
      <c r="E1064">
        <f>VLOOKUP($A1064, 'DataMart Prod'!$A$2:$C$1163, 3, FALSE)</f>
        <v/>
      </c>
      <c r="F1064">
        <f>IF(B1064=D1064, TRUE, FALSE)</f>
        <v/>
      </c>
      <c r="G1064">
        <f>IF(C1064=E1064, TRUE, FALSE)</f>
        <v/>
      </c>
    </row>
    <row r="1065" hidden="1">
      <c r="A1065" s="3" t="n">
        <v>11270200</v>
      </c>
      <c r="B1065" t="inlineStr">
        <is>
          <t>Caspar Creek EW All Units</t>
        </is>
      </c>
      <c r="C1065" t="n">
        <v>1</v>
      </c>
      <c r="D1065">
        <f>VLOOKUP($A1065, 'DataMart Prod'!$A$2:$C$1163, 2, FALSE)</f>
        <v/>
      </c>
      <c r="E1065">
        <f>VLOOKUP($A1065, 'DataMart Prod'!$A$2:$C$1163, 3, FALSE)</f>
        <v/>
      </c>
      <c r="F1065">
        <f>IF(B1065=D1065, TRUE, FALSE)</f>
        <v/>
      </c>
      <c r="G1065">
        <f>IF(C1065=E1065, TRUE, FALSE)</f>
        <v/>
      </c>
    </row>
    <row r="1066" hidden="1">
      <c r="A1066" s="3" t="n">
        <v>11270201</v>
      </c>
      <c r="B1066" t="inlineStr">
        <is>
          <t>Caspar Creek EW All Units</t>
        </is>
      </c>
      <c r="C1066" t="n">
        <v>0</v>
      </c>
      <c r="D1066">
        <f>VLOOKUP($A1066, 'DataMart Prod'!$A$2:$C$1163, 2, FALSE)</f>
        <v/>
      </c>
      <c r="E1066">
        <f>VLOOKUP($A1066, 'DataMart Prod'!$A$2:$C$1163, 3, FALSE)</f>
        <v/>
      </c>
      <c r="F1066">
        <f>IF(B1066=D1066, TRUE, FALSE)</f>
        <v/>
      </c>
      <c r="G1066">
        <f>IF(C1066=E1066, TRUE, FALSE)</f>
        <v/>
      </c>
    </row>
    <row r="1067" hidden="1">
      <c r="A1067" s="3" t="n">
        <v>112703</v>
      </c>
      <c r="B1067" t="inlineStr">
        <is>
          <t>Challenge EF</t>
        </is>
      </c>
      <c r="C1067" t="n">
        <v>1</v>
      </c>
      <c r="D1067">
        <f>VLOOKUP($A1067, 'DataMart Prod'!$A$2:$C$1163, 2, FALSE)</f>
        <v/>
      </c>
      <c r="E1067">
        <f>VLOOKUP($A1067, 'DataMart Prod'!$A$2:$C$1163, 3, FALSE)</f>
        <v/>
      </c>
      <c r="F1067">
        <f>IF(B1067=D1067, TRUE, FALSE)</f>
        <v/>
      </c>
      <c r="G1067">
        <f>IF(C1067=E1067, TRUE, FALSE)</f>
        <v/>
      </c>
    </row>
    <row r="1068" hidden="1">
      <c r="A1068" s="3" t="n">
        <v>11270300</v>
      </c>
      <c r="B1068" t="inlineStr">
        <is>
          <t>Challenge All Units</t>
        </is>
      </c>
      <c r="C1068" t="n">
        <v>1</v>
      </c>
      <c r="D1068">
        <f>VLOOKUP($A1068, 'DataMart Prod'!$A$2:$C$1163, 2, FALSE)</f>
        <v/>
      </c>
      <c r="E1068">
        <f>VLOOKUP($A1068, 'DataMart Prod'!$A$2:$C$1163, 3, FALSE)</f>
        <v/>
      </c>
      <c r="F1068">
        <f>IF(B1068=D1068, TRUE, FALSE)</f>
        <v/>
      </c>
      <c r="G1068">
        <f>IF(C1068=E1068, TRUE, FALSE)</f>
        <v/>
      </c>
    </row>
    <row r="1069" hidden="1">
      <c r="A1069" s="3" t="n">
        <v>11270301</v>
      </c>
      <c r="B1069" t="inlineStr">
        <is>
          <t>Challenge All Units</t>
        </is>
      </c>
      <c r="C1069" t="n">
        <v>0</v>
      </c>
      <c r="D1069">
        <f>VLOOKUP($A1069, 'DataMart Prod'!$A$2:$C$1163, 2, FALSE)</f>
        <v/>
      </c>
      <c r="E1069">
        <f>VLOOKUP($A1069, 'DataMart Prod'!$A$2:$C$1163, 3, FALSE)</f>
        <v/>
      </c>
      <c r="F1069">
        <f>IF(B1069=D1069, TRUE, FALSE)</f>
        <v/>
      </c>
      <c r="G1069">
        <f>IF(C1069=E1069, TRUE, FALSE)</f>
        <v/>
      </c>
    </row>
    <row r="1070" hidden="1">
      <c r="A1070" s="3" t="n">
        <v>112704</v>
      </c>
      <c r="B1070" t="inlineStr">
        <is>
          <t>Hawaii Tropical EF</t>
        </is>
      </c>
      <c r="C1070" t="n">
        <v>1</v>
      </c>
      <c r="D1070">
        <f>VLOOKUP($A1070, 'DataMart Prod'!$A$2:$C$1163, 2, FALSE)</f>
        <v/>
      </c>
      <c r="E1070">
        <f>VLOOKUP($A1070, 'DataMart Prod'!$A$2:$C$1163, 3, FALSE)</f>
        <v/>
      </c>
      <c r="F1070">
        <f>IF(B1070=D1070, TRUE, FALSE)</f>
        <v/>
      </c>
      <c r="G1070">
        <f>IF(C1070=E1070, TRUE, FALSE)</f>
        <v/>
      </c>
    </row>
    <row r="1071" hidden="1">
      <c r="A1071" s="3" t="n">
        <v>11270400</v>
      </c>
      <c r="B1071" t="inlineStr">
        <is>
          <t>Hawaii Tropical All Units</t>
        </is>
      </c>
      <c r="C1071" t="n">
        <v>1</v>
      </c>
      <c r="D1071">
        <f>VLOOKUP($A1071, 'DataMart Prod'!$A$2:$C$1163, 2, FALSE)</f>
        <v/>
      </c>
      <c r="E1071">
        <f>VLOOKUP($A1071, 'DataMart Prod'!$A$2:$C$1163, 3, FALSE)</f>
        <v/>
      </c>
      <c r="F1071">
        <f>IF(B1071=D1071, TRUE, FALSE)</f>
        <v/>
      </c>
      <c r="G1071">
        <f>IF(C1071=E1071, TRUE, FALSE)</f>
        <v/>
      </c>
    </row>
    <row r="1072" hidden="1">
      <c r="A1072" s="3" t="n">
        <v>11270401</v>
      </c>
      <c r="B1072" t="inlineStr">
        <is>
          <t>Hawaii Tropical All Units</t>
        </is>
      </c>
      <c r="C1072" t="n">
        <v>0</v>
      </c>
      <c r="D1072">
        <f>VLOOKUP($A1072, 'DataMart Prod'!$A$2:$C$1163, 2, FALSE)</f>
        <v/>
      </c>
      <c r="E1072">
        <f>VLOOKUP($A1072, 'DataMart Prod'!$A$2:$C$1163, 3, FALSE)</f>
        <v/>
      </c>
      <c r="F1072">
        <f>IF(B1072=D1072, TRUE, FALSE)</f>
        <v/>
      </c>
      <c r="G1072">
        <f>IF(C1072=E1072, TRUE, FALSE)</f>
        <v/>
      </c>
    </row>
    <row r="1073" hidden="1">
      <c r="A1073" s="3" t="n">
        <v>112705</v>
      </c>
      <c r="B1073" t="inlineStr">
        <is>
          <t>North Mountain EF</t>
        </is>
      </c>
      <c r="C1073" t="n">
        <v>1</v>
      </c>
      <c r="D1073">
        <f>VLOOKUP($A1073, 'DataMart Prod'!$A$2:$C$1163, 2, FALSE)</f>
        <v/>
      </c>
      <c r="E1073">
        <f>VLOOKUP($A1073, 'DataMart Prod'!$A$2:$C$1163, 3, FALSE)</f>
        <v/>
      </c>
      <c r="F1073">
        <f>IF(B1073=D1073, TRUE, FALSE)</f>
        <v/>
      </c>
      <c r="G1073">
        <f>IF(C1073=E1073, TRUE, FALSE)</f>
        <v/>
      </c>
    </row>
    <row r="1074" hidden="1">
      <c r="A1074" s="3" t="n">
        <v>11270500</v>
      </c>
      <c r="B1074" t="inlineStr">
        <is>
          <t>North Mountain All Units</t>
        </is>
      </c>
      <c r="C1074" t="n">
        <v>1</v>
      </c>
      <c r="D1074">
        <f>VLOOKUP($A1074, 'DataMart Prod'!$A$2:$C$1163, 2, FALSE)</f>
        <v/>
      </c>
      <c r="E1074">
        <f>VLOOKUP($A1074, 'DataMart Prod'!$A$2:$C$1163, 3, FALSE)</f>
        <v/>
      </c>
      <c r="F1074">
        <f>IF(B1074=D1074, TRUE, FALSE)</f>
        <v/>
      </c>
      <c r="G1074">
        <f>IF(C1074=E1074, TRUE, FALSE)</f>
        <v/>
      </c>
    </row>
    <row r="1075" hidden="1">
      <c r="A1075" s="3" t="n">
        <v>11270501</v>
      </c>
      <c r="B1075" t="inlineStr">
        <is>
          <t>North Mountain All Units</t>
        </is>
      </c>
      <c r="C1075" t="n">
        <v>0</v>
      </c>
      <c r="D1075">
        <f>VLOOKUP($A1075, 'DataMart Prod'!$A$2:$C$1163, 2, FALSE)</f>
        <v/>
      </c>
      <c r="E1075">
        <f>VLOOKUP($A1075, 'DataMart Prod'!$A$2:$C$1163, 3, FALSE)</f>
        <v/>
      </c>
      <c r="F1075">
        <f>IF(B1075=D1075, TRUE, FALSE)</f>
        <v/>
      </c>
      <c r="G1075">
        <f>IF(C1075=E1075, TRUE, FALSE)</f>
        <v/>
      </c>
    </row>
    <row r="1076" hidden="1">
      <c r="A1076" s="3" t="n">
        <v>112706</v>
      </c>
      <c r="B1076" t="inlineStr">
        <is>
          <t>Onion Creek EF</t>
        </is>
      </c>
      <c r="C1076" t="n">
        <v>1</v>
      </c>
      <c r="D1076">
        <f>VLOOKUP($A1076, 'DataMart Prod'!$A$2:$C$1163, 2, FALSE)</f>
        <v/>
      </c>
      <c r="E1076">
        <f>VLOOKUP($A1076, 'DataMart Prod'!$A$2:$C$1163, 3, FALSE)</f>
        <v/>
      </c>
      <c r="F1076">
        <f>IF(B1076=D1076, TRUE, FALSE)</f>
        <v/>
      </c>
      <c r="G1076">
        <f>IF(C1076=E1076, TRUE, FALSE)</f>
        <v/>
      </c>
    </row>
    <row r="1077" hidden="1">
      <c r="A1077" s="3" t="n">
        <v>11270600</v>
      </c>
      <c r="B1077" t="inlineStr">
        <is>
          <t>Onion Creek All Units</t>
        </is>
      </c>
      <c r="C1077" t="n">
        <v>1</v>
      </c>
      <c r="D1077">
        <f>VLOOKUP($A1077, 'DataMart Prod'!$A$2:$C$1163, 2, FALSE)</f>
        <v/>
      </c>
      <c r="E1077">
        <f>VLOOKUP($A1077, 'DataMart Prod'!$A$2:$C$1163, 3, FALSE)</f>
        <v/>
      </c>
      <c r="F1077">
        <f>IF(B1077=D1077, TRUE, FALSE)</f>
        <v/>
      </c>
      <c r="G1077">
        <f>IF(C1077=E1077, TRUE, FALSE)</f>
        <v/>
      </c>
    </row>
    <row r="1078" hidden="1">
      <c r="A1078" s="3" t="n">
        <v>11270601</v>
      </c>
      <c r="B1078" t="inlineStr">
        <is>
          <t>Onion Creek All Units</t>
        </is>
      </c>
      <c r="C1078" t="n">
        <v>0</v>
      </c>
      <c r="D1078">
        <f>VLOOKUP($A1078, 'DataMart Prod'!$A$2:$C$1163, 2, FALSE)</f>
        <v/>
      </c>
      <c r="E1078">
        <f>VLOOKUP($A1078, 'DataMart Prod'!$A$2:$C$1163, 3, FALSE)</f>
        <v/>
      </c>
      <c r="F1078">
        <f>IF(B1078=D1078, TRUE, FALSE)</f>
        <v/>
      </c>
      <c r="G1078">
        <f>IF(C1078=E1078, TRUE, FALSE)</f>
        <v/>
      </c>
    </row>
    <row r="1079" hidden="1">
      <c r="A1079" s="3" t="n">
        <v>112707</v>
      </c>
      <c r="B1079" t="inlineStr">
        <is>
          <t>Redwood EF</t>
        </is>
      </c>
      <c r="C1079" t="n">
        <v>1</v>
      </c>
      <c r="D1079">
        <f>VLOOKUP($A1079, 'DataMart Prod'!$A$2:$C$1163, 2, FALSE)</f>
        <v/>
      </c>
      <c r="E1079">
        <f>VLOOKUP($A1079, 'DataMart Prod'!$A$2:$C$1163, 3, FALSE)</f>
        <v/>
      </c>
      <c r="F1079">
        <f>IF(B1079=D1079, TRUE, FALSE)</f>
        <v/>
      </c>
      <c r="G1079">
        <f>IF(C1079=E1079, TRUE, FALSE)</f>
        <v/>
      </c>
    </row>
    <row r="1080" hidden="1">
      <c r="A1080" s="3" t="n">
        <v>11270700</v>
      </c>
      <c r="B1080" t="inlineStr">
        <is>
          <t>Redwood All Units</t>
        </is>
      </c>
      <c r="C1080" t="n">
        <v>1</v>
      </c>
      <c r="D1080">
        <f>VLOOKUP($A1080, 'DataMart Prod'!$A$2:$C$1163, 2, FALSE)</f>
        <v/>
      </c>
      <c r="E1080">
        <f>VLOOKUP($A1080, 'DataMart Prod'!$A$2:$C$1163, 3, FALSE)</f>
        <v/>
      </c>
      <c r="F1080">
        <f>IF(B1080=D1080, TRUE, FALSE)</f>
        <v/>
      </c>
      <c r="G1080">
        <f>IF(C1080=E1080, TRUE, FALSE)</f>
        <v/>
      </c>
    </row>
    <row r="1081" hidden="1">
      <c r="A1081" s="3" t="n">
        <v>11270701</v>
      </c>
      <c r="B1081" t="inlineStr">
        <is>
          <t>Redwood All Units</t>
        </is>
      </c>
      <c r="C1081" t="n">
        <v>0</v>
      </c>
      <c r="D1081">
        <f>VLOOKUP($A1081, 'DataMart Prod'!$A$2:$C$1163, 2, FALSE)</f>
        <v/>
      </c>
      <c r="E1081">
        <f>VLOOKUP($A1081, 'DataMart Prod'!$A$2:$C$1163, 3, FALSE)</f>
        <v/>
      </c>
      <c r="F1081">
        <f>IF(B1081=D1081, TRUE, FALSE)</f>
        <v/>
      </c>
      <c r="G1081">
        <f>IF(C1081=E1081, TRUE, FALSE)</f>
        <v/>
      </c>
    </row>
    <row r="1082" hidden="1">
      <c r="A1082" s="3" t="n">
        <v>112708</v>
      </c>
      <c r="B1082" t="inlineStr">
        <is>
          <t>Sagehen EF</t>
        </is>
      </c>
      <c r="C1082" t="n">
        <v>1</v>
      </c>
      <c r="D1082">
        <f>VLOOKUP($A1082, 'DataMart Prod'!$A$2:$C$1163, 2, FALSE)</f>
        <v/>
      </c>
      <c r="E1082">
        <f>VLOOKUP($A1082, 'DataMart Prod'!$A$2:$C$1163, 3, FALSE)</f>
        <v/>
      </c>
      <c r="F1082">
        <f>IF(B1082=D1082, TRUE, FALSE)</f>
        <v/>
      </c>
      <c r="G1082">
        <f>IF(C1082=E1082, TRUE, FALSE)</f>
        <v/>
      </c>
    </row>
    <row r="1083" hidden="1">
      <c r="A1083" s="3" t="n">
        <v>11270800</v>
      </c>
      <c r="B1083" t="inlineStr">
        <is>
          <t>Sagehen All Units</t>
        </is>
      </c>
      <c r="C1083" t="n">
        <v>1</v>
      </c>
      <c r="D1083">
        <f>VLOOKUP($A1083, 'DataMart Prod'!$A$2:$C$1163, 2, FALSE)</f>
        <v/>
      </c>
      <c r="E1083">
        <f>VLOOKUP($A1083, 'DataMart Prod'!$A$2:$C$1163, 3, FALSE)</f>
        <v/>
      </c>
      <c r="F1083">
        <f>IF(B1083=D1083, TRUE, FALSE)</f>
        <v/>
      </c>
      <c r="G1083">
        <f>IF(C1083=E1083, TRUE, FALSE)</f>
        <v/>
      </c>
    </row>
    <row r="1084" hidden="1">
      <c r="A1084" s="3" t="n">
        <v>11270801</v>
      </c>
      <c r="B1084" t="inlineStr">
        <is>
          <t>Sagehen All Units</t>
        </is>
      </c>
      <c r="C1084" t="n">
        <v>0</v>
      </c>
      <c r="D1084">
        <f>VLOOKUP($A1084, 'DataMart Prod'!$A$2:$C$1163, 2, FALSE)</f>
        <v/>
      </c>
      <c r="E1084">
        <f>VLOOKUP($A1084, 'DataMart Prod'!$A$2:$C$1163, 3, FALSE)</f>
        <v/>
      </c>
      <c r="F1084">
        <f>IF(B1084=D1084, TRUE, FALSE)</f>
        <v/>
      </c>
      <c r="G1084">
        <f>IF(C1084=E1084, TRUE, FALSE)</f>
        <v/>
      </c>
    </row>
    <row r="1085" hidden="1">
      <c r="A1085" s="3" t="n">
        <v>112709</v>
      </c>
      <c r="B1085" t="inlineStr">
        <is>
          <t>San Dimas EF</t>
        </is>
      </c>
      <c r="C1085" t="n">
        <v>1</v>
      </c>
      <c r="D1085">
        <f>VLOOKUP($A1085, 'DataMart Prod'!$A$2:$C$1163, 2, FALSE)</f>
        <v/>
      </c>
      <c r="E1085">
        <f>VLOOKUP($A1085, 'DataMart Prod'!$A$2:$C$1163, 3, FALSE)</f>
        <v/>
      </c>
      <c r="F1085">
        <f>IF(B1085=D1085, TRUE, FALSE)</f>
        <v/>
      </c>
      <c r="G1085">
        <f>IF(C1085=E1085, TRUE, FALSE)</f>
        <v/>
      </c>
    </row>
    <row r="1086" hidden="1">
      <c r="A1086" s="3" t="n">
        <v>11270900</v>
      </c>
      <c r="B1086" t="inlineStr">
        <is>
          <t>San Dimas All Units</t>
        </is>
      </c>
      <c r="C1086" t="n">
        <v>1</v>
      </c>
      <c r="D1086">
        <f>VLOOKUP($A1086, 'DataMart Prod'!$A$2:$C$1163, 2, FALSE)</f>
        <v/>
      </c>
      <c r="E1086">
        <f>VLOOKUP($A1086, 'DataMart Prod'!$A$2:$C$1163, 3, FALSE)</f>
        <v/>
      </c>
      <c r="F1086">
        <f>IF(B1086=D1086, TRUE, FALSE)</f>
        <v/>
      </c>
      <c r="G1086">
        <f>IF(C1086=E1086, TRUE, FALSE)</f>
        <v/>
      </c>
    </row>
    <row r="1087" hidden="1">
      <c r="A1087" s="3" t="n">
        <v>11270901</v>
      </c>
      <c r="B1087" t="inlineStr">
        <is>
          <t>San Dimas All Units</t>
        </is>
      </c>
      <c r="C1087" t="n">
        <v>0</v>
      </c>
      <c r="D1087">
        <f>VLOOKUP($A1087, 'DataMart Prod'!$A$2:$C$1163, 2, FALSE)</f>
        <v/>
      </c>
      <c r="E1087">
        <f>VLOOKUP($A1087, 'DataMart Prod'!$A$2:$C$1163, 3, FALSE)</f>
        <v/>
      </c>
      <c r="F1087">
        <f>IF(B1087=D1087, TRUE, FALSE)</f>
        <v/>
      </c>
      <c r="G1087">
        <f>IF(C1087=E1087, TRUE, FALSE)</f>
        <v/>
      </c>
    </row>
    <row r="1088" hidden="1">
      <c r="A1088" s="3" t="n">
        <v>112710</v>
      </c>
      <c r="B1088" t="inlineStr">
        <is>
          <t>San Joaquin ER</t>
        </is>
      </c>
      <c r="C1088" t="n">
        <v>1</v>
      </c>
      <c r="D1088">
        <f>VLOOKUP($A1088, 'DataMart Prod'!$A$2:$C$1163, 2, FALSE)</f>
        <v/>
      </c>
      <c r="E1088">
        <f>VLOOKUP($A1088, 'DataMart Prod'!$A$2:$C$1163, 3, FALSE)</f>
        <v/>
      </c>
      <c r="F1088">
        <f>IF(B1088=D1088, TRUE, FALSE)</f>
        <v/>
      </c>
      <c r="G1088">
        <f>IF(C1088=E1088, TRUE, FALSE)</f>
        <v/>
      </c>
    </row>
    <row r="1089" hidden="1">
      <c r="A1089" s="3" t="n">
        <v>11271000</v>
      </c>
      <c r="B1089" t="inlineStr">
        <is>
          <t>San Joaquin ER All Units</t>
        </is>
      </c>
      <c r="C1089" t="n">
        <v>1</v>
      </c>
      <c r="D1089">
        <f>VLOOKUP($A1089, 'DataMart Prod'!$A$2:$C$1163, 2, FALSE)</f>
        <v/>
      </c>
      <c r="E1089">
        <f>VLOOKUP($A1089, 'DataMart Prod'!$A$2:$C$1163, 3, FALSE)</f>
        <v/>
      </c>
      <c r="F1089">
        <f>IF(B1089=D1089, TRUE, FALSE)</f>
        <v/>
      </c>
      <c r="G1089">
        <f>IF(C1089=E1089, TRUE, FALSE)</f>
        <v/>
      </c>
    </row>
    <row r="1090" hidden="1">
      <c r="A1090" s="3" t="n">
        <v>11271001</v>
      </c>
      <c r="B1090" t="inlineStr">
        <is>
          <t>San Joaquin ER All Units</t>
        </is>
      </c>
      <c r="C1090" t="n">
        <v>0</v>
      </c>
      <c r="D1090">
        <f>VLOOKUP($A1090, 'DataMart Prod'!$A$2:$C$1163, 2, FALSE)</f>
        <v/>
      </c>
      <c r="E1090">
        <f>VLOOKUP($A1090, 'DataMart Prod'!$A$2:$C$1163, 3, FALSE)</f>
        <v/>
      </c>
      <c r="F1090">
        <f>IF(B1090=D1090, TRUE, FALSE)</f>
        <v/>
      </c>
      <c r="G1090">
        <f>IF(C1090=E1090, TRUE, FALSE)</f>
        <v/>
      </c>
    </row>
    <row r="1091" hidden="1">
      <c r="A1091" s="3" t="n">
        <v>112711</v>
      </c>
      <c r="B1091" t="inlineStr">
        <is>
          <t>Stanislaus-Tuolumne EF</t>
        </is>
      </c>
      <c r="C1091" t="n">
        <v>1</v>
      </c>
      <c r="D1091">
        <f>VLOOKUP($A1091, 'DataMart Prod'!$A$2:$C$1163, 2, FALSE)</f>
        <v/>
      </c>
      <c r="E1091">
        <f>VLOOKUP($A1091, 'DataMart Prod'!$A$2:$C$1163, 3, FALSE)</f>
        <v/>
      </c>
      <c r="F1091">
        <f>IF(B1091=D1091, TRUE, FALSE)</f>
        <v/>
      </c>
      <c r="G1091">
        <f>IF(C1091=E1091, TRUE, FALSE)</f>
        <v/>
      </c>
    </row>
    <row r="1092" hidden="1">
      <c r="A1092" s="3" t="n">
        <v>11271100</v>
      </c>
      <c r="B1092" t="inlineStr">
        <is>
          <t>Stanislaus-Tuolumne All Units</t>
        </is>
      </c>
      <c r="C1092" t="n">
        <v>1</v>
      </c>
      <c r="D1092">
        <f>VLOOKUP($A1092, 'DataMart Prod'!$A$2:$C$1163, 2, FALSE)</f>
        <v/>
      </c>
      <c r="E1092">
        <f>VLOOKUP($A1092, 'DataMart Prod'!$A$2:$C$1163, 3, FALSE)</f>
        <v/>
      </c>
      <c r="F1092">
        <f>IF(B1092=D1092, TRUE, FALSE)</f>
        <v/>
      </c>
      <c r="G1092">
        <f>IF(C1092=E1092, TRUE, FALSE)</f>
        <v/>
      </c>
    </row>
    <row r="1093" hidden="1">
      <c r="A1093" s="3" t="n">
        <v>11271101</v>
      </c>
      <c r="B1093" t="inlineStr">
        <is>
          <t>Stanislaus-Tuolumne All Units</t>
        </is>
      </c>
      <c r="C1093" t="n">
        <v>0</v>
      </c>
      <c r="D1093">
        <f>VLOOKUP($A1093, 'DataMart Prod'!$A$2:$C$1163, 2, FALSE)</f>
        <v/>
      </c>
      <c r="E1093">
        <f>VLOOKUP($A1093, 'DataMart Prod'!$A$2:$C$1163, 3, FALSE)</f>
        <v/>
      </c>
      <c r="F1093">
        <f>IF(B1093=D1093, TRUE, FALSE)</f>
        <v/>
      </c>
      <c r="G1093">
        <f>IF(C1093=E1093, TRUE, FALSE)</f>
        <v/>
      </c>
    </row>
    <row r="1094" hidden="1">
      <c r="A1094" s="3" t="n">
        <v>112712</v>
      </c>
      <c r="B1094" t="inlineStr">
        <is>
          <t>Swain Mountain EF</t>
        </is>
      </c>
      <c r="C1094" t="n">
        <v>1</v>
      </c>
      <c r="D1094">
        <f>VLOOKUP($A1094, 'DataMart Prod'!$A$2:$C$1163, 2, FALSE)</f>
        <v/>
      </c>
      <c r="E1094">
        <f>VLOOKUP($A1094, 'DataMart Prod'!$A$2:$C$1163, 3, FALSE)</f>
        <v/>
      </c>
      <c r="F1094">
        <f>IF(B1094=D1094, TRUE, FALSE)</f>
        <v/>
      </c>
      <c r="G1094">
        <f>IF(C1094=E1094, TRUE, FALSE)</f>
        <v/>
      </c>
    </row>
    <row r="1095" hidden="1">
      <c r="A1095" s="3" t="n">
        <v>11271200</v>
      </c>
      <c r="B1095" t="inlineStr">
        <is>
          <t>Swain Mountain All Units</t>
        </is>
      </c>
      <c r="C1095" t="n">
        <v>1</v>
      </c>
      <c r="D1095">
        <f>VLOOKUP($A1095, 'DataMart Prod'!$A$2:$C$1163, 2, FALSE)</f>
        <v/>
      </c>
      <c r="E1095">
        <f>VLOOKUP($A1095, 'DataMart Prod'!$A$2:$C$1163, 3, FALSE)</f>
        <v/>
      </c>
      <c r="F1095">
        <f>IF(B1095=D1095, TRUE, FALSE)</f>
        <v/>
      </c>
      <c r="G1095">
        <f>IF(C1095=E1095, TRUE, FALSE)</f>
        <v/>
      </c>
    </row>
    <row r="1096" hidden="1">
      <c r="A1096" s="3" t="n">
        <v>11271201</v>
      </c>
      <c r="B1096" t="inlineStr">
        <is>
          <t>Swain Mountain All Units</t>
        </is>
      </c>
      <c r="C1096" t="n">
        <v>0</v>
      </c>
      <c r="D1096">
        <f>VLOOKUP($A1096, 'DataMart Prod'!$A$2:$C$1163, 2, FALSE)</f>
        <v/>
      </c>
      <c r="E1096">
        <f>VLOOKUP($A1096, 'DataMart Prod'!$A$2:$C$1163, 3, FALSE)</f>
        <v/>
      </c>
      <c r="F1096">
        <f>IF(B1096=D1096, TRUE, FALSE)</f>
        <v/>
      </c>
      <c r="G1096">
        <f>IF(C1096=E1096, TRUE, FALSE)</f>
        <v/>
      </c>
    </row>
    <row r="1097" hidden="1">
      <c r="A1097" s="3" t="n">
        <v>112713</v>
      </c>
      <c r="B1097" t="inlineStr">
        <is>
          <t>Teakettle EF</t>
        </is>
      </c>
      <c r="C1097" t="n">
        <v>1</v>
      </c>
      <c r="D1097">
        <f>VLOOKUP($A1097, 'DataMart Prod'!$A$2:$C$1163, 2, FALSE)</f>
        <v/>
      </c>
      <c r="E1097">
        <f>VLOOKUP($A1097, 'DataMart Prod'!$A$2:$C$1163, 3, FALSE)</f>
        <v/>
      </c>
      <c r="F1097">
        <f>IF(B1097=D1097, TRUE, FALSE)</f>
        <v/>
      </c>
      <c r="G1097">
        <f>IF(C1097=E1097, TRUE, FALSE)</f>
        <v/>
      </c>
    </row>
    <row r="1098" hidden="1">
      <c r="A1098" s="3" t="n">
        <v>11271300</v>
      </c>
      <c r="B1098" t="inlineStr">
        <is>
          <t>Teakettle All Units</t>
        </is>
      </c>
      <c r="C1098" t="n">
        <v>1</v>
      </c>
      <c r="D1098">
        <f>VLOOKUP($A1098, 'DataMart Prod'!$A$2:$C$1163, 2, FALSE)</f>
        <v/>
      </c>
      <c r="E1098">
        <f>VLOOKUP($A1098, 'DataMart Prod'!$A$2:$C$1163, 3, FALSE)</f>
        <v/>
      </c>
      <c r="F1098">
        <f>IF(B1098=D1098, TRUE, FALSE)</f>
        <v/>
      </c>
      <c r="G1098">
        <f>IF(C1098=E1098, TRUE, FALSE)</f>
        <v/>
      </c>
    </row>
    <row r="1099" hidden="1">
      <c r="A1099" s="3" t="n">
        <v>11271301</v>
      </c>
      <c r="B1099" t="inlineStr">
        <is>
          <t>Teakettle All Units</t>
        </is>
      </c>
      <c r="C1099" t="n">
        <v>0</v>
      </c>
      <c r="D1099">
        <f>VLOOKUP($A1099, 'DataMart Prod'!$A$2:$C$1163, 2, FALSE)</f>
        <v/>
      </c>
      <c r="E1099">
        <f>VLOOKUP($A1099, 'DataMart Prod'!$A$2:$C$1163, 3, FALSE)</f>
        <v/>
      </c>
      <c r="F1099">
        <f>IF(B1099=D1099, TRUE, FALSE)</f>
        <v/>
      </c>
      <c r="G1099">
        <f>IF(C1099=E1099, TRUE, FALSE)</f>
        <v/>
      </c>
    </row>
    <row r="1100" hidden="1">
      <c r="A1100" s="3" t="n">
        <v>1133</v>
      </c>
      <c r="B1100" t="inlineStr">
        <is>
          <t>Southern Research Station</t>
        </is>
      </c>
      <c r="C1100" t="n">
        <v>1</v>
      </c>
      <c r="D1100">
        <f>VLOOKUP($A1100, 'DataMart Prod'!$A$2:$C$1163, 2, FALSE)</f>
        <v/>
      </c>
      <c r="E1100">
        <f>VLOOKUP($A1100, 'DataMart Prod'!$A$2:$C$1163, 3, FALSE)</f>
        <v/>
      </c>
      <c r="F1100">
        <f>IF(B1100=D1100, TRUE, FALSE)</f>
        <v/>
      </c>
      <c r="G1100">
        <f>IF(C1100=E1100, TRUE, FALSE)</f>
        <v/>
      </c>
    </row>
    <row r="1101" hidden="1">
      <c r="A1101" s="3" t="n">
        <v>113300</v>
      </c>
      <c r="B1101" t="inlineStr">
        <is>
          <t>Southern Research Station All Units</t>
        </is>
      </c>
      <c r="C1101" t="n">
        <v>1</v>
      </c>
      <c r="D1101">
        <f>VLOOKUP($A1101, 'DataMart Prod'!$A$2:$C$1163, 2, FALSE)</f>
        <v/>
      </c>
      <c r="E1101">
        <f>VLOOKUP($A1101, 'DataMart Prod'!$A$2:$C$1163, 3, FALSE)</f>
        <v/>
      </c>
      <c r="F1101">
        <f>IF(B1101=D1101, TRUE, FALSE)</f>
        <v/>
      </c>
      <c r="G1101">
        <f>IF(C1101=E1101, TRUE, FALSE)</f>
        <v/>
      </c>
    </row>
    <row r="1102" hidden="1">
      <c r="A1102" s="3" t="n">
        <v>11330000</v>
      </c>
      <c r="B1102" t="inlineStr">
        <is>
          <t>Southern Research Station All Units</t>
        </is>
      </c>
      <c r="C1102" t="n">
        <v>1</v>
      </c>
      <c r="D1102">
        <f>VLOOKUP($A1102, 'DataMart Prod'!$A$2:$C$1163, 2, FALSE)</f>
        <v/>
      </c>
      <c r="E1102">
        <f>VLOOKUP($A1102, 'DataMart Prod'!$A$2:$C$1163, 3, FALSE)</f>
        <v/>
      </c>
      <c r="F1102">
        <f>IF(B1102=D1102, TRUE, FALSE)</f>
        <v/>
      </c>
      <c r="G1102">
        <f>IF(C1102=E1102, TRUE, FALSE)</f>
        <v/>
      </c>
    </row>
    <row r="1103" hidden="1">
      <c r="A1103" s="3" t="n">
        <v>113301</v>
      </c>
      <c r="B1103" t="inlineStr">
        <is>
          <t>Alum Creek EF</t>
        </is>
      </c>
      <c r="C1103" t="n">
        <v>1</v>
      </c>
      <c r="D1103">
        <f>VLOOKUP($A1103, 'DataMart Prod'!$A$2:$C$1163, 2, FALSE)</f>
        <v/>
      </c>
      <c r="E1103">
        <f>VLOOKUP($A1103, 'DataMart Prod'!$A$2:$C$1163, 3, FALSE)</f>
        <v/>
      </c>
      <c r="F1103">
        <f>IF(B1103=D1103, TRUE, FALSE)</f>
        <v/>
      </c>
      <c r="G1103">
        <f>IF(C1103=E1103, TRUE, FALSE)</f>
        <v/>
      </c>
    </row>
    <row r="1104" hidden="1">
      <c r="A1104" s="3" t="n">
        <v>11330100</v>
      </c>
      <c r="B1104" t="inlineStr">
        <is>
          <t>Alum Creek All Units</t>
        </is>
      </c>
      <c r="C1104" t="n">
        <v>1</v>
      </c>
      <c r="D1104">
        <f>VLOOKUP($A1104, 'DataMart Prod'!$A$2:$C$1163, 2, FALSE)</f>
        <v/>
      </c>
      <c r="E1104">
        <f>VLOOKUP($A1104, 'DataMart Prod'!$A$2:$C$1163, 3, FALSE)</f>
        <v/>
      </c>
      <c r="F1104">
        <f>IF(B1104=D1104, TRUE, FALSE)</f>
        <v/>
      </c>
      <c r="G1104">
        <f>IF(C1104=E1104, TRUE, FALSE)</f>
        <v/>
      </c>
    </row>
    <row r="1105" hidden="1">
      <c r="A1105" s="3" t="n">
        <v>11330101</v>
      </c>
      <c r="B1105" t="inlineStr">
        <is>
          <t>Alum Creek All Units</t>
        </is>
      </c>
      <c r="C1105" t="n">
        <v>0</v>
      </c>
      <c r="D1105">
        <f>VLOOKUP($A1105, 'DataMart Prod'!$A$2:$C$1163, 2, FALSE)</f>
        <v/>
      </c>
      <c r="E1105">
        <f>VLOOKUP($A1105, 'DataMart Prod'!$A$2:$C$1163, 3, FALSE)</f>
        <v/>
      </c>
      <c r="F1105">
        <f>IF(B1105=D1105, TRUE, FALSE)</f>
        <v/>
      </c>
      <c r="G1105">
        <f>IF(C1105=E1105, TRUE, FALSE)</f>
        <v/>
      </c>
    </row>
    <row r="1106" hidden="1">
      <c r="A1106" s="3" t="n">
        <v>113302</v>
      </c>
      <c r="B1106" t="inlineStr">
        <is>
          <t>Bent Creek EF</t>
        </is>
      </c>
      <c r="C1106" t="n">
        <v>1</v>
      </c>
      <c r="D1106">
        <f>VLOOKUP($A1106, 'DataMart Prod'!$A$2:$C$1163, 2, FALSE)</f>
        <v/>
      </c>
      <c r="E1106">
        <f>VLOOKUP($A1106, 'DataMart Prod'!$A$2:$C$1163, 3, FALSE)</f>
        <v/>
      </c>
      <c r="F1106">
        <f>IF(B1106=D1106, TRUE, FALSE)</f>
        <v/>
      </c>
      <c r="G1106">
        <f>IF(C1106=E1106, TRUE, FALSE)</f>
        <v/>
      </c>
    </row>
    <row r="1107" hidden="1">
      <c r="A1107" s="3" t="n">
        <v>11330200</v>
      </c>
      <c r="B1107" t="inlineStr">
        <is>
          <t>Bent Creek All Units</t>
        </is>
      </c>
      <c r="C1107" t="n">
        <v>1</v>
      </c>
      <c r="D1107">
        <f>VLOOKUP($A1107, 'DataMart Prod'!$A$2:$C$1163, 2, FALSE)</f>
        <v/>
      </c>
      <c r="E1107">
        <f>VLOOKUP($A1107, 'DataMart Prod'!$A$2:$C$1163, 3, FALSE)</f>
        <v/>
      </c>
      <c r="F1107">
        <f>IF(B1107=D1107, TRUE, FALSE)</f>
        <v/>
      </c>
      <c r="G1107">
        <f>IF(C1107=E1107, TRUE, FALSE)</f>
        <v/>
      </c>
    </row>
    <row r="1108" hidden="1">
      <c r="A1108" s="3" t="n">
        <v>11330201</v>
      </c>
      <c r="B1108" t="inlineStr">
        <is>
          <t>Bent Creek All Units</t>
        </is>
      </c>
      <c r="C1108" t="n">
        <v>0</v>
      </c>
      <c r="D1108">
        <f>VLOOKUP($A1108, 'DataMart Prod'!$A$2:$C$1163, 2, FALSE)</f>
        <v/>
      </c>
      <c r="E1108">
        <f>VLOOKUP($A1108, 'DataMart Prod'!$A$2:$C$1163, 3, FALSE)</f>
        <v/>
      </c>
      <c r="F1108">
        <f>IF(B1108=D1108, TRUE, FALSE)</f>
        <v/>
      </c>
      <c r="G1108">
        <f>IF(C1108=E1108, TRUE, FALSE)</f>
        <v/>
      </c>
    </row>
    <row r="1109" hidden="1">
      <c r="A1109" s="3" t="n">
        <v>113303</v>
      </c>
      <c r="B1109" t="inlineStr">
        <is>
          <t>Blue Valley EF</t>
        </is>
      </c>
      <c r="C1109" t="n">
        <v>1</v>
      </c>
      <c r="D1109">
        <f>VLOOKUP($A1109, 'DataMart Prod'!$A$2:$C$1163, 2, FALSE)</f>
        <v/>
      </c>
      <c r="E1109">
        <f>VLOOKUP($A1109, 'DataMart Prod'!$A$2:$C$1163, 3, FALSE)</f>
        <v/>
      </c>
      <c r="F1109">
        <f>IF(B1109=D1109, TRUE, FALSE)</f>
        <v/>
      </c>
      <c r="G1109">
        <f>IF(C1109=E1109, TRUE, FALSE)</f>
        <v/>
      </c>
    </row>
    <row r="1110" hidden="1">
      <c r="A1110" s="3" t="n">
        <v>11330300</v>
      </c>
      <c r="B1110" t="inlineStr">
        <is>
          <t>Blue Valley All Units</t>
        </is>
      </c>
      <c r="C1110" t="n">
        <v>1</v>
      </c>
      <c r="D1110">
        <f>VLOOKUP($A1110, 'DataMart Prod'!$A$2:$C$1163, 2, FALSE)</f>
        <v/>
      </c>
      <c r="E1110">
        <f>VLOOKUP($A1110, 'DataMart Prod'!$A$2:$C$1163, 3, FALSE)</f>
        <v/>
      </c>
      <c r="F1110">
        <f>IF(B1110=D1110, TRUE, FALSE)</f>
        <v/>
      </c>
      <c r="G1110">
        <f>IF(C1110=E1110, TRUE, FALSE)</f>
        <v/>
      </c>
    </row>
    <row r="1111" hidden="1">
      <c r="A1111" s="3" t="n">
        <v>11330301</v>
      </c>
      <c r="B1111" t="inlineStr">
        <is>
          <t>Blue Valley All Units</t>
        </is>
      </c>
      <c r="C1111" t="n">
        <v>0</v>
      </c>
      <c r="D1111">
        <f>VLOOKUP($A1111, 'DataMart Prod'!$A$2:$C$1163, 2, FALSE)</f>
        <v/>
      </c>
      <c r="E1111">
        <f>VLOOKUP($A1111, 'DataMart Prod'!$A$2:$C$1163, 3, FALSE)</f>
        <v/>
      </c>
      <c r="F1111">
        <f>IF(B1111=D1111, TRUE, FALSE)</f>
        <v/>
      </c>
      <c r="G1111">
        <f>IF(C1111=E1111, TRUE, FALSE)</f>
        <v/>
      </c>
    </row>
    <row r="1112" hidden="1">
      <c r="A1112" s="3" t="n">
        <v>113304</v>
      </c>
      <c r="B1112" t="inlineStr">
        <is>
          <t>Calhoun EF</t>
        </is>
      </c>
      <c r="C1112" t="n">
        <v>1</v>
      </c>
      <c r="D1112">
        <f>VLOOKUP($A1112, 'DataMart Prod'!$A$2:$C$1163, 2, FALSE)</f>
        <v/>
      </c>
      <c r="E1112">
        <f>VLOOKUP($A1112, 'DataMart Prod'!$A$2:$C$1163, 3, FALSE)</f>
        <v/>
      </c>
      <c r="F1112">
        <f>IF(B1112=D1112, TRUE, FALSE)</f>
        <v/>
      </c>
      <c r="G1112">
        <f>IF(C1112=E1112, TRUE, FALSE)</f>
        <v/>
      </c>
    </row>
    <row r="1113" hidden="1">
      <c r="A1113" s="3" t="n">
        <v>11330400</v>
      </c>
      <c r="B1113" t="inlineStr">
        <is>
          <t>Calhoun All Units</t>
        </is>
      </c>
      <c r="C1113" t="n">
        <v>1</v>
      </c>
      <c r="D1113">
        <f>VLOOKUP($A1113, 'DataMart Prod'!$A$2:$C$1163, 2, FALSE)</f>
        <v/>
      </c>
      <c r="E1113">
        <f>VLOOKUP($A1113, 'DataMart Prod'!$A$2:$C$1163, 3, FALSE)</f>
        <v/>
      </c>
      <c r="F1113">
        <f>IF(B1113=D1113, TRUE, FALSE)</f>
        <v/>
      </c>
      <c r="G1113">
        <f>IF(C1113=E1113, TRUE, FALSE)</f>
        <v/>
      </c>
    </row>
    <row r="1114" hidden="1">
      <c r="A1114" s="3" t="n">
        <v>11330401</v>
      </c>
      <c r="B1114" t="inlineStr">
        <is>
          <t>Calhoun All Units</t>
        </is>
      </c>
      <c r="C1114" t="n">
        <v>0</v>
      </c>
      <c r="D1114">
        <f>VLOOKUP($A1114, 'DataMart Prod'!$A$2:$C$1163, 2, FALSE)</f>
        <v/>
      </c>
      <c r="E1114">
        <f>VLOOKUP($A1114, 'DataMart Prod'!$A$2:$C$1163, 3, FALSE)</f>
        <v/>
      </c>
      <c r="F1114">
        <f>IF(B1114=D1114, TRUE, FALSE)</f>
        <v/>
      </c>
      <c r="G1114">
        <f>IF(C1114=E1114, TRUE, FALSE)</f>
        <v/>
      </c>
    </row>
    <row r="1115" hidden="1">
      <c r="A1115" s="3" t="n">
        <v>113305</v>
      </c>
      <c r="B1115" t="inlineStr">
        <is>
          <t>Chipola EF</t>
        </is>
      </c>
      <c r="C1115" t="n">
        <v>1</v>
      </c>
      <c r="D1115">
        <f>VLOOKUP($A1115, 'DataMart Prod'!$A$2:$C$1163, 2, FALSE)</f>
        <v/>
      </c>
      <c r="E1115">
        <f>VLOOKUP($A1115, 'DataMart Prod'!$A$2:$C$1163, 3, FALSE)</f>
        <v/>
      </c>
      <c r="F1115">
        <f>IF(B1115=D1115, TRUE, FALSE)</f>
        <v/>
      </c>
      <c r="G1115">
        <f>IF(C1115=E1115, TRUE, FALSE)</f>
        <v/>
      </c>
    </row>
    <row r="1116" hidden="1">
      <c r="A1116" s="3" t="n">
        <v>11330500</v>
      </c>
      <c r="B1116" t="inlineStr">
        <is>
          <t>Chipola All Units</t>
        </is>
      </c>
      <c r="C1116" t="n">
        <v>1</v>
      </c>
      <c r="D1116">
        <f>VLOOKUP($A1116, 'DataMart Prod'!$A$2:$C$1163, 2, FALSE)</f>
        <v/>
      </c>
      <c r="E1116">
        <f>VLOOKUP($A1116, 'DataMart Prod'!$A$2:$C$1163, 3, FALSE)</f>
        <v/>
      </c>
      <c r="F1116">
        <f>IF(B1116=D1116, TRUE, FALSE)</f>
        <v/>
      </c>
      <c r="G1116">
        <f>IF(C1116=E1116, TRUE, FALSE)</f>
        <v/>
      </c>
    </row>
    <row r="1117" hidden="1">
      <c r="A1117" s="3" t="n">
        <v>11330501</v>
      </c>
      <c r="B1117" t="inlineStr">
        <is>
          <t>Chipola All Units</t>
        </is>
      </c>
      <c r="C1117" t="n">
        <v>0</v>
      </c>
      <c r="D1117">
        <f>VLOOKUP($A1117, 'DataMart Prod'!$A$2:$C$1163, 2, FALSE)</f>
        <v/>
      </c>
      <c r="E1117">
        <f>VLOOKUP($A1117, 'DataMart Prod'!$A$2:$C$1163, 3, FALSE)</f>
        <v/>
      </c>
      <c r="F1117">
        <f>IF(B1117=D1117, TRUE, FALSE)</f>
        <v/>
      </c>
      <c r="G1117">
        <f>IF(C1117=E1117, TRUE, FALSE)</f>
        <v/>
      </c>
    </row>
    <row r="1118" hidden="1">
      <c r="A1118" s="3" t="n">
        <v>113306</v>
      </c>
      <c r="B1118" t="inlineStr">
        <is>
          <t>Coweeta Hydrologic Lab</t>
        </is>
      </c>
      <c r="C1118" t="n">
        <v>1</v>
      </c>
      <c r="D1118">
        <f>VLOOKUP($A1118, 'DataMart Prod'!$A$2:$C$1163, 2, FALSE)</f>
        <v/>
      </c>
      <c r="E1118">
        <f>VLOOKUP($A1118, 'DataMart Prod'!$A$2:$C$1163, 3, FALSE)</f>
        <v/>
      </c>
      <c r="F1118">
        <f>IF(B1118=D1118, TRUE, FALSE)</f>
        <v/>
      </c>
      <c r="G1118">
        <f>IF(C1118=E1118, TRUE, FALSE)</f>
        <v/>
      </c>
    </row>
    <row r="1119" hidden="1">
      <c r="A1119" s="3" t="n">
        <v>11330600</v>
      </c>
      <c r="B1119" t="inlineStr">
        <is>
          <t>Coweeta Hydrologic Lab All Units</t>
        </is>
      </c>
      <c r="C1119" t="n">
        <v>1</v>
      </c>
      <c r="D1119">
        <f>VLOOKUP($A1119, 'DataMart Prod'!$A$2:$C$1163, 2, FALSE)</f>
        <v/>
      </c>
      <c r="E1119">
        <f>VLOOKUP($A1119, 'DataMart Prod'!$A$2:$C$1163, 3, FALSE)</f>
        <v/>
      </c>
      <c r="F1119">
        <f>IF(B1119=D1119, TRUE, FALSE)</f>
        <v/>
      </c>
      <c r="G1119">
        <f>IF(C1119=E1119, TRUE, FALSE)</f>
        <v/>
      </c>
    </row>
    <row r="1120" hidden="1">
      <c r="A1120" s="3" t="n">
        <v>11330601</v>
      </c>
      <c r="B1120" t="inlineStr">
        <is>
          <t>Coweeta Hydrologic Lab All Units</t>
        </is>
      </c>
      <c r="C1120" t="n">
        <v>0</v>
      </c>
      <c r="D1120">
        <f>VLOOKUP($A1120, 'DataMart Prod'!$A$2:$C$1163, 2, FALSE)</f>
        <v/>
      </c>
      <c r="E1120">
        <f>VLOOKUP($A1120, 'DataMart Prod'!$A$2:$C$1163, 3, FALSE)</f>
        <v/>
      </c>
      <c r="F1120">
        <f>IF(B1120=D1120, TRUE, FALSE)</f>
        <v/>
      </c>
      <c r="G1120">
        <f>IF(C1120=E1120, TRUE, FALSE)</f>
        <v/>
      </c>
    </row>
    <row r="1121" hidden="1">
      <c r="A1121" s="3" t="n">
        <v>113307</v>
      </c>
      <c r="B1121" t="inlineStr">
        <is>
          <t>Crossett EF</t>
        </is>
      </c>
      <c r="C1121" t="n">
        <v>1</v>
      </c>
      <c r="D1121">
        <f>VLOOKUP($A1121, 'DataMart Prod'!$A$2:$C$1163, 2, FALSE)</f>
        <v/>
      </c>
      <c r="E1121">
        <f>VLOOKUP($A1121, 'DataMart Prod'!$A$2:$C$1163, 3, FALSE)</f>
        <v/>
      </c>
      <c r="F1121">
        <f>IF(B1121=D1121, TRUE, FALSE)</f>
        <v/>
      </c>
      <c r="G1121">
        <f>IF(C1121=E1121, TRUE, FALSE)</f>
        <v/>
      </c>
    </row>
    <row r="1122" hidden="1">
      <c r="A1122" s="3" t="n">
        <v>11330700</v>
      </c>
      <c r="B1122" t="inlineStr">
        <is>
          <t>Crossett All Units</t>
        </is>
      </c>
      <c r="C1122" t="n">
        <v>1</v>
      </c>
      <c r="D1122">
        <f>VLOOKUP($A1122, 'DataMart Prod'!$A$2:$C$1163, 2, FALSE)</f>
        <v/>
      </c>
      <c r="E1122">
        <f>VLOOKUP($A1122, 'DataMart Prod'!$A$2:$C$1163, 3, FALSE)</f>
        <v/>
      </c>
      <c r="F1122">
        <f>IF(B1122=D1122, TRUE, FALSE)</f>
        <v/>
      </c>
      <c r="G1122">
        <f>IF(C1122=E1122, TRUE, FALSE)</f>
        <v/>
      </c>
    </row>
    <row r="1123" hidden="1">
      <c r="A1123" s="3" t="n">
        <v>11330701</v>
      </c>
      <c r="B1123" t="inlineStr">
        <is>
          <t>Crossett All Units</t>
        </is>
      </c>
      <c r="C1123" t="n">
        <v>0</v>
      </c>
      <c r="D1123">
        <f>VLOOKUP($A1123, 'DataMart Prod'!$A$2:$C$1163, 2, FALSE)</f>
        <v/>
      </c>
      <c r="E1123">
        <f>VLOOKUP($A1123, 'DataMart Prod'!$A$2:$C$1163, 3, FALSE)</f>
        <v/>
      </c>
      <c r="F1123">
        <f>IF(B1123=D1123, TRUE, FALSE)</f>
        <v/>
      </c>
      <c r="G1123">
        <f>IF(C1123=E1123, TRUE, FALSE)</f>
        <v/>
      </c>
    </row>
    <row r="1124" hidden="1">
      <c r="A1124" s="3" t="n">
        <v>113308</v>
      </c>
      <c r="B1124" t="inlineStr">
        <is>
          <t>Delta EF</t>
        </is>
      </c>
      <c r="C1124" t="n">
        <v>1</v>
      </c>
      <c r="D1124">
        <f>VLOOKUP($A1124, 'DataMart Prod'!$A$2:$C$1163, 2, FALSE)</f>
        <v/>
      </c>
      <c r="E1124">
        <f>VLOOKUP($A1124, 'DataMart Prod'!$A$2:$C$1163, 3, FALSE)</f>
        <v/>
      </c>
      <c r="F1124">
        <f>IF(B1124=D1124, TRUE, FALSE)</f>
        <v/>
      </c>
      <c r="G1124">
        <f>IF(C1124=E1124, TRUE, FALSE)</f>
        <v/>
      </c>
    </row>
    <row r="1125" hidden="1">
      <c r="A1125" s="3" t="n">
        <v>11330800</v>
      </c>
      <c r="B1125" t="inlineStr">
        <is>
          <t>Delta All Units</t>
        </is>
      </c>
      <c r="C1125" t="n">
        <v>1</v>
      </c>
      <c r="D1125">
        <f>VLOOKUP($A1125, 'DataMart Prod'!$A$2:$C$1163, 2, FALSE)</f>
        <v/>
      </c>
      <c r="E1125">
        <f>VLOOKUP($A1125, 'DataMart Prod'!$A$2:$C$1163, 3, FALSE)</f>
        <v/>
      </c>
      <c r="F1125">
        <f>IF(B1125=D1125, TRUE, FALSE)</f>
        <v/>
      </c>
      <c r="G1125">
        <f>IF(C1125=E1125, TRUE, FALSE)</f>
        <v/>
      </c>
    </row>
    <row r="1126" hidden="1">
      <c r="A1126" s="3" t="n">
        <v>11330801</v>
      </c>
      <c r="B1126" t="inlineStr">
        <is>
          <t>Delta All Units</t>
        </is>
      </c>
      <c r="C1126" t="n">
        <v>0</v>
      </c>
      <c r="D1126">
        <f>VLOOKUP($A1126, 'DataMart Prod'!$A$2:$C$1163, 2, FALSE)</f>
        <v/>
      </c>
      <c r="E1126">
        <f>VLOOKUP($A1126, 'DataMart Prod'!$A$2:$C$1163, 3, FALSE)</f>
        <v/>
      </c>
      <c r="F1126">
        <f>IF(B1126=D1126, TRUE, FALSE)</f>
        <v/>
      </c>
      <c r="G1126">
        <f>IF(C1126=E1126, TRUE, FALSE)</f>
        <v/>
      </c>
    </row>
    <row r="1127" hidden="1">
      <c r="A1127" s="3" t="n">
        <v>113309</v>
      </c>
      <c r="B1127" t="inlineStr">
        <is>
          <t>Escambia EF</t>
        </is>
      </c>
      <c r="C1127" t="n">
        <v>1</v>
      </c>
      <c r="D1127">
        <f>VLOOKUP($A1127, 'DataMart Prod'!$A$2:$C$1163, 2, FALSE)</f>
        <v/>
      </c>
      <c r="E1127">
        <f>VLOOKUP($A1127, 'DataMart Prod'!$A$2:$C$1163, 3, FALSE)</f>
        <v/>
      </c>
      <c r="F1127">
        <f>IF(B1127=D1127, TRUE, FALSE)</f>
        <v/>
      </c>
      <c r="G1127">
        <f>IF(C1127=E1127, TRUE, FALSE)</f>
        <v/>
      </c>
    </row>
    <row r="1128" hidden="1">
      <c r="A1128" s="3" t="n">
        <v>11330900</v>
      </c>
      <c r="B1128" t="inlineStr">
        <is>
          <t>Escambia All Units</t>
        </is>
      </c>
      <c r="C1128" t="n">
        <v>1</v>
      </c>
      <c r="D1128">
        <f>VLOOKUP($A1128, 'DataMart Prod'!$A$2:$C$1163, 2, FALSE)</f>
        <v/>
      </c>
      <c r="E1128">
        <f>VLOOKUP($A1128, 'DataMart Prod'!$A$2:$C$1163, 3, FALSE)</f>
        <v/>
      </c>
      <c r="F1128">
        <f>IF(B1128=D1128, TRUE, FALSE)</f>
        <v/>
      </c>
      <c r="G1128">
        <f>IF(C1128=E1128, TRUE, FALSE)</f>
        <v/>
      </c>
    </row>
    <row r="1129" hidden="1">
      <c r="A1129" s="3" t="n">
        <v>11330901</v>
      </c>
      <c r="B1129" t="inlineStr">
        <is>
          <t>Escambia All Units</t>
        </is>
      </c>
      <c r="C1129" t="n">
        <v>0</v>
      </c>
      <c r="D1129">
        <f>VLOOKUP($A1129, 'DataMart Prod'!$A$2:$C$1163, 2, FALSE)</f>
        <v/>
      </c>
      <c r="E1129">
        <f>VLOOKUP($A1129, 'DataMart Prod'!$A$2:$C$1163, 3, FALSE)</f>
        <v/>
      </c>
      <c r="F1129">
        <f>IF(B1129=D1129, TRUE, FALSE)</f>
        <v/>
      </c>
      <c r="G1129">
        <f>IF(C1129=E1129, TRUE, FALSE)</f>
        <v/>
      </c>
    </row>
    <row r="1130" hidden="1">
      <c r="A1130" s="3" t="n">
        <v>113310</v>
      </c>
      <c r="B1130" t="inlineStr">
        <is>
          <t>Harrison EF</t>
        </is>
      </c>
      <c r="C1130" t="n">
        <v>1</v>
      </c>
      <c r="D1130">
        <f>VLOOKUP($A1130, 'DataMart Prod'!$A$2:$C$1163, 2, FALSE)</f>
        <v/>
      </c>
      <c r="E1130">
        <f>VLOOKUP($A1130, 'DataMart Prod'!$A$2:$C$1163, 3, FALSE)</f>
        <v/>
      </c>
      <c r="F1130">
        <f>IF(B1130=D1130, TRUE, FALSE)</f>
        <v/>
      </c>
      <c r="G1130">
        <f>IF(C1130=E1130, TRUE, FALSE)</f>
        <v/>
      </c>
    </row>
    <row r="1131" hidden="1">
      <c r="A1131" s="3" t="n">
        <v>11331000</v>
      </c>
      <c r="B1131" t="inlineStr">
        <is>
          <t>Harrison All Units</t>
        </is>
      </c>
      <c r="C1131" t="n">
        <v>1</v>
      </c>
      <c r="D1131">
        <f>VLOOKUP($A1131, 'DataMart Prod'!$A$2:$C$1163, 2, FALSE)</f>
        <v/>
      </c>
      <c r="E1131">
        <f>VLOOKUP($A1131, 'DataMart Prod'!$A$2:$C$1163, 3, FALSE)</f>
        <v/>
      </c>
      <c r="F1131">
        <f>IF(B1131=D1131, TRUE, FALSE)</f>
        <v/>
      </c>
      <c r="G1131">
        <f>IF(C1131=E1131, TRUE, FALSE)</f>
        <v/>
      </c>
    </row>
    <row r="1132" hidden="1">
      <c r="A1132" s="3" t="n">
        <v>11331001</v>
      </c>
      <c r="B1132" t="inlineStr">
        <is>
          <t>Harrison All Units</t>
        </is>
      </c>
      <c r="C1132" t="n">
        <v>0</v>
      </c>
      <c r="D1132">
        <f>VLOOKUP($A1132, 'DataMart Prod'!$A$2:$C$1163, 2, FALSE)</f>
        <v/>
      </c>
      <c r="E1132">
        <f>VLOOKUP($A1132, 'DataMart Prod'!$A$2:$C$1163, 3, FALSE)</f>
        <v/>
      </c>
      <c r="F1132">
        <f>IF(B1132=D1132, TRUE, FALSE)</f>
        <v/>
      </c>
      <c r="G1132">
        <f>IF(C1132=E1132, TRUE, FALSE)</f>
        <v/>
      </c>
    </row>
    <row r="1133" hidden="1">
      <c r="A1133" s="3" t="n">
        <v>113311</v>
      </c>
      <c r="B1133" t="inlineStr">
        <is>
          <t>Hitchiti EF</t>
        </is>
      </c>
      <c r="C1133" t="n">
        <v>1</v>
      </c>
      <c r="D1133">
        <f>VLOOKUP($A1133, 'DataMart Prod'!$A$2:$C$1163, 2, FALSE)</f>
        <v/>
      </c>
      <c r="E1133">
        <f>VLOOKUP($A1133, 'DataMart Prod'!$A$2:$C$1163, 3, FALSE)</f>
        <v/>
      </c>
      <c r="F1133">
        <f>IF(B1133=D1133, TRUE, FALSE)</f>
        <v/>
      </c>
      <c r="G1133">
        <f>IF(C1133=E1133, TRUE, FALSE)</f>
        <v/>
      </c>
    </row>
    <row r="1134" hidden="1">
      <c r="A1134" s="3" t="n">
        <v>11331100</v>
      </c>
      <c r="B1134" t="inlineStr">
        <is>
          <t>Hitchiti All Units</t>
        </is>
      </c>
      <c r="C1134" t="n">
        <v>1</v>
      </c>
      <c r="D1134">
        <f>VLOOKUP($A1134, 'DataMart Prod'!$A$2:$C$1163, 2, FALSE)</f>
        <v/>
      </c>
      <c r="E1134">
        <f>VLOOKUP($A1134, 'DataMart Prod'!$A$2:$C$1163, 3, FALSE)</f>
        <v/>
      </c>
      <c r="F1134">
        <f>IF(B1134=D1134, TRUE, FALSE)</f>
        <v/>
      </c>
      <c r="G1134">
        <f>IF(C1134=E1134, TRUE, FALSE)</f>
        <v/>
      </c>
    </row>
    <row r="1135" hidden="1">
      <c r="A1135" s="3" t="n">
        <v>11331101</v>
      </c>
      <c r="B1135" t="inlineStr">
        <is>
          <t>Hitchiti All Units</t>
        </is>
      </c>
      <c r="C1135" t="n">
        <v>0</v>
      </c>
      <c r="D1135">
        <f>VLOOKUP($A1135, 'DataMart Prod'!$A$2:$C$1163, 2, FALSE)</f>
        <v/>
      </c>
      <c r="E1135">
        <f>VLOOKUP($A1135, 'DataMart Prod'!$A$2:$C$1163, 3, FALSE)</f>
        <v/>
      </c>
      <c r="F1135">
        <f>IF(B1135=D1135, TRUE, FALSE)</f>
        <v/>
      </c>
      <c r="G1135">
        <f>IF(C1135=E1135, TRUE, FALSE)</f>
        <v/>
      </c>
    </row>
    <row r="1136" hidden="1">
      <c r="A1136" s="3" t="n">
        <v>113312</v>
      </c>
      <c r="B1136" t="inlineStr">
        <is>
          <t>Henry R. Koen EF</t>
        </is>
      </c>
      <c r="C1136" t="n">
        <v>1</v>
      </c>
      <c r="D1136">
        <f>VLOOKUP($A1136, 'DataMart Prod'!$A$2:$C$1163, 2, FALSE)</f>
        <v/>
      </c>
      <c r="E1136">
        <f>VLOOKUP($A1136, 'DataMart Prod'!$A$2:$C$1163, 3, FALSE)</f>
        <v/>
      </c>
      <c r="F1136">
        <f>IF(B1136=D1136, TRUE, FALSE)</f>
        <v/>
      </c>
      <c r="G1136">
        <f>IF(C1136=E1136, TRUE, FALSE)</f>
        <v/>
      </c>
    </row>
    <row r="1137" hidden="1">
      <c r="A1137" s="3" t="n">
        <v>11331200</v>
      </c>
      <c r="B1137" t="inlineStr">
        <is>
          <t>Henry R. Koen All Units</t>
        </is>
      </c>
      <c r="C1137" t="n">
        <v>1</v>
      </c>
      <c r="D1137">
        <f>VLOOKUP($A1137, 'DataMart Prod'!$A$2:$C$1163, 2, FALSE)</f>
        <v/>
      </c>
      <c r="E1137">
        <f>VLOOKUP($A1137, 'DataMart Prod'!$A$2:$C$1163, 3, FALSE)</f>
        <v/>
      </c>
      <c r="F1137">
        <f>IF(B1137=D1137, TRUE, FALSE)</f>
        <v/>
      </c>
      <c r="G1137">
        <f>IF(C1137=E1137, TRUE, FALSE)</f>
        <v/>
      </c>
    </row>
    <row r="1138" hidden="1">
      <c r="A1138" s="3" t="n">
        <v>11331201</v>
      </c>
      <c r="B1138" t="inlineStr">
        <is>
          <t>Henry R. Koen All Units</t>
        </is>
      </c>
      <c r="C1138" t="n">
        <v>0</v>
      </c>
      <c r="D1138">
        <f>VLOOKUP($A1138, 'DataMart Prod'!$A$2:$C$1163, 2, FALSE)</f>
        <v/>
      </c>
      <c r="E1138">
        <f>VLOOKUP($A1138, 'DataMart Prod'!$A$2:$C$1163, 3, FALSE)</f>
        <v/>
      </c>
      <c r="F1138">
        <f>IF(B1138=D1138, TRUE, FALSE)</f>
        <v/>
      </c>
      <c r="G1138">
        <f>IF(C1138=E1138, TRUE, FALSE)</f>
        <v/>
      </c>
    </row>
    <row r="1139" hidden="1">
      <c r="A1139" s="3" t="n">
        <v>113313</v>
      </c>
      <c r="B1139" t="inlineStr">
        <is>
          <t>Olustee EF</t>
        </is>
      </c>
      <c r="C1139" t="n">
        <v>1</v>
      </c>
      <c r="D1139">
        <f>VLOOKUP($A1139, 'DataMart Prod'!$A$2:$C$1163, 2, FALSE)</f>
        <v/>
      </c>
      <c r="E1139">
        <f>VLOOKUP($A1139, 'DataMart Prod'!$A$2:$C$1163, 3, FALSE)</f>
        <v/>
      </c>
      <c r="F1139">
        <f>IF(B1139=D1139, TRUE, FALSE)</f>
        <v/>
      </c>
      <c r="G1139">
        <f>IF(C1139=E1139, TRUE, FALSE)</f>
        <v/>
      </c>
    </row>
    <row r="1140" hidden="1">
      <c r="A1140" s="3" t="n">
        <v>11331300</v>
      </c>
      <c r="B1140" t="inlineStr">
        <is>
          <t>Olustee All Units</t>
        </is>
      </c>
      <c r="C1140" t="n">
        <v>1</v>
      </c>
      <c r="D1140">
        <f>VLOOKUP($A1140, 'DataMart Prod'!$A$2:$C$1163, 2, FALSE)</f>
        <v/>
      </c>
      <c r="E1140">
        <f>VLOOKUP($A1140, 'DataMart Prod'!$A$2:$C$1163, 3, FALSE)</f>
        <v/>
      </c>
      <c r="F1140">
        <f>IF(B1140=D1140, TRUE, FALSE)</f>
        <v/>
      </c>
      <c r="G1140">
        <f>IF(C1140=E1140, TRUE, FALSE)</f>
        <v/>
      </c>
    </row>
    <row r="1141" hidden="1">
      <c r="A1141" s="3" t="n">
        <v>11331301</v>
      </c>
      <c r="B1141" t="inlineStr">
        <is>
          <t>Olustee All Units</t>
        </is>
      </c>
      <c r="C1141" t="n">
        <v>0</v>
      </c>
      <c r="D1141">
        <f>VLOOKUP($A1141, 'DataMart Prod'!$A$2:$C$1163, 2, FALSE)</f>
        <v/>
      </c>
      <c r="E1141">
        <f>VLOOKUP($A1141, 'DataMart Prod'!$A$2:$C$1163, 3, FALSE)</f>
        <v/>
      </c>
      <c r="F1141">
        <f>IF(B1141=D1141, TRUE, FALSE)</f>
        <v/>
      </c>
      <c r="G1141">
        <f>IF(C1141=E1141, TRUE, FALSE)</f>
        <v/>
      </c>
    </row>
    <row r="1142" hidden="1">
      <c r="A1142" s="3" t="n">
        <v>113314</v>
      </c>
      <c r="B1142" t="inlineStr">
        <is>
          <t>Palustris EF</t>
        </is>
      </c>
      <c r="C1142" t="n">
        <v>1</v>
      </c>
      <c r="D1142">
        <f>VLOOKUP($A1142, 'DataMart Prod'!$A$2:$C$1163, 2, FALSE)</f>
        <v/>
      </c>
      <c r="E1142">
        <f>VLOOKUP($A1142, 'DataMart Prod'!$A$2:$C$1163, 3, FALSE)</f>
        <v/>
      </c>
      <c r="F1142">
        <f>IF(B1142=D1142, TRUE, FALSE)</f>
        <v/>
      </c>
      <c r="G1142">
        <f>IF(C1142=E1142, TRUE, FALSE)</f>
        <v/>
      </c>
    </row>
    <row r="1143" hidden="1">
      <c r="A1143" s="3" t="n">
        <v>11331400</v>
      </c>
      <c r="B1143" t="inlineStr">
        <is>
          <t>Palustris All Units</t>
        </is>
      </c>
      <c r="C1143" t="n">
        <v>1</v>
      </c>
      <c r="D1143">
        <f>VLOOKUP($A1143, 'DataMart Prod'!$A$2:$C$1163, 2, FALSE)</f>
        <v/>
      </c>
      <c r="E1143">
        <f>VLOOKUP($A1143, 'DataMart Prod'!$A$2:$C$1163, 3, FALSE)</f>
        <v/>
      </c>
      <c r="F1143">
        <f>IF(B1143=D1143, TRUE, FALSE)</f>
        <v/>
      </c>
      <c r="G1143">
        <f>IF(C1143=E1143, TRUE, FALSE)</f>
        <v/>
      </c>
    </row>
    <row r="1144" hidden="1">
      <c r="A1144" s="3" t="n">
        <v>11331401</v>
      </c>
      <c r="B1144" t="inlineStr">
        <is>
          <t>Palustris All Units</t>
        </is>
      </c>
      <c r="C1144" t="n">
        <v>0</v>
      </c>
      <c r="D1144">
        <f>VLOOKUP($A1144, 'DataMart Prod'!$A$2:$C$1163, 2, FALSE)</f>
        <v/>
      </c>
      <c r="E1144">
        <f>VLOOKUP($A1144, 'DataMart Prod'!$A$2:$C$1163, 3, FALSE)</f>
        <v/>
      </c>
      <c r="F1144">
        <f>IF(B1144=D1144, TRUE, FALSE)</f>
        <v/>
      </c>
      <c r="G1144">
        <f>IF(C1144=E1144, TRUE, FALSE)</f>
        <v/>
      </c>
    </row>
    <row r="1145" hidden="1">
      <c r="A1145" s="3" t="n">
        <v>113315</v>
      </c>
      <c r="B1145" t="inlineStr">
        <is>
          <t>Santee EF</t>
        </is>
      </c>
      <c r="C1145" t="n">
        <v>1</v>
      </c>
      <c r="D1145">
        <f>VLOOKUP($A1145, 'DataMart Prod'!$A$2:$C$1163, 2, FALSE)</f>
        <v/>
      </c>
      <c r="E1145">
        <f>VLOOKUP($A1145, 'DataMart Prod'!$A$2:$C$1163, 3, FALSE)</f>
        <v/>
      </c>
      <c r="F1145">
        <f>IF(B1145=D1145, TRUE, FALSE)</f>
        <v/>
      </c>
      <c r="G1145">
        <f>IF(C1145=E1145, TRUE, FALSE)</f>
        <v/>
      </c>
    </row>
    <row r="1146" hidden="1">
      <c r="A1146" s="3" t="n">
        <v>11331500</v>
      </c>
      <c r="B1146" t="inlineStr">
        <is>
          <t>Santee All Units</t>
        </is>
      </c>
      <c r="C1146" t="n">
        <v>1</v>
      </c>
      <c r="D1146">
        <f>VLOOKUP($A1146, 'DataMart Prod'!$A$2:$C$1163, 2, FALSE)</f>
        <v/>
      </c>
      <c r="E1146">
        <f>VLOOKUP($A1146, 'DataMart Prod'!$A$2:$C$1163, 3, FALSE)</f>
        <v/>
      </c>
      <c r="F1146">
        <f>IF(B1146=D1146, TRUE, FALSE)</f>
        <v/>
      </c>
      <c r="G1146">
        <f>IF(C1146=E1146, TRUE, FALSE)</f>
        <v/>
      </c>
    </row>
    <row r="1147" hidden="1">
      <c r="A1147" s="3" t="n">
        <v>11331501</v>
      </c>
      <c r="B1147" t="inlineStr">
        <is>
          <t>Santee All Units</t>
        </is>
      </c>
      <c r="C1147" t="n">
        <v>0</v>
      </c>
      <c r="D1147">
        <f>VLOOKUP($A1147, 'DataMart Prod'!$A$2:$C$1163, 2, FALSE)</f>
        <v/>
      </c>
      <c r="E1147">
        <f>VLOOKUP($A1147, 'DataMart Prod'!$A$2:$C$1163, 3, FALSE)</f>
        <v/>
      </c>
      <c r="F1147">
        <f>IF(B1147=D1147, TRUE, FALSE)</f>
        <v/>
      </c>
      <c r="G1147">
        <f>IF(C1147=E1147, TRUE, FALSE)</f>
        <v/>
      </c>
    </row>
    <row r="1148" hidden="1">
      <c r="A1148" s="3" t="n">
        <v>113316</v>
      </c>
      <c r="B1148" t="inlineStr">
        <is>
          <t>Scull Shoals EF</t>
        </is>
      </c>
      <c r="C1148" t="n">
        <v>1</v>
      </c>
      <c r="D1148">
        <f>VLOOKUP($A1148, 'DataMart Prod'!$A$2:$C$1163, 2, FALSE)</f>
        <v/>
      </c>
      <c r="E1148">
        <f>VLOOKUP($A1148, 'DataMart Prod'!$A$2:$C$1163, 3, FALSE)</f>
        <v/>
      </c>
      <c r="F1148">
        <f>IF(B1148=D1148, TRUE, FALSE)</f>
        <v/>
      </c>
      <c r="G1148">
        <f>IF(C1148=E1148, TRUE, FALSE)</f>
        <v/>
      </c>
    </row>
    <row r="1149" hidden="1">
      <c r="A1149" s="3" t="n">
        <v>11331600</v>
      </c>
      <c r="B1149" t="inlineStr">
        <is>
          <t>Scull Shoals All Units</t>
        </is>
      </c>
      <c r="C1149" t="n">
        <v>1</v>
      </c>
      <c r="D1149">
        <f>VLOOKUP($A1149, 'DataMart Prod'!$A$2:$C$1163, 2, FALSE)</f>
        <v/>
      </c>
      <c r="E1149">
        <f>VLOOKUP($A1149, 'DataMart Prod'!$A$2:$C$1163, 3, FALSE)</f>
        <v/>
      </c>
      <c r="F1149">
        <f>IF(B1149=D1149, TRUE, FALSE)</f>
        <v/>
      </c>
      <c r="G1149">
        <f>IF(C1149=E1149, TRUE, FALSE)</f>
        <v/>
      </c>
    </row>
    <row r="1150" hidden="1">
      <c r="A1150" s="3" t="n">
        <v>11331601</v>
      </c>
      <c r="B1150" t="inlineStr">
        <is>
          <t>Scull Shoals All Units</t>
        </is>
      </c>
      <c r="C1150" t="n">
        <v>0</v>
      </c>
      <c r="D1150">
        <f>VLOOKUP($A1150, 'DataMart Prod'!$A$2:$C$1163, 2, FALSE)</f>
        <v/>
      </c>
      <c r="E1150">
        <f>VLOOKUP($A1150, 'DataMart Prod'!$A$2:$C$1163, 3, FALSE)</f>
        <v/>
      </c>
      <c r="F1150">
        <f>IF(B1150=D1150, TRUE, FALSE)</f>
        <v/>
      </c>
      <c r="G1150">
        <f>IF(C1150=E1150, TRUE, FALSE)</f>
        <v/>
      </c>
    </row>
    <row r="1151" hidden="1">
      <c r="A1151" s="3" t="n">
        <v>113317</v>
      </c>
      <c r="B1151" t="inlineStr">
        <is>
          <t>Stephen F. Austin EF</t>
        </is>
      </c>
      <c r="C1151" t="n">
        <v>1</v>
      </c>
      <c r="D1151">
        <f>VLOOKUP($A1151, 'DataMart Prod'!$A$2:$C$1163, 2, FALSE)</f>
        <v/>
      </c>
      <c r="E1151">
        <f>VLOOKUP($A1151, 'DataMart Prod'!$A$2:$C$1163, 3, FALSE)</f>
        <v/>
      </c>
      <c r="F1151">
        <f>IF(B1151=D1151, TRUE, FALSE)</f>
        <v/>
      </c>
      <c r="G1151">
        <f>IF(C1151=E1151, TRUE, FALSE)</f>
        <v/>
      </c>
    </row>
    <row r="1152" hidden="1">
      <c r="A1152" s="3" t="n">
        <v>11331700</v>
      </c>
      <c r="B1152" t="inlineStr">
        <is>
          <t>Stephen F. Austin All Units</t>
        </is>
      </c>
      <c r="C1152" t="n">
        <v>1</v>
      </c>
      <c r="D1152">
        <f>VLOOKUP($A1152, 'DataMart Prod'!$A$2:$C$1163, 2, FALSE)</f>
        <v/>
      </c>
      <c r="E1152">
        <f>VLOOKUP($A1152, 'DataMart Prod'!$A$2:$C$1163, 3, FALSE)</f>
        <v/>
      </c>
      <c r="F1152">
        <f>IF(B1152=D1152, TRUE, FALSE)</f>
        <v/>
      </c>
      <c r="G1152">
        <f>IF(C1152=E1152, TRUE, FALSE)</f>
        <v/>
      </c>
    </row>
    <row r="1153" hidden="1">
      <c r="A1153" s="3" t="n">
        <v>11331701</v>
      </c>
      <c r="B1153" t="inlineStr">
        <is>
          <t>Stephen F. Austin All Units</t>
        </is>
      </c>
      <c r="C1153" t="n">
        <v>0</v>
      </c>
      <c r="D1153">
        <f>VLOOKUP($A1153, 'DataMart Prod'!$A$2:$C$1163, 2, FALSE)</f>
        <v/>
      </c>
      <c r="E1153">
        <f>VLOOKUP($A1153, 'DataMart Prod'!$A$2:$C$1163, 3, FALSE)</f>
        <v/>
      </c>
      <c r="F1153">
        <f>IF(B1153=D1153, TRUE, FALSE)</f>
        <v/>
      </c>
      <c r="G1153">
        <f>IF(C1153=E1153, TRUE, FALSE)</f>
        <v/>
      </c>
    </row>
    <row r="1154" hidden="1">
      <c r="A1154" s="3" t="n">
        <v>113318</v>
      </c>
      <c r="B1154" t="inlineStr">
        <is>
          <t>Sylamore EF</t>
        </is>
      </c>
      <c r="C1154" t="n">
        <v>1</v>
      </c>
      <c r="D1154">
        <f>VLOOKUP($A1154, 'DataMart Prod'!$A$2:$C$1163, 2, FALSE)</f>
        <v/>
      </c>
      <c r="E1154">
        <f>VLOOKUP($A1154, 'DataMart Prod'!$A$2:$C$1163, 3, FALSE)</f>
        <v/>
      </c>
      <c r="F1154">
        <f>IF(B1154=D1154, TRUE, FALSE)</f>
        <v/>
      </c>
      <c r="G1154">
        <f>IF(C1154=E1154, TRUE, FALSE)</f>
        <v/>
      </c>
    </row>
    <row r="1155" hidden="1">
      <c r="A1155" s="3" t="n">
        <v>11331800</v>
      </c>
      <c r="B1155" t="inlineStr">
        <is>
          <t>Sylamore All Units</t>
        </is>
      </c>
      <c r="C1155" t="n">
        <v>1</v>
      </c>
      <c r="D1155">
        <f>VLOOKUP($A1155, 'DataMart Prod'!$A$2:$C$1163, 2, FALSE)</f>
        <v/>
      </c>
      <c r="E1155">
        <f>VLOOKUP($A1155, 'DataMart Prod'!$A$2:$C$1163, 3, FALSE)</f>
        <v/>
      </c>
      <c r="F1155">
        <f>IF(B1155=D1155, TRUE, FALSE)</f>
        <v/>
      </c>
      <c r="G1155">
        <f>IF(C1155=E1155, TRUE, FALSE)</f>
        <v/>
      </c>
    </row>
    <row r="1156" hidden="1">
      <c r="A1156" s="3" t="n">
        <v>11331801</v>
      </c>
      <c r="B1156" t="inlineStr">
        <is>
          <t>Sylamore All Units</t>
        </is>
      </c>
      <c r="C1156" t="n">
        <v>0</v>
      </c>
      <c r="D1156">
        <f>VLOOKUP($A1156, 'DataMart Prod'!$A$2:$C$1163, 2, FALSE)</f>
        <v/>
      </c>
      <c r="E1156">
        <f>VLOOKUP($A1156, 'DataMart Prod'!$A$2:$C$1163, 3, FALSE)</f>
        <v/>
      </c>
      <c r="F1156">
        <f>IF(B1156=D1156, TRUE, FALSE)</f>
        <v/>
      </c>
      <c r="G1156">
        <f>IF(C1156=E1156, TRUE, FALSE)</f>
        <v/>
      </c>
    </row>
    <row r="1157" hidden="1">
      <c r="A1157" s="3" t="n">
        <v>113319</v>
      </c>
      <c r="B1157" t="inlineStr">
        <is>
          <t>Tallahatchie EF</t>
        </is>
      </c>
      <c r="C1157" t="n">
        <v>1</v>
      </c>
      <c r="D1157">
        <f>VLOOKUP($A1157, 'DataMart Prod'!$A$2:$C$1163, 2, FALSE)</f>
        <v/>
      </c>
      <c r="E1157">
        <f>VLOOKUP($A1157, 'DataMart Prod'!$A$2:$C$1163, 3, FALSE)</f>
        <v/>
      </c>
      <c r="F1157">
        <f>IF(B1157=D1157, TRUE, FALSE)</f>
        <v/>
      </c>
      <c r="G1157">
        <f>IF(C1157=E1157, TRUE, FALSE)</f>
        <v/>
      </c>
    </row>
    <row r="1158" hidden="1">
      <c r="A1158" s="3" t="n">
        <v>11331900</v>
      </c>
      <c r="B1158" t="inlineStr">
        <is>
          <t>Tallahatchie All Units</t>
        </is>
      </c>
      <c r="C1158" t="n">
        <v>1</v>
      </c>
      <c r="D1158">
        <f>VLOOKUP($A1158, 'DataMart Prod'!$A$2:$C$1163, 2, FALSE)</f>
        <v/>
      </c>
      <c r="E1158">
        <f>VLOOKUP($A1158, 'DataMart Prod'!$A$2:$C$1163, 3, FALSE)</f>
        <v/>
      </c>
      <c r="F1158">
        <f>IF(B1158=D1158, TRUE, FALSE)</f>
        <v/>
      </c>
      <c r="G1158">
        <f>IF(C1158=E1158, TRUE, FALSE)</f>
        <v/>
      </c>
    </row>
    <row r="1159" hidden="1">
      <c r="A1159" s="3" t="n">
        <v>11331901</v>
      </c>
      <c r="B1159" t="inlineStr">
        <is>
          <t>Tallahatchie All Units</t>
        </is>
      </c>
      <c r="C1159" t="n">
        <v>0</v>
      </c>
      <c r="D1159">
        <f>VLOOKUP($A1159, 'DataMart Prod'!$A$2:$C$1163, 2, FALSE)</f>
        <v/>
      </c>
      <c r="E1159">
        <f>VLOOKUP($A1159, 'DataMart Prod'!$A$2:$C$1163, 3, FALSE)</f>
        <v/>
      </c>
      <c r="F1159">
        <f>IF(B1159=D1159, TRUE, FALSE)</f>
        <v/>
      </c>
      <c r="G1159">
        <f>IF(C1159=E1159, TRUE, FALSE)</f>
        <v/>
      </c>
    </row>
    <row r="1160" hidden="1">
      <c r="A1160" s="3" t="n">
        <v>1142</v>
      </c>
      <c r="B1160" t="inlineStr">
        <is>
          <t>Northeastern Area - State and Private Forestry</t>
        </is>
      </c>
      <c r="C1160" t="n">
        <v>1</v>
      </c>
      <c r="D1160">
        <f>VLOOKUP($A1160, 'DataMart Prod'!$A$2:$C$1163, 2, FALSE)</f>
        <v/>
      </c>
      <c r="E1160">
        <f>VLOOKUP($A1160, 'DataMart Prod'!$A$2:$C$1163, 3, FALSE)</f>
        <v/>
      </c>
      <c r="F1160">
        <f>IF(B1160=D1160, TRUE, FALSE)</f>
        <v/>
      </c>
      <c r="G1160">
        <f>IF(C1160=E1160, TRUE, FALSE)</f>
        <v/>
      </c>
    </row>
    <row r="1161" hidden="1">
      <c r="A1161" s="3" t="n">
        <v>114200</v>
      </c>
      <c r="B1161" t="inlineStr">
        <is>
          <t>Northeastern Area - State and Private Forestry All Units</t>
        </is>
      </c>
      <c r="C1161" t="n">
        <v>1</v>
      </c>
      <c r="D1161">
        <f>VLOOKUP($A1161, 'DataMart Prod'!$A$2:$C$1163, 2, FALSE)</f>
        <v/>
      </c>
      <c r="E1161">
        <f>VLOOKUP($A1161, 'DataMart Prod'!$A$2:$C$1163, 3, FALSE)</f>
        <v/>
      </c>
      <c r="F1161">
        <f>IF(B1161=D1161, TRUE, FALSE)</f>
        <v/>
      </c>
      <c r="G1161">
        <f>IF(C1161=E1161, TRUE, FALSE)</f>
        <v/>
      </c>
    </row>
    <row r="1162" hidden="1">
      <c r="A1162" s="3" t="n">
        <v>11420000</v>
      </c>
      <c r="B1162" t="inlineStr">
        <is>
          <t>Northeastern Area - State and Private Forestry All Units</t>
        </is>
      </c>
      <c r="C1162" t="n">
        <v>1</v>
      </c>
      <c r="D1162">
        <f>VLOOKUP($A1162, 'DataMart Prod'!$A$2:$C$1163, 2, FALSE)</f>
        <v/>
      </c>
      <c r="E1162">
        <f>VLOOKUP($A1162, 'DataMart Prod'!$A$2:$C$1163, 3, FALSE)</f>
        <v/>
      </c>
      <c r="F1162">
        <f>IF(B1162=D1162, TRUE, FALSE)</f>
        <v/>
      </c>
      <c r="G1162">
        <f>IF(C1162=E1162, TRUE, FALSE)</f>
        <v/>
      </c>
    </row>
    <row r="1163" hidden="1"/>
  </sheetData>
  <autoFilter ref="A1:G1163">
    <filterColumn colId="6" hiddenButton="0" showButton="1">
      <filters>
        <filter val="FALS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62"/>
  <sheetViews>
    <sheetView topLeftCell="A1161" workbookViewId="0">
      <selection activeCell="D2" sqref="D2"/>
    </sheetView>
  </sheetViews>
  <sheetFormatPr baseColWidth="8" defaultRowHeight="14.4"/>
  <cols>
    <col width="14.6640625" bestFit="1" customWidth="1" style="3" min="1" max="1"/>
    <col width="86.44140625" bestFit="1" customWidth="1" style="3" min="2" max="2"/>
    <col width="6.6640625" bestFit="1" customWidth="1" style="3" min="3" max="3"/>
    <col width="44" bestFit="1" customWidth="1" min="4" max="4"/>
    <col width="24.44140625" bestFit="1" customWidth="1" min="5" max="5"/>
    <col width="16.6640625" bestFit="1" customWidth="1" min="6" max="6"/>
    <col width="86.44140625" bestFit="1" customWidth="1" min="7" max="7"/>
    <col width="15.33203125" bestFit="1" customWidth="1" min="8" max="8"/>
  </cols>
  <sheetData>
    <row r="1" customFormat="1" s="1">
      <c r="A1" s="3" t="inlineStr">
        <is>
          <t>Id</t>
        </is>
      </c>
      <c r="B1" s="3" t="inlineStr">
        <is>
          <t>Name</t>
        </is>
      </c>
      <c r="C1" s="3" t="inlineStr">
        <is>
          <t>Active</t>
        </is>
      </c>
    </row>
    <row r="2">
      <c r="A2" s="3" t="inlineStr">
        <is>
          <t>000000</t>
        </is>
      </c>
      <c r="B2" s="3" t="inlineStr">
        <is>
          <t>Multiple Units</t>
        </is>
      </c>
      <c r="C2" s="3" t="n">
        <v>1</v>
      </c>
      <c r="F2" s="3" t="n"/>
      <c r="G2" s="3" t="n"/>
      <c r="H2" s="3" t="n"/>
    </row>
    <row r="3">
      <c r="A3" s="3" t="n">
        <v>1100</v>
      </c>
      <c r="B3" s="3" t="inlineStr">
        <is>
          <t>National Level</t>
        </is>
      </c>
      <c r="C3" s="3" t="n">
        <v>1</v>
      </c>
      <c r="F3" s="3" t="n"/>
      <c r="G3" s="3" t="n"/>
      <c r="H3" s="3" t="n"/>
    </row>
    <row r="4">
      <c r="A4" s="3" t="n">
        <v>110000</v>
      </c>
      <c r="B4" s="3" t="inlineStr">
        <is>
          <t>All Forest-level Units</t>
        </is>
      </c>
      <c r="C4" s="3" t="n">
        <v>1</v>
      </c>
      <c r="F4" s="3" t="n"/>
      <c r="G4" s="3" t="n"/>
      <c r="H4" s="3" t="n"/>
    </row>
    <row r="5">
      <c r="A5" s="3" t="n">
        <v>11000000</v>
      </c>
      <c r="B5" s="3" t="inlineStr">
        <is>
          <t>All Districts-level Units</t>
        </is>
      </c>
      <c r="C5" s="3" t="n">
        <v>1</v>
      </c>
      <c r="F5" s="3" t="n"/>
      <c r="G5" s="3" t="n"/>
      <c r="H5" s="3" t="n"/>
    </row>
    <row r="6">
      <c r="A6" s="3" t="n">
        <v>1101</v>
      </c>
      <c r="B6" s="3" t="inlineStr">
        <is>
          <t>R1 - Northern Region</t>
        </is>
      </c>
      <c r="C6" s="3" t="n">
        <v>1</v>
      </c>
      <c r="F6" s="3" t="n"/>
      <c r="G6" s="3" t="n"/>
      <c r="H6" s="3" t="n"/>
    </row>
    <row r="7">
      <c r="A7" s="3" t="n">
        <v>110100</v>
      </c>
      <c r="B7" s="3" t="inlineStr">
        <is>
          <t>R1 - Northern Region All Units</t>
        </is>
      </c>
      <c r="C7" s="3" t="n">
        <v>1</v>
      </c>
      <c r="F7" s="3" t="n"/>
      <c r="G7" s="3" t="n"/>
      <c r="H7" s="3" t="n"/>
    </row>
    <row r="8">
      <c r="A8" s="3" t="n">
        <v>11010000</v>
      </c>
      <c r="B8" s="3" t="inlineStr">
        <is>
          <t>R1 - Northern Region All Units</t>
        </is>
      </c>
      <c r="C8" s="3" t="n">
        <v>1</v>
      </c>
      <c r="F8" s="3" t="n"/>
      <c r="G8" s="3" t="n"/>
      <c r="H8" s="3" t="n"/>
      <c r="J8" s="3" t="n"/>
      <c r="K8" s="3" t="n"/>
    </row>
    <row r="9">
      <c r="A9" s="3" t="inlineStr">
        <is>
          <t>110102</t>
        </is>
      </c>
      <c r="B9" s="3" t="inlineStr">
        <is>
          <t>Beaverhead-Deerlodge National Forest</t>
        </is>
      </c>
      <c r="C9" s="3" t="n">
        <v>1</v>
      </c>
      <c r="F9" s="3" t="n"/>
      <c r="G9" s="3" t="n"/>
      <c r="H9" s="3" t="n"/>
    </row>
    <row r="10">
      <c r="A10" s="3" t="inlineStr">
        <is>
          <t>11010200</t>
        </is>
      </c>
      <c r="B10" s="3" t="inlineStr">
        <is>
          <t>Beaverhead-Deerlodge National Forest All Units</t>
        </is>
      </c>
      <c r="C10" s="3" t="n">
        <v>1</v>
      </c>
      <c r="F10" s="3" t="n"/>
      <c r="G10" s="3" t="n"/>
      <c r="H10" s="3" t="n"/>
    </row>
    <row r="11">
      <c r="A11" s="3" t="n">
        <v>11010201</v>
      </c>
      <c r="B11" s="3" t="inlineStr">
        <is>
          <t>Dillon Ranger District</t>
        </is>
      </c>
      <c r="C11" s="3" t="n">
        <v>1</v>
      </c>
      <c r="F11" s="3" t="n"/>
      <c r="G11" s="3" t="n"/>
      <c r="H11" s="3" t="n"/>
    </row>
    <row r="12">
      <c r="A12" s="3" t="n">
        <v>11010202</v>
      </c>
      <c r="B12" s="3" t="inlineStr">
        <is>
          <t>Wise River Ranger District</t>
        </is>
      </c>
      <c r="C12" s="3" t="n">
        <v>0</v>
      </c>
      <c r="F12" s="3" t="n"/>
      <c r="G12" s="3" t="n"/>
      <c r="H12" s="3" t="n"/>
    </row>
    <row r="13">
      <c r="A13" s="3" t="n">
        <v>11010203</v>
      </c>
      <c r="B13" s="3" t="inlineStr">
        <is>
          <t>Wisdom Ranger District</t>
        </is>
      </c>
      <c r="C13" s="3" t="n">
        <v>1</v>
      </c>
      <c r="F13" s="3" t="n"/>
      <c r="G13" s="3" t="n"/>
      <c r="H13" s="3" t="n"/>
    </row>
    <row r="14">
      <c r="A14" s="3" t="n">
        <v>11010204</v>
      </c>
      <c r="B14" s="3" t="inlineStr">
        <is>
          <t>Butte Ranger District</t>
        </is>
      </c>
      <c r="C14" s="3" t="n">
        <v>1</v>
      </c>
      <c r="F14" s="3" t="n"/>
      <c r="G14" s="3" t="n"/>
      <c r="H14" s="3" t="n"/>
    </row>
    <row r="15">
      <c r="A15" s="3" t="n">
        <v>11010206</v>
      </c>
      <c r="B15" s="3" t="inlineStr">
        <is>
          <t>Madison Ranger District</t>
        </is>
      </c>
      <c r="C15" s="3" t="n">
        <v>1</v>
      </c>
      <c r="F15" s="3" t="n"/>
      <c r="G15" s="3" t="n"/>
      <c r="H15" s="3" t="n"/>
    </row>
    <row r="16">
      <c r="A16" s="3" t="n">
        <v>11010207</v>
      </c>
      <c r="B16" s="3" t="inlineStr">
        <is>
          <t>Jefferson Ranger District</t>
        </is>
      </c>
      <c r="C16" s="3" t="n">
        <v>1</v>
      </c>
      <c r="F16" s="3" t="n"/>
      <c r="G16" s="3" t="n"/>
      <c r="H16" s="3" t="n"/>
    </row>
    <row r="17">
      <c r="A17" s="3" t="n">
        <v>11010208</v>
      </c>
      <c r="B17" s="3" t="inlineStr">
        <is>
          <t>Pintler Ranger District</t>
        </is>
      </c>
      <c r="C17" s="3" t="n">
        <v>1</v>
      </c>
      <c r="F17" s="3" t="n"/>
      <c r="G17" s="3" t="n"/>
      <c r="H17" s="3" t="n"/>
    </row>
    <row r="18">
      <c r="A18" s="3" t="n">
        <v>110103</v>
      </c>
      <c r="B18" s="3" t="inlineStr">
        <is>
          <t>Bitterroot National Forest</t>
        </is>
      </c>
      <c r="C18" s="3" t="n">
        <v>1</v>
      </c>
      <c r="F18" s="3" t="n"/>
      <c r="G18" s="3" t="n"/>
      <c r="H18" s="3" t="n"/>
    </row>
    <row r="19">
      <c r="A19" s="3" t="n">
        <v>11010300</v>
      </c>
      <c r="B19" s="3" t="inlineStr">
        <is>
          <t>Bitterroot National Forest All Units</t>
        </is>
      </c>
      <c r="C19" s="3" t="n">
        <v>1</v>
      </c>
      <c r="F19" s="3" t="n"/>
      <c r="G19" s="3" t="n"/>
      <c r="H19" s="3" t="n"/>
    </row>
    <row r="20">
      <c r="A20" s="3" t="n">
        <v>11010301</v>
      </c>
      <c r="B20" s="3" t="inlineStr">
        <is>
          <t>Stevensville Ranger District</t>
        </is>
      </c>
      <c r="C20" s="3" t="n">
        <v>1</v>
      </c>
      <c r="F20" s="3" t="n"/>
      <c r="G20" s="3" t="n"/>
      <c r="H20" s="3" t="n"/>
    </row>
    <row r="21">
      <c r="A21" s="3" t="n">
        <v>11010302</v>
      </c>
      <c r="B21" s="3" t="inlineStr">
        <is>
          <t>Darby Ranger District</t>
        </is>
      </c>
      <c r="C21" s="3" t="n">
        <v>1</v>
      </c>
      <c r="F21" s="3" t="n"/>
      <c r="G21" s="3" t="n"/>
      <c r="H21" s="3" t="n"/>
    </row>
    <row r="22">
      <c r="A22" s="3" t="n">
        <v>11010303</v>
      </c>
      <c r="B22" s="3" t="inlineStr">
        <is>
          <t>Sula Ranger District</t>
        </is>
      </c>
      <c r="C22" s="3" t="n">
        <v>1</v>
      </c>
      <c r="F22" s="3" t="n"/>
      <c r="G22" s="3" t="n"/>
      <c r="H22" s="3" t="n"/>
    </row>
    <row r="23">
      <c r="A23" s="3" t="n">
        <v>11010304</v>
      </c>
      <c r="B23" s="3" t="inlineStr">
        <is>
          <t>West Fork Ranger District</t>
        </is>
      </c>
      <c r="C23" s="3" t="n">
        <v>1</v>
      </c>
      <c r="F23" s="3" t="n"/>
      <c r="G23" s="3" t="n"/>
      <c r="H23" s="3" t="n"/>
    </row>
    <row r="24">
      <c r="A24" s="3" t="n">
        <v>110104</v>
      </c>
      <c r="B24" s="3" t="inlineStr">
        <is>
          <t>Idaho Panhandle National Forest</t>
        </is>
      </c>
      <c r="C24" s="3" t="n">
        <v>1</v>
      </c>
      <c r="F24" s="3" t="n"/>
      <c r="G24" s="3" t="n"/>
      <c r="H24" s="3" t="n"/>
    </row>
    <row r="25">
      <c r="A25" s="3" t="n">
        <v>11010400</v>
      </c>
      <c r="B25" s="3" t="inlineStr">
        <is>
          <t>Idaho Panhandle National Forest All Units</t>
        </is>
      </c>
      <c r="C25" s="3" t="n">
        <v>1</v>
      </c>
      <c r="F25" s="3" t="n"/>
      <c r="G25" s="3" t="n"/>
      <c r="H25" s="3" t="n"/>
    </row>
    <row r="26">
      <c r="A26" s="3" t="n">
        <v>11010401</v>
      </c>
      <c r="B26" s="3" t="inlineStr">
        <is>
          <t>Wallace Ranger District</t>
        </is>
      </c>
      <c r="C26" s="3" t="n">
        <v>1</v>
      </c>
      <c r="F26" s="3" t="n"/>
      <c r="G26" s="3" t="n"/>
      <c r="H26" s="3" t="n"/>
    </row>
    <row r="27">
      <c r="A27" s="3" t="n">
        <v>11010402</v>
      </c>
      <c r="B27" s="3" t="inlineStr">
        <is>
          <t>Avery Ranger District</t>
        </is>
      </c>
      <c r="C27" s="3" t="n">
        <v>1</v>
      </c>
      <c r="F27" s="3" t="n"/>
      <c r="G27" s="3" t="n"/>
      <c r="H27" s="3" t="n"/>
    </row>
    <row r="28">
      <c r="A28" s="3" t="n">
        <v>11010403</v>
      </c>
      <c r="B28" s="3" t="inlineStr">
        <is>
          <t>Fernan Ranger District</t>
        </is>
      </c>
      <c r="C28" s="3" t="n">
        <v>1</v>
      </c>
      <c r="F28" s="3" t="n"/>
      <c r="G28" s="3" t="n"/>
      <c r="H28" s="3" t="n"/>
    </row>
    <row r="29">
      <c r="A29" s="3" t="n">
        <v>11010404</v>
      </c>
      <c r="B29" s="3" t="inlineStr">
        <is>
          <t>St. Maries Ranger District</t>
        </is>
      </c>
      <c r="C29" s="3" t="n">
        <v>1</v>
      </c>
      <c r="F29" s="3" t="n"/>
      <c r="G29" s="3" t="n"/>
      <c r="H29" s="3" t="n"/>
    </row>
    <row r="30">
      <c r="A30" s="3" t="n">
        <v>11010406</v>
      </c>
      <c r="B30" s="3" t="inlineStr">
        <is>
          <t>Sandpoint Ranger District</t>
        </is>
      </c>
      <c r="C30" s="3" t="n">
        <v>1</v>
      </c>
      <c r="F30" s="3" t="n"/>
      <c r="G30" s="3" t="n"/>
      <c r="H30" s="3" t="n"/>
    </row>
    <row r="31">
      <c r="A31" s="3" t="n">
        <v>11010407</v>
      </c>
      <c r="B31" s="3" t="inlineStr">
        <is>
          <t>Bonners Ferry Ranger District</t>
        </is>
      </c>
      <c r="C31" s="3" t="n">
        <v>1</v>
      </c>
      <c r="F31" s="3" t="n"/>
      <c r="G31" s="3" t="n"/>
      <c r="H31" s="3" t="n"/>
    </row>
    <row r="32">
      <c r="A32" s="3" t="n">
        <v>11010408</v>
      </c>
      <c r="B32" s="3" t="inlineStr">
        <is>
          <t>Priest Lake Ranger District</t>
        </is>
      </c>
      <c r="C32" s="3" t="n">
        <v>1</v>
      </c>
      <c r="F32" s="3" t="n"/>
      <c r="G32" s="3" t="n"/>
      <c r="H32" s="3" t="n"/>
    </row>
    <row r="33">
      <c r="A33" s="3" t="n">
        <v>110105</v>
      </c>
      <c r="B33" s="3" t="inlineStr">
        <is>
          <t>Clearwater National Forest</t>
        </is>
      </c>
      <c r="C33" s="3" t="n">
        <v>0</v>
      </c>
      <c r="F33" s="3" t="n"/>
      <c r="G33" s="3" t="n"/>
      <c r="H33" s="3" t="n"/>
    </row>
    <row r="34">
      <c r="A34" s="3" t="n">
        <v>11010500</v>
      </c>
      <c r="B34" s="3" t="inlineStr">
        <is>
          <t>Clearwater National Forest All Units</t>
        </is>
      </c>
      <c r="C34" s="3" t="n">
        <v>1</v>
      </c>
      <c r="F34" s="3" t="n"/>
      <c r="G34" s="3" t="n"/>
      <c r="H34" s="3" t="n"/>
    </row>
    <row r="35">
      <c r="A35" s="3" t="n">
        <v>11010502</v>
      </c>
      <c r="B35" s="3" t="inlineStr">
        <is>
          <t>Palouse Ranger District</t>
        </is>
      </c>
      <c r="C35" s="3" t="n">
        <v>1</v>
      </c>
      <c r="F35" s="3" t="n"/>
      <c r="G35" s="3" t="n"/>
      <c r="H35" s="3" t="n"/>
    </row>
    <row r="36">
      <c r="A36" s="3" t="n">
        <v>11010503</v>
      </c>
      <c r="B36" s="3" t="inlineStr">
        <is>
          <t>North Fork Ranger District</t>
        </is>
      </c>
      <c r="C36" s="3" t="n">
        <v>1</v>
      </c>
      <c r="F36" s="3" t="n"/>
      <c r="G36" s="3" t="n"/>
      <c r="H36" s="3" t="n"/>
    </row>
    <row r="37">
      <c r="A37" s="3" t="n">
        <v>11010505</v>
      </c>
      <c r="B37" s="3" t="inlineStr">
        <is>
          <t>Lochsa Ranger District</t>
        </is>
      </c>
      <c r="C37" s="3" t="n">
        <v>1</v>
      </c>
      <c r="F37" s="3" t="n"/>
      <c r="G37" s="3" t="n"/>
      <c r="H37" s="3" t="n"/>
    </row>
    <row r="38">
      <c r="A38" s="3" t="n">
        <v>11010506</v>
      </c>
      <c r="B38" s="3" t="inlineStr">
        <is>
          <t>Powell Ranger District</t>
        </is>
      </c>
      <c r="C38" s="3" t="n">
        <v>1</v>
      </c>
      <c r="F38" s="3" t="n"/>
      <c r="G38" s="3" t="n"/>
      <c r="H38" s="3" t="n"/>
    </row>
    <row r="39">
      <c r="A39" s="3" t="n">
        <v>110108</v>
      </c>
      <c r="B39" s="3" t="inlineStr">
        <is>
          <t>Custer National Forest</t>
        </is>
      </c>
      <c r="C39" s="3" t="n">
        <v>0</v>
      </c>
      <c r="F39" s="3" t="n"/>
      <c r="G39" s="3" t="n"/>
      <c r="H39" s="3" t="n"/>
    </row>
    <row r="40">
      <c r="A40" s="3" t="n">
        <v>11010800</v>
      </c>
      <c r="B40" s="3" t="inlineStr">
        <is>
          <t>Custer National Forest All Units</t>
        </is>
      </c>
      <c r="C40" s="3" t="n">
        <v>1</v>
      </c>
      <c r="F40" s="3" t="n"/>
      <c r="G40" s="3" t="n"/>
      <c r="H40" s="3" t="n"/>
    </row>
    <row r="41">
      <c r="A41" s="3" t="n">
        <v>11010802</v>
      </c>
      <c r="B41" s="3" t="inlineStr">
        <is>
          <t>Beartooth Ranger District</t>
        </is>
      </c>
      <c r="C41" s="3" t="n">
        <v>1</v>
      </c>
      <c r="F41" s="3" t="n"/>
      <c r="G41" s="3" t="n"/>
      <c r="H41" s="3" t="n"/>
    </row>
    <row r="42">
      <c r="A42" s="3" t="n">
        <v>11010803</v>
      </c>
      <c r="B42" s="3" t="inlineStr">
        <is>
          <t>Sioux Ranger District</t>
        </is>
      </c>
      <c r="C42" s="3" t="n">
        <v>1</v>
      </c>
      <c r="F42" s="3" t="n"/>
      <c r="G42" s="3" t="n"/>
      <c r="H42" s="3" t="n"/>
    </row>
    <row r="43">
      <c r="A43" s="3" t="n">
        <v>11010804</v>
      </c>
      <c r="B43" s="3" t="inlineStr">
        <is>
          <t>Ashland Ranger District</t>
        </is>
      </c>
      <c r="C43" s="3" t="n">
        <v>1</v>
      </c>
      <c r="F43" s="3" t="n"/>
      <c r="G43" s="3" t="n"/>
      <c r="H43" s="3" t="n"/>
    </row>
    <row r="44">
      <c r="A44" s="3" t="n">
        <v>110110</v>
      </c>
      <c r="B44" s="3" t="inlineStr">
        <is>
          <t>Flathead National Forest</t>
        </is>
      </c>
      <c r="C44" s="3" t="n">
        <v>1</v>
      </c>
      <c r="F44" s="3" t="n"/>
      <c r="G44" s="3" t="n"/>
      <c r="H44" s="3" t="n"/>
    </row>
    <row r="45">
      <c r="A45" s="3" t="n">
        <v>11011000</v>
      </c>
      <c r="B45" s="3" t="inlineStr">
        <is>
          <t>Flathead National Forest All Units</t>
        </is>
      </c>
      <c r="C45" s="3" t="n">
        <v>1</v>
      </c>
      <c r="F45" s="3" t="n"/>
      <c r="G45" s="3" t="n"/>
      <c r="H45" s="3" t="n"/>
    </row>
    <row r="46">
      <c r="A46" s="3" t="n">
        <v>11011001</v>
      </c>
      <c r="B46" s="3" t="inlineStr">
        <is>
          <t>Swan Lake Ranger District</t>
        </is>
      </c>
      <c r="C46" s="3" t="n">
        <v>1</v>
      </c>
      <c r="F46" s="3" t="n"/>
      <c r="G46" s="3" t="n"/>
      <c r="H46" s="3" t="n"/>
    </row>
    <row r="47">
      <c r="A47" s="3" t="n">
        <v>11011004</v>
      </c>
      <c r="B47" s="3" t="inlineStr">
        <is>
          <t>Spotted Bear Ranger District</t>
        </is>
      </c>
      <c r="C47" s="3" t="n">
        <v>1</v>
      </c>
      <c r="F47" s="3" t="n"/>
      <c r="G47" s="3" t="n"/>
      <c r="H47" s="3" t="n"/>
    </row>
    <row r="48">
      <c r="A48" s="3" t="n">
        <v>11011006</v>
      </c>
      <c r="B48" s="3" t="inlineStr">
        <is>
          <t>Hungry Horse Ranger District</t>
        </is>
      </c>
      <c r="C48" s="3" t="n">
        <v>1</v>
      </c>
      <c r="F48" s="3" t="n"/>
      <c r="G48" s="3" t="n"/>
      <c r="H48" s="3" t="n"/>
    </row>
    <row r="49">
      <c r="A49" s="3" t="n">
        <v>11011007</v>
      </c>
      <c r="B49" s="3" t="inlineStr">
        <is>
          <t>Glacier View Ranger District</t>
        </is>
      </c>
      <c r="C49" s="3" t="n">
        <v>1</v>
      </c>
      <c r="F49" s="3" t="n"/>
      <c r="G49" s="3" t="n"/>
      <c r="H49" s="3" t="n"/>
    </row>
    <row r="50">
      <c r="A50" s="3" t="n">
        <v>11011008</v>
      </c>
      <c r="B50" s="3" t="inlineStr">
        <is>
          <t>Tally Lake Ranger District</t>
        </is>
      </c>
      <c r="C50" s="3" t="n">
        <v>1</v>
      </c>
      <c r="F50" s="3" t="n"/>
      <c r="G50" s="3" t="n"/>
      <c r="H50" s="3" t="n"/>
    </row>
    <row r="51">
      <c r="A51" s="3" t="n">
        <v>110111</v>
      </c>
      <c r="B51" s="3" t="inlineStr">
        <is>
          <t>Custer Gallatin National Forest</t>
        </is>
      </c>
      <c r="C51" s="3" t="n">
        <v>1</v>
      </c>
      <c r="F51" s="3" t="n"/>
      <c r="G51" s="3" t="n"/>
      <c r="H51" s="3" t="n"/>
    </row>
    <row r="52">
      <c r="A52" s="3" t="n">
        <v>11011100</v>
      </c>
      <c r="B52" s="3" t="inlineStr">
        <is>
          <t>Custer Gallatin National Forest All Units</t>
        </is>
      </c>
      <c r="C52" s="3" t="n">
        <v>1</v>
      </c>
      <c r="F52" s="3" t="n"/>
      <c r="G52" s="3" t="n"/>
      <c r="H52" s="3" t="n"/>
    </row>
    <row r="53">
      <c r="A53" s="3" t="n">
        <v>11011101</v>
      </c>
      <c r="B53" s="3" t="inlineStr">
        <is>
          <t>Big Timber Ranger District</t>
        </is>
      </c>
      <c r="C53" s="3" t="n">
        <v>1</v>
      </c>
      <c r="F53" s="3" t="n"/>
      <c r="G53" s="3" t="n"/>
      <c r="H53" s="3" t="n"/>
    </row>
    <row r="54">
      <c r="A54" s="3" t="n">
        <v>11011102</v>
      </c>
      <c r="B54" s="3" t="inlineStr">
        <is>
          <t>Livingston Ranger District</t>
        </is>
      </c>
      <c r="C54" s="3" t="n">
        <v>1</v>
      </c>
      <c r="F54" s="3" t="n"/>
      <c r="G54" s="3" t="n"/>
      <c r="H54" s="3" t="n"/>
    </row>
    <row r="55">
      <c r="A55" s="3" t="n">
        <v>11011103</v>
      </c>
      <c r="B55" s="3" t="inlineStr">
        <is>
          <t>Gardiner Ranger District</t>
        </is>
      </c>
      <c r="C55" s="3" t="n">
        <v>1</v>
      </c>
      <c r="F55" s="3" t="n"/>
      <c r="G55" s="3" t="n"/>
      <c r="H55" s="3" t="n"/>
    </row>
    <row r="56">
      <c r="A56" s="3" t="n">
        <v>11011104</v>
      </c>
      <c r="B56" s="3" t="inlineStr">
        <is>
          <t>Yellowstone Ranger District</t>
        </is>
      </c>
      <c r="C56" s="3" t="n">
        <v>1</v>
      </c>
      <c r="F56" s="3" t="n"/>
      <c r="G56" s="3" t="n"/>
      <c r="H56" s="3" t="n"/>
    </row>
    <row r="57">
      <c r="A57" s="3" t="n">
        <v>11011106</v>
      </c>
      <c r="B57" s="3" t="inlineStr">
        <is>
          <t>Bozeman Ranger District</t>
        </is>
      </c>
      <c r="C57" s="3" t="n">
        <v>1</v>
      </c>
      <c r="F57" s="3" t="n"/>
      <c r="G57" s="3" t="n"/>
      <c r="H57" s="3" t="n"/>
    </row>
    <row r="58">
      <c r="A58" s="3" t="n">
        <v>11011107</v>
      </c>
      <c r="B58" s="3" t="inlineStr">
        <is>
          <t>Hebgen Lake Ranger District</t>
        </is>
      </c>
      <c r="C58" s="3" t="n">
        <v>1</v>
      </c>
      <c r="F58" s="3" t="n"/>
      <c r="G58" s="3" t="n"/>
      <c r="H58" s="3" t="n"/>
    </row>
    <row r="59">
      <c r="A59" s="3" t="n">
        <v>11011182</v>
      </c>
      <c r="B59" s="3" t="inlineStr">
        <is>
          <t>Beartooth Ranger District</t>
        </is>
      </c>
      <c r="C59" s="3" t="n">
        <v>1</v>
      </c>
      <c r="F59" s="3" t="n"/>
      <c r="G59" s="3" t="n"/>
      <c r="H59" s="3" t="n"/>
    </row>
    <row r="60">
      <c r="A60" s="3" t="n">
        <v>11011183</v>
      </c>
      <c r="B60" s="3" t="inlineStr">
        <is>
          <t>Sioux Ranger District</t>
        </is>
      </c>
      <c r="C60" s="3" t="n">
        <v>1</v>
      </c>
      <c r="F60" s="3" t="n"/>
      <c r="G60" s="3" t="n"/>
      <c r="H60" s="3" t="n"/>
    </row>
    <row r="61">
      <c r="A61" s="3" t="n">
        <v>11011184</v>
      </c>
      <c r="B61" s="3" t="inlineStr">
        <is>
          <t>Ashland Ranger District</t>
        </is>
      </c>
      <c r="C61" s="3" t="n">
        <v>1</v>
      </c>
      <c r="F61" s="3" t="n"/>
      <c r="G61" s="3" t="n"/>
      <c r="H61" s="3" t="n"/>
    </row>
    <row r="62">
      <c r="A62" s="3" t="n">
        <v>110112</v>
      </c>
      <c r="B62" s="3" t="inlineStr">
        <is>
          <t>Helena National Forest</t>
        </is>
      </c>
      <c r="C62" s="3" t="n">
        <v>0</v>
      </c>
      <c r="F62" s="3" t="n"/>
      <c r="G62" s="3" t="n"/>
      <c r="H62" s="3" t="n"/>
    </row>
    <row r="63">
      <c r="A63" s="3" t="n">
        <v>11011200</v>
      </c>
      <c r="B63" s="3" t="inlineStr">
        <is>
          <t>Helena National Forest All Units</t>
        </is>
      </c>
      <c r="C63" s="3" t="n">
        <v>0</v>
      </c>
      <c r="F63" s="3" t="n"/>
      <c r="G63" s="3" t="n"/>
      <c r="H63" s="3" t="n"/>
    </row>
    <row r="64">
      <c r="A64" s="3" t="n">
        <v>11011201</v>
      </c>
      <c r="B64" s="3" t="inlineStr">
        <is>
          <t>Townsend Ranger District</t>
        </is>
      </c>
      <c r="C64" s="3" t="n">
        <v>1</v>
      </c>
      <c r="F64" s="3" t="n"/>
      <c r="G64" s="3" t="n"/>
      <c r="H64" s="3" t="n"/>
    </row>
    <row r="65">
      <c r="A65" s="3" t="n">
        <v>11011202</v>
      </c>
      <c r="B65" s="3" t="inlineStr">
        <is>
          <t>Helena Ranger District</t>
        </is>
      </c>
      <c r="C65" s="3" t="n">
        <v>1</v>
      </c>
      <c r="F65" s="3" t="n"/>
      <c r="G65" s="3" t="n"/>
      <c r="H65" s="3" t="n"/>
    </row>
    <row r="66">
      <c r="A66" s="3" t="n">
        <v>11011204</v>
      </c>
      <c r="B66" s="3" t="inlineStr">
        <is>
          <t>Lincoln Ranger District</t>
        </is>
      </c>
      <c r="C66" s="3" t="n">
        <v>1</v>
      </c>
      <c r="F66" s="3" t="n"/>
      <c r="G66" s="3" t="n"/>
      <c r="H66" s="3" t="n"/>
    </row>
    <row r="67">
      <c r="A67" s="3" t="n">
        <v>110114</v>
      </c>
      <c r="B67" s="3" t="inlineStr">
        <is>
          <t>Kootenai National Forest</t>
        </is>
      </c>
      <c r="C67" s="3" t="n">
        <v>1</v>
      </c>
      <c r="F67" s="3" t="n"/>
      <c r="G67" s="3" t="n"/>
      <c r="H67" s="3" t="n"/>
    </row>
    <row r="68">
      <c r="A68" s="3" t="n">
        <v>11011400</v>
      </c>
      <c r="B68" s="3" t="inlineStr">
        <is>
          <t>Kootenai National Forest All Units</t>
        </is>
      </c>
      <c r="C68" s="3" t="n">
        <v>1</v>
      </c>
      <c r="F68" s="3" t="n"/>
      <c r="G68" s="3" t="n"/>
      <c r="H68" s="3" t="n"/>
    </row>
    <row r="69">
      <c r="A69" s="3" t="n">
        <v>11011401</v>
      </c>
      <c r="B69" s="3" t="inlineStr">
        <is>
          <t>Rexford Ranger District</t>
        </is>
      </c>
      <c r="C69" s="3" t="n">
        <v>1</v>
      </c>
      <c r="F69" s="3" t="n"/>
      <c r="G69" s="3" t="n"/>
      <c r="H69" s="3" t="n"/>
    </row>
    <row r="70">
      <c r="A70" s="3" t="n">
        <v>11011403</v>
      </c>
      <c r="B70" s="3" t="inlineStr">
        <is>
          <t>Fortine Ranger District</t>
        </is>
      </c>
      <c r="C70" s="3" t="n">
        <v>1</v>
      </c>
      <c r="F70" s="3" t="n"/>
      <c r="G70" s="3" t="n"/>
      <c r="H70" s="3" t="n"/>
    </row>
    <row r="71">
      <c r="A71" s="3" t="n">
        <v>11011404</v>
      </c>
      <c r="B71" s="3" t="inlineStr">
        <is>
          <t>Three Rivers Ranger District</t>
        </is>
      </c>
      <c r="C71" s="3" t="n">
        <v>1</v>
      </c>
      <c r="F71" s="3" t="n"/>
      <c r="G71" s="3" t="n"/>
      <c r="H71" s="3" t="n"/>
    </row>
    <row r="72">
      <c r="A72" s="3" t="n">
        <v>11011405</v>
      </c>
      <c r="B72" s="3" t="inlineStr">
        <is>
          <t>Libby Ranger District</t>
        </is>
      </c>
      <c r="C72" s="3" t="n">
        <v>1</v>
      </c>
      <c r="F72" s="3" t="n"/>
      <c r="G72" s="3" t="n"/>
      <c r="H72" s="3" t="n"/>
    </row>
    <row r="73">
      <c r="A73" s="3" t="n">
        <v>11011407</v>
      </c>
      <c r="B73" s="3" t="inlineStr">
        <is>
          <t>Cabinet Ranger District</t>
        </is>
      </c>
      <c r="C73" s="3" t="n">
        <v>1</v>
      </c>
      <c r="F73" s="3" t="n"/>
      <c r="G73" s="3" t="n"/>
      <c r="H73" s="3" t="n"/>
    </row>
    <row r="74">
      <c r="A74" s="3" t="n">
        <v>110115</v>
      </c>
      <c r="B74" s="3" t="inlineStr">
        <is>
          <t>Helena-Lewis and Clark National Forest</t>
        </is>
      </c>
      <c r="C74" s="3" t="n">
        <v>1</v>
      </c>
      <c r="F74" s="3" t="n"/>
      <c r="G74" s="3" t="n"/>
      <c r="H74" s="3" t="n"/>
    </row>
    <row r="75">
      <c r="A75" s="3" t="n">
        <v>11011500</v>
      </c>
      <c r="B75" s="3" t="inlineStr">
        <is>
          <t>Helena-Lewis and Clark National Forest All Units</t>
        </is>
      </c>
      <c r="C75" s="3" t="n">
        <v>1</v>
      </c>
      <c r="F75" s="3" t="n"/>
      <c r="G75" s="3" t="n"/>
      <c r="H75" s="3" t="n"/>
    </row>
    <row r="76">
      <c r="A76" s="3" t="n">
        <v>11011501</v>
      </c>
      <c r="B76" s="3" t="inlineStr">
        <is>
          <t>Rocky Mountain Ranger District</t>
        </is>
      </c>
      <c r="C76" s="3" t="n">
        <v>1</v>
      </c>
      <c r="F76" s="3" t="n"/>
      <c r="G76" s="3" t="n"/>
      <c r="H76" s="3" t="n"/>
    </row>
    <row r="77">
      <c r="A77" s="3" t="n">
        <v>11011503</v>
      </c>
      <c r="B77" s="3" t="inlineStr">
        <is>
          <t>Belt Creek Ranger District</t>
        </is>
      </c>
      <c r="C77" s="3" t="n">
        <v>0</v>
      </c>
      <c r="F77" s="3" t="n"/>
      <c r="G77" s="3" t="n"/>
      <c r="H77" s="3" t="n"/>
    </row>
    <row r="78">
      <c r="A78" s="3" t="n">
        <v>11011504</v>
      </c>
      <c r="B78" s="3" t="inlineStr">
        <is>
          <t>Judith Ranger District</t>
        </is>
      </c>
      <c r="C78" s="3" t="n">
        <v>1</v>
      </c>
      <c r="F78" s="3" t="n"/>
      <c r="G78" s="3" t="n"/>
      <c r="H78" s="3" t="n"/>
    </row>
    <row r="79">
      <c r="A79" s="3" t="n">
        <v>11011506</v>
      </c>
      <c r="B79" s="3" t="inlineStr">
        <is>
          <t>Musselshell Ranger District</t>
        </is>
      </c>
      <c r="C79" s="3" t="n">
        <v>1</v>
      </c>
      <c r="F79" s="3" t="n"/>
      <c r="G79" s="3" t="n"/>
      <c r="H79" s="3" t="n"/>
    </row>
    <row r="80">
      <c r="A80" s="3" t="n">
        <v>11011507</v>
      </c>
      <c r="B80" s="3" t="inlineStr">
        <is>
          <t>Belt Creek-White Sulphur Springs Ranger District</t>
        </is>
      </c>
      <c r="C80" s="3" t="n">
        <v>1</v>
      </c>
      <c r="F80" s="3" t="n"/>
      <c r="G80" s="3" t="n"/>
      <c r="H80" s="3" t="n"/>
    </row>
    <row r="81">
      <c r="A81" s="3" t="n">
        <v>11011508</v>
      </c>
      <c r="B81" s="3" t="inlineStr">
        <is>
          <t>Lewis And Clark Interpretive Center</t>
        </is>
      </c>
      <c r="C81" s="3" t="n">
        <v>1</v>
      </c>
      <c r="F81" s="3" t="n"/>
      <c r="G81" s="3" t="n"/>
      <c r="H81" s="3" t="n"/>
    </row>
    <row r="82">
      <c r="A82" s="3" t="n">
        <v>11011511</v>
      </c>
      <c r="B82" s="3" t="inlineStr">
        <is>
          <t>Townsend Ranger District</t>
        </is>
      </c>
      <c r="C82" s="3" t="n">
        <v>1</v>
      </c>
      <c r="F82" s="3" t="n"/>
      <c r="G82" s="3" t="n"/>
      <c r="H82" s="3" t="n"/>
    </row>
    <row r="83">
      <c r="A83" s="3" t="n">
        <v>11011512</v>
      </c>
      <c r="B83" s="3" t="inlineStr">
        <is>
          <t>Helena Ranger District</t>
        </is>
      </c>
      <c r="C83" s="3" t="n">
        <v>1</v>
      </c>
      <c r="F83" s="3" t="n"/>
      <c r="G83" s="3" t="n"/>
      <c r="H83" s="3" t="n"/>
    </row>
    <row r="84">
      <c r="A84" s="3" t="n">
        <v>11011514</v>
      </c>
      <c r="B84" s="3" t="inlineStr">
        <is>
          <t>Lincoln Ranger District</t>
        </is>
      </c>
      <c r="C84" s="3" t="n">
        <v>1</v>
      </c>
      <c r="F84" s="3" t="n"/>
      <c r="G84" s="3" t="n"/>
      <c r="H84" s="3" t="n"/>
    </row>
    <row r="85">
      <c r="A85" s="3" t="n">
        <v>110116</v>
      </c>
      <c r="B85" s="3" t="inlineStr">
        <is>
          <t>Lolo National Forest</t>
        </is>
      </c>
      <c r="C85" s="3" t="n">
        <v>1</v>
      </c>
      <c r="F85" s="3" t="n"/>
      <c r="G85" s="3" t="n"/>
      <c r="H85" s="3" t="n"/>
    </row>
    <row r="86">
      <c r="A86" s="3" t="n">
        <v>11011600</v>
      </c>
      <c r="B86" s="3" t="inlineStr">
        <is>
          <t>Lolo National Forest All Units</t>
        </is>
      </c>
      <c r="C86" s="3" t="n">
        <v>1</v>
      </c>
      <c r="F86" s="3" t="n"/>
      <c r="G86" s="3" t="n"/>
      <c r="H86" s="3" t="n"/>
    </row>
    <row r="87">
      <c r="A87" s="3" t="n">
        <v>11011603</v>
      </c>
      <c r="B87" s="3" t="inlineStr">
        <is>
          <t>Missoula Ranger District</t>
        </is>
      </c>
      <c r="C87" s="3" t="n">
        <v>1</v>
      </c>
      <c r="F87" s="3" t="n"/>
      <c r="G87" s="3" t="n"/>
      <c r="H87" s="3" t="n"/>
    </row>
    <row r="88">
      <c r="A88" s="3" t="n">
        <v>11011604</v>
      </c>
      <c r="B88" s="3" t="inlineStr">
        <is>
          <t>Ninemile Ranger District</t>
        </is>
      </c>
      <c r="C88" s="3" t="n">
        <v>1</v>
      </c>
      <c r="F88" s="3" t="n"/>
      <c r="G88" s="3" t="n"/>
      <c r="H88" s="3" t="n"/>
    </row>
    <row r="89">
      <c r="A89" s="3" t="n">
        <v>11011605</v>
      </c>
      <c r="B89" s="3" t="inlineStr">
        <is>
          <t>Plains/Thompson Falls Ranger District</t>
        </is>
      </c>
      <c r="C89" s="3" t="n">
        <v>1</v>
      </c>
      <c r="F89" s="3" t="n"/>
      <c r="G89" s="3" t="n"/>
      <c r="H89" s="3" t="n"/>
    </row>
    <row r="90">
      <c r="A90" s="3" t="n">
        <v>11011606</v>
      </c>
      <c r="B90" s="3" t="inlineStr">
        <is>
          <t>Seeley Lake Ranger District</t>
        </is>
      </c>
      <c r="C90" s="3" t="n">
        <v>1</v>
      </c>
      <c r="F90" s="3" t="n"/>
      <c r="G90" s="3" t="n"/>
      <c r="H90" s="3" t="n"/>
    </row>
    <row r="91">
      <c r="A91" s="3" t="n">
        <v>11011607</v>
      </c>
      <c r="B91" s="3" t="inlineStr">
        <is>
          <t>Superior Ranger District</t>
        </is>
      </c>
      <c r="C91" s="3" t="n">
        <v>1</v>
      </c>
      <c r="F91" s="3" t="n"/>
      <c r="G91" s="3" t="n"/>
      <c r="H91" s="3" t="n"/>
    </row>
    <row r="92">
      <c r="A92" s="3" t="n">
        <v>110117</v>
      </c>
      <c r="B92" s="3" t="inlineStr">
        <is>
          <t>Nez Perce Clearwater National Forest</t>
        </is>
      </c>
      <c r="C92" s="3" t="n">
        <v>1</v>
      </c>
      <c r="F92" s="3" t="n"/>
      <c r="G92" s="3" t="n"/>
      <c r="H92" s="3" t="n"/>
    </row>
    <row r="93">
      <c r="A93" s="3" t="n">
        <v>11011700</v>
      </c>
      <c r="B93" s="3" t="inlineStr">
        <is>
          <t>Nez Perce National Forest All Units</t>
        </is>
      </c>
      <c r="C93" s="3" t="n">
        <v>1</v>
      </c>
      <c r="F93" s="3" t="n"/>
      <c r="G93" s="3" t="n"/>
      <c r="H93" s="3" t="n"/>
    </row>
    <row r="94">
      <c r="A94" s="3" t="n">
        <v>11011701</v>
      </c>
      <c r="B94" s="3" t="inlineStr">
        <is>
          <t>Salmon River Ranger District</t>
        </is>
      </c>
      <c r="C94" s="3" t="n">
        <v>1</v>
      </c>
      <c r="F94" s="3" t="n"/>
      <c r="G94" s="3" t="n"/>
      <c r="H94" s="3" t="n"/>
    </row>
    <row r="95">
      <c r="A95" s="3" t="n">
        <v>11011704</v>
      </c>
      <c r="B95" s="3" t="inlineStr">
        <is>
          <t>Clearwater Ranger District</t>
        </is>
      </c>
      <c r="C95" s="3" t="n">
        <v>1</v>
      </c>
      <c r="F95" s="3" t="n"/>
      <c r="G95" s="3" t="n"/>
      <c r="H95" s="3" t="n"/>
    </row>
    <row r="96">
      <c r="A96" s="3" t="n">
        <v>11011705</v>
      </c>
      <c r="B96" s="3" t="inlineStr">
        <is>
          <t>Red River Ranger District</t>
        </is>
      </c>
      <c r="C96" s="3" t="n">
        <v>1</v>
      </c>
      <c r="F96" s="3" t="n"/>
      <c r="G96" s="3" t="n"/>
      <c r="H96" s="3" t="n"/>
    </row>
    <row r="97">
      <c r="A97" s="3" t="n">
        <v>11011706</v>
      </c>
      <c r="B97" s="3" t="inlineStr">
        <is>
          <t>Moose Creek Ranger District</t>
        </is>
      </c>
      <c r="C97" s="3" t="n">
        <v>1</v>
      </c>
      <c r="F97" s="3" t="n"/>
      <c r="G97" s="3" t="n"/>
      <c r="H97" s="3" t="n"/>
    </row>
    <row r="98">
      <c r="A98" s="3" t="n">
        <v>11011752</v>
      </c>
      <c r="B98" s="3" t="inlineStr">
        <is>
          <t>Palouse Ranger District</t>
        </is>
      </c>
      <c r="C98" s="3" t="n">
        <v>1</v>
      </c>
      <c r="F98" s="3" t="n"/>
      <c r="G98" s="3" t="n"/>
      <c r="H98" s="3" t="n"/>
    </row>
    <row r="99">
      <c r="A99" s="3" t="n">
        <v>11011753</v>
      </c>
      <c r="B99" s="3" t="inlineStr">
        <is>
          <t>North Fork Ranger District</t>
        </is>
      </c>
      <c r="C99" s="3" t="n">
        <v>1</v>
      </c>
      <c r="F99" s="3" t="n"/>
      <c r="G99" s="3" t="n"/>
      <c r="H99" s="3" t="n"/>
    </row>
    <row r="100">
      <c r="A100" s="3" t="n">
        <v>11011755</v>
      </c>
      <c r="B100" s="3" t="inlineStr">
        <is>
          <t>Lochsa Ranger District</t>
        </is>
      </c>
      <c r="C100" s="3" t="n">
        <v>1</v>
      </c>
      <c r="F100" s="3" t="n"/>
      <c r="G100" s="3" t="n"/>
      <c r="H100" s="3" t="n"/>
    </row>
    <row r="101">
      <c r="A101" s="3" t="n">
        <v>110118</v>
      </c>
      <c r="B101" s="3" t="inlineStr">
        <is>
          <t>Dakota Prairie Grasslands</t>
        </is>
      </c>
      <c r="C101" s="3" t="n">
        <v>1</v>
      </c>
      <c r="F101" s="3" t="n"/>
      <c r="G101" s="3" t="n"/>
      <c r="H101" s="3" t="n"/>
    </row>
    <row r="102">
      <c r="A102" s="3" t="n">
        <v>11011800</v>
      </c>
      <c r="B102" s="3" t="inlineStr">
        <is>
          <t>Dakota Prairie Grasslands All Units</t>
        </is>
      </c>
      <c r="C102" s="3" t="n">
        <v>1</v>
      </c>
      <c r="F102" s="3" t="n"/>
      <c r="G102" s="3" t="n"/>
      <c r="H102" s="3" t="n"/>
    </row>
    <row r="103">
      <c r="A103" s="3" t="n">
        <v>11011801</v>
      </c>
      <c r="B103" s="3" t="inlineStr">
        <is>
          <t>Sheyenne Ranger District</t>
        </is>
      </c>
      <c r="C103" s="3" t="n">
        <v>1</v>
      </c>
      <c r="F103" s="3" t="n"/>
      <c r="G103" s="3" t="n"/>
      <c r="H103" s="3" t="n"/>
    </row>
    <row r="104">
      <c r="A104" s="3" t="n">
        <v>11011806</v>
      </c>
      <c r="B104" s="3" t="inlineStr">
        <is>
          <t>Grand River Ranger District</t>
        </is>
      </c>
      <c r="C104" s="3" t="n">
        <v>1</v>
      </c>
      <c r="F104" s="3" t="n"/>
      <c r="G104" s="3" t="n"/>
      <c r="H104" s="3" t="n"/>
    </row>
    <row r="105">
      <c r="A105" s="3" t="n">
        <v>11011807</v>
      </c>
      <c r="B105" s="3" t="inlineStr">
        <is>
          <t>Medora Ranger District</t>
        </is>
      </c>
      <c r="C105" s="3" t="n">
        <v>1</v>
      </c>
      <c r="F105" s="3" t="n"/>
      <c r="G105" s="3" t="n"/>
      <c r="H105" s="3" t="n"/>
    </row>
    <row r="106">
      <c r="A106" s="3" t="n">
        <v>11011808</v>
      </c>
      <c r="B106" s="3" t="inlineStr">
        <is>
          <t>Mckenzie Ranger District</t>
        </is>
      </c>
      <c r="C106" s="3" t="n">
        <v>1</v>
      </c>
      <c r="F106" s="3" t="n"/>
      <c r="G106" s="3" t="n"/>
      <c r="H106" s="3" t="n"/>
    </row>
    <row r="107">
      <c r="A107" s="3" t="n">
        <v>1102</v>
      </c>
      <c r="B107" s="3" t="inlineStr">
        <is>
          <t>R2 - Rocky Mountain Region</t>
        </is>
      </c>
      <c r="C107" s="3" t="n">
        <v>1</v>
      </c>
      <c r="F107" s="3" t="n"/>
      <c r="G107" s="3" t="n"/>
      <c r="H107" s="3" t="n"/>
    </row>
    <row r="108">
      <c r="A108" s="3" t="n">
        <v>110200</v>
      </c>
      <c r="B108" s="3" t="inlineStr">
        <is>
          <t>R2 - Rocky Mt. Region All Units</t>
        </is>
      </c>
      <c r="C108" s="3" t="n">
        <v>1</v>
      </c>
      <c r="F108" s="3" t="n"/>
      <c r="G108" s="3" t="n"/>
      <c r="H108" s="3" t="n"/>
    </row>
    <row r="109">
      <c r="A109" s="3" t="n">
        <v>11020000</v>
      </c>
      <c r="B109" s="3" t="inlineStr">
        <is>
          <t>R2 - Rocky Mt. Region All Units</t>
        </is>
      </c>
      <c r="C109" s="3" t="n">
        <v>1</v>
      </c>
      <c r="F109" s="3" t="n"/>
      <c r="G109" s="3" t="n"/>
      <c r="H109" s="3" t="n"/>
    </row>
    <row r="110">
      <c r="A110" s="3" t="n">
        <v>110202</v>
      </c>
      <c r="B110" s="3" t="inlineStr">
        <is>
          <t>Bighorn National Forest</t>
        </is>
      </c>
      <c r="C110" s="3" t="n">
        <v>1</v>
      </c>
      <c r="F110" s="3" t="n"/>
      <c r="G110" s="3" t="n"/>
      <c r="H110" s="3" t="n"/>
    </row>
    <row r="111">
      <c r="A111" s="3" t="n">
        <v>11020200</v>
      </c>
      <c r="B111" s="3" t="inlineStr">
        <is>
          <t>Bighorn National Forest All Units</t>
        </is>
      </c>
      <c r="C111" s="3" t="n">
        <v>1</v>
      </c>
      <c r="F111" s="3" t="n"/>
      <c r="G111" s="3" t="n"/>
      <c r="H111" s="3" t="n"/>
    </row>
    <row r="112">
      <c r="A112" s="3" t="n">
        <v>11020201</v>
      </c>
      <c r="B112" s="3" t="inlineStr">
        <is>
          <t>Powder River Ranger District</t>
        </is>
      </c>
      <c r="C112" s="3" t="n">
        <v>1</v>
      </c>
      <c r="F112" s="3" t="n"/>
      <c r="G112" s="3" t="n"/>
      <c r="H112" s="3" t="n"/>
    </row>
    <row r="113">
      <c r="A113" s="3" t="n">
        <v>11020203</v>
      </c>
      <c r="B113" s="3" t="inlineStr">
        <is>
          <t>Medicine Wheel Ranger District</t>
        </is>
      </c>
      <c r="C113" s="3" t="n">
        <v>1</v>
      </c>
      <c r="F113" s="3" t="n"/>
      <c r="G113" s="3" t="n"/>
      <c r="H113" s="3" t="n"/>
    </row>
    <row r="114">
      <c r="A114" s="3" t="n">
        <v>11020204</v>
      </c>
      <c r="B114" s="3" t="inlineStr">
        <is>
          <t>Paintrock Ranger District</t>
        </is>
      </c>
      <c r="C114" s="3" t="n">
        <v>1</v>
      </c>
      <c r="F114" s="3" t="n"/>
      <c r="G114" s="3" t="n"/>
      <c r="H114" s="3" t="n"/>
    </row>
    <row r="115">
      <c r="A115" s="3" t="n">
        <v>11020205</v>
      </c>
      <c r="B115" s="3" t="inlineStr">
        <is>
          <t>Tensleep Ranger District</t>
        </is>
      </c>
      <c r="C115" s="3" t="n">
        <v>0</v>
      </c>
      <c r="F115" s="3" t="n"/>
      <c r="G115" s="3" t="n"/>
      <c r="H115" s="3" t="n"/>
    </row>
    <row r="116">
      <c r="A116" s="3" t="n">
        <v>11020206</v>
      </c>
      <c r="B116" s="3" t="inlineStr">
        <is>
          <t>Tongue Ranger District</t>
        </is>
      </c>
      <c r="C116" s="3" t="n">
        <v>1</v>
      </c>
      <c r="F116" s="3" t="n"/>
      <c r="G116" s="3" t="n"/>
      <c r="H116" s="3" t="n"/>
    </row>
    <row r="117">
      <c r="A117" s="3" t="n">
        <v>110203</v>
      </c>
      <c r="B117" s="3" t="inlineStr">
        <is>
          <t>Black Hills National Forest</t>
        </is>
      </c>
      <c r="C117" s="3" t="n">
        <v>1</v>
      </c>
      <c r="F117" s="3" t="n"/>
      <c r="G117" s="3" t="n"/>
      <c r="H117" s="3" t="n"/>
    </row>
    <row r="118">
      <c r="A118" s="3" t="n">
        <v>11020300</v>
      </c>
      <c r="B118" s="3" t="inlineStr">
        <is>
          <t>Black Hills National Forest All Units</t>
        </is>
      </c>
      <c r="C118" s="3" t="n">
        <v>1</v>
      </c>
      <c r="F118" s="3" t="n"/>
      <c r="G118" s="3" t="n"/>
      <c r="H118" s="3" t="n"/>
    </row>
    <row r="119">
      <c r="A119" s="3" t="n">
        <v>11020301</v>
      </c>
      <c r="B119" s="3" t="inlineStr">
        <is>
          <t>Bearlodge Ranger District</t>
        </is>
      </c>
      <c r="C119" s="3" t="n">
        <v>1</v>
      </c>
      <c r="F119" s="3" t="n"/>
      <c r="G119" s="3" t="n"/>
      <c r="H119" s="3" t="n"/>
    </row>
    <row r="120">
      <c r="A120" s="3" t="n">
        <v>11020303</v>
      </c>
      <c r="B120" s="3" t="inlineStr">
        <is>
          <t>Hell Canyon Ranger District</t>
        </is>
      </c>
      <c r="C120" s="3" t="n">
        <v>1</v>
      </c>
      <c r="F120" s="3" t="n"/>
      <c r="G120" s="3" t="n"/>
      <c r="H120" s="3" t="n"/>
    </row>
    <row r="121">
      <c r="A121" s="3" t="n">
        <v>11020306</v>
      </c>
      <c r="B121" s="3" t="inlineStr">
        <is>
          <t>Mystic Ranger District</t>
        </is>
      </c>
      <c r="C121" s="3" t="n">
        <v>1</v>
      </c>
      <c r="F121" s="3" t="n"/>
      <c r="G121" s="3" t="n"/>
      <c r="H121" s="3" t="n"/>
    </row>
    <row r="122">
      <c r="A122" s="3" t="n">
        <v>11020308</v>
      </c>
      <c r="B122" s="3" t="inlineStr">
        <is>
          <t>Northern Hills Ranger District</t>
        </is>
      </c>
      <c r="C122" s="3" t="n">
        <v>1</v>
      </c>
      <c r="F122" s="3" t="n"/>
      <c r="G122" s="3" t="n"/>
      <c r="H122" s="3" t="n"/>
    </row>
    <row r="123">
      <c r="A123" s="3" t="n">
        <v>11020309</v>
      </c>
      <c r="B123" s="3" t="inlineStr">
        <is>
          <t>Pactola Ranger District</t>
        </is>
      </c>
      <c r="C123" s="3" t="n">
        <v>0</v>
      </c>
      <c r="F123" s="3" t="n"/>
      <c r="G123" s="3" t="n"/>
      <c r="H123" s="3" t="n"/>
    </row>
    <row r="124">
      <c r="A124" s="3" t="n">
        <v>11020311</v>
      </c>
      <c r="B124" s="3" t="inlineStr">
        <is>
          <t>Spearfish Ranger District</t>
        </is>
      </c>
      <c r="C124" s="3" t="n">
        <v>0</v>
      </c>
      <c r="F124" s="3" t="n"/>
      <c r="G124" s="3" t="n"/>
      <c r="H124" s="3" t="n"/>
    </row>
    <row r="125">
      <c r="A125" s="3" t="n">
        <v>110204</v>
      </c>
      <c r="B125" s="3" t="inlineStr">
        <is>
          <t>Grand Mesa, Uncompahgre and Gunnison National Forests</t>
        </is>
      </c>
      <c r="C125" s="3" t="n">
        <v>1</v>
      </c>
      <c r="F125" s="3" t="n"/>
      <c r="G125" s="3" t="n"/>
      <c r="H125" s="3" t="n"/>
    </row>
    <row r="126">
      <c r="A126" s="3" t="n">
        <v>11020400</v>
      </c>
      <c r="B126" s="3" t="inlineStr">
        <is>
          <t>Grand Mesa Uncompahgre and Gunnison National Forest All Units</t>
        </is>
      </c>
      <c r="C126" s="3" t="n">
        <v>1</v>
      </c>
      <c r="F126" s="3" t="n"/>
      <c r="G126" s="3" t="n"/>
      <c r="H126" s="3" t="n"/>
    </row>
    <row r="127">
      <c r="A127" s="3" t="n">
        <v>11020402</v>
      </c>
      <c r="B127" s="3" t="inlineStr">
        <is>
          <t>Grand Valley Ranger District</t>
        </is>
      </c>
      <c r="C127" s="3" t="n">
        <v>1</v>
      </c>
      <c r="F127" s="3" t="n"/>
      <c r="G127" s="3" t="n"/>
      <c r="H127" s="3" t="n"/>
    </row>
    <row r="128">
      <c r="A128" s="3" t="n">
        <v>11020405</v>
      </c>
      <c r="B128" s="3" t="inlineStr">
        <is>
          <t>Norwood Ranger District</t>
        </is>
      </c>
      <c r="C128" s="3" t="n">
        <v>1</v>
      </c>
      <c r="F128" s="3" t="n"/>
      <c r="G128" s="3" t="n"/>
      <c r="H128" s="3" t="n"/>
    </row>
    <row r="129">
      <c r="A129" s="3" t="n">
        <v>11020406</v>
      </c>
      <c r="B129" s="3" t="inlineStr">
        <is>
          <t>Ouray Ranger District</t>
        </is>
      </c>
      <c r="C129" s="3" t="n">
        <v>1</v>
      </c>
      <c r="F129" s="3" t="n"/>
      <c r="G129" s="3" t="n"/>
      <c r="H129" s="3" t="n"/>
    </row>
    <row r="130">
      <c r="A130" s="3" t="n">
        <v>11020407</v>
      </c>
      <c r="B130" s="3" t="inlineStr">
        <is>
          <t>Gunnison Ranger District</t>
        </is>
      </c>
      <c r="C130" s="3" t="n">
        <v>1</v>
      </c>
      <c r="F130" s="3" t="n"/>
      <c r="G130" s="3" t="n"/>
      <c r="H130" s="3" t="n"/>
    </row>
    <row r="131">
      <c r="A131" s="3" t="n">
        <v>11020408</v>
      </c>
      <c r="B131" s="3" t="inlineStr">
        <is>
          <t>Paonia Ranger District</t>
        </is>
      </c>
      <c r="C131" s="3" t="n">
        <v>1</v>
      </c>
      <c r="F131" s="3" t="n"/>
      <c r="G131" s="3" t="n"/>
      <c r="H131" s="3" t="n"/>
    </row>
    <row r="132">
      <c r="A132" s="3" t="n">
        <v>110206</v>
      </c>
      <c r="B132" s="3" t="inlineStr">
        <is>
          <t>Medicine Bow-Routt National Forest</t>
        </is>
      </c>
      <c r="C132" s="3" t="n">
        <v>1</v>
      </c>
      <c r="F132" s="3" t="n"/>
      <c r="G132" s="3" t="n"/>
      <c r="H132" s="3" t="n"/>
    </row>
    <row r="133">
      <c r="A133" s="3" t="n">
        <v>11020600</v>
      </c>
      <c r="B133" s="3" t="inlineStr">
        <is>
          <t>Medicine Bow-Routt National Forest All Units</t>
        </is>
      </c>
      <c r="C133" s="3" t="n">
        <v>1</v>
      </c>
      <c r="F133" s="3" t="n"/>
      <c r="G133" s="3" t="n"/>
      <c r="H133" s="3" t="n"/>
    </row>
    <row r="134">
      <c r="A134" s="3" t="n">
        <v>11020601</v>
      </c>
      <c r="B134" s="3" t="inlineStr">
        <is>
          <t>Yampa Ranger District</t>
        </is>
      </c>
      <c r="C134" s="3" t="n">
        <v>1</v>
      </c>
      <c r="F134" s="3" t="n"/>
      <c r="G134" s="3" t="n"/>
      <c r="H134" s="3" t="n"/>
    </row>
    <row r="135">
      <c r="A135" s="3" t="n">
        <v>11020602</v>
      </c>
      <c r="B135" s="3" t="inlineStr">
        <is>
          <t>Brush Creek/Hayden Ranger District</t>
        </is>
      </c>
      <c r="C135" s="3" t="n">
        <v>1</v>
      </c>
      <c r="F135" s="3" t="n"/>
      <c r="G135" s="3" t="n"/>
      <c r="H135" s="3" t="n"/>
    </row>
    <row r="136">
      <c r="A136" s="3" t="n">
        <v>11020603</v>
      </c>
      <c r="B136" s="3" t="inlineStr">
        <is>
          <t>Hahns Peak/Bears Ears Ranger District</t>
        </is>
      </c>
      <c r="C136" s="3" t="n">
        <v>1</v>
      </c>
      <c r="F136" s="3" t="n"/>
      <c r="G136" s="3" t="n"/>
      <c r="H136" s="3" t="n"/>
    </row>
    <row r="137">
      <c r="A137" s="3" t="n">
        <v>11020604</v>
      </c>
      <c r="B137" s="3" t="inlineStr">
        <is>
          <t>Parks Ranger District</t>
        </is>
      </c>
      <c r="C137" s="3" t="n">
        <v>1</v>
      </c>
      <c r="F137" s="3" t="n"/>
      <c r="G137" s="3" t="n"/>
      <c r="H137" s="3" t="n"/>
    </row>
    <row r="138">
      <c r="A138" s="3" t="n">
        <v>11020605</v>
      </c>
      <c r="B138" s="3" t="inlineStr">
        <is>
          <t>Laramie Ranger District</t>
        </is>
      </c>
      <c r="C138" s="3" t="n">
        <v>1</v>
      </c>
      <c r="F138" s="3" t="n"/>
      <c r="G138" s="3" t="n"/>
      <c r="H138" s="3" t="n"/>
    </row>
    <row r="139">
      <c r="A139" s="3" t="n">
        <v>11020609</v>
      </c>
      <c r="B139" s="3" t="inlineStr">
        <is>
          <t>Douglas and Thunder Basin Ranger District</t>
        </is>
      </c>
      <c r="C139" s="3" t="n">
        <v>1</v>
      </c>
      <c r="F139" s="3" t="n"/>
      <c r="G139" s="3" t="n"/>
      <c r="H139" s="3" t="n"/>
    </row>
    <row r="140">
      <c r="A140" s="3" t="n">
        <v>110207</v>
      </c>
      <c r="B140" s="3" t="inlineStr">
        <is>
          <t>Nebraska National Forest</t>
        </is>
      </c>
      <c r="C140" s="3" t="n">
        <v>1</v>
      </c>
      <c r="F140" s="3" t="n"/>
      <c r="G140" s="3" t="n"/>
      <c r="H140" s="3" t="n"/>
    </row>
    <row r="141">
      <c r="A141" s="3" t="n">
        <v>11020700</v>
      </c>
      <c r="B141" s="3" t="inlineStr">
        <is>
          <t>Nebraska National Forest All Units</t>
        </is>
      </c>
      <c r="C141" s="3" t="n">
        <v>1</v>
      </c>
      <c r="F141" s="3" t="n"/>
      <c r="G141" s="3" t="n"/>
      <c r="H141" s="3" t="n"/>
    </row>
    <row r="142">
      <c r="A142" s="3" t="n">
        <v>11020701</v>
      </c>
      <c r="B142" s="3" t="inlineStr">
        <is>
          <t>Bessey Ranger District</t>
        </is>
      </c>
      <c r="C142" s="3" t="n">
        <v>1</v>
      </c>
      <c r="F142" s="3" t="n"/>
      <c r="G142" s="3" t="n"/>
      <c r="H142" s="3" t="n"/>
    </row>
    <row r="143">
      <c r="A143" s="3" t="n">
        <v>11020702</v>
      </c>
      <c r="B143" s="3" t="inlineStr">
        <is>
          <t>Pine Ridge Ranger District</t>
        </is>
      </c>
      <c r="C143" s="3" t="n">
        <v>1</v>
      </c>
      <c r="F143" s="3" t="n"/>
      <c r="G143" s="3" t="n"/>
      <c r="H143" s="3" t="n"/>
    </row>
    <row r="144">
      <c r="A144" s="3" t="n">
        <v>11020705</v>
      </c>
      <c r="B144" s="3" t="inlineStr">
        <is>
          <t>Fall River Ranger District</t>
        </is>
      </c>
      <c r="C144" s="3" t="n">
        <v>1</v>
      </c>
      <c r="F144" s="3" t="n"/>
      <c r="G144" s="3" t="n"/>
      <c r="H144" s="3" t="n"/>
    </row>
    <row r="145">
      <c r="A145" s="3" t="n">
        <v>11020706</v>
      </c>
      <c r="B145" s="3" t="inlineStr">
        <is>
          <t>Wall Ranger District</t>
        </is>
      </c>
      <c r="C145" s="3" t="n">
        <v>1</v>
      </c>
      <c r="F145" s="3" t="n"/>
      <c r="G145" s="3" t="n"/>
      <c r="H145" s="3" t="n"/>
    </row>
    <row r="146">
      <c r="A146" s="3" t="n">
        <v>11020709</v>
      </c>
      <c r="B146" s="3" t="inlineStr">
        <is>
          <t>Fort Pierre Ranger District</t>
        </is>
      </c>
      <c r="C146" s="3" t="n">
        <v>1</v>
      </c>
      <c r="F146" s="3" t="n"/>
      <c r="G146" s="3" t="n"/>
      <c r="H146" s="3" t="n"/>
    </row>
    <row r="147">
      <c r="A147" s="3" t="n">
        <v>110209</v>
      </c>
      <c r="B147" s="3" t="inlineStr">
        <is>
          <t>Rio Grande National Forest</t>
        </is>
      </c>
      <c r="C147" s="3" t="n">
        <v>1</v>
      </c>
      <c r="F147" s="3" t="n"/>
      <c r="G147" s="3" t="n"/>
      <c r="H147" s="3" t="n"/>
    </row>
    <row r="148">
      <c r="A148" s="3" t="n">
        <v>11020900</v>
      </c>
      <c r="B148" s="3" t="inlineStr">
        <is>
          <t>Rio Grande National Forest All Units</t>
        </is>
      </c>
      <c r="C148" s="3" t="n">
        <v>1</v>
      </c>
      <c r="F148" s="3" t="n"/>
      <c r="G148" s="3" t="n"/>
      <c r="H148" s="3" t="n"/>
    </row>
    <row r="149">
      <c r="A149" s="3" t="n">
        <v>11020903</v>
      </c>
      <c r="B149" s="3" t="inlineStr">
        <is>
          <t>Conejos Peak Ranger District</t>
        </is>
      </c>
      <c r="C149" s="3" t="n">
        <v>1</v>
      </c>
      <c r="F149" s="3" t="n"/>
      <c r="G149" s="3" t="n"/>
      <c r="H149" s="3" t="n"/>
    </row>
    <row r="150">
      <c r="A150" s="3" t="n">
        <v>11020904</v>
      </c>
      <c r="B150" s="3" t="inlineStr">
        <is>
          <t>Divide Ranger District</t>
        </is>
      </c>
      <c r="C150" s="3" t="n">
        <v>1</v>
      </c>
      <c r="F150" s="3" t="n"/>
      <c r="G150" s="3" t="n"/>
      <c r="H150" s="3" t="n"/>
    </row>
    <row r="151">
      <c r="A151" s="3" t="n">
        <v>11020907</v>
      </c>
      <c r="B151" s="3" t="inlineStr">
        <is>
          <t>Saguache Ranger District</t>
        </is>
      </c>
      <c r="C151" s="3" t="n">
        <v>1</v>
      </c>
      <c r="F151" s="3" t="n"/>
      <c r="G151" s="3" t="n"/>
      <c r="H151" s="3" t="n"/>
    </row>
    <row r="152">
      <c r="A152" s="3" t="n">
        <v>110210</v>
      </c>
      <c r="B152" s="3" t="inlineStr">
        <is>
          <t>Arapaho and Roosevelt National Forests</t>
        </is>
      </c>
      <c r="C152" s="3" t="n">
        <v>1</v>
      </c>
      <c r="F152" s="3" t="n"/>
      <c r="G152" s="3" t="n"/>
      <c r="H152" s="3" t="n"/>
    </row>
    <row r="153">
      <c r="A153" s="3" t="n">
        <v>11021000</v>
      </c>
      <c r="B153" s="3" t="inlineStr">
        <is>
          <t>Arapaho and Roosevelt National Forests All Units</t>
        </is>
      </c>
      <c r="C153" s="3" t="n">
        <v>1</v>
      </c>
      <c r="F153" s="3" t="n"/>
      <c r="G153" s="3" t="n"/>
      <c r="H153" s="3" t="n"/>
    </row>
    <row r="154">
      <c r="A154" s="3" t="n">
        <v>11021001</v>
      </c>
      <c r="B154" s="3" t="inlineStr">
        <is>
          <t>Boulder Ranger District</t>
        </is>
      </c>
      <c r="C154" s="3" t="n">
        <v>1</v>
      </c>
      <c r="F154" s="3" t="n"/>
      <c r="G154" s="3" t="n"/>
      <c r="H154" s="3" t="n"/>
    </row>
    <row r="155">
      <c r="A155" s="3" t="n">
        <v>11021005</v>
      </c>
      <c r="B155" s="3" t="inlineStr">
        <is>
          <t>Canyon Lakes Ranger District</t>
        </is>
      </c>
      <c r="C155" s="3" t="n">
        <v>1</v>
      </c>
      <c r="F155" s="3" t="n"/>
      <c r="G155" s="3" t="n"/>
      <c r="H155" s="3" t="n"/>
    </row>
    <row r="156">
      <c r="A156" s="3" t="n">
        <v>11021006</v>
      </c>
      <c r="B156" s="3" t="inlineStr">
        <is>
          <t>Pawnee Ranger District</t>
        </is>
      </c>
      <c r="C156" s="3" t="n">
        <v>1</v>
      </c>
      <c r="F156" s="3" t="n"/>
      <c r="G156" s="3" t="n"/>
      <c r="H156" s="3" t="n"/>
    </row>
    <row r="157">
      <c r="A157" s="3" t="n">
        <v>11021007</v>
      </c>
      <c r="B157" s="3" t="inlineStr">
        <is>
          <t>Clear Creek Ranger District</t>
        </is>
      </c>
      <c r="C157" s="3" t="n">
        <v>1</v>
      </c>
      <c r="F157" s="3" t="n"/>
      <c r="G157" s="3" t="n"/>
      <c r="H157" s="3" t="n"/>
    </row>
    <row r="158">
      <c r="A158" s="3" t="n">
        <v>11021008</v>
      </c>
      <c r="B158" s="3" t="inlineStr">
        <is>
          <t>Sulphur Ranger District</t>
        </is>
      </c>
      <c r="C158" s="3" t="n">
        <v>1</v>
      </c>
      <c r="F158" s="3" t="n"/>
      <c r="G158" s="3" t="n"/>
      <c r="H158" s="3" t="n"/>
    </row>
    <row r="159">
      <c r="A159" s="3" t="n">
        <v>110212</v>
      </c>
      <c r="B159" s="3" t="inlineStr">
        <is>
          <t>Pike and San Isabel National Forests and Cimarron and Comanche National Grasslands</t>
        </is>
      </c>
      <c r="C159" s="3" t="n">
        <v>1</v>
      </c>
      <c r="F159" s="3" t="n"/>
      <c r="G159" s="3" t="n"/>
      <c r="H159" s="3" t="n"/>
    </row>
    <row r="160">
      <c r="A160" s="3" t="n">
        <v>11021200</v>
      </c>
      <c r="B160" s="3" t="inlineStr">
        <is>
          <t>Pike and San Isabel National Forests and Cimarron and Comanche National Grasslands All Units</t>
        </is>
      </c>
      <c r="C160" s="3" t="n">
        <v>1</v>
      </c>
      <c r="F160" s="3" t="n"/>
      <c r="G160" s="3" t="n"/>
      <c r="H160" s="3" t="n"/>
    </row>
    <row r="161">
      <c r="A161" s="3" t="n">
        <v>11021201</v>
      </c>
      <c r="B161" s="3" t="inlineStr">
        <is>
          <t>Leadville Ranger District</t>
        </is>
      </c>
      <c r="C161" s="3" t="n">
        <v>1</v>
      </c>
      <c r="F161" s="3" t="n"/>
      <c r="G161" s="3" t="n"/>
      <c r="H161" s="3" t="n"/>
    </row>
    <row r="162">
      <c r="A162" s="3" t="n">
        <v>11021202</v>
      </c>
      <c r="B162" s="3" t="inlineStr">
        <is>
          <t>Salida Ranger District</t>
        </is>
      </c>
      <c r="C162" s="3" t="n">
        <v>1</v>
      </c>
      <c r="F162" s="3" t="n"/>
      <c r="G162" s="3" t="n"/>
      <c r="H162" s="3" t="n"/>
    </row>
    <row r="163">
      <c r="A163" s="3" t="n">
        <v>11021203</v>
      </c>
      <c r="B163" s="3" t="inlineStr">
        <is>
          <t>San Carlos Ranger District</t>
        </is>
      </c>
      <c r="C163" s="3" t="n">
        <v>1</v>
      </c>
      <c r="F163" s="3" t="n"/>
      <c r="G163" s="3" t="n"/>
      <c r="H163" s="3" t="n"/>
    </row>
    <row r="164">
      <c r="A164" s="3" t="n">
        <v>11021206</v>
      </c>
      <c r="B164" s="3" t="inlineStr">
        <is>
          <t>Comanche Ranger District</t>
        </is>
      </c>
      <c r="C164" s="3" t="n">
        <v>1</v>
      </c>
      <c r="F164" s="3" t="n"/>
      <c r="G164" s="3" t="n"/>
      <c r="H164" s="3" t="n"/>
    </row>
    <row r="165">
      <c r="A165" s="3" t="n">
        <v>11021207</v>
      </c>
      <c r="B165" s="3" t="inlineStr">
        <is>
          <t>Cimarron Ranger District</t>
        </is>
      </c>
      <c r="C165" s="3" t="n">
        <v>1</v>
      </c>
      <c r="F165" s="3" t="n"/>
      <c r="G165" s="3" t="n"/>
      <c r="H165" s="3" t="n"/>
    </row>
    <row r="166">
      <c r="A166" s="3" t="n">
        <v>11021209</v>
      </c>
      <c r="B166" s="3" t="inlineStr">
        <is>
          <t>Pikes Peak Ranger District</t>
        </is>
      </c>
      <c r="C166" s="3" t="n">
        <v>1</v>
      </c>
      <c r="F166" s="3" t="n"/>
      <c r="G166" s="3" t="n"/>
      <c r="H166" s="3" t="n"/>
    </row>
    <row r="167">
      <c r="A167" s="3" t="n">
        <v>11021210</v>
      </c>
      <c r="B167" s="3" t="inlineStr">
        <is>
          <t>South Park Ranger District</t>
        </is>
      </c>
      <c r="C167" s="3" t="n">
        <v>1</v>
      </c>
      <c r="F167" s="3" t="n"/>
      <c r="G167" s="3" t="n"/>
      <c r="H167" s="3" t="n"/>
    </row>
    <row r="168">
      <c r="A168" s="3" t="n">
        <v>11021211</v>
      </c>
      <c r="B168" s="3" t="inlineStr">
        <is>
          <t>South Platte Ranger District</t>
        </is>
      </c>
      <c r="C168" s="3" t="n">
        <v>1</v>
      </c>
      <c r="F168" s="3" t="n"/>
      <c r="G168" s="3" t="n"/>
      <c r="H168" s="3" t="n"/>
    </row>
    <row r="169">
      <c r="A169" s="3" t="n">
        <v>110213</v>
      </c>
      <c r="B169" s="3" t="inlineStr">
        <is>
          <t>San Juan National Forest</t>
        </is>
      </c>
      <c r="C169" s="3" t="n">
        <v>1</v>
      </c>
      <c r="F169" s="3" t="n"/>
      <c r="G169" s="3" t="n"/>
      <c r="H169" s="3" t="n"/>
    </row>
    <row r="170">
      <c r="A170" s="3" t="n">
        <v>11021300</v>
      </c>
      <c r="B170" s="3" t="inlineStr">
        <is>
          <t>San Juan National Forest All Units</t>
        </is>
      </c>
      <c r="C170" s="3" t="n">
        <v>1</v>
      </c>
      <c r="F170" s="3" t="n"/>
      <c r="G170" s="3" t="n"/>
      <c r="H170" s="3" t="n"/>
    </row>
    <row r="171">
      <c r="A171" s="3" t="n">
        <v>11021305</v>
      </c>
      <c r="B171" s="3" t="inlineStr">
        <is>
          <t>Mancos/Dolores Ranger District</t>
        </is>
      </c>
      <c r="C171" s="3" t="n">
        <v>1</v>
      </c>
      <c r="F171" s="3" t="n"/>
      <c r="G171" s="3" t="n"/>
      <c r="H171" s="3" t="n"/>
    </row>
    <row r="172">
      <c r="A172" s="3" t="n">
        <v>11021306</v>
      </c>
      <c r="B172" s="3" t="inlineStr">
        <is>
          <t>Pagosa Ranger District</t>
        </is>
      </c>
      <c r="C172" s="3" t="n">
        <v>1</v>
      </c>
      <c r="F172" s="3" t="n"/>
      <c r="G172" s="3" t="n"/>
      <c r="H172" s="3" t="n"/>
    </row>
    <row r="173">
      <c r="A173" s="3" t="n">
        <v>11021308</v>
      </c>
      <c r="B173" s="3" t="inlineStr">
        <is>
          <t>Columbine Ranger District</t>
        </is>
      </c>
      <c r="C173" s="3" t="n">
        <v>1</v>
      </c>
      <c r="F173" s="3" t="n"/>
      <c r="G173" s="3" t="n"/>
      <c r="H173" s="3" t="n"/>
    </row>
    <row r="174">
      <c r="A174" s="3" t="n">
        <v>110214</v>
      </c>
      <c r="B174" s="3" t="inlineStr">
        <is>
          <t>Shoshone National Forest</t>
        </is>
      </c>
      <c r="C174" s="3" t="n">
        <v>1</v>
      </c>
      <c r="F174" s="3" t="n"/>
      <c r="G174" s="3" t="n"/>
      <c r="H174" s="3" t="n"/>
    </row>
    <row r="175">
      <c r="A175" s="3" t="n">
        <v>11021400</v>
      </c>
      <c r="B175" s="3" t="inlineStr">
        <is>
          <t>Shoshone National Forest All Units</t>
        </is>
      </c>
      <c r="C175" s="3" t="n">
        <v>1</v>
      </c>
      <c r="F175" s="3" t="n"/>
      <c r="G175" s="3" t="n"/>
      <c r="H175" s="3" t="n"/>
    </row>
    <row r="176">
      <c r="A176" s="3" t="n">
        <v>11021401</v>
      </c>
      <c r="B176" s="3" t="inlineStr">
        <is>
          <t>Clarks Fork Ranger District</t>
        </is>
      </c>
      <c r="C176" s="3" t="n">
        <v>1</v>
      </c>
      <c r="F176" s="3" t="n"/>
      <c r="G176" s="3" t="n"/>
      <c r="H176" s="3" t="n"/>
    </row>
    <row r="177">
      <c r="A177" s="3" t="n">
        <v>11021402</v>
      </c>
      <c r="B177" s="3" t="inlineStr">
        <is>
          <t>Greybull Ranger District</t>
        </is>
      </c>
      <c r="C177" s="3" t="n">
        <v>1</v>
      </c>
      <c r="F177" s="3" t="n"/>
      <c r="G177" s="3" t="n"/>
      <c r="H177" s="3" t="n"/>
    </row>
    <row r="178">
      <c r="A178" s="3" t="n">
        <v>11021403</v>
      </c>
      <c r="B178" s="3" t="inlineStr">
        <is>
          <t>Washakie Ranger District</t>
        </is>
      </c>
      <c r="C178" s="3" t="n">
        <v>1</v>
      </c>
      <c r="F178" s="3" t="n"/>
      <c r="G178" s="3" t="n"/>
      <c r="H178" s="3" t="n"/>
    </row>
    <row r="179">
      <c r="A179" s="3" t="n">
        <v>11021404</v>
      </c>
      <c r="B179" s="3" t="inlineStr">
        <is>
          <t>Wapiti Ranger District</t>
        </is>
      </c>
      <c r="C179" s="3" t="n">
        <v>1</v>
      </c>
      <c r="F179" s="3" t="n"/>
      <c r="G179" s="3" t="n"/>
      <c r="H179" s="3" t="n"/>
    </row>
    <row r="180">
      <c r="A180" s="3" t="n">
        <v>11021405</v>
      </c>
      <c r="B180" s="3" t="inlineStr">
        <is>
          <t>Wind River Ranger District</t>
        </is>
      </c>
      <c r="C180" s="3" t="n">
        <v>1</v>
      </c>
      <c r="F180" s="3" t="n"/>
      <c r="G180" s="3" t="n"/>
      <c r="H180" s="3" t="n"/>
    </row>
    <row r="181">
      <c r="A181" s="3" t="n">
        <v>110215</v>
      </c>
      <c r="B181" s="3" t="inlineStr">
        <is>
          <t>White River National Forest</t>
        </is>
      </c>
      <c r="C181" s="3" t="n">
        <v>1</v>
      </c>
      <c r="F181" s="3" t="n"/>
      <c r="G181" s="3" t="n"/>
      <c r="H181" s="3" t="n"/>
    </row>
    <row r="182">
      <c r="A182" s="3" t="n">
        <v>11021500</v>
      </c>
      <c r="B182" s="3" t="inlineStr">
        <is>
          <t>White River National Forest All Units</t>
        </is>
      </c>
      <c r="C182" s="3" t="n">
        <v>1</v>
      </c>
      <c r="F182" s="3" t="n"/>
      <c r="G182" s="3" t="n"/>
      <c r="H182" s="3" t="n"/>
    </row>
    <row r="183">
      <c r="A183" s="3" t="n">
        <v>11021501</v>
      </c>
      <c r="B183" s="3" t="inlineStr">
        <is>
          <t>West Zone/Aspen Ranger District</t>
        </is>
      </c>
      <c r="C183" s="3" t="n">
        <v>1</v>
      </c>
      <c r="F183" s="3" t="n"/>
      <c r="G183" s="3" t="n"/>
      <c r="H183" s="3" t="n"/>
    </row>
    <row r="184">
      <c r="A184" s="3" t="n">
        <v>11021502</v>
      </c>
      <c r="B184" s="3" t="inlineStr">
        <is>
          <t>West Zone/Blanco Ranger District</t>
        </is>
      </c>
      <c r="C184" s="3" t="n">
        <v>1</v>
      </c>
      <c r="F184" s="3" t="n"/>
      <c r="G184" s="3" t="n"/>
      <c r="H184" s="3" t="n"/>
    </row>
    <row r="185">
      <c r="A185" s="3" t="n">
        <v>11021503</v>
      </c>
      <c r="B185" s="3" t="inlineStr">
        <is>
          <t>West Zone/Sopris Ranger District</t>
        </is>
      </c>
      <c r="C185" s="3" t="n">
        <v>1</v>
      </c>
      <c r="F185" s="3" t="n"/>
      <c r="G185" s="3" t="n"/>
      <c r="H185" s="3" t="n"/>
    </row>
    <row r="186">
      <c r="A186" s="3" t="n">
        <v>11021504</v>
      </c>
      <c r="B186" s="3" t="inlineStr">
        <is>
          <t>East Zone/Eagle Ranger District</t>
        </is>
      </c>
      <c r="C186" s="3" t="n">
        <v>1</v>
      </c>
      <c r="F186" s="3" t="n"/>
      <c r="G186" s="3" t="n"/>
      <c r="H186" s="3" t="n"/>
    </row>
    <row r="187">
      <c r="A187" s="3" t="n">
        <v>11021507</v>
      </c>
      <c r="B187" s="3" t="inlineStr">
        <is>
          <t>East Zone/Holy Cross Ranger District</t>
        </is>
      </c>
      <c r="C187" s="3" t="n">
        <v>1</v>
      </c>
      <c r="F187" s="3" t="n"/>
      <c r="G187" s="3" t="n"/>
      <c r="H187" s="3" t="n"/>
    </row>
    <row r="188">
      <c r="A188" s="3" t="n">
        <v>11021508</v>
      </c>
      <c r="B188" s="3" t="inlineStr">
        <is>
          <t>West Zone/Rifle Ranger District</t>
        </is>
      </c>
      <c r="C188" s="3" t="n">
        <v>1</v>
      </c>
      <c r="F188" s="3" t="n"/>
      <c r="G188" s="3" t="n"/>
      <c r="H188" s="3" t="n"/>
    </row>
    <row r="189">
      <c r="A189" s="3" t="n">
        <v>11021510</v>
      </c>
      <c r="B189" s="3" t="inlineStr">
        <is>
          <t>East Zone/Dillon Ranger District</t>
        </is>
      </c>
      <c r="C189" s="3" t="n">
        <v>1</v>
      </c>
      <c r="F189" s="3" t="n"/>
      <c r="G189" s="3" t="n"/>
      <c r="H189" s="3" t="n"/>
    </row>
    <row r="190">
      <c r="A190" s="3" t="n">
        <v>1103</v>
      </c>
      <c r="B190" s="3" t="inlineStr">
        <is>
          <t>R3 - Southwestern Region</t>
        </is>
      </c>
      <c r="C190" s="3" t="n">
        <v>1</v>
      </c>
      <c r="F190" s="3" t="n"/>
      <c r="G190" s="3" t="n"/>
      <c r="H190" s="3" t="n"/>
    </row>
    <row r="191">
      <c r="A191" s="3" t="n">
        <v>110300</v>
      </c>
      <c r="B191" s="3" t="inlineStr">
        <is>
          <t>R3 - Southwestern Region All Units</t>
        </is>
      </c>
      <c r="C191" s="3" t="n">
        <v>1</v>
      </c>
      <c r="F191" s="3" t="n"/>
      <c r="G191" s="3" t="n"/>
      <c r="H191" s="3" t="n"/>
    </row>
    <row r="192">
      <c r="A192" s="3" t="n">
        <v>11030000</v>
      </c>
      <c r="B192" s="3" t="inlineStr">
        <is>
          <t>R3 - Southwestern Region All Units</t>
        </is>
      </c>
      <c r="C192" s="3" t="n">
        <v>1</v>
      </c>
      <c r="F192" s="3" t="n"/>
      <c r="G192" s="3" t="n"/>
      <c r="H192" s="3" t="n"/>
    </row>
    <row r="193">
      <c r="A193" s="3" t="n">
        <v>110301</v>
      </c>
      <c r="B193" s="3" t="inlineStr">
        <is>
          <t>Apache-Sitgreaves National Forests</t>
        </is>
      </c>
      <c r="C193" s="3" t="n">
        <v>1</v>
      </c>
      <c r="F193" s="3" t="n"/>
      <c r="G193" s="3" t="n"/>
      <c r="H193" s="3" t="n"/>
    </row>
    <row r="194">
      <c r="A194" s="3" t="n">
        <v>11030100</v>
      </c>
      <c r="B194" s="3" t="inlineStr">
        <is>
          <t>Apache-Sitgreaves National Forests All Units</t>
        </is>
      </c>
      <c r="C194" s="3" t="n">
        <v>1</v>
      </c>
      <c r="F194" s="3" t="n"/>
      <c r="G194" s="3" t="n"/>
      <c r="H194" s="3" t="n"/>
    </row>
    <row r="195">
      <c r="A195" s="3" t="n">
        <v>11030101</v>
      </c>
      <c r="B195" s="3" t="inlineStr">
        <is>
          <t>Alpine Ranger District</t>
        </is>
      </c>
      <c r="C195" s="3" t="n">
        <v>1</v>
      </c>
      <c r="F195" s="3" t="n"/>
      <c r="G195" s="3" t="n"/>
      <c r="H195" s="3" t="n"/>
    </row>
    <row r="196">
      <c r="A196" s="3" t="n">
        <v>11030102</v>
      </c>
      <c r="B196" s="3" t="inlineStr">
        <is>
          <t>Black Mesa Ranger District</t>
        </is>
      </c>
      <c r="C196" s="3" t="n">
        <v>1</v>
      </c>
      <c r="F196" s="3" t="n"/>
      <c r="G196" s="3" t="n"/>
      <c r="H196" s="3" t="n"/>
    </row>
    <row r="197">
      <c r="A197" s="3" t="n">
        <v>11030103</v>
      </c>
      <c r="B197" s="3" t="inlineStr">
        <is>
          <t>Clifton Ranger District</t>
        </is>
      </c>
      <c r="C197" s="3" t="n">
        <v>1</v>
      </c>
      <c r="F197" s="3" t="n"/>
      <c r="G197" s="3" t="n"/>
      <c r="H197" s="3" t="n"/>
    </row>
    <row r="198">
      <c r="A198" s="3" t="n">
        <v>11030106</v>
      </c>
      <c r="B198" s="3" t="inlineStr">
        <is>
          <t>Springerville Ranger District</t>
        </is>
      </c>
      <c r="C198" s="3" t="n">
        <v>1</v>
      </c>
      <c r="F198" s="3" t="n"/>
      <c r="G198" s="3" t="n"/>
      <c r="H198" s="3" t="n"/>
    </row>
    <row r="199">
      <c r="A199" s="3" t="n">
        <v>11030107</v>
      </c>
      <c r="B199" s="3" t="inlineStr">
        <is>
          <t>Lakeside Ranger District</t>
        </is>
      </c>
      <c r="C199" s="3" t="n">
        <v>1</v>
      </c>
      <c r="F199" s="3" t="n"/>
      <c r="G199" s="3" t="n"/>
      <c r="H199" s="3" t="n"/>
    </row>
    <row r="200">
      <c r="A200" s="3" t="n">
        <v>110302</v>
      </c>
      <c r="B200" s="3" t="inlineStr">
        <is>
          <t>Carson National Forest</t>
        </is>
      </c>
      <c r="C200" s="3" t="n">
        <v>1</v>
      </c>
      <c r="F200" s="3" t="n"/>
      <c r="G200" s="3" t="n"/>
      <c r="H200" s="3" t="n"/>
    </row>
    <row r="201">
      <c r="A201" s="3" t="n">
        <v>11030200</v>
      </c>
      <c r="B201" s="3" t="inlineStr">
        <is>
          <t>Carson National Forest All Units</t>
        </is>
      </c>
      <c r="C201" s="3" t="n">
        <v>1</v>
      </c>
      <c r="F201" s="3" t="n"/>
      <c r="G201" s="3" t="n"/>
      <c r="H201" s="3" t="n"/>
    </row>
    <row r="202">
      <c r="A202" s="3" t="n">
        <v>11030201</v>
      </c>
      <c r="B202" s="3" t="inlineStr">
        <is>
          <t>Canjilon Ranger District</t>
        </is>
      </c>
      <c r="C202" s="3" t="n">
        <v>1</v>
      </c>
      <c r="F202" s="3" t="n"/>
      <c r="G202" s="3" t="n"/>
      <c r="H202" s="3" t="n"/>
    </row>
    <row r="203">
      <c r="A203" s="3" t="n">
        <v>11030202</v>
      </c>
      <c r="B203" s="3" t="inlineStr">
        <is>
          <t>El Rito Ranger District</t>
        </is>
      </c>
      <c r="C203" s="3" t="n">
        <v>1</v>
      </c>
      <c r="F203" s="3" t="n"/>
      <c r="G203" s="3" t="n"/>
      <c r="H203" s="3" t="n"/>
    </row>
    <row r="204">
      <c r="A204" s="3" t="n">
        <v>11030203</v>
      </c>
      <c r="B204" s="3" t="inlineStr">
        <is>
          <t>Jicarilla Ranger District</t>
        </is>
      </c>
      <c r="C204" s="3" t="n">
        <v>1</v>
      </c>
      <c r="F204" s="3" t="n"/>
      <c r="G204" s="3" t="n"/>
      <c r="H204" s="3" t="n"/>
    </row>
    <row r="205">
      <c r="A205" s="3" t="n">
        <v>11030204</v>
      </c>
      <c r="B205" s="3" t="inlineStr">
        <is>
          <t>Camino Real Ranger District</t>
        </is>
      </c>
      <c r="C205" s="3" t="n">
        <v>1</v>
      </c>
      <c r="F205" s="3" t="n"/>
      <c r="G205" s="3" t="n"/>
      <c r="H205" s="3" t="n"/>
    </row>
    <row r="206">
      <c r="A206" s="3" t="n">
        <v>11030206</v>
      </c>
      <c r="B206" s="3" t="inlineStr">
        <is>
          <t>Tres Piedras Ranger District</t>
        </is>
      </c>
      <c r="C206" s="3" t="n">
        <v>1</v>
      </c>
      <c r="F206" s="3" t="n"/>
      <c r="G206" s="3" t="n"/>
      <c r="H206" s="3" t="n"/>
    </row>
    <row r="207">
      <c r="A207" s="3" t="n">
        <v>11030207</v>
      </c>
      <c r="B207" s="3" t="inlineStr">
        <is>
          <t>Questa Ranger District</t>
        </is>
      </c>
      <c r="C207" s="3" t="n">
        <v>1</v>
      </c>
      <c r="F207" s="3" t="n"/>
      <c r="G207" s="3" t="n"/>
      <c r="H207" s="3" t="n"/>
    </row>
    <row r="208">
      <c r="A208" s="3" t="n">
        <v>110303</v>
      </c>
      <c r="B208" s="3" t="inlineStr">
        <is>
          <t>Cibola National Forest</t>
        </is>
      </c>
      <c r="C208" s="3" t="n">
        <v>1</v>
      </c>
      <c r="F208" s="3" t="n"/>
      <c r="G208" s="3" t="n"/>
      <c r="H208" s="3" t="n"/>
    </row>
    <row r="209">
      <c r="A209" s="3" t="n">
        <v>11030300</v>
      </c>
      <c r="B209" s="3" t="inlineStr">
        <is>
          <t>Cibola National Forest All Units</t>
        </is>
      </c>
      <c r="C209" s="3" t="n">
        <v>1</v>
      </c>
      <c r="F209" s="3" t="n"/>
      <c r="G209" s="3" t="n"/>
      <c r="H209" s="3" t="n"/>
    </row>
    <row r="210">
      <c r="A210" s="3" t="n">
        <v>11030302</v>
      </c>
      <c r="B210" s="3" t="inlineStr">
        <is>
          <t>Mount Taylor Ranger District</t>
        </is>
      </c>
      <c r="C210" s="3" t="n">
        <v>1</v>
      </c>
      <c r="F210" s="3" t="n"/>
      <c r="G210" s="3" t="n"/>
      <c r="H210" s="3" t="n"/>
    </row>
    <row r="211">
      <c r="A211" s="3" t="n">
        <v>11030303</v>
      </c>
      <c r="B211" s="3" t="inlineStr">
        <is>
          <t>Magdalena Ranger District</t>
        </is>
      </c>
      <c r="C211" s="3" t="n">
        <v>1</v>
      </c>
      <c r="F211" s="3" t="n"/>
      <c r="G211" s="3" t="n"/>
      <c r="H211" s="3" t="n"/>
    </row>
    <row r="212">
      <c r="A212" s="3" t="n">
        <v>11030304</v>
      </c>
      <c r="B212" s="3" t="inlineStr">
        <is>
          <t>Mountainair Ranger District</t>
        </is>
      </c>
      <c r="C212" s="3" t="n">
        <v>1</v>
      </c>
      <c r="F212" s="3" t="n"/>
      <c r="G212" s="3" t="n"/>
      <c r="H212" s="3" t="n"/>
    </row>
    <row r="213">
      <c r="A213" s="3" t="n">
        <v>11030305</v>
      </c>
      <c r="B213" s="3" t="inlineStr">
        <is>
          <t>Sandia Ranger District</t>
        </is>
      </c>
      <c r="C213" s="3" t="n">
        <v>1</v>
      </c>
      <c r="F213" s="3" t="n"/>
      <c r="G213" s="3" t="n"/>
      <c r="H213" s="3" t="n"/>
    </row>
    <row r="214">
      <c r="A214" s="3" t="n">
        <v>11030306</v>
      </c>
      <c r="B214" s="3" t="inlineStr">
        <is>
          <t>Black Kettle National Grassland</t>
        </is>
      </c>
      <c r="C214" s="3" t="n">
        <v>1</v>
      </c>
      <c r="F214" s="3" t="n"/>
      <c r="G214" s="3" t="n"/>
      <c r="H214" s="3" t="n"/>
    </row>
    <row r="215">
      <c r="A215" s="3" t="n">
        <v>11030307</v>
      </c>
      <c r="B215" s="3" t="inlineStr">
        <is>
          <t>Kiowa and Rita Blanca National Grasslands</t>
        </is>
      </c>
      <c r="C215" s="3" t="n">
        <v>1</v>
      </c>
      <c r="F215" s="3" t="n"/>
      <c r="G215" s="3" t="n"/>
      <c r="H215" s="3" t="n"/>
    </row>
    <row r="216">
      <c r="A216" s="3" t="n">
        <v>110304</v>
      </c>
      <c r="B216" s="3" t="inlineStr">
        <is>
          <t>Coconino National Forest</t>
        </is>
      </c>
      <c r="C216" s="3" t="n">
        <v>1</v>
      </c>
      <c r="F216" s="3" t="n"/>
      <c r="G216" s="3" t="n"/>
      <c r="H216" s="3" t="n"/>
    </row>
    <row r="217">
      <c r="A217" s="3" t="n">
        <v>11030400</v>
      </c>
      <c r="B217" s="3" t="inlineStr">
        <is>
          <t>Coconino National Forest All Units</t>
        </is>
      </c>
      <c r="C217" s="3" t="n">
        <v>1</v>
      </c>
      <c r="F217" s="3" t="n"/>
      <c r="G217" s="3" t="n"/>
      <c r="H217" s="3" t="n"/>
    </row>
    <row r="218">
      <c r="A218" s="3" t="n">
        <v>11030402</v>
      </c>
      <c r="B218" s="3" t="inlineStr">
        <is>
          <t>Peaks Ranger District</t>
        </is>
      </c>
      <c r="C218" s="3" t="n">
        <v>0</v>
      </c>
      <c r="F218" s="3" t="n"/>
      <c r="G218" s="3" t="n"/>
      <c r="H218" s="3" t="n"/>
    </row>
    <row r="219">
      <c r="A219" s="3" t="n">
        <v>11030405</v>
      </c>
      <c r="B219" s="3" t="inlineStr">
        <is>
          <t>Mormon Lake Ranger District</t>
        </is>
      </c>
      <c r="C219" s="3" t="n">
        <v>0</v>
      </c>
      <c r="F219" s="3" t="n"/>
      <c r="G219" s="3" t="n"/>
      <c r="H219" s="3" t="n"/>
    </row>
    <row r="220">
      <c r="A220" s="3" t="n">
        <v>11030406</v>
      </c>
      <c r="B220" s="3" t="inlineStr">
        <is>
          <t>Red Rock Ranger District</t>
        </is>
      </c>
      <c r="C220" s="3" t="n">
        <v>1</v>
      </c>
      <c r="F220" s="3" t="n"/>
      <c r="G220" s="3" t="n"/>
      <c r="H220" s="3" t="n"/>
    </row>
    <row r="221">
      <c r="A221" s="3" t="n">
        <v>11030407</v>
      </c>
      <c r="B221" s="3" t="inlineStr">
        <is>
          <t>Mogollon Rim Ranger District</t>
        </is>
      </c>
      <c r="C221" s="3" t="n">
        <v>1</v>
      </c>
      <c r="F221" s="3" t="n"/>
      <c r="G221" s="3" t="n"/>
      <c r="H221" s="3" t="n"/>
    </row>
    <row r="222">
      <c r="A222" s="3" t="n">
        <v>11030408</v>
      </c>
      <c r="B222" s="3" t="inlineStr">
        <is>
          <t>Flagstaff Ranger District</t>
        </is>
      </c>
      <c r="C222" s="3" t="n">
        <v>1</v>
      </c>
      <c r="F222" s="3" t="n"/>
      <c r="G222" s="3" t="n"/>
      <c r="H222" s="3" t="n"/>
    </row>
    <row r="223">
      <c r="A223" s="3" t="n">
        <v>110305</v>
      </c>
      <c r="B223" s="3" t="inlineStr">
        <is>
          <t>Coronado National Forest</t>
        </is>
      </c>
      <c r="C223" s="3" t="n">
        <v>1</v>
      </c>
      <c r="F223" s="3" t="n"/>
      <c r="G223" s="3" t="n"/>
      <c r="H223" s="3" t="n"/>
    </row>
    <row r="224">
      <c r="A224" s="3" t="n">
        <v>11030500</v>
      </c>
      <c r="B224" s="3" t="inlineStr">
        <is>
          <t>Coronado National Forest All Units</t>
        </is>
      </c>
      <c r="C224" s="3" t="n">
        <v>1</v>
      </c>
      <c r="F224" s="3" t="n"/>
      <c r="G224" s="3" t="n"/>
      <c r="H224" s="3" t="n"/>
    </row>
    <row r="225">
      <c r="A225" s="3" t="n">
        <v>11030501</v>
      </c>
      <c r="B225" s="3" t="inlineStr">
        <is>
          <t>Douglas Ranger District</t>
        </is>
      </c>
      <c r="C225" s="3" t="n">
        <v>1</v>
      </c>
      <c r="F225" s="3" t="n"/>
      <c r="G225" s="3" t="n"/>
      <c r="H225" s="3" t="n"/>
    </row>
    <row r="226">
      <c r="A226" s="3" t="n">
        <v>11030502</v>
      </c>
      <c r="B226" s="3" t="inlineStr">
        <is>
          <t>Nogales Ranger District</t>
        </is>
      </c>
      <c r="C226" s="3" t="n">
        <v>1</v>
      </c>
      <c r="F226" s="3" t="n"/>
      <c r="G226" s="3" t="n"/>
      <c r="H226" s="3" t="n"/>
    </row>
    <row r="227">
      <c r="A227" s="3" t="n">
        <v>11030503</v>
      </c>
      <c r="B227" s="3" t="inlineStr">
        <is>
          <t>Sierra Vista Ranger District</t>
        </is>
      </c>
      <c r="C227" s="3" t="n">
        <v>1</v>
      </c>
      <c r="F227" s="3" t="n"/>
      <c r="G227" s="3" t="n"/>
      <c r="H227" s="3" t="n"/>
    </row>
    <row r="228">
      <c r="A228" s="3" t="n">
        <v>11030504</v>
      </c>
      <c r="B228" s="3" t="inlineStr">
        <is>
          <t>Safford Ranger District</t>
        </is>
      </c>
      <c r="C228" s="3" t="n">
        <v>1</v>
      </c>
      <c r="F228" s="3" t="n"/>
      <c r="G228" s="3" t="n"/>
      <c r="H228" s="3" t="n"/>
    </row>
    <row r="229">
      <c r="A229" s="3" t="n">
        <v>11030505</v>
      </c>
      <c r="B229" s="3" t="inlineStr">
        <is>
          <t>Santa Catalina Ranger District</t>
        </is>
      </c>
      <c r="C229" s="3" t="n">
        <v>1</v>
      </c>
      <c r="F229" s="3" t="n"/>
      <c r="G229" s="3" t="n"/>
      <c r="H229" s="3" t="n"/>
    </row>
    <row r="230">
      <c r="A230" s="3" t="n">
        <v>110306</v>
      </c>
      <c r="B230" s="3" t="inlineStr">
        <is>
          <t>Gila National Forest</t>
        </is>
      </c>
      <c r="C230" s="3" t="n">
        <v>1</v>
      </c>
      <c r="F230" s="3" t="n"/>
      <c r="G230" s="3" t="n"/>
      <c r="H230" s="3" t="n"/>
    </row>
    <row r="231">
      <c r="A231" s="3" t="n">
        <v>11030600</v>
      </c>
      <c r="B231" s="3" t="inlineStr">
        <is>
          <t>Gila National Forest All Units</t>
        </is>
      </c>
      <c r="C231" s="3" t="n">
        <v>1</v>
      </c>
      <c r="F231" s="3" t="n"/>
      <c r="G231" s="3" t="n"/>
      <c r="H231" s="3" t="n"/>
    </row>
    <row r="232">
      <c r="A232" s="3" t="n">
        <v>11030602</v>
      </c>
      <c r="B232" s="3" t="inlineStr">
        <is>
          <t>Black Range Ranger District</t>
        </is>
      </c>
      <c r="C232" s="3" t="n">
        <v>1</v>
      </c>
      <c r="F232" s="3" t="n"/>
      <c r="G232" s="3" t="n"/>
      <c r="H232" s="3" t="n"/>
    </row>
    <row r="233">
      <c r="A233" s="3" t="n">
        <v>11030603</v>
      </c>
      <c r="B233" s="3" t="inlineStr">
        <is>
          <t>Quemado Ranger District</t>
        </is>
      </c>
      <c r="C233" s="3" t="n">
        <v>1</v>
      </c>
      <c r="F233" s="3" t="n"/>
      <c r="G233" s="3" t="n"/>
      <c r="H233" s="3" t="n"/>
    </row>
    <row r="234">
      <c r="A234" s="3" t="n">
        <v>11030604</v>
      </c>
      <c r="B234" s="3" t="inlineStr">
        <is>
          <t>Glenwood Ranger District</t>
        </is>
      </c>
      <c r="C234" s="3" t="n">
        <v>1</v>
      </c>
      <c r="F234" s="3" t="n"/>
      <c r="G234" s="3" t="n"/>
      <c r="H234" s="3" t="n"/>
    </row>
    <row r="235">
      <c r="A235" s="3" t="n">
        <v>11030605</v>
      </c>
      <c r="B235" s="3" t="inlineStr">
        <is>
          <t>Wilderness Ranger District</t>
        </is>
      </c>
      <c r="C235" s="3" t="n">
        <v>1</v>
      </c>
      <c r="F235" s="3" t="n"/>
      <c r="G235" s="3" t="n"/>
      <c r="H235" s="3" t="n"/>
    </row>
    <row r="236">
      <c r="A236" s="3" t="n">
        <v>11030606</v>
      </c>
      <c r="B236" s="3" t="inlineStr">
        <is>
          <t>Reserve Ranger District</t>
        </is>
      </c>
      <c r="C236" s="3" t="n">
        <v>1</v>
      </c>
      <c r="F236" s="3" t="n"/>
      <c r="G236" s="3" t="n"/>
      <c r="H236" s="3" t="n"/>
    </row>
    <row r="237">
      <c r="A237" s="3" t="n">
        <v>11030607</v>
      </c>
      <c r="B237" s="3" t="inlineStr">
        <is>
          <t>Silver City Ranger District</t>
        </is>
      </c>
      <c r="C237" s="3" t="n">
        <v>1</v>
      </c>
      <c r="F237" s="3" t="n"/>
      <c r="G237" s="3" t="n"/>
      <c r="H237" s="3" t="n"/>
    </row>
    <row r="238">
      <c r="A238" s="3" t="n">
        <v>110307</v>
      </c>
      <c r="B238" s="3" t="inlineStr">
        <is>
          <t>Kaibab National Forest</t>
        </is>
      </c>
      <c r="C238" s="3" t="n">
        <v>1</v>
      </c>
      <c r="F238" s="3" t="n"/>
      <c r="G238" s="3" t="n"/>
      <c r="H238" s="3" t="n"/>
    </row>
    <row r="239">
      <c r="A239" s="3" t="n">
        <v>11030700</v>
      </c>
      <c r="B239" s="3" t="inlineStr">
        <is>
          <t>Kaibab National Forest All Units</t>
        </is>
      </c>
      <c r="C239" s="3" t="n">
        <v>1</v>
      </c>
      <c r="F239" s="3" t="n"/>
      <c r="G239" s="3" t="n"/>
      <c r="H239" s="3" t="n"/>
    </row>
    <row r="240">
      <c r="A240" s="3" t="n">
        <v>11030701</v>
      </c>
      <c r="B240" s="3" t="inlineStr">
        <is>
          <t>Williams Ranger District</t>
        </is>
      </c>
      <c r="C240" s="3" t="n">
        <v>1</v>
      </c>
      <c r="F240" s="3" t="n"/>
      <c r="G240" s="3" t="n"/>
      <c r="H240" s="3" t="n"/>
    </row>
    <row r="241">
      <c r="A241" s="3" t="n">
        <v>11030703</v>
      </c>
      <c r="B241" s="3" t="inlineStr">
        <is>
          <t>North Kaibab Ranger District</t>
        </is>
      </c>
      <c r="C241" s="3" t="n">
        <v>1</v>
      </c>
      <c r="F241" s="3" t="n"/>
      <c r="G241" s="3" t="n"/>
      <c r="H241" s="3" t="n"/>
    </row>
    <row r="242">
      <c r="A242" s="3" t="n">
        <v>11030704</v>
      </c>
      <c r="B242" s="3" t="inlineStr">
        <is>
          <t>Tusayan Ranger District</t>
        </is>
      </c>
      <c r="C242" s="3" t="n">
        <v>1</v>
      </c>
      <c r="F242" s="3" t="n"/>
      <c r="G242" s="3" t="n"/>
      <c r="H242" s="3" t="n"/>
    </row>
    <row r="243">
      <c r="A243" s="3" t="n">
        <v>110308</v>
      </c>
      <c r="B243" s="3" t="inlineStr">
        <is>
          <t>Lincoln National Forest</t>
        </is>
      </c>
      <c r="C243" s="3" t="n">
        <v>1</v>
      </c>
      <c r="F243" s="3" t="n"/>
      <c r="G243" s="3" t="n"/>
      <c r="H243" s="3" t="n"/>
    </row>
    <row r="244">
      <c r="A244" s="3" t="n">
        <v>11030800</v>
      </c>
      <c r="B244" s="3" t="inlineStr">
        <is>
          <t>Lincoln National Forest All Units</t>
        </is>
      </c>
      <c r="C244" s="3" t="n">
        <v>1</v>
      </c>
      <c r="F244" s="3" t="n"/>
      <c r="G244" s="3" t="n"/>
      <c r="H244" s="3" t="n"/>
    </row>
    <row r="245">
      <c r="A245" s="3" t="n">
        <v>11030801</v>
      </c>
      <c r="B245" s="3" t="inlineStr">
        <is>
          <t>Smokey Bear Ranger District</t>
        </is>
      </c>
      <c r="C245" s="3" t="n">
        <v>1</v>
      </c>
      <c r="F245" s="3" t="n"/>
      <c r="G245" s="3" t="n"/>
      <c r="H245" s="3" t="n"/>
    </row>
    <row r="246">
      <c r="A246" s="3" t="n">
        <v>11030802</v>
      </c>
      <c r="B246" s="3" t="inlineStr">
        <is>
          <t>Sacramento Ranger District</t>
        </is>
      </c>
      <c r="C246" s="3" t="n">
        <v>1</v>
      </c>
      <c r="F246" s="3" t="n"/>
      <c r="G246" s="3" t="n"/>
      <c r="H246" s="3" t="n"/>
    </row>
    <row r="247">
      <c r="A247" s="3" t="n">
        <v>11030803</v>
      </c>
      <c r="B247" s="3" t="inlineStr">
        <is>
          <t>Guadalupe Ranger District</t>
        </is>
      </c>
      <c r="C247" s="3" t="n">
        <v>1</v>
      </c>
      <c r="F247" s="3" t="n"/>
      <c r="G247" s="3" t="n"/>
      <c r="H247" s="3" t="n"/>
    </row>
    <row r="248">
      <c r="A248" s="3" t="n">
        <v>110309</v>
      </c>
      <c r="B248" s="3" t="inlineStr">
        <is>
          <t>Prescott National Forest</t>
        </is>
      </c>
      <c r="C248" s="3" t="n">
        <v>1</v>
      </c>
      <c r="F248" s="3" t="n"/>
      <c r="G248" s="3" t="n"/>
      <c r="H248" s="3" t="n"/>
    </row>
    <row r="249">
      <c r="A249" s="3" t="n">
        <v>11030900</v>
      </c>
      <c r="B249" s="3" t="inlineStr">
        <is>
          <t>Prescott National Forest All Units</t>
        </is>
      </c>
      <c r="C249" s="3" t="n">
        <v>1</v>
      </c>
      <c r="F249" s="3" t="n"/>
      <c r="G249" s="3" t="n"/>
      <c r="H249" s="3" t="n"/>
    </row>
    <row r="250">
      <c r="A250" s="3" t="n">
        <v>11030901</v>
      </c>
      <c r="B250" s="3" t="inlineStr">
        <is>
          <t>Chino Valley Ranger District</t>
        </is>
      </c>
      <c r="C250" s="3" t="n">
        <v>1</v>
      </c>
      <c r="F250" s="3" t="n"/>
      <c r="G250" s="3" t="n"/>
      <c r="H250" s="3" t="n"/>
    </row>
    <row r="251">
      <c r="A251" s="3" t="n">
        <v>11030903</v>
      </c>
      <c r="B251" s="3" t="inlineStr">
        <is>
          <t>Bradshaw Ranger District</t>
        </is>
      </c>
      <c r="C251" s="3" t="n">
        <v>1</v>
      </c>
      <c r="F251" s="3" t="n"/>
      <c r="G251" s="3" t="n"/>
      <c r="H251" s="3" t="n"/>
    </row>
    <row r="252">
      <c r="A252" s="3" t="n">
        <v>11030905</v>
      </c>
      <c r="B252" s="3" t="inlineStr">
        <is>
          <t>Verde Ranger District</t>
        </is>
      </c>
      <c r="C252" s="3" t="n">
        <v>1</v>
      </c>
      <c r="F252" s="3" t="n"/>
      <c r="G252" s="3" t="n"/>
      <c r="H252" s="3" t="n"/>
    </row>
    <row r="253">
      <c r="A253" s="3" t="n">
        <v>110310</v>
      </c>
      <c r="B253" s="3" t="inlineStr">
        <is>
          <t>Santa Fe National Forest</t>
        </is>
      </c>
      <c r="C253" s="3" t="n">
        <v>1</v>
      </c>
      <c r="F253" s="3" t="n"/>
      <c r="G253" s="3" t="n"/>
      <c r="H253" s="3" t="n"/>
    </row>
    <row r="254">
      <c r="A254" s="3" t="n">
        <v>11031000</v>
      </c>
      <c r="B254" s="3" t="inlineStr">
        <is>
          <t>Santa Fe National Forest All Units</t>
        </is>
      </c>
      <c r="C254" s="3" t="n">
        <v>1</v>
      </c>
      <c r="F254" s="3" t="n"/>
      <c r="G254" s="3" t="n"/>
      <c r="H254" s="3" t="n"/>
    </row>
    <row r="255">
      <c r="A255" s="3" t="n">
        <v>11031001</v>
      </c>
      <c r="B255" s="3" t="inlineStr">
        <is>
          <t>Coyote Ranger District</t>
        </is>
      </c>
      <c r="C255" s="3" t="n">
        <v>1</v>
      </c>
      <c r="F255" s="3" t="n"/>
      <c r="G255" s="3" t="n"/>
      <c r="H255" s="3" t="n"/>
    </row>
    <row r="256">
      <c r="A256" s="3" t="n">
        <v>11031002</v>
      </c>
      <c r="B256" s="3" t="inlineStr">
        <is>
          <t>Cuba Ranger District</t>
        </is>
      </c>
      <c r="C256" s="3" t="n">
        <v>1</v>
      </c>
      <c r="F256" s="3" t="n"/>
      <c r="G256" s="3" t="n"/>
      <c r="H256" s="3" t="n"/>
    </row>
    <row r="257">
      <c r="A257" s="3" t="n">
        <v>11031003</v>
      </c>
      <c r="B257" s="3" t="inlineStr">
        <is>
          <t>Jemez Ranger District</t>
        </is>
      </c>
      <c r="C257" s="3" t="n">
        <v>1</v>
      </c>
      <c r="F257" s="3" t="n"/>
      <c r="G257" s="3" t="n"/>
      <c r="H257" s="3" t="n"/>
    </row>
    <row r="258">
      <c r="A258" s="3" t="n">
        <v>11031005</v>
      </c>
      <c r="B258" s="3" t="inlineStr">
        <is>
          <t>Pecos-Las Vegas Ranger District</t>
        </is>
      </c>
      <c r="C258" s="3" t="n">
        <v>1</v>
      </c>
      <c r="F258" s="3" t="n"/>
      <c r="G258" s="3" t="n"/>
      <c r="H258" s="3" t="n"/>
    </row>
    <row r="259">
      <c r="A259" s="3" t="n">
        <v>11031006</v>
      </c>
      <c r="B259" s="3" t="inlineStr">
        <is>
          <t>Espanola Ranger District</t>
        </is>
      </c>
      <c r="C259" s="3" t="n">
        <v>1</v>
      </c>
      <c r="F259" s="3" t="n"/>
      <c r="G259" s="3" t="n"/>
      <c r="H259" s="3" t="n"/>
    </row>
    <row r="260">
      <c r="A260" s="3" t="n">
        <v>110312</v>
      </c>
      <c r="B260" s="3" t="inlineStr">
        <is>
          <t>Tonto National Forest</t>
        </is>
      </c>
      <c r="C260" s="3" t="n">
        <v>1</v>
      </c>
      <c r="F260" s="3" t="n"/>
      <c r="G260" s="3" t="n"/>
      <c r="H260" s="3" t="n"/>
    </row>
    <row r="261">
      <c r="A261" s="3" t="n">
        <v>11031200</v>
      </c>
      <c r="B261" s="3" t="inlineStr">
        <is>
          <t>Tonto National Forest All Units</t>
        </is>
      </c>
      <c r="C261" s="3" t="n">
        <v>1</v>
      </c>
      <c r="F261" s="3" t="n"/>
      <c r="G261" s="3" t="n"/>
      <c r="H261" s="3" t="n"/>
    </row>
    <row r="262">
      <c r="A262" s="3" t="n">
        <v>11031201</v>
      </c>
      <c r="B262" s="3" t="inlineStr">
        <is>
          <t>Cave Creek Ranger District</t>
        </is>
      </c>
      <c r="C262" s="3" t="n">
        <v>1</v>
      </c>
      <c r="F262" s="3" t="n"/>
      <c r="G262" s="3" t="n"/>
      <c r="H262" s="3" t="n"/>
    </row>
    <row r="263">
      <c r="A263" s="3" t="n">
        <v>11031202</v>
      </c>
      <c r="B263" s="3" t="inlineStr">
        <is>
          <t>Globe Ranger District</t>
        </is>
      </c>
      <c r="C263" s="3" t="n">
        <v>1</v>
      </c>
      <c r="F263" s="3" t="n"/>
      <c r="G263" s="3" t="n"/>
      <c r="H263" s="3" t="n"/>
    </row>
    <row r="264">
      <c r="A264" s="3" t="n">
        <v>11031203</v>
      </c>
      <c r="B264" s="3" t="inlineStr">
        <is>
          <t>Mesa Ranger District</t>
        </is>
      </c>
      <c r="C264" s="3" t="n">
        <v>1</v>
      </c>
      <c r="F264" s="3" t="n"/>
      <c r="G264" s="3" t="n"/>
      <c r="H264" s="3" t="n"/>
    </row>
    <row r="265">
      <c r="A265" s="3" t="n">
        <v>11031204</v>
      </c>
      <c r="B265" s="3" t="inlineStr">
        <is>
          <t>Payson Ranger District</t>
        </is>
      </c>
      <c r="C265" s="3" t="n">
        <v>1</v>
      </c>
      <c r="F265" s="3" t="n"/>
      <c r="G265" s="3" t="n"/>
      <c r="H265" s="3" t="n"/>
    </row>
    <row r="266">
      <c r="A266" s="3" t="n">
        <v>11031205</v>
      </c>
      <c r="B266" s="3" t="inlineStr">
        <is>
          <t>Pleasant Valley Ranger District</t>
        </is>
      </c>
      <c r="C266" s="3" t="n">
        <v>1</v>
      </c>
      <c r="F266" s="3" t="n"/>
      <c r="G266" s="3" t="n"/>
      <c r="H266" s="3" t="n"/>
    </row>
    <row r="267">
      <c r="A267" s="3" t="n">
        <v>11031206</v>
      </c>
      <c r="B267" s="3" t="inlineStr">
        <is>
          <t>Tonto Basin Ranger District</t>
        </is>
      </c>
      <c r="C267" s="3" t="n">
        <v>1</v>
      </c>
      <c r="F267" s="3" t="n"/>
      <c r="G267" s="3" t="n"/>
      <c r="H267" s="3" t="n"/>
    </row>
    <row r="268">
      <c r="A268" s="3" t="n">
        <v>1104</v>
      </c>
      <c r="B268" s="3" t="inlineStr">
        <is>
          <t>R4 - Intermountain Region</t>
        </is>
      </c>
      <c r="C268" s="3" t="n">
        <v>1</v>
      </c>
      <c r="F268" s="3" t="n"/>
      <c r="G268" s="3" t="n"/>
      <c r="H268" s="3" t="n"/>
    </row>
    <row r="269">
      <c r="A269" s="3" t="n">
        <v>110400</v>
      </c>
      <c r="B269" s="3" t="inlineStr">
        <is>
          <t>R4 - Intermountain Region All Units</t>
        </is>
      </c>
      <c r="C269" s="3" t="n">
        <v>1</v>
      </c>
      <c r="F269" s="3" t="n"/>
      <c r="G269" s="3" t="n"/>
      <c r="H269" s="3" t="n"/>
    </row>
    <row r="270">
      <c r="A270" s="3" t="n">
        <v>11040000</v>
      </c>
      <c r="B270" s="3" t="inlineStr">
        <is>
          <t>R4 - Intermountain Region All Units</t>
        </is>
      </c>
      <c r="C270" s="3" t="n">
        <v>1</v>
      </c>
      <c r="F270" s="3" t="n"/>
      <c r="G270" s="3" t="n"/>
      <c r="H270" s="3" t="n"/>
    </row>
    <row r="271">
      <c r="A271" s="3" t="n">
        <v>110401</v>
      </c>
      <c r="B271" s="3" t="inlineStr">
        <is>
          <t>Ashley National Forest</t>
        </is>
      </c>
      <c r="C271" s="3" t="n">
        <v>1</v>
      </c>
      <c r="F271" s="3" t="n"/>
      <c r="G271" s="3" t="n"/>
      <c r="H271" s="3" t="n"/>
    </row>
    <row r="272">
      <c r="A272" s="3" t="n">
        <v>11040100</v>
      </c>
      <c r="B272" s="3" t="inlineStr">
        <is>
          <t>Ashley National Forest All Units</t>
        </is>
      </c>
      <c r="C272" s="3" t="n">
        <v>1</v>
      </c>
      <c r="F272" s="3" t="n"/>
      <c r="G272" s="3" t="n"/>
      <c r="H272" s="3" t="n"/>
    </row>
    <row r="273">
      <c r="A273" s="3" t="n">
        <v>11040101</v>
      </c>
      <c r="B273" s="3" t="inlineStr">
        <is>
          <t>Flaming Gorge Ranger District</t>
        </is>
      </c>
      <c r="C273" s="3" t="n">
        <v>1</v>
      </c>
      <c r="F273" s="3" t="n"/>
      <c r="G273" s="3" t="n"/>
      <c r="H273" s="3" t="n"/>
    </row>
    <row r="274">
      <c r="A274" s="3" t="n">
        <v>11040102</v>
      </c>
      <c r="B274" s="3" t="inlineStr">
        <is>
          <t>Vernal Ranger District</t>
        </is>
      </c>
      <c r="C274" s="3" t="n">
        <v>1</v>
      </c>
      <c r="F274" s="3" t="n"/>
      <c r="G274" s="3" t="n"/>
      <c r="H274" s="3" t="n"/>
    </row>
    <row r="275">
      <c r="A275" s="3" t="n">
        <v>11040103</v>
      </c>
      <c r="B275" s="3" t="inlineStr">
        <is>
          <t>Roosevelt Ranger District</t>
        </is>
      </c>
      <c r="C275" s="3" t="n">
        <v>1</v>
      </c>
      <c r="F275" s="3" t="n"/>
      <c r="G275" s="3" t="n"/>
      <c r="H275" s="3" t="n"/>
    </row>
    <row r="276">
      <c r="A276" s="3" t="n">
        <v>11040104</v>
      </c>
      <c r="B276" s="3" t="inlineStr">
        <is>
          <t>Duchesne Ranger District</t>
        </is>
      </c>
      <c r="C276" s="3" t="n">
        <v>1</v>
      </c>
      <c r="F276" s="3" t="n"/>
      <c r="G276" s="3" t="n"/>
      <c r="H276" s="3" t="n"/>
    </row>
    <row r="277">
      <c r="A277" s="3" t="n">
        <v>110402</v>
      </c>
      <c r="B277" s="3" t="inlineStr">
        <is>
          <t>Boise National Forest</t>
        </is>
      </c>
      <c r="C277" s="3" t="n">
        <v>1</v>
      </c>
      <c r="F277" s="3" t="n"/>
      <c r="G277" s="3" t="n"/>
      <c r="H277" s="3" t="n"/>
    </row>
    <row r="278">
      <c r="A278" s="3" t="n">
        <v>11040200</v>
      </c>
      <c r="B278" s="3" t="inlineStr">
        <is>
          <t>Boise National Forest All Units</t>
        </is>
      </c>
      <c r="C278" s="3" t="n">
        <v>1</v>
      </c>
      <c r="F278" s="3" t="n"/>
      <c r="G278" s="3" t="n"/>
      <c r="H278" s="3" t="n"/>
    </row>
    <row r="279">
      <c r="A279" s="3" t="n">
        <v>11040201</v>
      </c>
      <c r="B279" s="3" t="inlineStr">
        <is>
          <t>Mountain Home Ranger District</t>
        </is>
      </c>
      <c r="C279" s="3" t="n">
        <v>1</v>
      </c>
      <c r="F279" s="3" t="n"/>
      <c r="G279" s="3" t="n"/>
      <c r="H279" s="3" t="n"/>
    </row>
    <row r="280">
      <c r="A280" s="3" t="n">
        <v>11040203</v>
      </c>
      <c r="B280" s="3" t="inlineStr">
        <is>
          <t>Idaho City Ranger District</t>
        </is>
      </c>
      <c r="C280" s="3" t="n">
        <v>1</v>
      </c>
      <c r="F280" s="3" t="n"/>
      <c r="G280" s="3" t="n"/>
      <c r="H280" s="3" t="n"/>
    </row>
    <row r="281">
      <c r="A281" s="3" t="n">
        <v>11040204</v>
      </c>
      <c r="B281" s="3" t="inlineStr">
        <is>
          <t>Cascade Ranger District</t>
        </is>
      </c>
      <c r="C281" s="3" t="n">
        <v>1</v>
      </c>
      <c r="F281" s="3" t="n"/>
      <c r="G281" s="3" t="n"/>
      <c r="H281" s="3" t="n"/>
    </row>
    <row r="282">
      <c r="A282" s="3" t="n">
        <v>11040205</v>
      </c>
      <c r="B282" s="3" t="inlineStr">
        <is>
          <t>Lowman Ranger District</t>
        </is>
      </c>
      <c r="C282" s="3" t="n">
        <v>1</v>
      </c>
      <c r="F282" s="3" t="n"/>
      <c r="G282" s="3" t="n"/>
      <c r="H282" s="3" t="n"/>
    </row>
    <row r="283">
      <c r="A283" s="3" t="n">
        <v>11040206</v>
      </c>
      <c r="B283" s="3" t="inlineStr">
        <is>
          <t>Emmett Ranger District</t>
        </is>
      </c>
      <c r="C283" s="3" t="n">
        <v>1</v>
      </c>
      <c r="F283" s="3" t="n"/>
      <c r="G283" s="3" t="n"/>
      <c r="H283" s="3" t="n"/>
    </row>
    <row r="284">
      <c r="A284" s="3" t="n">
        <v>11040207</v>
      </c>
      <c r="B284" s="3" t="inlineStr">
        <is>
          <t>Lucky Peaks Nursery</t>
        </is>
      </c>
      <c r="C284" s="3" t="n">
        <v>1</v>
      </c>
      <c r="F284" s="3" t="n"/>
      <c r="G284" s="3" t="n"/>
      <c r="H284" s="3" t="n"/>
    </row>
    <row r="285">
      <c r="A285" s="3" t="n">
        <v>110403</v>
      </c>
      <c r="B285" s="3" t="inlineStr">
        <is>
          <t>Bridger-Teton National Forest</t>
        </is>
      </c>
      <c r="C285" s="3" t="n">
        <v>1</v>
      </c>
      <c r="F285" s="3" t="n"/>
      <c r="G285" s="3" t="n"/>
      <c r="H285" s="3" t="n"/>
    </row>
    <row r="286">
      <c r="A286" s="3" t="n">
        <v>11040300</v>
      </c>
      <c r="B286" s="3" t="inlineStr">
        <is>
          <t>Bridger-Teton National Forest All Units</t>
        </is>
      </c>
      <c r="C286" s="3" t="n">
        <v>1</v>
      </c>
      <c r="F286" s="3" t="n"/>
      <c r="G286" s="3" t="n"/>
      <c r="H286" s="3" t="n"/>
    </row>
    <row r="287">
      <c r="A287" s="3" t="n">
        <v>11040301</v>
      </c>
      <c r="B287" s="3" t="inlineStr">
        <is>
          <t>Kemmerer Ranger District</t>
        </is>
      </c>
      <c r="C287" s="3" t="n">
        <v>1</v>
      </c>
      <c r="F287" s="3" t="n"/>
      <c r="G287" s="3" t="n"/>
      <c r="H287" s="3" t="n"/>
    </row>
    <row r="288">
      <c r="A288" s="3" t="n">
        <v>11040302</v>
      </c>
      <c r="B288" s="3" t="inlineStr">
        <is>
          <t>Big Piney Ranger District</t>
        </is>
      </c>
      <c r="C288" s="3" t="n">
        <v>1</v>
      </c>
      <c r="F288" s="3" t="n"/>
      <c r="G288" s="3" t="n"/>
      <c r="H288" s="3" t="n"/>
    </row>
    <row r="289">
      <c r="A289" s="3" t="n">
        <v>11040303</v>
      </c>
      <c r="B289" s="3" t="inlineStr">
        <is>
          <t>Greys River Ranger District</t>
        </is>
      </c>
      <c r="C289" s="3" t="n">
        <v>1</v>
      </c>
      <c r="F289" s="3" t="n"/>
      <c r="G289" s="3" t="n"/>
      <c r="H289" s="3" t="n"/>
    </row>
    <row r="290">
      <c r="A290" s="3" t="n">
        <v>11040304</v>
      </c>
      <c r="B290" s="3" t="inlineStr">
        <is>
          <t>Jackson Ranger District</t>
        </is>
      </c>
      <c r="C290" s="3" t="n">
        <v>1</v>
      </c>
      <c r="F290" s="3" t="n"/>
      <c r="G290" s="3" t="n"/>
      <c r="H290" s="3" t="n"/>
    </row>
    <row r="291">
      <c r="A291" s="3" t="n">
        <v>11040306</v>
      </c>
      <c r="B291" s="3" t="inlineStr">
        <is>
          <t>Buffalo Ranger District</t>
        </is>
      </c>
      <c r="C291" s="3" t="n">
        <v>1</v>
      </c>
      <c r="F291" s="3" t="n"/>
      <c r="G291" s="3" t="n"/>
      <c r="H291" s="3" t="n"/>
    </row>
    <row r="292">
      <c r="A292" s="3" t="n">
        <v>11040307</v>
      </c>
      <c r="B292" s="3" t="inlineStr">
        <is>
          <t>Pinedale Ranger District</t>
        </is>
      </c>
      <c r="C292" s="3" t="n">
        <v>1</v>
      </c>
      <c r="F292" s="3" t="n"/>
      <c r="G292" s="3" t="n"/>
      <c r="H292" s="3" t="n"/>
    </row>
    <row r="293">
      <c r="A293" s="3" t="n">
        <v>110405</v>
      </c>
      <c r="B293" s="3" t="inlineStr">
        <is>
          <t>Caribou National Forest</t>
        </is>
      </c>
      <c r="C293" s="3" t="n">
        <v>0</v>
      </c>
      <c r="F293" s="3" t="n"/>
      <c r="G293" s="3" t="n"/>
      <c r="H293" s="3" t="n"/>
    </row>
    <row r="294">
      <c r="A294" s="3" t="n">
        <v>11040500</v>
      </c>
      <c r="B294" s="3" t="inlineStr">
        <is>
          <t>Caribou National Forest Units</t>
        </is>
      </c>
      <c r="C294" s="3" t="n">
        <v>0</v>
      </c>
      <c r="F294" s="3" t="n"/>
      <c r="G294" s="3" t="n"/>
      <c r="H294" s="3" t="n"/>
    </row>
    <row r="295">
      <c r="A295" s="3" t="n">
        <v>11040502</v>
      </c>
      <c r="B295" s="3" t="inlineStr">
        <is>
          <t>Soda Springs Ranger District</t>
        </is>
      </c>
      <c r="C295" s="3" t="n">
        <v>0</v>
      </c>
      <c r="F295" s="3" t="n"/>
      <c r="G295" s="3" t="n"/>
      <c r="H295" s="3" t="n"/>
    </row>
    <row r="296">
      <c r="A296" s="3" t="n">
        <v>11040503</v>
      </c>
      <c r="B296" s="3" t="inlineStr">
        <is>
          <t>Montpelier Ranger District</t>
        </is>
      </c>
      <c r="C296" s="3" t="n">
        <v>0</v>
      </c>
      <c r="F296" s="3" t="n"/>
      <c r="G296" s="3" t="n"/>
      <c r="H296" s="3" t="n"/>
    </row>
    <row r="297">
      <c r="A297" s="3" t="n">
        <v>11040504</v>
      </c>
      <c r="B297" s="3" t="inlineStr">
        <is>
          <t>Malad Ranger District</t>
        </is>
      </c>
      <c r="C297" s="3" t="n">
        <v>0</v>
      </c>
      <c r="F297" s="3" t="n"/>
      <c r="G297" s="3" t="n"/>
      <c r="H297" s="3" t="n"/>
    </row>
    <row r="298">
      <c r="A298" s="3" t="n">
        <v>11040505</v>
      </c>
      <c r="B298" s="3" t="inlineStr">
        <is>
          <t>Pocatello Ranger District</t>
        </is>
      </c>
      <c r="C298" s="3" t="n">
        <v>0</v>
      </c>
      <c r="F298" s="3" t="n"/>
      <c r="G298" s="3" t="n"/>
      <c r="H298" s="3" t="n"/>
    </row>
    <row r="299">
      <c r="A299" s="3" t="n">
        <v>110407</v>
      </c>
      <c r="B299" s="3" t="inlineStr">
        <is>
          <t>Dixie National Forest</t>
        </is>
      </c>
      <c r="C299" s="3" t="n">
        <v>1</v>
      </c>
      <c r="F299" s="3" t="n"/>
      <c r="G299" s="3" t="n"/>
      <c r="H299" s="3" t="n"/>
    </row>
    <row r="300">
      <c r="A300" s="3" t="n">
        <v>11040700</v>
      </c>
      <c r="B300" s="3" t="inlineStr">
        <is>
          <t>Dixie National Forest All Units</t>
        </is>
      </c>
      <c r="C300" s="3" t="n">
        <v>1</v>
      </c>
      <c r="F300" s="3" t="n"/>
      <c r="G300" s="3" t="n"/>
      <c r="H300" s="3" t="n"/>
    </row>
    <row r="301">
      <c r="A301" s="3" t="n">
        <v>11040701</v>
      </c>
      <c r="B301" s="3" t="inlineStr">
        <is>
          <t>Pine Valley Ranger District</t>
        </is>
      </c>
      <c r="C301" s="3" t="n">
        <v>1</v>
      </c>
      <c r="F301" s="3" t="n"/>
      <c r="G301" s="3" t="n"/>
      <c r="H301" s="3" t="n"/>
    </row>
    <row r="302">
      <c r="A302" s="3" t="n">
        <v>11040702</v>
      </c>
      <c r="B302" s="3" t="inlineStr">
        <is>
          <t>Cedar City Ranger District</t>
        </is>
      </c>
      <c r="C302" s="3" t="n">
        <v>1</v>
      </c>
      <c r="F302" s="3" t="n"/>
      <c r="G302" s="3" t="n"/>
      <c r="H302" s="3" t="n"/>
    </row>
    <row r="303">
      <c r="A303" s="3" t="n">
        <v>11040703</v>
      </c>
      <c r="B303" s="3" t="inlineStr">
        <is>
          <t>Powell Ranger District</t>
        </is>
      </c>
      <c r="C303" s="3" t="n">
        <v>1</v>
      </c>
      <c r="F303" s="3" t="n"/>
      <c r="G303" s="3" t="n"/>
      <c r="H303" s="3" t="n"/>
    </row>
    <row r="304">
      <c r="A304" s="3" t="n">
        <v>11040704</v>
      </c>
      <c r="B304" s="3" t="inlineStr">
        <is>
          <t>Escalante Ranger District</t>
        </is>
      </c>
      <c r="C304" s="3" t="n">
        <v>1</v>
      </c>
      <c r="F304" s="3" t="n"/>
      <c r="G304" s="3" t="n"/>
      <c r="H304" s="3" t="n"/>
    </row>
    <row r="305">
      <c r="A305" s="3" t="n">
        <v>11040705</v>
      </c>
      <c r="B305" s="3" t="inlineStr">
        <is>
          <t>Teasdale Ranger District</t>
        </is>
      </c>
      <c r="C305" s="3" t="n">
        <v>0</v>
      </c>
      <c r="F305" s="3" t="n"/>
      <c r="G305" s="3" t="n"/>
      <c r="H305" s="3" t="n"/>
    </row>
    <row r="306">
      <c r="A306" s="3" t="n">
        <v>110408</v>
      </c>
      <c r="B306" s="3" t="inlineStr">
        <is>
          <t>Fishlake National Forest</t>
        </is>
      </c>
      <c r="C306" s="3" t="n">
        <v>1</v>
      </c>
      <c r="F306" s="3" t="n"/>
      <c r="G306" s="3" t="n"/>
      <c r="H306" s="3" t="n"/>
    </row>
    <row r="307">
      <c r="A307" s="3" t="n">
        <v>11040800</v>
      </c>
      <c r="B307" s="3" t="inlineStr">
        <is>
          <t>Fishlake National Forest All Units</t>
        </is>
      </c>
      <c r="C307" s="3" t="n">
        <v>1</v>
      </c>
      <c r="F307" s="3" t="n"/>
      <c r="G307" s="3" t="n"/>
      <c r="H307" s="3" t="n"/>
    </row>
    <row r="308">
      <c r="A308" s="3" t="n">
        <v>11040801</v>
      </c>
      <c r="B308" s="3" t="inlineStr">
        <is>
          <t>Fillmore Ranger District</t>
        </is>
      </c>
      <c r="C308" s="3" t="n">
        <v>1</v>
      </c>
      <c r="F308" s="3" t="n"/>
      <c r="G308" s="3" t="n"/>
      <c r="H308" s="3" t="n"/>
    </row>
    <row r="309">
      <c r="A309" s="3" t="n">
        <v>11040802</v>
      </c>
      <c r="B309" s="3" t="inlineStr">
        <is>
          <t>Fremont River Ranger District</t>
        </is>
      </c>
      <c r="C309" s="3" t="n">
        <v>1</v>
      </c>
      <c r="F309" s="3" t="n"/>
      <c r="G309" s="3" t="n"/>
      <c r="H309" s="3" t="n"/>
    </row>
    <row r="310">
      <c r="A310" s="3" t="n">
        <v>11040803</v>
      </c>
      <c r="B310" s="3" t="inlineStr">
        <is>
          <t>Beaver Ranger District</t>
        </is>
      </c>
      <c r="C310" s="3" t="n">
        <v>1</v>
      </c>
      <c r="F310" s="3" t="n"/>
      <c r="G310" s="3" t="n"/>
      <c r="H310" s="3" t="n"/>
    </row>
    <row r="311">
      <c r="A311" s="3" t="n">
        <v>11040804</v>
      </c>
      <c r="B311" s="3" t="inlineStr">
        <is>
          <t>Richfield Ranger District</t>
        </is>
      </c>
      <c r="C311" s="3" t="n">
        <v>1</v>
      </c>
      <c r="F311" s="3" t="n"/>
      <c r="G311" s="3" t="n"/>
      <c r="H311" s="3" t="n"/>
    </row>
    <row r="312">
      <c r="A312" s="3" t="n">
        <v>110410</v>
      </c>
      <c r="B312" s="3" t="inlineStr">
        <is>
          <t>Manti-Lasal National Forest</t>
        </is>
      </c>
      <c r="C312" s="3" t="n">
        <v>1</v>
      </c>
      <c r="F312" s="3" t="n"/>
      <c r="G312" s="3" t="n"/>
      <c r="H312" s="3" t="n"/>
    </row>
    <row r="313">
      <c r="A313" s="3" t="n">
        <v>11041000</v>
      </c>
      <c r="B313" s="3" t="inlineStr">
        <is>
          <t>Manti-La Sal National Forest All Units</t>
        </is>
      </c>
      <c r="C313" s="3" t="n">
        <v>1</v>
      </c>
      <c r="F313" s="3" t="n"/>
      <c r="G313" s="3" t="n"/>
      <c r="H313" s="3" t="n"/>
    </row>
    <row r="314">
      <c r="A314" s="3" t="n">
        <v>11041001</v>
      </c>
      <c r="B314" s="3" t="inlineStr">
        <is>
          <t>Sanpete Ranger District</t>
        </is>
      </c>
      <c r="C314" s="3" t="n">
        <v>1</v>
      </c>
      <c r="F314" s="3" t="n"/>
      <c r="G314" s="3" t="n"/>
      <c r="H314" s="3" t="n"/>
    </row>
    <row r="315">
      <c r="A315" s="3" t="n">
        <v>11041002</v>
      </c>
      <c r="B315" s="3" t="inlineStr">
        <is>
          <t>Ferron Ranger District</t>
        </is>
      </c>
      <c r="C315" s="3" t="n">
        <v>1</v>
      </c>
      <c r="F315" s="3" t="n"/>
      <c r="G315" s="3" t="n"/>
      <c r="H315" s="3" t="n"/>
    </row>
    <row r="316">
      <c r="A316" s="3" t="n">
        <v>11041003</v>
      </c>
      <c r="B316" s="3" t="inlineStr">
        <is>
          <t>Price Ranger District</t>
        </is>
      </c>
      <c r="C316" s="3" t="n">
        <v>1</v>
      </c>
      <c r="F316" s="3" t="n"/>
      <c r="G316" s="3" t="n"/>
      <c r="H316" s="3" t="n"/>
    </row>
    <row r="317">
      <c r="A317" s="3" t="n">
        <v>11041004</v>
      </c>
      <c r="B317" s="3" t="inlineStr">
        <is>
          <t>Moab Ranger District</t>
        </is>
      </c>
      <c r="C317" s="3" t="n">
        <v>1</v>
      </c>
      <c r="F317" s="3" t="n"/>
      <c r="G317" s="3" t="n"/>
      <c r="H317" s="3" t="n"/>
    </row>
    <row r="318">
      <c r="A318" s="3" t="n">
        <v>11041005</v>
      </c>
      <c r="B318" s="3" t="inlineStr">
        <is>
          <t>Monticello Ranger District</t>
        </is>
      </c>
      <c r="C318" s="3" t="n">
        <v>1</v>
      </c>
      <c r="F318" s="3" t="n"/>
      <c r="G318" s="3" t="n"/>
      <c r="H318" s="3" t="n"/>
    </row>
    <row r="319">
      <c r="A319" s="3" t="n">
        <v>110412</v>
      </c>
      <c r="B319" s="3" t="inlineStr">
        <is>
          <t>Payette National Forest</t>
        </is>
      </c>
      <c r="C319" s="3" t="n">
        <v>1</v>
      </c>
      <c r="F319" s="3" t="n"/>
      <c r="G319" s="3" t="n"/>
      <c r="H319" s="3" t="n"/>
    </row>
    <row r="320">
      <c r="A320" s="3" t="n">
        <v>11041200</v>
      </c>
      <c r="B320" s="3" t="inlineStr">
        <is>
          <t>Payette National Forest All Units</t>
        </is>
      </c>
      <c r="C320" s="3" t="n">
        <v>1</v>
      </c>
      <c r="F320" s="3" t="n"/>
      <c r="G320" s="3" t="n"/>
      <c r="H320" s="3" t="n"/>
    </row>
    <row r="321">
      <c r="A321" s="3" t="n">
        <v>11041201</v>
      </c>
      <c r="B321" s="3" t="inlineStr">
        <is>
          <t>Council Ranger District</t>
        </is>
      </c>
      <c r="C321" s="3" t="n">
        <v>1</v>
      </c>
      <c r="F321" s="3" t="n"/>
      <c r="G321" s="3" t="n"/>
      <c r="H321" s="3" t="n"/>
    </row>
    <row r="322">
      <c r="A322" s="3" t="n">
        <v>11041202</v>
      </c>
      <c r="B322" s="3" t="inlineStr">
        <is>
          <t>Weiser Ranger District</t>
        </is>
      </c>
      <c r="C322" s="3" t="n">
        <v>1</v>
      </c>
      <c r="F322" s="3" t="n"/>
      <c r="G322" s="3" t="n"/>
      <c r="H322" s="3" t="n"/>
    </row>
    <row r="323">
      <c r="A323" s="3" t="n">
        <v>11041203</v>
      </c>
      <c r="B323" s="3" t="inlineStr">
        <is>
          <t>New Meadows Ranger District</t>
        </is>
      </c>
      <c r="C323" s="3" t="n">
        <v>1</v>
      </c>
      <c r="F323" s="3" t="n"/>
      <c r="G323" s="3" t="n"/>
      <c r="H323" s="3" t="n"/>
    </row>
    <row r="324">
      <c r="A324" s="3" t="n">
        <v>11041204</v>
      </c>
      <c r="B324" s="3" t="inlineStr">
        <is>
          <t>McCall Ranger District</t>
        </is>
      </c>
      <c r="C324" s="3" t="n">
        <v>1</v>
      </c>
      <c r="F324" s="3" t="n"/>
      <c r="G324" s="3" t="n"/>
      <c r="H324" s="3" t="n"/>
    </row>
    <row r="325">
      <c r="A325" s="3" t="n">
        <v>11041206</v>
      </c>
      <c r="B325" s="3" t="inlineStr">
        <is>
          <t>Krassel Ranger District</t>
        </is>
      </c>
      <c r="C325" s="3" t="n">
        <v>1</v>
      </c>
      <c r="F325" s="3" t="n"/>
      <c r="G325" s="3" t="n"/>
      <c r="H325" s="3" t="n"/>
    </row>
    <row r="326">
      <c r="A326" s="3" t="n">
        <v>110413</v>
      </c>
      <c r="B326" s="3" t="inlineStr">
        <is>
          <t>Salmon-Challis National Forest</t>
        </is>
      </c>
      <c r="C326" s="3" t="n">
        <v>1</v>
      </c>
      <c r="F326" s="3" t="n"/>
      <c r="G326" s="3" t="n"/>
      <c r="H326" s="3" t="n"/>
    </row>
    <row r="327">
      <c r="A327" s="3" t="n">
        <v>11041300</v>
      </c>
      <c r="B327" s="3" t="inlineStr">
        <is>
          <t>Salmon-Challis National Forest All Units</t>
        </is>
      </c>
      <c r="C327" s="3" t="n">
        <v>1</v>
      </c>
      <c r="F327" s="3" t="n"/>
      <c r="G327" s="3" t="n"/>
      <c r="H327" s="3" t="n"/>
    </row>
    <row r="328">
      <c r="A328" s="3" t="n">
        <v>11041301</v>
      </c>
      <c r="B328" s="3" t="inlineStr">
        <is>
          <t>Salmon-Cobalt Ranger District</t>
        </is>
      </c>
      <c r="C328" s="3" t="n">
        <v>1</v>
      </c>
      <c r="F328" s="3" t="n"/>
      <c r="G328" s="3" t="n"/>
      <c r="H328" s="3" t="n"/>
    </row>
    <row r="329">
      <c r="A329" s="3" t="n">
        <v>11041302</v>
      </c>
      <c r="B329" s="3" t="inlineStr">
        <is>
          <t>Challis-Yankee Fork Ranger District</t>
        </is>
      </c>
      <c r="C329" s="3" t="n">
        <v>1</v>
      </c>
      <c r="F329" s="3" t="n"/>
      <c r="G329" s="3" t="n"/>
      <c r="H329" s="3" t="n"/>
    </row>
    <row r="330">
      <c r="A330" s="3" t="n">
        <v>11041303</v>
      </c>
      <c r="B330" s="3" t="inlineStr">
        <is>
          <t>Yankee Fork Ranger District</t>
        </is>
      </c>
      <c r="C330" s="3" t="n">
        <v>0</v>
      </c>
      <c r="F330" s="3" t="n"/>
      <c r="G330" s="3" t="n"/>
      <c r="H330" s="3" t="n"/>
    </row>
    <row r="331">
      <c r="A331" s="3" t="n">
        <v>11041304</v>
      </c>
      <c r="B331" s="3" t="inlineStr">
        <is>
          <t>Lost River Ranger District</t>
        </is>
      </c>
      <c r="C331" s="3" t="n">
        <v>1</v>
      </c>
      <c r="F331" s="3" t="n"/>
      <c r="G331" s="3" t="n"/>
      <c r="H331" s="3" t="n"/>
    </row>
    <row r="332">
      <c r="A332" s="3" t="n">
        <v>11041306</v>
      </c>
      <c r="B332" s="3" t="inlineStr">
        <is>
          <t>Middle Fork Ranger District</t>
        </is>
      </c>
      <c r="C332" s="3" t="n">
        <v>1</v>
      </c>
      <c r="F332" s="3" t="n"/>
      <c r="G332" s="3" t="n"/>
      <c r="H332" s="3" t="n"/>
    </row>
    <row r="333">
      <c r="A333" s="3" t="n">
        <v>11041307</v>
      </c>
      <c r="B333" s="3" t="inlineStr">
        <is>
          <t>North Fork Ranger District</t>
        </is>
      </c>
      <c r="C333" s="3" t="n">
        <v>1</v>
      </c>
      <c r="F333" s="3" t="n"/>
      <c r="G333" s="3" t="n"/>
      <c r="H333" s="3" t="n"/>
    </row>
    <row r="334">
      <c r="A334" s="3" t="n">
        <v>11041308</v>
      </c>
      <c r="B334" s="3" t="inlineStr">
        <is>
          <t>Leadore Ranger District</t>
        </is>
      </c>
      <c r="C334" s="3" t="n">
        <v>1</v>
      </c>
      <c r="F334" s="3" t="n"/>
      <c r="G334" s="3" t="n"/>
      <c r="H334" s="3" t="n"/>
    </row>
    <row r="335">
      <c r="A335" s="3" t="n">
        <v>110414</v>
      </c>
      <c r="B335" s="3" t="inlineStr">
        <is>
          <t>Sawtooth National Forest</t>
        </is>
      </c>
      <c r="C335" s="3" t="n">
        <v>1</v>
      </c>
      <c r="F335" s="3" t="n"/>
      <c r="G335" s="3" t="n"/>
      <c r="H335" s="3" t="n"/>
    </row>
    <row r="336">
      <c r="A336" s="3" t="n">
        <v>11041400</v>
      </c>
      <c r="B336" s="3" t="inlineStr">
        <is>
          <t>Sawtooth National Forest All Units</t>
        </is>
      </c>
      <c r="C336" s="3" t="n">
        <v>1</v>
      </c>
      <c r="F336" s="3" t="n"/>
      <c r="G336" s="3" t="n"/>
      <c r="H336" s="3" t="n"/>
    </row>
    <row r="337">
      <c r="A337" s="3" t="n">
        <v>11041401</v>
      </c>
      <c r="B337" s="3" t="inlineStr">
        <is>
          <t>Minidoka Ranger District</t>
        </is>
      </c>
      <c r="C337" s="3" t="n">
        <v>1</v>
      </c>
      <c r="F337" s="3" t="n"/>
      <c r="G337" s="3" t="n"/>
      <c r="H337" s="3" t="n"/>
    </row>
    <row r="338">
      <c r="A338" s="3" t="n">
        <v>11041402</v>
      </c>
      <c r="B338" s="3" t="inlineStr">
        <is>
          <t>Twin Falls Ranger District</t>
        </is>
      </c>
      <c r="C338" s="3" t="n">
        <v>0</v>
      </c>
      <c r="F338" s="3" t="n"/>
      <c r="G338" s="3" t="n"/>
      <c r="H338" s="3" t="n"/>
    </row>
    <row r="339">
      <c r="A339" s="3" t="n">
        <v>11041403</v>
      </c>
      <c r="B339" s="3" t="inlineStr">
        <is>
          <t>Ketchum Ranger District</t>
        </is>
      </c>
      <c r="C339" s="3" t="n">
        <v>1</v>
      </c>
      <c r="F339" s="3" t="n"/>
      <c r="G339" s="3" t="n"/>
      <c r="H339" s="3" t="n"/>
    </row>
    <row r="340">
      <c r="A340" s="3" t="n">
        <v>11041404</v>
      </c>
      <c r="B340" s="3" t="inlineStr">
        <is>
          <t>Sawtooth National Recreation Area</t>
        </is>
      </c>
      <c r="C340" s="3" t="n">
        <v>1</v>
      </c>
      <c r="F340" s="3" t="n"/>
      <c r="G340" s="3" t="n"/>
      <c r="H340" s="3" t="n"/>
    </row>
    <row r="341">
      <c r="A341" s="3" t="n">
        <v>11041405</v>
      </c>
      <c r="B341" s="3" t="inlineStr">
        <is>
          <t>Fairfield Ranger District</t>
        </is>
      </c>
      <c r="C341" s="3" t="n">
        <v>1</v>
      </c>
      <c r="F341" s="3" t="n"/>
      <c r="G341" s="3" t="n"/>
      <c r="H341" s="3" t="n"/>
    </row>
    <row r="342">
      <c r="A342" s="3" t="n">
        <v>110415</v>
      </c>
      <c r="B342" s="3" t="inlineStr">
        <is>
          <t>Caribou-Targhee National Forest</t>
        </is>
      </c>
      <c r="C342" s="3" t="n">
        <v>1</v>
      </c>
      <c r="F342" s="3" t="n"/>
      <c r="G342" s="3" t="n"/>
      <c r="H342" s="3" t="n"/>
    </row>
    <row r="343">
      <c r="A343" s="3" t="n">
        <v>11041500</v>
      </c>
      <c r="B343" s="3" t="inlineStr">
        <is>
          <t>Caribou-Targhee National Forest All Units</t>
        </is>
      </c>
      <c r="C343" s="3" t="n">
        <v>1</v>
      </c>
      <c r="F343" s="3" t="n"/>
      <c r="G343" s="3" t="n"/>
      <c r="H343" s="3" t="n"/>
    </row>
    <row r="344">
      <c r="A344" s="3" t="n">
        <v>11041502</v>
      </c>
      <c r="B344" s="3" t="inlineStr">
        <is>
          <t>Island Park Ranger District</t>
        </is>
      </c>
      <c r="C344" s="3" t="n">
        <v>0</v>
      </c>
      <c r="F344" s="3" t="n"/>
      <c r="G344" s="3" t="n"/>
      <c r="H344" s="3" t="n"/>
    </row>
    <row r="345">
      <c r="A345" s="3" t="n">
        <v>11041503</v>
      </c>
      <c r="B345" s="3" t="inlineStr">
        <is>
          <t>Ashton Ranger District</t>
        </is>
      </c>
      <c r="C345" s="3" t="n">
        <v>0</v>
      </c>
      <c r="F345" s="3" t="n"/>
      <c r="G345" s="3" t="n"/>
      <c r="H345" s="3" t="n"/>
    </row>
    <row r="346">
      <c r="A346" s="3" t="n">
        <v>11041551</v>
      </c>
      <c r="B346" s="3" t="inlineStr">
        <is>
          <t>Dubois Ranger District</t>
        </is>
      </c>
      <c r="C346" s="3" t="n">
        <v>1</v>
      </c>
      <c r="F346" s="3" t="n"/>
      <c r="G346" s="3" t="n"/>
      <c r="H346" s="3" t="n"/>
    </row>
    <row r="347">
      <c r="A347" s="3" t="n">
        <v>11041552</v>
      </c>
      <c r="B347" s="3" t="inlineStr">
        <is>
          <t>Ashton-Island Park Ranger District</t>
        </is>
      </c>
      <c r="C347" s="3" t="n">
        <v>1</v>
      </c>
      <c r="F347" s="3" t="n"/>
      <c r="G347" s="3" t="n"/>
      <c r="H347" s="3" t="n"/>
    </row>
    <row r="348">
      <c r="A348" s="3" t="n">
        <v>11041553</v>
      </c>
      <c r="B348" s="3" t="inlineStr">
        <is>
          <t>Montpelier Ranger District</t>
        </is>
      </c>
      <c r="C348" s="3" t="n">
        <v>1</v>
      </c>
      <c r="F348" s="3" t="n"/>
      <c r="G348" s="3" t="n"/>
      <c r="H348" s="3" t="n"/>
    </row>
    <row r="349">
      <c r="A349" s="3" t="n">
        <v>11041554</v>
      </c>
      <c r="B349" s="3" t="inlineStr">
        <is>
          <t>Palisades Ranger District</t>
        </is>
      </c>
      <c r="C349" s="3" t="n">
        <v>1</v>
      </c>
      <c r="F349" s="3" t="n"/>
      <c r="G349" s="3" t="n"/>
      <c r="H349" s="3" t="n"/>
    </row>
    <row r="350">
      <c r="A350" s="3" t="n">
        <v>11041555</v>
      </c>
      <c r="B350" s="3" t="inlineStr">
        <is>
          <t>Soda Springs Ranger District</t>
        </is>
      </c>
      <c r="C350" s="3" t="n">
        <v>1</v>
      </c>
      <c r="F350" s="3" t="n"/>
      <c r="G350" s="3" t="n"/>
      <c r="H350" s="3" t="n"/>
    </row>
    <row r="351">
      <c r="A351" s="3" t="n">
        <v>11041556</v>
      </c>
      <c r="B351" s="3" t="inlineStr">
        <is>
          <t>Teton Basin Ranger District</t>
        </is>
      </c>
      <c r="C351" s="3" t="n">
        <v>1</v>
      </c>
      <c r="F351" s="3" t="n"/>
      <c r="G351" s="3" t="n"/>
      <c r="H351" s="3" t="n"/>
    </row>
    <row r="352">
      <c r="A352" s="3" t="n">
        <v>11041557</v>
      </c>
      <c r="B352" s="3" t="inlineStr">
        <is>
          <t>Westside Ranger District</t>
        </is>
      </c>
      <c r="C352" s="3" t="n">
        <v>1</v>
      </c>
      <c r="F352" s="3" t="n"/>
      <c r="G352" s="3" t="n"/>
      <c r="H352" s="3" t="n"/>
    </row>
    <row r="353">
      <c r="A353" s="3" t="n">
        <v>110417</v>
      </c>
      <c r="B353" s="3" t="inlineStr">
        <is>
          <t>Humboldt-Toiyabe National Forest</t>
        </is>
      </c>
      <c r="C353" s="3" t="n">
        <v>1</v>
      </c>
      <c r="F353" s="3" t="n"/>
      <c r="G353" s="3" t="n"/>
      <c r="H353" s="3" t="n"/>
    </row>
    <row r="354">
      <c r="A354" s="3" t="n">
        <v>11041700</v>
      </c>
      <c r="B354" s="3" t="inlineStr">
        <is>
          <t>Humboldt-Toiyabe National Forest All Units</t>
        </is>
      </c>
      <c r="C354" s="3" t="n">
        <v>1</v>
      </c>
      <c r="F354" s="3" t="n"/>
      <c r="G354" s="3" t="n"/>
      <c r="H354" s="3" t="n"/>
    </row>
    <row r="355">
      <c r="A355" s="3" t="n">
        <v>11041701</v>
      </c>
      <c r="B355" s="3" t="inlineStr">
        <is>
          <t>Carson Ranger District</t>
        </is>
      </c>
      <c r="C355" s="3" t="n">
        <v>1</v>
      </c>
      <c r="F355" s="3" t="n"/>
      <c r="G355" s="3" t="n"/>
      <c r="H355" s="3" t="n"/>
    </row>
    <row r="356">
      <c r="A356" s="3" t="n">
        <v>11041702</v>
      </c>
      <c r="B356" s="3" t="inlineStr">
        <is>
          <t>Bridgeport Ranger District</t>
        </is>
      </c>
      <c r="C356" s="3" t="n">
        <v>1</v>
      </c>
      <c r="F356" s="3" t="n"/>
      <c r="G356" s="3" t="n"/>
      <c r="H356" s="3" t="n"/>
    </row>
    <row r="357">
      <c r="A357" s="3" t="n">
        <v>11041703</v>
      </c>
      <c r="B357" s="3" t="inlineStr">
        <is>
          <t>Austin Ranger District</t>
        </is>
      </c>
      <c r="C357" s="3" t="n">
        <v>1</v>
      </c>
      <c r="F357" s="3" t="n"/>
      <c r="G357" s="3" t="n"/>
      <c r="H357" s="3" t="n"/>
    </row>
    <row r="358">
      <c r="A358" s="3" t="n">
        <v>11041704</v>
      </c>
      <c r="B358" s="3" t="inlineStr">
        <is>
          <t>Tonopah Ranger District</t>
        </is>
      </c>
      <c r="C358" s="3" t="n">
        <v>1</v>
      </c>
      <c r="F358" s="3" t="n"/>
      <c r="G358" s="3" t="n"/>
      <c r="H358" s="3" t="n"/>
    </row>
    <row r="359">
      <c r="A359" s="3" t="n">
        <v>11041705</v>
      </c>
      <c r="B359" s="3" t="inlineStr">
        <is>
          <t>Spring Mountains National Recreation Area</t>
        </is>
      </c>
      <c r="C359" s="3" t="n">
        <v>1</v>
      </c>
      <c r="F359" s="3" t="n"/>
      <c r="G359" s="3" t="n"/>
      <c r="H359" s="3" t="n"/>
    </row>
    <row r="360">
      <c r="A360" s="3" t="n">
        <v>11041706</v>
      </c>
      <c r="B360" s="3" t="inlineStr">
        <is>
          <t>Mountain City Ranger District</t>
        </is>
      </c>
      <c r="C360" s="3" t="n">
        <v>1</v>
      </c>
      <c r="F360" s="3" t="n"/>
      <c r="G360" s="3" t="n"/>
      <c r="H360" s="3" t="n"/>
    </row>
    <row r="361">
      <c r="A361" s="3" t="n">
        <v>11041707</v>
      </c>
      <c r="B361" s="3" t="inlineStr">
        <is>
          <t>Ruby Mountains Ranger District</t>
        </is>
      </c>
      <c r="C361" s="3" t="n">
        <v>1</v>
      </c>
      <c r="F361" s="3" t="n"/>
      <c r="G361" s="3" t="n"/>
      <c r="H361" s="3" t="n"/>
    </row>
    <row r="362">
      <c r="A362" s="3" t="n">
        <v>11041708</v>
      </c>
      <c r="B362" s="3" t="inlineStr">
        <is>
          <t>Jarbidge Ranger District</t>
        </is>
      </c>
      <c r="C362" s="3" t="n">
        <v>1</v>
      </c>
      <c r="F362" s="3" t="n"/>
      <c r="G362" s="3" t="n"/>
      <c r="H362" s="3" t="n"/>
    </row>
    <row r="363">
      <c r="A363" s="3" t="n">
        <v>11041709</v>
      </c>
      <c r="B363" s="3" t="inlineStr">
        <is>
          <t>Ely Ranger District</t>
        </is>
      </c>
      <c r="C363" s="3" t="n">
        <v>1</v>
      </c>
      <c r="F363" s="3" t="n"/>
      <c r="G363" s="3" t="n"/>
      <c r="H363" s="3" t="n"/>
    </row>
    <row r="364">
      <c r="A364" s="3" t="n">
        <v>11041710</v>
      </c>
      <c r="B364" s="3" t="inlineStr">
        <is>
          <t>Santa Rosa Ranger District</t>
        </is>
      </c>
      <c r="C364" s="3" t="n">
        <v>1</v>
      </c>
      <c r="F364" s="3" t="n"/>
      <c r="G364" s="3" t="n"/>
      <c r="H364" s="3" t="n"/>
    </row>
    <row r="365">
      <c r="A365" s="3" t="n">
        <v>110419</v>
      </c>
      <c r="B365" s="3" t="inlineStr">
        <is>
          <t>Uinta-Wasatch-Cache National Forest</t>
        </is>
      </c>
      <c r="C365" s="3" t="n">
        <v>1</v>
      </c>
      <c r="F365" s="3" t="n"/>
      <c r="G365" s="3" t="n"/>
      <c r="H365" s="3" t="n"/>
    </row>
    <row r="366">
      <c r="A366" s="3" t="n">
        <v>11041900</v>
      </c>
      <c r="B366" s="3" t="inlineStr">
        <is>
          <t>Uinta-Wasatch-Cache All Units</t>
        </is>
      </c>
      <c r="C366" s="3" t="n">
        <v>1</v>
      </c>
      <c r="F366" s="3" t="n"/>
      <c r="G366" s="3" t="n"/>
      <c r="H366" s="3" t="n"/>
    </row>
    <row r="367">
      <c r="A367" s="3" t="n">
        <v>11041901</v>
      </c>
      <c r="B367" s="3" t="inlineStr">
        <is>
          <t>Salt Lake Ranger District</t>
        </is>
      </c>
      <c r="C367" s="3" t="n">
        <v>1</v>
      </c>
      <c r="F367" s="3" t="n"/>
      <c r="G367" s="3" t="n"/>
      <c r="H367" s="3" t="n"/>
    </row>
    <row r="368">
      <c r="A368" s="3" t="n">
        <v>11041902</v>
      </c>
      <c r="B368" s="3" t="inlineStr">
        <is>
          <t>Pleasant Grove Ranger District</t>
        </is>
      </c>
      <c r="C368" s="3" t="n">
        <v>1</v>
      </c>
      <c r="F368" s="3" t="n"/>
      <c r="G368" s="3" t="n"/>
      <c r="H368" s="3" t="n"/>
    </row>
    <row r="369">
      <c r="A369" s="3" t="n">
        <v>11041903</v>
      </c>
      <c r="B369" s="3" t="inlineStr">
        <is>
          <t>Heber-Kamas Ranger District</t>
        </is>
      </c>
      <c r="C369" s="3" t="n">
        <v>1</v>
      </c>
      <c r="F369" s="3" t="n"/>
      <c r="G369" s="3" t="n"/>
      <c r="H369" s="3" t="n"/>
    </row>
    <row r="370">
      <c r="A370" s="3" t="n">
        <v>11041904</v>
      </c>
      <c r="B370" s="3" t="inlineStr">
        <is>
          <t>Evanston-Mountain View RD</t>
        </is>
      </c>
      <c r="C370" s="3" t="n">
        <v>1</v>
      </c>
      <c r="F370" s="3" t="n"/>
      <c r="G370" s="3" t="n"/>
      <c r="H370" s="3" t="n"/>
    </row>
    <row r="371">
      <c r="A371" s="3" t="n">
        <v>11041906</v>
      </c>
      <c r="B371" s="3" t="inlineStr">
        <is>
          <t>Ogden Ranger District</t>
        </is>
      </c>
      <c r="C371" s="3" t="n">
        <v>1</v>
      </c>
      <c r="F371" s="3" t="n"/>
      <c r="G371" s="3" t="n"/>
      <c r="H371" s="3" t="n"/>
    </row>
    <row r="372">
      <c r="A372" s="3" t="n">
        <v>11041907</v>
      </c>
      <c r="B372" s="3" t="inlineStr">
        <is>
          <t>Logan Ranger District</t>
        </is>
      </c>
      <c r="C372" s="3" t="n">
        <v>1</v>
      </c>
      <c r="F372" s="3" t="n"/>
      <c r="G372" s="3" t="n"/>
      <c r="H372" s="3" t="n"/>
    </row>
    <row r="373">
      <c r="A373" s="3" t="n">
        <v>11041908</v>
      </c>
      <c r="B373" s="3" t="inlineStr">
        <is>
          <t>Spanish Fork Ranger District</t>
        </is>
      </c>
      <c r="C373" s="3" t="n">
        <v>1</v>
      </c>
      <c r="F373" s="3" t="n"/>
      <c r="G373" s="3" t="n"/>
      <c r="H373" s="3" t="n"/>
    </row>
    <row r="374">
      <c r="A374" s="3" t="n">
        <v>1105</v>
      </c>
      <c r="B374" s="3" t="inlineStr">
        <is>
          <t>R5 - Pacific Southwest Region</t>
        </is>
      </c>
      <c r="C374" s="3" t="n">
        <v>1</v>
      </c>
      <c r="F374" s="3" t="n"/>
      <c r="G374" s="3" t="n"/>
      <c r="H374" s="3" t="n"/>
    </row>
    <row r="375">
      <c r="A375" s="3" t="n">
        <v>110500</v>
      </c>
      <c r="B375" s="3" t="inlineStr">
        <is>
          <t>R5 - Pacific Southwest Region All Units</t>
        </is>
      </c>
      <c r="C375" s="3" t="n">
        <v>1</v>
      </c>
      <c r="F375" s="3" t="n"/>
      <c r="G375" s="3" t="n"/>
      <c r="H375" s="3" t="n"/>
    </row>
    <row r="376">
      <c r="A376" s="3" t="n">
        <v>11050000</v>
      </c>
      <c r="B376" s="3" t="inlineStr">
        <is>
          <t>R5 - Pacific Southwest Region All Units</t>
        </is>
      </c>
      <c r="C376" s="3" t="n">
        <v>1</v>
      </c>
      <c r="F376" s="3" t="n"/>
      <c r="G376" s="3" t="n"/>
      <c r="H376" s="3" t="n"/>
    </row>
    <row r="377">
      <c r="A377" s="3" t="n">
        <v>110501</v>
      </c>
      <c r="B377" s="3" t="inlineStr">
        <is>
          <t>Angeles National Forest</t>
        </is>
      </c>
      <c r="C377" s="3" t="n">
        <v>1</v>
      </c>
      <c r="F377" s="3" t="n"/>
      <c r="G377" s="3" t="n"/>
      <c r="H377" s="3" t="n"/>
    </row>
    <row r="378">
      <c r="A378" s="3" t="n">
        <v>11050100</v>
      </c>
      <c r="B378" s="3" t="inlineStr">
        <is>
          <t>Angeles National Forest All Units</t>
        </is>
      </c>
      <c r="C378" s="3" t="n">
        <v>1</v>
      </c>
      <c r="F378" s="3" t="n"/>
      <c r="G378" s="3" t="n"/>
      <c r="H378" s="3" t="n"/>
    </row>
    <row r="379">
      <c r="A379" s="3" t="n">
        <v>11050151</v>
      </c>
      <c r="B379" s="3" t="inlineStr">
        <is>
          <t>Los Angeles River</t>
        </is>
      </c>
      <c r="C379" s="3" t="n">
        <v>1</v>
      </c>
      <c r="F379" s="3" t="n"/>
      <c r="G379" s="3" t="n"/>
      <c r="H379" s="3" t="n"/>
    </row>
    <row r="380">
      <c r="A380" s="3" t="n">
        <v>11050152</v>
      </c>
      <c r="B380" s="3" t="inlineStr">
        <is>
          <t>San Gabriel River Ranger District</t>
        </is>
      </c>
      <c r="C380" s="3" t="n">
        <v>1</v>
      </c>
      <c r="F380" s="3" t="n"/>
      <c r="G380" s="3" t="n"/>
      <c r="H380" s="3" t="n"/>
    </row>
    <row r="381">
      <c r="A381" s="3" t="n">
        <v>11050153</v>
      </c>
      <c r="B381" s="3" t="inlineStr">
        <is>
          <t>Santa Clara/Mojave Rivers</t>
        </is>
      </c>
      <c r="C381" s="3" t="n">
        <v>1</v>
      </c>
      <c r="F381" s="3" t="n"/>
      <c r="G381" s="3" t="n"/>
      <c r="H381" s="3" t="n"/>
    </row>
    <row r="382">
      <c r="A382" s="3" t="n">
        <v>11050154</v>
      </c>
      <c r="B382" s="3" t="inlineStr">
        <is>
          <t>Valyermo Ranger District</t>
        </is>
      </c>
      <c r="C382" s="3" t="n">
        <v>0</v>
      </c>
      <c r="F382" s="3" t="n"/>
      <c r="G382" s="3" t="n"/>
      <c r="H382" s="3" t="n"/>
    </row>
    <row r="383">
      <c r="A383" s="3" t="n">
        <v>11050155</v>
      </c>
      <c r="B383" s="3" t="inlineStr">
        <is>
          <t>Tujunga Ranger District</t>
        </is>
      </c>
      <c r="C383" s="3" t="n">
        <v>0</v>
      </c>
      <c r="F383" s="3" t="n"/>
      <c r="G383" s="3" t="n"/>
      <c r="H383" s="3" t="n"/>
    </row>
    <row r="384">
      <c r="A384" s="3" t="n">
        <v>110502</v>
      </c>
      <c r="B384" s="3" t="inlineStr">
        <is>
          <t>Cleveland National Forest</t>
        </is>
      </c>
      <c r="C384" s="3" t="n">
        <v>1</v>
      </c>
      <c r="F384" s="3" t="n"/>
      <c r="G384" s="3" t="n"/>
      <c r="H384" s="3" t="n"/>
    </row>
    <row r="385">
      <c r="A385" s="3" t="n">
        <v>11050200</v>
      </c>
      <c r="B385" s="3" t="inlineStr">
        <is>
          <t>Cleveland National Forest All Units</t>
        </is>
      </c>
      <c r="C385" s="3" t="n">
        <v>1</v>
      </c>
      <c r="F385" s="3" t="n"/>
      <c r="G385" s="3" t="n"/>
      <c r="H385" s="3" t="n"/>
    </row>
    <row r="386">
      <c r="A386" s="3" t="n">
        <v>11050252</v>
      </c>
      <c r="B386" s="3" t="inlineStr">
        <is>
          <t>Trabuco Ranger District</t>
        </is>
      </c>
      <c r="C386" s="3" t="n">
        <v>1</v>
      </c>
      <c r="F386" s="3" t="n"/>
      <c r="G386" s="3" t="n"/>
      <c r="H386" s="3" t="n"/>
    </row>
    <row r="387">
      <c r="A387" s="3" t="n">
        <v>11050253</v>
      </c>
      <c r="B387" s="3" t="inlineStr">
        <is>
          <t>Palomar Ranger District</t>
        </is>
      </c>
      <c r="C387" s="3" t="n">
        <v>1</v>
      </c>
      <c r="F387" s="3" t="n"/>
      <c r="G387" s="3" t="n"/>
      <c r="H387" s="3" t="n"/>
    </row>
    <row r="388">
      <c r="A388" s="3" t="n">
        <v>11050254</v>
      </c>
      <c r="B388" s="3" t="inlineStr">
        <is>
          <t>Descanso Ranger District</t>
        </is>
      </c>
      <c r="C388" s="3" t="n">
        <v>1</v>
      </c>
      <c r="F388" s="3" t="n"/>
      <c r="G388" s="3" t="n"/>
      <c r="H388" s="3" t="n"/>
    </row>
    <row r="389">
      <c r="A389" s="3" t="n">
        <v>110503</v>
      </c>
      <c r="B389" s="3" t="inlineStr">
        <is>
          <t>Eldorado National Forest</t>
        </is>
      </c>
      <c r="C389" s="3" t="n">
        <v>1</v>
      </c>
      <c r="F389" s="3" t="n"/>
      <c r="G389" s="3" t="n"/>
      <c r="H389" s="3" t="n"/>
    </row>
    <row r="390">
      <c r="A390" s="3" t="n">
        <v>11050300</v>
      </c>
      <c r="B390" s="3" t="inlineStr">
        <is>
          <t>Eldorado National Forest All Units</t>
        </is>
      </c>
      <c r="C390" s="3" t="n">
        <v>1</v>
      </c>
      <c r="F390" s="3" t="n"/>
      <c r="G390" s="3" t="n"/>
      <c r="H390" s="3" t="n"/>
    </row>
    <row r="391">
      <c r="A391" s="3" t="n">
        <v>11050351</v>
      </c>
      <c r="B391" s="3" t="inlineStr">
        <is>
          <t>Amador Ranger District</t>
        </is>
      </c>
      <c r="C391" s="3" t="n">
        <v>1</v>
      </c>
      <c r="F391" s="3" t="n"/>
      <c r="G391" s="3" t="n"/>
      <c r="H391" s="3" t="n"/>
    </row>
    <row r="392">
      <c r="A392" s="3" t="n">
        <v>11050353</v>
      </c>
      <c r="B392" s="3" t="inlineStr">
        <is>
          <t>Georgetown Ranger District</t>
        </is>
      </c>
      <c r="C392" s="3" t="n">
        <v>1</v>
      </c>
      <c r="F392" s="3" t="n"/>
      <c r="G392" s="3" t="n"/>
      <c r="H392" s="3" t="n"/>
    </row>
    <row r="393">
      <c r="A393" s="3" t="n">
        <v>11050355</v>
      </c>
      <c r="B393" s="3" t="inlineStr">
        <is>
          <t>Pacific Ranger District</t>
        </is>
      </c>
      <c r="C393" s="3" t="n">
        <v>1</v>
      </c>
      <c r="F393" s="3" t="n"/>
      <c r="G393" s="3" t="n"/>
      <c r="H393" s="3" t="n"/>
    </row>
    <row r="394">
      <c r="A394" s="3" t="n">
        <v>11050356</v>
      </c>
      <c r="B394" s="3" t="inlineStr">
        <is>
          <t>Placerville Ranger District</t>
        </is>
      </c>
      <c r="C394" s="3" t="n">
        <v>1</v>
      </c>
      <c r="F394" s="3" t="n"/>
      <c r="G394" s="3" t="n"/>
      <c r="H394" s="3" t="n"/>
    </row>
    <row r="395">
      <c r="A395" s="3" t="n">
        <v>110504</v>
      </c>
      <c r="B395" s="3" t="inlineStr">
        <is>
          <t>Inyo National Forest</t>
        </is>
      </c>
      <c r="C395" s="3" t="n">
        <v>1</v>
      </c>
      <c r="F395" s="3" t="n"/>
      <c r="G395" s="3" t="n"/>
      <c r="H395" s="3" t="n"/>
    </row>
    <row r="396">
      <c r="A396" s="3" t="n">
        <v>11050400</v>
      </c>
      <c r="B396" s="3" t="inlineStr">
        <is>
          <t>Inyo National Forest All Units</t>
        </is>
      </c>
      <c r="C396" s="3" t="n">
        <v>1</v>
      </c>
      <c r="F396" s="3" t="n"/>
      <c r="G396" s="3" t="n"/>
      <c r="H396" s="3" t="n"/>
    </row>
    <row r="397">
      <c r="A397" s="3" t="n">
        <v>11050451</v>
      </c>
      <c r="B397" s="3" t="inlineStr">
        <is>
          <t>Mono Ranger District</t>
        </is>
      </c>
      <c r="C397" s="3" t="n">
        <v>1</v>
      </c>
      <c r="F397" s="3" t="n"/>
      <c r="G397" s="3" t="n"/>
      <c r="H397" s="3" t="n"/>
    </row>
    <row r="398">
      <c r="A398" s="3" t="n">
        <v>11050452</v>
      </c>
      <c r="B398" s="3" t="inlineStr">
        <is>
          <t>Mammoth Ranger District</t>
        </is>
      </c>
      <c r="C398" s="3" t="n">
        <v>1</v>
      </c>
      <c r="F398" s="3" t="n"/>
      <c r="G398" s="3" t="n"/>
      <c r="H398" s="3" t="n"/>
    </row>
    <row r="399">
      <c r="A399" s="3" t="n">
        <v>11050453</v>
      </c>
      <c r="B399" s="3" t="inlineStr">
        <is>
          <t>White Mountain Ranger District</t>
        </is>
      </c>
      <c r="C399" s="3" t="n">
        <v>1</v>
      </c>
      <c r="F399" s="3" t="n"/>
      <c r="G399" s="3" t="n"/>
      <c r="H399" s="3" t="n"/>
    </row>
    <row r="400">
      <c r="A400" s="3" t="n">
        <v>11050454</v>
      </c>
      <c r="B400" s="3" t="inlineStr">
        <is>
          <t>Mount Whitney Ranger District</t>
        </is>
      </c>
      <c r="C400" s="3" t="n">
        <v>1</v>
      </c>
      <c r="F400" s="3" t="n"/>
      <c r="G400" s="3" t="n"/>
      <c r="H400" s="3" t="n"/>
    </row>
    <row r="401">
      <c r="A401" s="3" t="n">
        <v>110505</v>
      </c>
      <c r="B401" s="3" t="inlineStr">
        <is>
          <t>Klamath National Forest</t>
        </is>
      </c>
      <c r="C401" s="3" t="n">
        <v>1</v>
      </c>
      <c r="F401" s="3" t="n"/>
      <c r="G401" s="3" t="n"/>
      <c r="H401" s="3" t="n"/>
    </row>
    <row r="402">
      <c r="A402" s="3" t="n">
        <v>11050500</v>
      </c>
      <c r="B402" s="3" t="inlineStr">
        <is>
          <t>Klamath National Forest All Units</t>
        </is>
      </c>
      <c r="C402" s="3" t="n">
        <v>1</v>
      </c>
      <c r="F402" s="3" t="n"/>
      <c r="G402" s="3" t="n"/>
      <c r="H402" s="3" t="n"/>
    </row>
    <row r="403">
      <c r="A403" s="3" t="n">
        <v>11050551</v>
      </c>
      <c r="B403" s="3" t="inlineStr">
        <is>
          <t>Oak Knoll Ranger District</t>
        </is>
      </c>
      <c r="C403" s="3" t="n">
        <v>0</v>
      </c>
      <c r="F403" s="3" t="n"/>
      <c r="G403" s="3" t="n"/>
      <c r="H403" s="3" t="n"/>
    </row>
    <row r="404">
      <c r="A404" s="3" t="n">
        <v>11050552</v>
      </c>
      <c r="B404" s="3" t="inlineStr">
        <is>
          <t>Happy Camp Ranger District</t>
        </is>
      </c>
      <c r="C404" s="3" t="n">
        <v>1</v>
      </c>
      <c r="F404" s="3" t="n"/>
      <c r="G404" s="3" t="n"/>
      <c r="H404" s="3" t="n"/>
    </row>
    <row r="405">
      <c r="A405" s="3" t="n">
        <v>11050554</v>
      </c>
      <c r="B405" s="3" t="inlineStr">
        <is>
          <t>Salmon River Ranger District</t>
        </is>
      </c>
      <c r="C405" s="3" t="n">
        <v>1</v>
      </c>
      <c r="F405" s="3" t="n"/>
      <c r="G405" s="3" t="n"/>
      <c r="H405" s="3" t="n"/>
    </row>
    <row r="406">
      <c r="A406" s="3" t="n">
        <v>11050555</v>
      </c>
      <c r="B406" s="3" t="inlineStr">
        <is>
          <t>Scott River Ranger District</t>
        </is>
      </c>
      <c r="C406" s="3" t="n">
        <v>1</v>
      </c>
      <c r="F406" s="3" t="n"/>
      <c r="G406" s="3" t="n"/>
      <c r="H406" s="3" t="n"/>
    </row>
    <row r="407">
      <c r="A407" s="3" t="n">
        <v>11050557</v>
      </c>
      <c r="B407" s="3" t="inlineStr">
        <is>
          <t>Goosenest Ranger District</t>
        </is>
      </c>
      <c r="C407" s="3" t="n">
        <v>1</v>
      </c>
      <c r="F407" s="3" t="n"/>
      <c r="G407" s="3" t="n"/>
      <c r="H407" s="3" t="n"/>
    </row>
    <row r="408">
      <c r="A408" s="3" t="n">
        <v>11050558</v>
      </c>
      <c r="B408" s="3" t="inlineStr">
        <is>
          <t>Orleans/Ukonom Ranger District</t>
        </is>
      </c>
      <c r="C408" s="3" t="n">
        <v>1</v>
      </c>
      <c r="F408" s="3" t="n"/>
      <c r="G408" s="3" t="n"/>
      <c r="H408" s="3" t="n"/>
    </row>
    <row r="409">
      <c r="A409" s="3" t="n">
        <v>110506</v>
      </c>
      <c r="B409" s="3" t="inlineStr">
        <is>
          <t>Lassen National Forest</t>
        </is>
      </c>
      <c r="C409" s="3" t="n">
        <v>1</v>
      </c>
      <c r="F409" s="3" t="n"/>
      <c r="G409" s="3" t="n"/>
      <c r="H409" s="3" t="n"/>
    </row>
    <row r="410">
      <c r="A410" s="3" t="n">
        <v>11050600</v>
      </c>
      <c r="B410" s="3" t="inlineStr">
        <is>
          <t>Lassen National Forest All Units</t>
        </is>
      </c>
      <c r="C410" s="3" t="n">
        <v>1</v>
      </c>
      <c r="F410" s="3" t="n"/>
      <c r="G410" s="3" t="n"/>
      <c r="H410" s="3" t="n"/>
    </row>
    <row r="411">
      <c r="A411" s="3" t="n">
        <v>11050651</v>
      </c>
      <c r="B411" s="3" t="inlineStr">
        <is>
          <t>Almanor Ranger District</t>
        </is>
      </c>
      <c r="C411" s="3" t="n">
        <v>1</v>
      </c>
      <c r="F411" s="3" t="n"/>
      <c r="G411" s="3" t="n"/>
      <c r="H411" s="3" t="n"/>
    </row>
    <row r="412">
      <c r="A412" s="3" t="n">
        <v>11050653</v>
      </c>
      <c r="B412" s="3" t="inlineStr">
        <is>
          <t>Hat Creek Ranger District</t>
        </is>
      </c>
      <c r="C412" s="3" t="n">
        <v>1</v>
      </c>
      <c r="F412" s="3" t="n"/>
      <c r="G412" s="3" t="n"/>
      <c r="H412" s="3" t="n"/>
    </row>
    <row r="413">
      <c r="A413" s="3" t="n">
        <v>11050658</v>
      </c>
      <c r="B413" s="3" t="inlineStr">
        <is>
          <t>Eagle Lake Ranger District</t>
        </is>
      </c>
      <c r="C413" s="3" t="n">
        <v>1</v>
      </c>
      <c r="F413" s="3" t="n"/>
      <c r="G413" s="3" t="n"/>
      <c r="H413" s="3" t="n"/>
    </row>
    <row r="414">
      <c r="A414" s="3" t="n">
        <v>110507</v>
      </c>
      <c r="B414" s="3" t="inlineStr">
        <is>
          <t>Los Padres National Forest</t>
        </is>
      </c>
      <c r="C414" s="3" t="n">
        <v>1</v>
      </c>
      <c r="F414" s="3" t="n"/>
      <c r="G414" s="3" t="n"/>
      <c r="H414" s="3" t="n"/>
    </row>
    <row r="415">
      <c r="A415" s="3" t="n">
        <v>11050700</v>
      </c>
      <c r="B415" s="3" t="inlineStr">
        <is>
          <t>Los Padres National Forest All Units</t>
        </is>
      </c>
      <c r="C415" s="3" t="n">
        <v>1</v>
      </c>
      <c r="F415" s="3" t="n"/>
      <c r="G415" s="3" t="n"/>
      <c r="H415" s="3" t="n"/>
    </row>
    <row r="416">
      <c r="A416" s="3" t="n">
        <v>11050751</v>
      </c>
      <c r="B416" s="3" t="inlineStr">
        <is>
          <t>Monterey Ranger District</t>
        </is>
      </c>
      <c r="C416" s="3" t="n">
        <v>1</v>
      </c>
      <c r="F416" s="3" t="n"/>
      <c r="G416" s="3" t="n"/>
      <c r="H416" s="3" t="n"/>
    </row>
    <row r="417">
      <c r="A417" s="3" t="n">
        <v>11050753</v>
      </c>
      <c r="B417" s="3" t="inlineStr">
        <is>
          <t>Santa Lucia Ranger District</t>
        </is>
      </c>
      <c r="C417" s="3" t="n">
        <v>1</v>
      </c>
      <c r="F417" s="3" t="n"/>
      <c r="G417" s="3" t="n"/>
      <c r="H417" s="3" t="n"/>
    </row>
    <row r="418">
      <c r="A418" s="3" t="n">
        <v>11050754</v>
      </c>
      <c r="B418" s="3" t="inlineStr">
        <is>
          <t>Santa Barbara Ranger District</t>
        </is>
      </c>
      <c r="C418" s="3" t="n">
        <v>1</v>
      </c>
      <c r="F418" s="3" t="n"/>
      <c r="G418" s="3" t="n"/>
      <c r="H418" s="3" t="n"/>
    </row>
    <row r="419">
      <c r="A419" s="3" t="n">
        <v>11050755</v>
      </c>
      <c r="B419" s="3" t="inlineStr">
        <is>
          <t>Ojai Ranger District</t>
        </is>
      </c>
      <c r="C419" s="3" t="n">
        <v>1</v>
      </c>
      <c r="F419" s="3" t="n"/>
      <c r="G419" s="3" t="n"/>
      <c r="H419" s="3" t="n"/>
    </row>
    <row r="420">
      <c r="A420" s="3" t="n">
        <v>11050757</v>
      </c>
      <c r="B420" s="3" t="inlineStr">
        <is>
          <t>Mt. Pinos Ranger District</t>
        </is>
      </c>
      <c r="C420" s="3" t="n">
        <v>1</v>
      </c>
      <c r="F420" s="3" t="n"/>
      <c r="G420" s="3" t="n"/>
      <c r="H420" s="3" t="n"/>
    </row>
    <row r="421">
      <c r="A421" s="3" t="n">
        <v>110508</v>
      </c>
      <c r="B421" s="3" t="inlineStr">
        <is>
          <t>Mendocino National Forest</t>
        </is>
      </c>
      <c r="C421" s="3" t="n">
        <v>1</v>
      </c>
      <c r="F421" s="3" t="n"/>
      <c r="G421" s="3" t="n"/>
      <c r="H421" s="3" t="n"/>
    </row>
    <row r="422">
      <c r="A422" s="3" t="n">
        <v>11050800</v>
      </c>
      <c r="B422" s="3" t="inlineStr">
        <is>
          <t>Mendocino National Forest All Units</t>
        </is>
      </c>
      <c r="C422" s="3" t="n">
        <v>1</v>
      </c>
      <c r="F422" s="3" t="n"/>
      <c r="G422" s="3" t="n"/>
      <c r="H422" s="3" t="n"/>
    </row>
    <row r="423">
      <c r="A423" s="3" t="n">
        <v>11050853</v>
      </c>
      <c r="B423" s="3" t="inlineStr">
        <is>
          <t>Grindstone Ranger District</t>
        </is>
      </c>
      <c r="C423" s="3" t="n">
        <v>1</v>
      </c>
      <c r="F423" s="3" t="n"/>
      <c r="G423" s="3" t="n"/>
      <c r="H423" s="3" t="n"/>
    </row>
    <row r="424">
      <c r="A424" s="3" t="n">
        <v>11050854</v>
      </c>
      <c r="B424" s="3" t="inlineStr">
        <is>
          <t>Upper Lake Ranger District</t>
        </is>
      </c>
      <c r="C424" s="3" t="n">
        <v>1</v>
      </c>
      <c r="F424" s="3" t="n"/>
      <c r="G424" s="3" t="n"/>
      <c r="H424" s="3" t="n"/>
    </row>
    <row r="425">
      <c r="A425" s="3" t="n">
        <v>11050856</v>
      </c>
      <c r="B425" s="3" t="inlineStr">
        <is>
          <t>Covelo Ranger District</t>
        </is>
      </c>
      <c r="C425" s="3" t="n">
        <v>1</v>
      </c>
      <c r="F425" s="3" t="n"/>
      <c r="G425" s="3" t="n"/>
      <c r="H425" s="3" t="n"/>
    </row>
    <row r="426">
      <c r="A426" s="3" t="n">
        <v>110509</v>
      </c>
      <c r="B426" s="3" t="inlineStr">
        <is>
          <t>Modoc National Forest</t>
        </is>
      </c>
      <c r="C426" s="3" t="n">
        <v>1</v>
      </c>
      <c r="F426" s="3" t="n"/>
      <c r="G426" s="3" t="n"/>
      <c r="H426" s="3" t="n"/>
    </row>
    <row r="427">
      <c r="A427" s="3" t="n">
        <v>11050900</v>
      </c>
      <c r="B427" s="3" t="inlineStr">
        <is>
          <t>Modoc National Forest All Units</t>
        </is>
      </c>
      <c r="C427" s="3" t="n">
        <v>1</v>
      </c>
      <c r="F427" s="3" t="n"/>
      <c r="G427" s="3" t="n"/>
      <c r="H427" s="3" t="n"/>
    </row>
    <row r="428">
      <c r="A428" s="3" t="n">
        <v>11050953</v>
      </c>
      <c r="B428" s="3" t="inlineStr">
        <is>
          <t>Warner Mountain Ranger District</t>
        </is>
      </c>
      <c r="C428" s="3" t="n">
        <v>1</v>
      </c>
      <c r="F428" s="3" t="n"/>
      <c r="G428" s="3" t="n"/>
      <c r="H428" s="3" t="n"/>
    </row>
    <row r="429">
      <c r="A429" s="3" t="n">
        <v>11050954</v>
      </c>
      <c r="B429" s="3" t="inlineStr">
        <is>
          <t>Big Valley Ranger District</t>
        </is>
      </c>
      <c r="C429" s="3" t="n">
        <v>1</v>
      </c>
      <c r="F429" s="3" t="n"/>
      <c r="G429" s="3" t="n"/>
      <c r="H429" s="3" t="n"/>
    </row>
    <row r="430">
      <c r="A430" s="3" t="n">
        <v>11050955</v>
      </c>
      <c r="B430" s="3" t="inlineStr">
        <is>
          <t>Devils Garden Ranger District</t>
        </is>
      </c>
      <c r="C430" s="3" t="n">
        <v>1</v>
      </c>
      <c r="F430" s="3" t="n"/>
      <c r="G430" s="3" t="n"/>
      <c r="H430" s="3" t="n"/>
    </row>
    <row r="431">
      <c r="A431" s="3" t="n">
        <v>11050956</v>
      </c>
      <c r="B431" s="3" t="inlineStr">
        <is>
          <t>Doublehead Ranger District</t>
        </is>
      </c>
      <c r="C431" s="3" t="n">
        <v>1</v>
      </c>
      <c r="F431" s="3" t="n"/>
      <c r="G431" s="3" t="n"/>
      <c r="H431" s="3" t="n"/>
    </row>
    <row r="432">
      <c r="A432" s="3" t="n">
        <v>110510</v>
      </c>
      <c r="B432" s="3" t="inlineStr">
        <is>
          <t>Six Rivers National Forest</t>
        </is>
      </c>
      <c r="C432" s="3" t="n">
        <v>1</v>
      </c>
      <c r="F432" s="3" t="n"/>
      <c r="G432" s="3" t="n"/>
      <c r="H432" s="3" t="n"/>
    </row>
    <row r="433">
      <c r="A433" s="3" t="n">
        <v>11051000</v>
      </c>
      <c r="B433" s="3" t="inlineStr">
        <is>
          <t>Six Rivers National Forest All Units</t>
        </is>
      </c>
      <c r="C433" s="3" t="n">
        <v>1</v>
      </c>
      <c r="F433" s="3" t="n"/>
      <c r="G433" s="3" t="n"/>
      <c r="H433" s="3" t="n"/>
    </row>
    <row r="434">
      <c r="A434" s="3" t="n">
        <v>11051051</v>
      </c>
      <c r="B434" s="3" t="inlineStr">
        <is>
          <t>Gasquet Ranger District/Smith River NRA</t>
        </is>
      </c>
      <c r="C434" s="3" t="n">
        <v>1</v>
      </c>
      <c r="F434" s="3" t="n"/>
      <c r="G434" s="3" t="n"/>
      <c r="H434" s="3" t="n"/>
    </row>
    <row r="435">
      <c r="A435" s="3" t="n">
        <v>11051052</v>
      </c>
      <c r="B435" s="3" t="inlineStr">
        <is>
          <t>Orleans Ranger District</t>
        </is>
      </c>
      <c r="C435" s="3" t="n">
        <v>1</v>
      </c>
      <c r="F435" s="3" t="n"/>
      <c r="G435" s="3" t="n"/>
      <c r="H435" s="3" t="n"/>
    </row>
    <row r="436">
      <c r="A436" s="3" t="n">
        <v>11051053</v>
      </c>
      <c r="B436" s="3" t="inlineStr">
        <is>
          <t>Lower Trinity Ranger District</t>
        </is>
      </c>
      <c r="C436" s="3" t="n">
        <v>1</v>
      </c>
      <c r="F436" s="3" t="n"/>
      <c r="G436" s="3" t="n"/>
      <c r="H436" s="3" t="n"/>
    </row>
    <row r="437">
      <c r="A437" s="3" t="n">
        <v>11051054</v>
      </c>
      <c r="B437" s="3" t="inlineStr">
        <is>
          <t>Mad River Ranger District</t>
        </is>
      </c>
      <c r="C437" s="3" t="n">
        <v>1</v>
      </c>
      <c r="F437" s="3" t="n"/>
      <c r="G437" s="3" t="n"/>
      <c r="H437" s="3" t="n"/>
    </row>
    <row r="438">
      <c r="A438" s="3" t="n">
        <v>110511</v>
      </c>
      <c r="B438" s="3" t="inlineStr">
        <is>
          <t>Plumas National Forest</t>
        </is>
      </c>
      <c r="C438" s="3" t="n">
        <v>1</v>
      </c>
      <c r="F438" s="3" t="n"/>
      <c r="G438" s="3" t="n"/>
      <c r="H438" s="3" t="n"/>
    </row>
    <row r="439">
      <c r="A439" s="3" t="n">
        <v>11051100</v>
      </c>
      <c r="B439" s="3" t="inlineStr">
        <is>
          <t>Plumas National Forest All Units</t>
        </is>
      </c>
      <c r="C439" s="3" t="n">
        <v>1</v>
      </c>
      <c r="F439" s="3" t="n"/>
      <c r="G439" s="3" t="n"/>
      <c r="H439" s="3" t="n"/>
    </row>
    <row r="440">
      <c r="A440" s="3" t="n">
        <v>11051101</v>
      </c>
      <c r="B440" s="3" t="inlineStr">
        <is>
          <t>Beckwourth Ranger District</t>
        </is>
      </c>
      <c r="C440" s="3" t="n">
        <v>1</v>
      </c>
      <c r="F440" s="3" t="n"/>
      <c r="G440" s="3" t="n"/>
      <c r="H440" s="3" t="n"/>
    </row>
    <row r="441">
      <c r="A441" s="3" t="n">
        <v>11051102</v>
      </c>
      <c r="B441" s="3" t="inlineStr">
        <is>
          <t>Mt. Hough Ranger District</t>
        </is>
      </c>
      <c r="C441" s="3" t="n">
        <v>1</v>
      </c>
      <c r="F441" s="3" t="n"/>
      <c r="G441" s="3" t="n"/>
      <c r="H441" s="3" t="n"/>
    </row>
    <row r="442">
      <c r="A442" s="3" t="n">
        <v>11051103</v>
      </c>
      <c r="B442" s="3" t="inlineStr">
        <is>
          <t>Feather River Ranger District</t>
        </is>
      </c>
      <c r="C442" s="3" t="n">
        <v>1</v>
      </c>
      <c r="F442" s="3" t="n"/>
      <c r="G442" s="3" t="n"/>
      <c r="H442" s="3" t="n"/>
    </row>
    <row r="443">
      <c r="A443" s="3" t="n">
        <v>110512</v>
      </c>
      <c r="B443" s="3" t="inlineStr">
        <is>
          <t>San Bernardino National Forest</t>
        </is>
      </c>
      <c r="C443" s="3" t="n">
        <v>1</v>
      </c>
      <c r="F443" s="3" t="n"/>
      <c r="G443" s="3" t="n"/>
      <c r="H443" s="3" t="n"/>
    </row>
    <row r="444">
      <c r="A444" s="3" t="n">
        <v>11051200</v>
      </c>
      <c r="B444" s="3" t="inlineStr">
        <is>
          <t>San Bernardino National Forest All Units</t>
        </is>
      </c>
      <c r="C444" s="3" t="n">
        <v>1</v>
      </c>
      <c r="F444" s="3" t="n"/>
      <c r="G444" s="3" t="n"/>
      <c r="H444" s="3" t="n"/>
    </row>
    <row r="445">
      <c r="A445" s="3" t="n">
        <v>11051251</v>
      </c>
      <c r="B445" s="3" t="inlineStr">
        <is>
          <t>Arrowhead Ranger District</t>
        </is>
      </c>
      <c r="C445" s="3" t="n">
        <v>1</v>
      </c>
      <c r="F445" s="3" t="n"/>
      <c r="G445" s="3" t="n"/>
      <c r="H445" s="3" t="n"/>
    </row>
    <row r="446">
      <c r="A446" s="3" t="n">
        <v>11051252</v>
      </c>
      <c r="B446" s="3" t="inlineStr">
        <is>
          <t>Big Bear Ranger District</t>
        </is>
      </c>
      <c r="C446" s="3" t="n">
        <v>1</v>
      </c>
      <c r="F446" s="3" t="n"/>
      <c r="G446" s="3" t="n"/>
      <c r="H446" s="3" t="n"/>
    </row>
    <row r="447">
      <c r="A447" s="3" t="n">
        <v>11051253</v>
      </c>
      <c r="B447" s="3" t="inlineStr">
        <is>
          <t>Cajon Ranger District</t>
        </is>
      </c>
      <c r="C447" s="3" t="n">
        <v>1</v>
      </c>
      <c r="F447" s="3" t="n"/>
      <c r="G447" s="3" t="n"/>
      <c r="H447" s="3" t="n"/>
    </row>
    <row r="448">
      <c r="A448" s="3" t="n">
        <v>11051254</v>
      </c>
      <c r="B448" s="3" t="inlineStr">
        <is>
          <t>San Gorgonio Ranger District</t>
        </is>
      </c>
      <c r="C448" s="3" t="n">
        <v>1</v>
      </c>
      <c r="F448" s="3" t="n"/>
      <c r="G448" s="3" t="n"/>
      <c r="H448" s="3" t="n"/>
    </row>
    <row r="449">
      <c r="A449" s="3" t="n">
        <v>11051255</v>
      </c>
      <c r="B449" s="3" t="inlineStr">
        <is>
          <t>San Jacinto Ranger District</t>
        </is>
      </c>
      <c r="C449" s="3" t="n">
        <v>1</v>
      </c>
      <c r="F449" s="3" t="n"/>
      <c r="G449" s="3" t="n"/>
      <c r="H449" s="3" t="n"/>
    </row>
    <row r="450">
      <c r="A450" s="3" t="n">
        <v>110513</v>
      </c>
      <c r="B450" s="3" t="inlineStr">
        <is>
          <t>Sequoia National Forest</t>
        </is>
      </c>
      <c r="C450" s="3" t="n">
        <v>1</v>
      </c>
      <c r="F450" s="3" t="n"/>
      <c r="G450" s="3" t="n"/>
      <c r="H450" s="3" t="n"/>
    </row>
    <row r="451">
      <c r="A451" s="3" t="n">
        <v>11051300</v>
      </c>
      <c r="B451" s="3" t="inlineStr">
        <is>
          <t>Sequoia National Forest All Units</t>
        </is>
      </c>
      <c r="C451" s="3" t="n">
        <v>1</v>
      </c>
      <c r="F451" s="3" t="n"/>
      <c r="G451" s="3" t="n"/>
      <c r="H451" s="3" t="n"/>
    </row>
    <row r="452">
      <c r="A452" s="3" t="n">
        <v>11051351</v>
      </c>
      <c r="B452" s="3" t="inlineStr">
        <is>
          <t>Hume Lake Ranger District</t>
        </is>
      </c>
      <c r="C452" s="3" t="n">
        <v>1</v>
      </c>
      <c r="F452" s="3" t="n"/>
      <c r="G452" s="3" t="n"/>
      <c r="H452" s="3" t="n"/>
    </row>
    <row r="453">
      <c r="A453" s="3" t="n">
        <v>11051352</v>
      </c>
      <c r="B453" s="3" t="inlineStr">
        <is>
          <t>Western Divide District</t>
        </is>
      </c>
      <c r="C453" s="3" t="n">
        <v>1</v>
      </c>
      <c r="F453" s="3" t="n"/>
      <c r="G453" s="3" t="n"/>
      <c r="H453" s="3" t="n"/>
    </row>
    <row r="454">
      <c r="A454" s="3" t="n">
        <v>11051354</v>
      </c>
      <c r="B454" s="3" t="inlineStr">
        <is>
          <t>Kern River Ranger District</t>
        </is>
      </c>
      <c r="C454" s="3" t="n">
        <v>1</v>
      </c>
      <c r="F454" s="3" t="n"/>
      <c r="G454" s="3" t="n"/>
      <c r="H454" s="3" t="n"/>
    </row>
    <row r="455">
      <c r="A455" s="3" t="n">
        <v>11051356</v>
      </c>
      <c r="B455" s="3" t="inlineStr">
        <is>
          <t>Cannell Meadow Ranger District</t>
        </is>
      </c>
      <c r="C455" s="3" t="n">
        <v>0</v>
      </c>
      <c r="F455" s="3" t="n"/>
      <c r="G455" s="3" t="n"/>
      <c r="H455" s="3" t="n"/>
    </row>
    <row r="456">
      <c r="A456" s="3" t="n">
        <v>110514</v>
      </c>
      <c r="B456" s="3" t="inlineStr">
        <is>
          <t>Shasta Trinity National Forest</t>
        </is>
      </c>
      <c r="C456" s="3" t="n">
        <v>1</v>
      </c>
      <c r="F456" s="3" t="n"/>
      <c r="G456" s="3" t="n"/>
      <c r="H456" s="3" t="n"/>
    </row>
    <row r="457">
      <c r="A457" s="3" t="n">
        <v>11051400</v>
      </c>
      <c r="B457" s="3" t="inlineStr">
        <is>
          <t>Shasta Trinity National Forest All Units</t>
        </is>
      </c>
      <c r="C457" s="3" t="n">
        <v>1</v>
      </c>
      <c r="F457" s="3" t="n"/>
      <c r="G457" s="3" t="n"/>
      <c r="H457" s="3" t="n"/>
    </row>
    <row r="458">
      <c r="A458" s="3" t="n">
        <v>11051451</v>
      </c>
      <c r="B458" s="3" t="inlineStr">
        <is>
          <t>Yolla Bolla Ranger District</t>
        </is>
      </c>
      <c r="C458" s="3" t="n">
        <v>1</v>
      </c>
      <c r="F458" s="3" t="n"/>
      <c r="G458" s="3" t="n"/>
      <c r="H458" s="3" t="n"/>
    </row>
    <row r="459">
      <c r="A459" s="3" t="n">
        <v>11051452</v>
      </c>
      <c r="B459" s="3" t="inlineStr">
        <is>
          <t>Hayfork Ranger District</t>
        </is>
      </c>
      <c r="C459" s="3" t="n">
        <v>1</v>
      </c>
      <c r="F459" s="3" t="n"/>
      <c r="G459" s="3" t="n"/>
      <c r="H459" s="3" t="n"/>
    </row>
    <row r="460">
      <c r="A460" s="3" t="n">
        <v>11051454</v>
      </c>
      <c r="B460" s="3" t="inlineStr">
        <is>
          <t>Big Bar Ranger District</t>
        </is>
      </c>
      <c r="C460" s="3" t="n">
        <v>1</v>
      </c>
      <c r="F460" s="3" t="n"/>
      <c r="G460" s="3" t="n"/>
      <c r="H460" s="3" t="n"/>
    </row>
    <row r="461">
      <c r="A461" s="3" t="n">
        <v>11051456</v>
      </c>
      <c r="B461" s="3" t="inlineStr">
        <is>
          <t>Weaverville Ranger District</t>
        </is>
      </c>
      <c r="C461" s="3" t="n">
        <v>1</v>
      </c>
      <c r="F461" s="3" t="n"/>
      <c r="G461" s="3" t="n"/>
      <c r="H461" s="3" t="n"/>
    </row>
    <row r="462">
      <c r="A462" s="3" t="n">
        <v>11051458</v>
      </c>
      <c r="B462" s="3" t="inlineStr">
        <is>
          <t>Shasta Lake Ranger District</t>
        </is>
      </c>
      <c r="C462" s="3" t="n">
        <v>1</v>
      </c>
      <c r="F462" s="3" t="n"/>
      <c r="G462" s="3" t="n"/>
      <c r="H462" s="3" t="n"/>
    </row>
    <row r="463">
      <c r="A463" s="3" t="n">
        <v>11051459</v>
      </c>
      <c r="B463" s="3" t="inlineStr">
        <is>
          <t>Mt. Shasta Ranger District</t>
        </is>
      </c>
      <c r="C463" s="3" t="n">
        <v>1</v>
      </c>
      <c r="F463" s="3" t="n"/>
      <c r="G463" s="3" t="n"/>
      <c r="H463" s="3" t="n"/>
    </row>
    <row r="464">
      <c r="A464" s="3" t="n">
        <v>11051461</v>
      </c>
      <c r="B464" s="3" t="inlineStr">
        <is>
          <t>McCloud Ranger District</t>
        </is>
      </c>
      <c r="C464" s="3" t="n">
        <v>1</v>
      </c>
      <c r="F464" s="3" t="n"/>
      <c r="G464" s="3" t="n"/>
      <c r="H464" s="3" t="n"/>
    </row>
    <row r="465">
      <c r="A465" s="3" t="n">
        <v>110515</v>
      </c>
      <c r="B465" s="3" t="inlineStr">
        <is>
          <t>Sierra National Forest</t>
        </is>
      </c>
      <c r="C465" s="3" t="n">
        <v>1</v>
      </c>
      <c r="F465" s="3" t="n"/>
      <c r="G465" s="3" t="n"/>
      <c r="H465" s="3" t="n"/>
    </row>
    <row r="466">
      <c r="A466" s="3" t="n">
        <v>11051500</v>
      </c>
      <c r="B466" s="3" t="inlineStr">
        <is>
          <t>Sierra National Forest All Units</t>
        </is>
      </c>
      <c r="C466" s="3" t="n">
        <v>1</v>
      </c>
      <c r="F466" s="3" t="n"/>
      <c r="G466" s="3" t="n"/>
      <c r="H466" s="3" t="n"/>
    </row>
    <row r="467">
      <c r="A467" s="3" t="n">
        <v>11051551</v>
      </c>
      <c r="B467" s="3" t="inlineStr">
        <is>
          <t>Bass Lake Ranger District</t>
        </is>
      </c>
      <c r="C467" s="3" t="n">
        <v>1</v>
      </c>
      <c r="F467" s="3" t="n"/>
      <c r="G467" s="3" t="n"/>
      <c r="H467" s="3" t="n"/>
    </row>
    <row r="468">
      <c r="A468" s="3" t="n">
        <v>11051552</v>
      </c>
      <c r="B468" s="3" t="inlineStr">
        <is>
          <t>High Sierra Ranger District</t>
        </is>
      </c>
      <c r="C468" s="3" t="n">
        <v>1</v>
      </c>
      <c r="F468" s="3" t="n"/>
      <c r="G468" s="3" t="n"/>
      <c r="H468" s="3" t="n"/>
    </row>
    <row r="469">
      <c r="A469" s="3" t="n">
        <v>11051553</v>
      </c>
      <c r="B469" s="3" t="inlineStr">
        <is>
          <t>Pineridge Ranger District</t>
        </is>
      </c>
      <c r="C469" s="3" t="n">
        <v>0</v>
      </c>
      <c r="F469" s="3" t="n"/>
      <c r="G469" s="3" t="n"/>
      <c r="H469" s="3" t="n"/>
    </row>
    <row r="470">
      <c r="A470" s="3" t="n">
        <v>11051554</v>
      </c>
      <c r="B470" s="3" t="inlineStr">
        <is>
          <t>Kings River Ranger District</t>
        </is>
      </c>
      <c r="C470" s="3" t="n">
        <v>0</v>
      </c>
      <c r="F470" s="3" t="n"/>
      <c r="G470" s="3" t="n"/>
      <c r="H470" s="3" t="n"/>
    </row>
    <row r="471">
      <c r="A471" s="3" t="n">
        <v>11051555</v>
      </c>
      <c r="B471" s="3" t="inlineStr">
        <is>
          <t>Minarets Ranger District</t>
        </is>
      </c>
      <c r="C471" s="3" t="n">
        <v>0</v>
      </c>
      <c r="F471" s="3" t="n"/>
      <c r="G471" s="3" t="n"/>
      <c r="H471" s="3" t="n"/>
    </row>
    <row r="472">
      <c r="A472" s="3" t="n">
        <v>110516</v>
      </c>
      <c r="B472" s="3" t="inlineStr">
        <is>
          <t>Stanislaus National Forest</t>
        </is>
      </c>
      <c r="C472" s="3" t="n">
        <v>1</v>
      </c>
      <c r="F472" s="3" t="n"/>
      <c r="G472" s="3" t="n"/>
      <c r="H472" s="3" t="n"/>
    </row>
    <row r="473">
      <c r="A473" s="3" t="n">
        <v>11051600</v>
      </c>
      <c r="B473" s="3" t="inlineStr">
        <is>
          <t>Stanislaus National Forest All Units</t>
        </is>
      </c>
      <c r="C473" s="3" t="n">
        <v>1</v>
      </c>
      <c r="F473" s="3" t="n"/>
      <c r="G473" s="3" t="n"/>
      <c r="H473" s="3" t="n"/>
    </row>
    <row r="474">
      <c r="A474" s="3" t="n">
        <v>11051651</v>
      </c>
      <c r="B474" s="3" t="inlineStr">
        <is>
          <t>Mi-Wok Ranger District</t>
        </is>
      </c>
      <c r="C474" s="3" t="n">
        <v>1</v>
      </c>
      <c r="F474" s="3" t="n"/>
      <c r="G474" s="3" t="n"/>
      <c r="H474" s="3" t="n"/>
    </row>
    <row r="475">
      <c r="A475" s="3" t="n">
        <v>11051652</v>
      </c>
      <c r="B475" s="3" t="inlineStr">
        <is>
          <t>Calaveras Ranger District</t>
        </is>
      </c>
      <c r="C475" s="3" t="n">
        <v>1</v>
      </c>
      <c r="F475" s="3" t="n"/>
      <c r="G475" s="3" t="n"/>
      <c r="H475" s="3" t="n"/>
    </row>
    <row r="476">
      <c r="A476" s="3" t="n">
        <v>11051653</v>
      </c>
      <c r="B476" s="3" t="inlineStr">
        <is>
          <t>Summit Ranger District</t>
        </is>
      </c>
      <c r="C476" s="3" t="n">
        <v>1</v>
      </c>
      <c r="F476" s="3" t="n"/>
      <c r="G476" s="3" t="n"/>
      <c r="H476" s="3" t="n"/>
    </row>
    <row r="477">
      <c r="A477" s="3" t="n">
        <v>11051654</v>
      </c>
      <c r="B477" s="3" t="inlineStr">
        <is>
          <t>Groveland Ranger District</t>
        </is>
      </c>
      <c r="C477" s="3" t="n">
        <v>1</v>
      </c>
      <c r="F477" s="3" t="n"/>
      <c r="G477" s="3" t="n"/>
      <c r="H477" s="3" t="n"/>
    </row>
    <row r="478">
      <c r="A478" s="3" t="n">
        <v>110517</v>
      </c>
      <c r="B478" s="3" t="inlineStr">
        <is>
          <t>Tahoe National Forest</t>
        </is>
      </c>
      <c r="C478" s="3" t="n">
        <v>1</v>
      </c>
      <c r="F478" s="3" t="n"/>
      <c r="G478" s="3" t="n"/>
      <c r="H478" s="3" t="n"/>
    </row>
    <row r="479">
      <c r="A479" s="3" t="n">
        <v>11051700</v>
      </c>
      <c r="B479" s="3" t="inlineStr">
        <is>
          <t>Tahoe National Forest All Units</t>
        </is>
      </c>
      <c r="C479" s="3" t="n">
        <v>1</v>
      </c>
      <c r="F479" s="3" t="n"/>
      <c r="G479" s="3" t="n"/>
      <c r="H479" s="3" t="n"/>
    </row>
    <row r="480">
      <c r="A480" s="3" t="n">
        <v>11051753</v>
      </c>
      <c r="B480" s="3" t="inlineStr">
        <is>
          <t>Yuba River Ranger District</t>
        </is>
      </c>
      <c r="C480" s="3" t="n">
        <v>1</v>
      </c>
      <c r="F480" s="3" t="n"/>
      <c r="G480" s="3" t="n"/>
      <c r="H480" s="3" t="n"/>
    </row>
    <row r="481">
      <c r="A481" s="3" t="n">
        <v>11051754</v>
      </c>
      <c r="B481" s="3" t="inlineStr">
        <is>
          <t>American River Ranger District</t>
        </is>
      </c>
      <c r="C481" s="3" t="n">
        <v>1</v>
      </c>
      <c r="F481" s="3" t="n"/>
      <c r="G481" s="3" t="n"/>
      <c r="H481" s="3" t="n"/>
    </row>
    <row r="482">
      <c r="A482" s="3" t="n">
        <v>11051755</v>
      </c>
      <c r="B482" s="3" t="inlineStr">
        <is>
          <t>Nevada City Ranger District</t>
        </is>
      </c>
      <c r="C482" s="3" t="n">
        <v>0</v>
      </c>
      <c r="F482" s="3" t="n"/>
      <c r="G482" s="3" t="n"/>
      <c r="H482" s="3" t="n"/>
    </row>
    <row r="483">
      <c r="A483" s="3" t="n">
        <v>11051756</v>
      </c>
      <c r="B483" s="3" t="inlineStr">
        <is>
          <t>Sierraville Ranger District</t>
        </is>
      </c>
      <c r="C483" s="3" t="n">
        <v>1</v>
      </c>
      <c r="F483" s="3" t="n"/>
      <c r="G483" s="3" t="n"/>
      <c r="H483" s="3" t="n"/>
    </row>
    <row r="484">
      <c r="A484" s="3" t="n">
        <v>11051757</v>
      </c>
      <c r="B484" s="3" t="inlineStr">
        <is>
          <t>Truckee Ranger District</t>
        </is>
      </c>
      <c r="C484" s="3" t="n">
        <v>1</v>
      </c>
      <c r="F484" s="3" t="n"/>
      <c r="G484" s="3" t="n"/>
      <c r="H484" s="3" t="n"/>
    </row>
    <row r="485">
      <c r="A485" s="3" t="n">
        <v>110519</v>
      </c>
      <c r="B485" s="3" t="inlineStr">
        <is>
          <t>Lake Tahoe Basin Mgt Unit</t>
        </is>
      </c>
      <c r="C485" s="3" t="n">
        <v>1</v>
      </c>
      <c r="F485" s="3" t="n"/>
      <c r="G485" s="3" t="n"/>
      <c r="H485" s="3" t="n"/>
    </row>
    <row r="486">
      <c r="A486" s="3" t="n">
        <v>11051900</v>
      </c>
      <c r="B486" s="3" t="inlineStr">
        <is>
          <t>Lake Tahoe Basin Mgt Unit</t>
        </is>
      </c>
      <c r="C486" s="3" t="n">
        <v>1</v>
      </c>
      <c r="F486" s="3" t="n"/>
      <c r="G486" s="3" t="n"/>
      <c r="H486" s="3" t="n"/>
    </row>
    <row r="487">
      <c r="A487" s="3" t="n">
        <v>11051953</v>
      </c>
      <c r="B487" s="3" t="inlineStr">
        <is>
          <t>Eldorado Ranger District</t>
        </is>
      </c>
      <c r="C487" s="3" t="n">
        <v>0</v>
      </c>
      <c r="F487" s="3" t="n"/>
      <c r="G487" s="3" t="n"/>
      <c r="H487" s="3" t="n"/>
    </row>
    <row r="488">
      <c r="A488" s="3" t="n">
        <v>11051954</v>
      </c>
      <c r="B488" s="3" t="inlineStr">
        <is>
          <t>Toiyabe Ranger District</t>
        </is>
      </c>
      <c r="C488" s="3" t="n">
        <v>0</v>
      </c>
      <c r="F488" s="3" t="n"/>
      <c r="G488" s="3" t="n"/>
      <c r="H488" s="3" t="n"/>
    </row>
    <row r="489">
      <c r="A489" s="3" t="n">
        <v>11051957</v>
      </c>
      <c r="B489" s="3" t="inlineStr">
        <is>
          <t>Tahoe Ranger District</t>
        </is>
      </c>
      <c r="C489" s="3" t="n">
        <v>0</v>
      </c>
      <c r="F489" s="3" t="n"/>
      <c r="G489" s="3" t="n"/>
      <c r="H489" s="3" t="n"/>
    </row>
    <row r="490">
      <c r="A490" s="3" t="n">
        <v>1106</v>
      </c>
      <c r="B490" s="3" t="inlineStr">
        <is>
          <t>R6 - Pacific Northwest Region</t>
        </is>
      </c>
      <c r="C490" s="3" t="n">
        <v>1</v>
      </c>
      <c r="F490" s="3" t="n"/>
      <c r="G490" s="3" t="n"/>
      <c r="H490" s="3" t="n"/>
    </row>
    <row r="491">
      <c r="A491" s="3" t="n">
        <v>110600</v>
      </c>
      <c r="B491" s="3" t="inlineStr">
        <is>
          <t>R6 - Pacific Northwest Region All Units</t>
        </is>
      </c>
      <c r="C491" s="3" t="n">
        <v>1</v>
      </c>
      <c r="F491" s="3" t="n"/>
      <c r="G491" s="3" t="n"/>
      <c r="H491" s="3" t="n"/>
    </row>
    <row r="492">
      <c r="A492" s="3" t="n">
        <v>11060000</v>
      </c>
      <c r="B492" s="3" t="inlineStr">
        <is>
          <t>R6 - Pacific Northwest Region All Units</t>
        </is>
      </c>
      <c r="C492" s="3" t="n">
        <v>1</v>
      </c>
      <c r="F492" s="3" t="n"/>
      <c r="G492" s="3" t="n"/>
      <c r="H492" s="3" t="n"/>
    </row>
    <row r="493">
      <c r="A493" s="3" t="n">
        <v>110601</v>
      </c>
      <c r="B493" s="3" t="inlineStr">
        <is>
          <t>Deschutes National Forest</t>
        </is>
      </c>
      <c r="C493" s="3" t="n">
        <v>1</v>
      </c>
      <c r="F493" s="3" t="n"/>
      <c r="G493" s="3" t="n"/>
      <c r="H493" s="3" t="n"/>
    </row>
    <row r="494">
      <c r="A494" s="3" t="n">
        <v>11060100</v>
      </c>
      <c r="B494" s="3" t="inlineStr">
        <is>
          <t>Deschutes National Forest All Units</t>
        </is>
      </c>
      <c r="C494" s="3" t="n">
        <v>1</v>
      </c>
      <c r="F494" s="3" t="n"/>
      <c r="G494" s="3" t="n"/>
      <c r="H494" s="3" t="n"/>
    </row>
    <row r="495">
      <c r="A495" s="3" t="n">
        <v>11060101</v>
      </c>
      <c r="B495" s="3" t="inlineStr">
        <is>
          <t>Bend/Fort Rock Ranger District</t>
        </is>
      </c>
      <c r="C495" s="3" t="n">
        <v>1</v>
      </c>
      <c r="F495" s="3" t="n"/>
      <c r="G495" s="3" t="n"/>
      <c r="H495" s="3" t="n"/>
    </row>
    <row r="496">
      <c r="A496" s="3" t="n">
        <v>11060102</v>
      </c>
      <c r="B496" s="3" t="inlineStr">
        <is>
          <t>Crescent Ranger District</t>
        </is>
      </c>
      <c r="C496" s="3" t="n">
        <v>1</v>
      </c>
      <c r="F496" s="3" t="n"/>
      <c r="G496" s="3" t="n"/>
      <c r="H496" s="3" t="n"/>
    </row>
    <row r="497">
      <c r="A497" s="3" t="n">
        <v>11060105</v>
      </c>
      <c r="B497" s="3" t="inlineStr">
        <is>
          <t>Sisters Ranger District</t>
        </is>
      </c>
      <c r="C497" s="3" t="n">
        <v>1</v>
      </c>
      <c r="F497" s="3" t="n"/>
      <c r="G497" s="3" t="n"/>
      <c r="H497" s="3" t="n"/>
    </row>
    <row r="498">
      <c r="A498" s="3" t="n">
        <v>11060106</v>
      </c>
      <c r="B498" s="3" t="inlineStr">
        <is>
          <t>Redmond Air Center</t>
        </is>
      </c>
      <c r="C498" s="3" t="n">
        <v>1</v>
      </c>
      <c r="F498" s="3" t="n"/>
      <c r="G498" s="3" t="n"/>
      <c r="H498" s="3" t="n"/>
    </row>
    <row r="499">
      <c r="A499" s="3" t="n">
        <v>110602</v>
      </c>
      <c r="B499" s="3" t="inlineStr">
        <is>
          <t>Fremont-Winema National Forest</t>
        </is>
      </c>
      <c r="C499" s="3" t="n">
        <v>1</v>
      </c>
      <c r="F499" s="3" t="n"/>
      <c r="G499" s="3" t="n"/>
      <c r="H499" s="3" t="n"/>
    </row>
    <row r="500">
      <c r="A500" s="3" t="n">
        <v>11060200</v>
      </c>
      <c r="B500" s="3" t="inlineStr">
        <is>
          <t>Fremont-Winema National Forest All Units</t>
        </is>
      </c>
      <c r="C500" s="3" t="n">
        <v>1</v>
      </c>
      <c r="F500" s="3" t="n"/>
      <c r="G500" s="3" t="n"/>
      <c r="H500" s="3" t="n"/>
    </row>
    <row r="501">
      <c r="A501" s="3" t="n">
        <v>11060201</v>
      </c>
      <c r="B501" s="3" t="inlineStr">
        <is>
          <t>Bly Ranger District</t>
        </is>
      </c>
      <c r="C501" s="3" t="n">
        <v>1</v>
      </c>
      <c r="F501" s="3" t="n"/>
      <c r="G501" s="3" t="n"/>
      <c r="H501" s="3" t="n"/>
    </row>
    <row r="502">
      <c r="A502" s="3" t="n">
        <v>11060202</v>
      </c>
      <c r="B502" s="3" t="inlineStr">
        <is>
          <t>Lakeview Ranger District</t>
        </is>
      </c>
      <c r="C502" s="3" t="n">
        <v>1</v>
      </c>
      <c r="F502" s="3" t="n"/>
      <c r="G502" s="3" t="n"/>
      <c r="H502" s="3" t="n"/>
    </row>
    <row r="503">
      <c r="A503" s="3" t="n">
        <v>11060203</v>
      </c>
      <c r="B503" s="3" t="inlineStr">
        <is>
          <t>Paisley Ranger District</t>
        </is>
      </c>
      <c r="C503" s="3" t="n">
        <v>1</v>
      </c>
      <c r="F503" s="3" t="n"/>
      <c r="G503" s="3" t="n"/>
      <c r="H503" s="3" t="n"/>
    </row>
    <row r="504">
      <c r="A504" s="3" t="n">
        <v>11060204</v>
      </c>
      <c r="B504" s="3" t="inlineStr">
        <is>
          <t>Silver Lake Ranger District</t>
        </is>
      </c>
      <c r="C504" s="3" t="n">
        <v>1</v>
      </c>
      <c r="F504" s="3" t="n"/>
      <c r="G504" s="3" t="n"/>
      <c r="H504" s="3" t="n"/>
    </row>
    <row r="505">
      <c r="A505" s="3" t="n">
        <v>11060211</v>
      </c>
      <c r="B505" s="3" t="inlineStr">
        <is>
          <t>Chemult Ranger District</t>
        </is>
      </c>
      <c r="C505" s="3" t="n">
        <v>1</v>
      </c>
      <c r="F505" s="3" t="n"/>
      <c r="G505" s="3" t="n"/>
      <c r="H505" s="3" t="n"/>
    </row>
    <row r="506">
      <c r="A506" s="3" t="n">
        <v>11060212</v>
      </c>
      <c r="B506" s="3" t="inlineStr">
        <is>
          <t>Chiloquin Ranger District</t>
        </is>
      </c>
      <c r="C506" s="3" t="n">
        <v>1</v>
      </c>
      <c r="F506" s="3" t="n"/>
      <c r="G506" s="3" t="n"/>
      <c r="H506" s="3" t="n"/>
    </row>
    <row r="507">
      <c r="A507" s="3" t="n">
        <v>11060213</v>
      </c>
      <c r="B507" s="3" t="inlineStr">
        <is>
          <t>Klamath Ranger District</t>
        </is>
      </c>
      <c r="C507" s="3" t="n">
        <v>1</v>
      </c>
      <c r="F507" s="3" t="n"/>
      <c r="G507" s="3" t="n"/>
      <c r="H507" s="3" t="n"/>
    </row>
    <row r="508">
      <c r="A508" s="3" t="n">
        <v>110603</v>
      </c>
      <c r="B508" s="3" t="inlineStr">
        <is>
          <t>Gifford Pinchot National Forest</t>
        </is>
      </c>
      <c r="C508" s="3" t="n">
        <v>1</v>
      </c>
      <c r="F508" s="3" t="n"/>
      <c r="G508" s="3" t="n"/>
      <c r="H508" s="3" t="n"/>
    </row>
    <row r="509">
      <c r="A509" s="3" t="n">
        <v>11060300</v>
      </c>
      <c r="B509" s="3" t="inlineStr">
        <is>
          <t>Gifford Pinchot National Forest All Units</t>
        </is>
      </c>
      <c r="C509" s="3" t="n">
        <v>1</v>
      </c>
      <c r="F509" s="3" t="n"/>
      <c r="G509" s="3" t="n"/>
      <c r="H509" s="3" t="n"/>
    </row>
    <row r="510">
      <c r="A510" s="3" t="n">
        <v>11060301</v>
      </c>
      <c r="B510" s="3" t="inlineStr">
        <is>
          <t>Mount St. Helens National Volcanic Monument</t>
        </is>
      </c>
      <c r="C510" s="3" t="n">
        <v>1</v>
      </c>
      <c r="F510" s="3" t="n"/>
      <c r="G510" s="3" t="n"/>
      <c r="H510" s="3" t="n"/>
    </row>
    <row r="511">
      <c r="A511" s="3" t="n">
        <v>11060303</v>
      </c>
      <c r="B511" s="3" t="inlineStr">
        <is>
          <t>Mt Adams Ranger District</t>
        </is>
      </c>
      <c r="C511" s="3" t="n">
        <v>1</v>
      </c>
      <c r="F511" s="3" t="n"/>
      <c r="G511" s="3" t="n"/>
      <c r="H511" s="3" t="n"/>
    </row>
    <row r="512">
      <c r="A512" s="3" t="n">
        <v>11060305</v>
      </c>
      <c r="B512" s="3" t="inlineStr">
        <is>
          <t>Cowlitz Ranger District</t>
        </is>
      </c>
      <c r="C512" s="3" t="n">
        <v>1</v>
      </c>
      <c r="F512" s="3" t="n"/>
      <c r="G512" s="3" t="n"/>
      <c r="H512" s="3" t="n"/>
    </row>
    <row r="513">
      <c r="A513" s="3" t="n">
        <v>11060319</v>
      </c>
      <c r="B513" s="3" t="inlineStr">
        <is>
          <t>Wind River Nursery</t>
        </is>
      </c>
      <c r="C513" s="3" t="n">
        <v>1</v>
      </c>
      <c r="F513" s="3" t="n"/>
      <c r="G513" s="3" t="n"/>
      <c r="H513" s="3" t="n"/>
    </row>
    <row r="514">
      <c r="A514" s="3" t="n">
        <v>110604</v>
      </c>
      <c r="B514" s="3" t="inlineStr">
        <is>
          <t>Malheur National Forest</t>
        </is>
      </c>
      <c r="C514" s="3" t="n">
        <v>1</v>
      </c>
      <c r="F514" s="3" t="n"/>
      <c r="G514" s="3" t="n"/>
      <c r="H514" s="3" t="n"/>
    </row>
    <row r="515">
      <c r="A515" s="3" t="n">
        <v>11060400</v>
      </c>
      <c r="B515" s="3" t="inlineStr">
        <is>
          <t>Malheur National Forest All Units</t>
        </is>
      </c>
      <c r="C515" s="3" t="n">
        <v>1</v>
      </c>
      <c r="F515" s="3" t="n"/>
      <c r="G515" s="3" t="n"/>
      <c r="H515" s="3" t="n"/>
    </row>
    <row r="516">
      <c r="A516" s="3" t="n">
        <v>11060401</v>
      </c>
      <c r="B516" s="3" t="inlineStr">
        <is>
          <t>Blue Mountain Ranger District</t>
        </is>
      </c>
      <c r="C516" s="3" t="n">
        <v>1</v>
      </c>
      <c r="F516" s="3" t="n"/>
      <c r="G516" s="3" t="n"/>
      <c r="H516" s="3" t="n"/>
    </row>
    <row r="517">
      <c r="A517" s="3" t="n">
        <v>11060402</v>
      </c>
      <c r="B517" s="3" t="inlineStr">
        <is>
          <t>Emigrant Creek Ranger District</t>
        </is>
      </c>
      <c r="C517" s="3" t="n">
        <v>1</v>
      </c>
      <c r="F517" s="3" t="n"/>
      <c r="G517" s="3" t="n"/>
      <c r="H517" s="3" t="n"/>
    </row>
    <row r="518">
      <c r="A518" s="3" t="n">
        <v>11060403</v>
      </c>
      <c r="B518" s="3" t="inlineStr">
        <is>
          <t>Long Creek Ranger District</t>
        </is>
      </c>
      <c r="C518" s="3" t="n">
        <v>1</v>
      </c>
      <c r="F518" s="3" t="n"/>
      <c r="G518" s="3" t="n"/>
      <c r="H518" s="3" t="n"/>
    </row>
    <row r="519">
      <c r="A519" s="3" t="n">
        <v>11060404</v>
      </c>
      <c r="B519" s="3" t="inlineStr">
        <is>
          <t>Prairie City Ranger District</t>
        </is>
      </c>
      <c r="C519" s="3" t="n">
        <v>1</v>
      </c>
      <c r="F519" s="3" t="n"/>
      <c r="G519" s="3" t="n"/>
      <c r="H519" s="3" t="n"/>
    </row>
    <row r="520">
      <c r="A520" s="3" t="n">
        <v>110605</v>
      </c>
      <c r="B520" s="3" t="inlineStr">
        <is>
          <t>Mt Baker-Snoqualmie National Forest</t>
        </is>
      </c>
      <c r="C520" s="3" t="n">
        <v>1</v>
      </c>
      <c r="F520" s="3" t="n"/>
      <c r="G520" s="3" t="n"/>
      <c r="H520" s="3" t="n"/>
    </row>
    <row r="521">
      <c r="A521" s="3" t="n">
        <v>11060500</v>
      </c>
      <c r="B521" s="3" t="inlineStr">
        <is>
          <t>Mt Baker-Snoqualmie National Forest All Units</t>
        </is>
      </c>
      <c r="C521" s="3" t="n">
        <v>1</v>
      </c>
      <c r="F521" s="3" t="n"/>
      <c r="G521" s="3" t="n"/>
      <c r="H521" s="3" t="n"/>
    </row>
    <row r="522">
      <c r="A522" s="3" t="n">
        <v>11060501</v>
      </c>
      <c r="B522" s="3" t="inlineStr">
        <is>
          <t>Mt Baker Ranger District</t>
        </is>
      </c>
      <c r="C522" s="3" t="n">
        <v>1</v>
      </c>
      <c r="F522" s="3" t="n"/>
      <c r="G522" s="3" t="n"/>
      <c r="H522" s="3" t="n"/>
    </row>
    <row r="523">
      <c r="A523" s="3" t="n">
        <v>11060502</v>
      </c>
      <c r="B523" s="3" t="inlineStr">
        <is>
          <t>Darrington Ranger District</t>
        </is>
      </c>
      <c r="C523" s="3" t="n">
        <v>1</v>
      </c>
      <c r="F523" s="3" t="n"/>
      <c r="G523" s="3" t="n"/>
      <c r="H523" s="3" t="n"/>
    </row>
    <row r="524">
      <c r="A524" s="3" t="n">
        <v>11060505</v>
      </c>
      <c r="B524" s="3" t="inlineStr">
        <is>
          <t>Snoqualmie Ranger District</t>
        </is>
      </c>
      <c r="C524" s="3" t="n">
        <v>1</v>
      </c>
      <c r="F524" s="3" t="n"/>
      <c r="G524" s="3" t="n"/>
      <c r="H524" s="3" t="n"/>
    </row>
    <row r="525">
      <c r="A525" s="3" t="n">
        <v>11060506</v>
      </c>
      <c r="B525" s="3" t="inlineStr">
        <is>
          <t>Skykomish Ranger District</t>
        </is>
      </c>
      <c r="C525" s="3" t="n">
        <v>1</v>
      </c>
      <c r="F525" s="3" t="n"/>
      <c r="G525" s="3" t="n"/>
      <c r="H525" s="3" t="n"/>
    </row>
    <row r="526">
      <c r="A526" s="3" t="n">
        <v>11060507</v>
      </c>
      <c r="B526" s="3" t="inlineStr">
        <is>
          <t>White River Ranger District</t>
        </is>
      </c>
      <c r="C526" s="3" t="n">
        <v>1</v>
      </c>
      <c r="F526" s="3" t="n"/>
      <c r="G526" s="3" t="n"/>
      <c r="H526" s="3" t="n"/>
    </row>
    <row r="527">
      <c r="A527" s="3" t="n">
        <v>110606</v>
      </c>
      <c r="B527" s="3" t="inlineStr">
        <is>
          <t>Mt. Hood National Forest</t>
        </is>
      </c>
      <c r="C527" s="3" t="n">
        <v>1</v>
      </c>
      <c r="F527" s="3" t="n"/>
      <c r="G527" s="3" t="n"/>
      <c r="H527" s="3" t="n"/>
    </row>
    <row r="528">
      <c r="A528" s="3" t="n">
        <v>11060600</v>
      </c>
      <c r="B528" s="3" t="inlineStr">
        <is>
          <t>Mt. Hood National Forest All Units</t>
        </is>
      </c>
      <c r="C528" s="3" t="n">
        <v>1</v>
      </c>
      <c r="F528" s="3" t="n"/>
      <c r="G528" s="3" t="n"/>
      <c r="H528" s="3" t="n"/>
    </row>
    <row r="529">
      <c r="A529" s="3" t="n">
        <v>11060601</v>
      </c>
      <c r="B529" s="3" t="inlineStr">
        <is>
          <t>Barlow Ranger District</t>
        </is>
      </c>
      <c r="C529" s="3" t="n">
        <v>1</v>
      </c>
      <c r="F529" s="3" t="n"/>
      <c r="G529" s="3" t="n"/>
      <c r="H529" s="3" t="n"/>
    </row>
    <row r="530">
      <c r="A530" s="3" t="n">
        <v>11060605</v>
      </c>
      <c r="B530" s="3" t="inlineStr">
        <is>
          <t>Clackamas River Ranger District</t>
        </is>
      </c>
      <c r="C530" s="3" t="n">
        <v>1</v>
      </c>
      <c r="F530" s="3" t="n"/>
      <c r="G530" s="3" t="n"/>
      <c r="H530" s="3" t="n"/>
    </row>
    <row r="531">
      <c r="A531" s="3" t="n">
        <v>11060606</v>
      </c>
      <c r="B531" s="3" t="inlineStr">
        <is>
          <t>Hood River Ranger District</t>
        </is>
      </c>
      <c r="C531" s="3" t="n">
        <v>1</v>
      </c>
      <c r="F531" s="3" t="n"/>
      <c r="G531" s="3" t="n"/>
      <c r="H531" s="3" t="n"/>
    </row>
    <row r="532">
      <c r="A532" s="3" t="n">
        <v>11060609</v>
      </c>
      <c r="B532" s="3" t="inlineStr">
        <is>
          <t>Zigzag Ranger District</t>
        </is>
      </c>
      <c r="C532" s="3" t="n">
        <v>1</v>
      </c>
      <c r="F532" s="3" t="n"/>
      <c r="G532" s="3" t="n"/>
      <c r="H532" s="3" t="n"/>
    </row>
    <row r="533">
      <c r="A533" s="3" t="n">
        <v>110607</v>
      </c>
      <c r="B533" s="3" t="inlineStr">
        <is>
          <t>Ochoco National Forest</t>
        </is>
      </c>
      <c r="C533" s="3" t="n">
        <v>1</v>
      </c>
      <c r="F533" s="3" t="n"/>
      <c r="G533" s="3" t="n"/>
      <c r="H533" s="3" t="n"/>
    </row>
    <row r="534">
      <c r="A534" s="3" t="n">
        <v>11060700</v>
      </c>
      <c r="B534" s="3" t="inlineStr">
        <is>
          <t>Ochoco National Forest All Units</t>
        </is>
      </c>
      <c r="C534" s="3" t="n">
        <v>1</v>
      </c>
      <c r="F534" s="3" t="n"/>
      <c r="G534" s="3" t="n"/>
      <c r="H534" s="3" t="n"/>
    </row>
    <row r="535">
      <c r="A535" s="3" t="n">
        <v>11060701</v>
      </c>
      <c r="B535" s="3" t="inlineStr">
        <is>
          <t>Lookout Mountain Ranger District</t>
        </is>
      </c>
      <c r="C535" s="3" t="n">
        <v>1</v>
      </c>
      <c r="F535" s="3" t="n"/>
      <c r="G535" s="3" t="n"/>
      <c r="H535" s="3" t="n"/>
    </row>
    <row r="536">
      <c r="A536" s="3" t="n">
        <v>11060702</v>
      </c>
      <c r="B536" s="3" t="inlineStr">
        <is>
          <t>Paulina Ranger District</t>
        </is>
      </c>
      <c r="C536" s="3" t="n">
        <v>1</v>
      </c>
      <c r="F536" s="3" t="n"/>
      <c r="G536" s="3" t="n"/>
      <c r="H536" s="3" t="n"/>
    </row>
    <row r="537">
      <c r="A537" s="3" t="n">
        <v>11060703</v>
      </c>
      <c r="B537" s="3" t="inlineStr">
        <is>
          <t>Prineville Ranger District</t>
        </is>
      </c>
      <c r="C537" s="3" t="n">
        <v>1</v>
      </c>
      <c r="F537" s="3" t="n"/>
      <c r="G537" s="3" t="n"/>
      <c r="H537" s="3" t="n"/>
    </row>
    <row r="538">
      <c r="A538" s="3" t="n">
        <v>11060704</v>
      </c>
      <c r="B538" s="3" t="inlineStr">
        <is>
          <t>Snow Mountain Ranger District</t>
        </is>
      </c>
      <c r="C538" s="3" t="n">
        <v>1</v>
      </c>
      <c r="F538" s="3" t="n"/>
      <c r="G538" s="3" t="n"/>
      <c r="H538" s="3" t="n"/>
    </row>
    <row r="539">
      <c r="A539" s="3" t="n">
        <v>11060705</v>
      </c>
      <c r="B539" s="3" t="inlineStr">
        <is>
          <t>Crooked River Natl Grassland</t>
        </is>
      </c>
      <c r="C539" s="3" t="n">
        <v>1</v>
      </c>
      <c r="F539" s="3" t="n"/>
      <c r="G539" s="3" t="n"/>
      <c r="H539" s="3" t="n"/>
    </row>
    <row r="540">
      <c r="A540" s="3" t="n">
        <v>110608</v>
      </c>
      <c r="B540" s="3" t="inlineStr">
        <is>
          <t>Okanogan National Forest</t>
        </is>
      </c>
      <c r="C540" s="3" t="n">
        <v>0</v>
      </c>
      <c r="F540" s="3" t="n"/>
      <c r="G540" s="3" t="n"/>
      <c r="H540" s="3" t="n"/>
    </row>
    <row r="541">
      <c r="A541" s="3" t="n">
        <v>11060800</v>
      </c>
      <c r="B541" s="3" t="inlineStr">
        <is>
          <t>Okanogan National Forest Units</t>
        </is>
      </c>
      <c r="C541" s="3" t="n">
        <v>0</v>
      </c>
      <c r="F541" s="3" t="n"/>
      <c r="G541" s="3" t="n"/>
      <c r="H541" s="3" t="n"/>
    </row>
    <row r="542">
      <c r="A542" s="3" t="n">
        <v>11060804</v>
      </c>
      <c r="B542" s="3" t="inlineStr">
        <is>
          <t>Methow Valley Ranger District</t>
        </is>
      </c>
      <c r="C542" s="3" t="n">
        <v>0</v>
      </c>
      <c r="F542" s="3" t="n"/>
      <c r="G542" s="3" t="n"/>
      <c r="H542" s="3" t="n"/>
    </row>
    <row r="543">
      <c r="A543" s="3" t="n">
        <v>11060809</v>
      </c>
      <c r="B543" s="3" t="inlineStr">
        <is>
          <t>Tonasket Ranger District</t>
        </is>
      </c>
      <c r="C543" s="3" t="n">
        <v>0</v>
      </c>
      <c r="F543" s="3" t="n"/>
      <c r="G543" s="3" t="n"/>
      <c r="H543" s="3" t="n"/>
    </row>
    <row r="544">
      <c r="A544" s="3" t="n">
        <v>110609</v>
      </c>
      <c r="B544" s="3" t="inlineStr">
        <is>
          <t>Olympic National Forest</t>
        </is>
      </c>
      <c r="C544" s="3" t="n">
        <v>1</v>
      </c>
      <c r="F544" s="3" t="n"/>
      <c r="G544" s="3" t="n"/>
      <c r="H544" s="3" t="n"/>
    </row>
    <row r="545">
      <c r="A545" s="3" t="n">
        <v>11060900</v>
      </c>
      <c r="B545" s="3" t="inlineStr">
        <is>
          <t>Olympic National Forest All Units</t>
        </is>
      </c>
      <c r="C545" s="3" t="n">
        <v>1</v>
      </c>
      <c r="F545" s="3" t="n"/>
      <c r="G545" s="3" t="n"/>
      <c r="H545" s="3" t="n"/>
    </row>
    <row r="546">
      <c r="A546" s="3" t="n">
        <v>11060901</v>
      </c>
      <c r="B546" s="3" t="inlineStr">
        <is>
          <t>Hood Canal Ranger District / Hoodsport</t>
        </is>
      </c>
      <c r="C546" s="3" t="n">
        <v>1</v>
      </c>
      <c r="F546" s="3" t="n"/>
      <c r="G546" s="3" t="n"/>
      <c r="H546" s="3" t="n"/>
    </row>
    <row r="547">
      <c r="A547" s="3" t="n">
        <v>11060902</v>
      </c>
      <c r="B547" s="3" t="inlineStr">
        <is>
          <t>Hood Canal Ranger District / Quilcene</t>
        </is>
      </c>
      <c r="C547" s="3" t="n">
        <v>1</v>
      </c>
      <c r="F547" s="3" t="n"/>
      <c r="G547" s="3" t="n"/>
      <c r="H547" s="3" t="n"/>
    </row>
    <row r="548">
      <c r="A548" s="3" t="n">
        <v>11060903</v>
      </c>
      <c r="B548" s="3" t="inlineStr">
        <is>
          <t>Pacific Ranger District / Quinault</t>
        </is>
      </c>
      <c r="C548" s="3" t="n">
        <v>1</v>
      </c>
      <c r="F548" s="3" t="n"/>
      <c r="G548" s="3" t="n"/>
      <c r="H548" s="3" t="n"/>
    </row>
    <row r="549">
      <c r="A549" s="3" t="n">
        <v>11060904</v>
      </c>
      <c r="B549" s="3" t="inlineStr">
        <is>
          <t>Shelton Ranger District</t>
        </is>
      </c>
      <c r="C549" s="3" t="n">
        <v>1</v>
      </c>
      <c r="F549" s="3" t="n"/>
      <c r="G549" s="3" t="n"/>
      <c r="H549" s="3" t="n"/>
    </row>
    <row r="550">
      <c r="A550" s="3" t="n">
        <v>11060905</v>
      </c>
      <c r="B550" s="3" t="inlineStr">
        <is>
          <t>Pacific Ranger District / Forks</t>
        </is>
      </c>
      <c r="C550" s="3" t="n">
        <v>1</v>
      </c>
      <c r="F550" s="3" t="n"/>
      <c r="G550" s="3" t="n"/>
      <c r="H550" s="3" t="n"/>
    </row>
    <row r="551">
      <c r="A551" s="3" t="n">
        <v>110610</v>
      </c>
      <c r="B551" s="3" t="inlineStr">
        <is>
          <t>Rogue River-Siskiyou National Forest</t>
        </is>
      </c>
      <c r="C551" s="3" t="n">
        <v>1</v>
      </c>
      <c r="F551" s="3" t="n"/>
      <c r="G551" s="3" t="n"/>
      <c r="H551" s="3" t="n"/>
    </row>
    <row r="552">
      <c r="A552" s="3" t="n">
        <v>11061000</v>
      </c>
      <c r="B552" s="3" t="inlineStr">
        <is>
          <t>Rogue River-Siskiyou National Forest All Units</t>
        </is>
      </c>
      <c r="C552" s="3" t="n">
        <v>1</v>
      </c>
      <c r="F552" s="3" t="n"/>
      <c r="G552" s="3" t="n"/>
      <c r="H552" s="3" t="n"/>
    </row>
    <row r="553">
      <c r="A553" s="3" t="n">
        <v>11061001</v>
      </c>
      <c r="B553" s="3" t="inlineStr">
        <is>
          <t>Applegate Ranger District</t>
        </is>
      </c>
      <c r="C553" s="3" t="n">
        <v>0</v>
      </c>
      <c r="F553" s="3" t="n"/>
      <c r="G553" s="3" t="n"/>
      <c r="H553" s="3" t="n"/>
    </row>
    <row r="554">
      <c r="A554" s="3" t="n">
        <v>11061002</v>
      </c>
      <c r="B554" s="3" t="inlineStr">
        <is>
          <t>Ashland Ranger District</t>
        </is>
      </c>
      <c r="C554" s="3" t="n">
        <v>0</v>
      </c>
      <c r="F554" s="3" t="n"/>
      <c r="G554" s="3" t="n"/>
      <c r="H554" s="3" t="n"/>
    </row>
    <row r="555">
      <c r="A555" s="3" t="n">
        <v>11061003</v>
      </c>
      <c r="B555" s="3" t="inlineStr">
        <is>
          <t>Butte Falls Ranger District</t>
        </is>
      </c>
      <c r="C555" s="3" t="n">
        <v>0</v>
      </c>
      <c r="F555" s="3" t="n"/>
      <c r="G555" s="3" t="n"/>
      <c r="H555" s="3" t="n"/>
    </row>
    <row r="556">
      <c r="A556" s="3" t="n">
        <v>11061006</v>
      </c>
      <c r="B556" s="3" t="inlineStr">
        <is>
          <t>Prospect Ranger District</t>
        </is>
      </c>
      <c r="C556" s="3" t="n">
        <v>0</v>
      </c>
      <c r="F556" s="3" t="n"/>
      <c r="G556" s="3" t="n"/>
      <c r="H556" s="3" t="n"/>
    </row>
    <row r="557">
      <c r="A557" s="3" t="n">
        <v>11061019</v>
      </c>
      <c r="B557" s="3" t="inlineStr">
        <is>
          <t>J. Herbert Stone Nursery</t>
        </is>
      </c>
      <c r="C557" s="3" t="n">
        <v>1</v>
      </c>
      <c r="F557" s="3" t="n"/>
      <c r="G557" s="3" t="n"/>
      <c r="H557" s="3" t="n"/>
    </row>
    <row r="558">
      <c r="A558" s="3" t="n">
        <v>11061020</v>
      </c>
      <c r="B558" s="3" t="inlineStr">
        <is>
          <t>Siskiyou Mountains Ranger District</t>
        </is>
      </c>
      <c r="C558" s="3" t="n">
        <v>1</v>
      </c>
      <c r="F558" s="3" t="n"/>
      <c r="G558" s="3" t="n"/>
      <c r="H558" s="3" t="n"/>
    </row>
    <row r="559">
      <c r="A559" s="3" t="n">
        <v>11061022</v>
      </c>
      <c r="B559" s="3" t="inlineStr">
        <is>
          <t>Wild Rivers Ranger District</t>
        </is>
      </c>
      <c r="C559" s="3" t="n">
        <v>1</v>
      </c>
      <c r="F559" s="3" t="n"/>
      <c r="G559" s="3" t="n"/>
      <c r="H559" s="3" t="n"/>
    </row>
    <row r="560">
      <c r="A560" s="3" t="n">
        <v>11061024</v>
      </c>
      <c r="B560" s="3" t="inlineStr">
        <is>
          <t>High Cascades Ranger District</t>
        </is>
      </c>
      <c r="C560" s="3" t="n">
        <v>1</v>
      </c>
      <c r="F560" s="3" t="n"/>
      <c r="G560" s="3" t="n"/>
      <c r="H560" s="3" t="n"/>
    </row>
    <row r="561">
      <c r="A561" s="3" t="n">
        <v>11061026</v>
      </c>
      <c r="B561" s="3" t="inlineStr">
        <is>
          <t>Gold Beach Ranger District</t>
        </is>
      </c>
      <c r="C561" s="3" t="n">
        <v>1</v>
      </c>
      <c r="F561" s="3" t="n"/>
      <c r="G561" s="3" t="n"/>
      <c r="H561" s="3" t="n"/>
    </row>
    <row r="562">
      <c r="A562" s="3" t="n">
        <v>11061028</v>
      </c>
      <c r="B562" s="3" t="inlineStr">
        <is>
          <t>Powers Ranger District</t>
        </is>
      </c>
      <c r="C562" s="3" t="n">
        <v>1</v>
      </c>
      <c r="F562" s="3" t="n"/>
      <c r="G562" s="3" t="n"/>
      <c r="H562" s="3" t="n"/>
    </row>
    <row r="563">
      <c r="A563" s="3" t="n">
        <v>110611</v>
      </c>
      <c r="B563" s="3" t="inlineStr">
        <is>
          <t>Siskiyou National Forest</t>
        </is>
      </c>
      <c r="C563" s="3" t="n">
        <v>0</v>
      </c>
      <c r="F563" s="3" t="n"/>
      <c r="G563" s="3" t="n"/>
      <c r="H563" s="3" t="n"/>
    </row>
    <row r="564">
      <c r="A564" s="3" t="n">
        <v>11061100</v>
      </c>
      <c r="B564" s="3" t="inlineStr">
        <is>
          <t>Siskiyou National Forest All Units</t>
        </is>
      </c>
      <c r="C564" s="3" t="n">
        <v>0</v>
      </c>
      <c r="F564" s="3" t="n"/>
      <c r="G564" s="3" t="n"/>
      <c r="H564" s="3" t="n"/>
    </row>
    <row r="565">
      <c r="A565" s="3" t="n">
        <v>11061101</v>
      </c>
      <c r="B565" s="3" t="inlineStr">
        <is>
          <t>Chetco Ranger District</t>
        </is>
      </c>
      <c r="C565" s="3" t="n">
        <v>0</v>
      </c>
      <c r="F565" s="3" t="n"/>
      <c r="G565" s="3" t="n"/>
      <c r="H565" s="3" t="n"/>
    </row>
    <row r="566">
      <c r="A566" s="3" t="n">
        <v>11061102</v>
      </c>
      <c r="B566" s="3" t="inlineStr">
        <is>
          <t>Galice Ranger District</t>
        </is>
      </c>
      <c r="C566" s="3" t="n">
        <v>0</v>
      </c>
      <c r="F566" s="3" t="n"/>
      <c r="G566" s="3" t="n"/>
      <c r="H566" s="3" t="n"/>
    </row>
    <row r="567">
      <c r="A567" s="3" t="n">
        <v>11061103</v>
      </c>
      <c r="B567" s="3" t="inlineStr">
        <is>
          <t>Gold Beach Ranger District</t>
        </is>
      </c>
      <c r="C567" s="3" t="n">
        <v>0</v>
      </c>
      <c r="F567" s="3" t="n"/>
      <c r="G567" s="3" t="n"/>
      <c r="H567" s="3" t="n"/>
    </row>
    <row r="568">
      <c r="A568" s="3" t="n">
        <v>11061104</v>
      </c>
      <c r="B568" s="3" t="inlineStr">
        <is>
          <t>Illinois Valley Ranger District</t>
        </is>
      </c>
      <c r="C568" s="3" t="n">
        <v>0</v>
      </c>
      <c r="F568" s="3" t="n"/>
      <c r="G568" s="3" t="n"/>
      <c r="H568" s="3" t="n"/>
    </row>
    <row r="569">
      <c r="A569" s="3" t="n">
        <v>11061105</v>
      </c>
      <c r="B569" s="3" t="inlineStr">
        <is>
          <t>Powers Ranger District</t>
        </is>
      </c>
      <c r="C569" s="3" t="n">
        <v>0</v>
      </c>
      <c r="F569" s="3" t="n"/>
      <c r="G569" s="3" t="n"/>
      <c r="H569" s="3" t="n"/>
    </row>
    <row r="570">
      <c r="A570" s="3" t="n">
        <v>11061106</v>
      </c>
      <c r="B570" s="3" t="inlineStr">
        <is>
          <t>Siskiyou National Forest Units</t>
        </is>
      </c>
      <c r="C570" s="3" t="n">
        <v>0</v>
      </c>
      <c r="F570" s="3" t="n"/>
      <c r="G570" s="3" t="n"/>
      <c r="H570" s="3" t="n"/>
    </row>
    <row r="571">
      <c r="A571" s="3" t="n">
        <v>110612</v>
      </c>
      <c r="B571" s="3" t="inlineStr">
        <is>
          <t>Siuslaw National Forest</t>
        </is>
      </c>
      <c r="C571" s="3" t="n">
        <v>1</v>
      </c>
      <c r="F571" s="3" t="n"/>
      <c r="G571" s="3" t="n"/>
      <c r="H571" s="3" t="n"/>
    </row>
    <row r="572">
      <c r="A572" s="3" t="n">
        <v>11061200</v>
      </c>
      <c r="B572" s="3" t="inlineStr">
        <is>
          <t>Siuslaw National Forest All Units</t>
        </is>
      </c>
      <c r="C572" s="3" t="n">
        <v>1</v>
      </c>
      <c r="F572" s="3" t="n"/>
      <c r="G572" s="3" t="n"/>
      <c r="H572" s="3" t="n"/>
    </row>
    <row r="573">
      <c r="A573" s="3" t="n">
        <v>11061201</v>
      </c>
      <c r="B573" s="3" t="inlineStr">
        <is>
          <t>Hebo Ranger District</t>
        </is>
      </c>
      <c r="C573" s="3" t="n">
        <v>1</v>
      </c>
      <c r="F573" s="3" t="n"/>
      <c r="G573" s="3" t="n"/>
      <c r="H573" s="3" t="n"/>
    </row>
    <row r="574">
      <c r="A574" s="3" t="n">
        <v>11061202</v>
      </c>
      <c r="B574" s="3" t="inlineStr">
        <is>
          <t>Mapleton Ranger District</t>
        </is>
      </c>
      <c r="C574" s="3" t="n">
        <v>0</v>
      </c>
      <c r="F574" s="3" t="n"/>
      <c r="G574" s="3" t="n"/>
      <c r="H574" s="3" t="n"/>
    </row>
    <row r="575">
      <c r="A575" s="3" t="n">
        <v>11061203</v>
      </c>
      <c r="B575" s="3" t="inlineStr">
        <is>
          <t>Alsea Ranger District</t>
        </is>
      </c>
      <c r="C575" s="3" t="n">
        <v>0</v>
      </c>
      <c r="F575" s="3" t="n"/>
      <c r="G575" s="3" t="n"/>
      <c r="H575" s="3" t="n"/>
    </row>
    <row r="576">
      <c r="A576" s="3" t="n">
        <v>11061204</v>
      </c>
      <c r="B576" s="3" t="inlineStr">
        <is>
          <t>Oregon Dunes National Recreation Area</t>
        </is>
      </c>
      <c r="C576" s="3" t="n">
        <v>0</v>
      </c>
      <c r="F576" s="3" t="n"/>
      <c r="G576" s="3" t="n"/>
      <c r="H576" s="3" t="n"/>
    </row>
    <row r="577">
      <c r="A577" s="3" t="n">
        <v>11061205</v>
      </c>
      <c r="B577" s="3" t="inlineStr">
        <is>
          <t>Waldport Ranger District</t>
        </is>
      </c>
      <c r="C577" s="3" t="n">
        <v>0</v>
      </c>
      <c r="F577" s="3" t="n"/>
      <c r="G577" s="3" t="n"/>
      <c r="H577" s="3" t="n"/>
    </row>
    <row r="578">
      <c r="A578" s="3" t="n">
        <v>11061208</v>
      </c>
      <c r="B578" s="3" t="inlineStr">
        <is>
          <t>Central Coast Ranger District/Oregon Dunes National Recreation Area</t>
        </is>
      </c>
      <c r="C578" s="3" t="n">
        <v>1</v>
      </c>
      <c r="F578" s="3" t="n"/>
      <c r="G578" s="3" t="n"/>
      <c r="H578" s="3" t="n"/>
    </row>
    <row r="579">
      <c r="A579" s="3" t="n">
        <v>110614</v>
      </c>
      <c r="B579" s="3" t="inlineStr">
        <is>
          <t>Umatilla National Forest</t>
        </is>
      </c>
      <c r="C579" s="3" t="n">
        <v>1</v>
      </c>
      <c r="F579" s="3" t="n"/>
      <c r="G579" s="3" t="n"/>
      <c r="H579" s="3" t="n"/>
    </row>
    <row r="580">
      <c r="A580" s="3" t="n">
        <v>11061400</v>
      </c>
      <c r="B580" s="3" t="inlineStr">
        <is>
          <t>Umatilla National Forest All Units</t>
        </is>
      </c>
      <c r="C580" s="3" t="n">
        <v>1</v>
      </c>
      <c r="F580" s="3" t="n"/>
      <c r="G580" s="3" t="n"/>
      <c r="H580" s="3" t="n"/>
    </row>
    <row r="581">
      <c r="A581" s="3" t="n">
        <v>11061402</v>
      </c>
      <c r="B581" s="3" t="inlineStr">
        <is>
          <t>Heppner Ranger District</t>
        </is>
      </c>
      <c r="C581" s="3" t="n">
        <v>1</v>
      </c>
      <c r="F581" s="3" t="n"/>
      <c r="G581" s="3" t="n"/>
      <c r="H581" s="3" t="n"/>
    </row>
    <row r="582">
      <c r="A582" s="3" t="n">
        <v>11061404</v>
      </c>
      <c r="B582" s="3" t="inlineStr">
        <is>
          <t>Pomeroy Ranger District</t>
        </is>
      </c>
      <c r="C582" s="3" t="n">
        <v>1</v>
      </c>
      <c r="F582" s="3" t="n"/>
      <c r="G582" s="3" t="n"/>
      <c r="H582" s="3" t="n"/>
    </row>
    <row r="583">
      <c r="A583" s="3" t="n">
        <v>11061405</v>
      </c>
      <c r="B583" s="3" t="inlineStr">
        <is>
          <t>North Fork John Day Ranger District</t>
        </is>
      </c>
      <c r="C583" s="3" t="n">
        <v>1</v>
      </c>
      <c r="F583" s="3" t="n"/>
      <c r="G583" s="3" t="n"/>
      <c r="H583" s="3" t="n"/>
    </row>
    <row r="584">
      <c r="A584" s="3" t="n">
        <v>11061406</v>
      </c>
      <c r="B584" s="3" t="inlineStr">
        <is>
          <t>Walla Walla Ranger District</t>
        </is>
      </c>
      <c r="C584" s="3" t="n">
        <v>1</v>
      </c>
      <c r="F584" s="3" t="n"/>
      <c r="G584" s="3" t="n"/>
      <c r="H584" s="3" t="n"/>
    </row>
    <row r="585">
      <c r="A585" s="3" t="n">
        <v>110615</v>
      </c>
      <c r="B585" s="3" t="inlineStr">
        <is>
          <t>Umpqua National Forest</t>
        </is>
      </c>
      <c r="C585" s="3" t="n">
        <v>1</v>
      </c>
      <c r="F585" s="3" t="n"/>
      <c r="G585" s="3" t="n"/>
      <c r="H585" s="3" t="n"/>
    </row>
    <row r="586">
      <c r="A586" s="3" t="n">
        <v>11061500</v>
      </c>
      <c r="B586" s="3" t="inlineStr">
        <is>
          <t>Umpqua National Forest All Units</t>
        </is>
      </c>
      <c r="C586" s="3" t="n">
        <v>1</v>
      </c>
      <c r="F586" s="3" t="n"/>
      <c r="G586" s="3" t="n"/>
      <c r="H586" s="3" t="n"/>
    </row>
    <row r="587">
      <c r="A587" s="3" t="n">
        <v>11061501</v>
      </c>
      <c r="B587" s="3" t="inlineStr">
        <is>
          <t>Cottage Grove Ranger District</t>
        </is>
      </c>
      <c r="C587" s="3" t="n">
        <v>1</v>
      </c>
      <c r="F587" s="3" t="n"/>
      <c r="G587" s="3" t="n"/>
      <c r="H587" s="3" t="n"/>
    </row>
    <row r="588">
      <c r="A588" s="3" t="n">
        <v>11061502</v>
      </c>
      <c r="B588" s="3" t="inlineStr">
        <is>
          <t>Tiller Ranger District</t>
        </is>
      </c>
      <c r="C588" s="3" t="n">
        <v>1</v>
      </c>
      <c r="F588" s="3" t="n"/>
      <c r="G588" s="3" t="n"/>
      <c r="H588" s="3" t="n"/>
    </row>
    <row r="589">
      <c r="A589" s="3" t="n">
        <v>11061503</v>
      </c>
      <c r="B589" s="3" t="inlineStr">
        <is>
          <t>Diamond Lake Ranger District</t>
        </is>
      </c>
      <c r="C589" s="3" t="n">
        <v>1</v>
      </c>
      <c r="F589" s="3" t="n"/>
      <c r="G589" s="3" t="n"/>
      <c r="H589" s="3" t="n"/>
    </row>
    <row r="590">
      <c r="A590" s="3" t="n">
        <v>11061506</v>
      </c>
      <c r="B590" s="3" t="inlineStr">
        <is>
          <t>North Umpqua Ranger District</t>
        </is>
      </c>
      <c r="C590" s="3" t="n">
        <v>1</v>
      </c>
      <c r="F590" s="3" t="n"/>
      <c r="G590" s="3" t="n"/>
      <c r="H590" s="3" t="n"/>
    </row>
    <row r="591">
      <c r="A591" s="3" t="n">
        <v>110616</v>
      </c>
      <c r="B591" s="3" t="inlineStr">
        <is>
          <t>Wallowa-Whitman National Forest</t>
        </is>
      </c>
      <c r="C591" s="3" t="n">
        <v>1</v>
      </c>
      <c r="F591" s="3" t="n"/>
      <c r="G591" s="3" t="n"/>
      <c r="H591" s="3" t="n"/>
    </row>
    <row r="592">
      <c r="A592" s="3" t="n">
        <v>11061600</v>
      </c>
      <c r="B592" s="3" t="inlineStr">
        <is>
          <t>Wallowa-Whitman National Forest All Units</t>
        </is>
      </c>
      <c r="C592" s="3" t="n">
        <v>1</v>
      </c>
      <c r="F592" s="3" t="n"/>
      <c r="G592" s="3" t="n"/>
      <c r="H592" s="3" t="n"/>
    </row>
    <row r="593">
      <c r="A593" s="3" t="n">
        <v>11061601</v>
      </c>
      <c r="B593" s="3" t="inlineStr">
        <is>
          <t>Baker Ranger District</t>
        </is>
      </c>
      <c r="C593" s="3" t="n">
        <v>0</v>
      </c>
      <c r="F593" s="3" t="n"/>
      <c r="G593" s="3" t="n"/>
      <c r="H593" s="3" t="n"/>
    </row>
    <row r="594">
      <c r="A594" s="3" t="n">
        <v>11061602</v>
      </c>
      <c r="B594" s="3" t="inlineStr">
        <is>
          <t>Wallowa Valley Ranger District</t>
        </is>
      </c>
      <c r="C594" s="3" t="n">
        <v>1</v>
      </c>
      <c r="F594" s="3" t="n"/>
      <c r="G594" s="3" t="n"/>
      <c r="H594" s="3" t="n"/>
    </row>
    <row r="595">
      <c r="A595" s="3" t="n">
        <v>11061604</v>
      </c>
      <c r="B595" s="3" t="inlineStr">
        <is>
          <t>Hells Canyon NRA</t>
        </is>
      </c>
      <c r="C595" s="3" t="n">
        <v>1</v>
      </c>
      <c r="F595" s="3" t="n"/>
      <c r="G595" s="3" t="n"/>
      <c r="H595" s="3" t="n"/>
    </row>
    <row r="596">
      <c r="A596" s="3" t="n">
        <v>11061605</v>
      </c>
      <c r="B596" s="3" t="inlineStr">
        <is>
          <t>Eagle Cap Ranger District</t>
        </is>
      </c>
      <c r="C596" s="3" t="n">
        <v>1</v>
      </c>
      <c r="F596" s="3" t="n"/>
      <c r="G596" s="3" t="n"/>
      <c r="H596" s="3" t="n"/>
    </row>
    <row r="597">
      <c r="A597" s="3" t="n">
        <v>11061606</v>
      </c>
      <c r="B597" s="3" t="inlineStr">
        <is>
          <t>La Grande Ranger District</t>
        </is>
      </c>
      <c r="C597" s="3" t="n">
        <v>1</v>
      </c>
      <c r="F597" s="3" t="n"/>
      <c r="G597" s="3" t="n"/>
      <c r="H597" s="3" t="n"/>
    </row>
    <row r="598">
      <c r="A598" s="3" t="n">
        <v>11061607</v>
      </c>
      <c r="B598" s="3" t="inlineStr">
        <is>
          <t>Pine Ranger District</t>
        </is>
      </c>
      <c r="C598" s="3" t="n">
        <v>0</v>
      </c>
      <c r="F598" s="3" t="n"/>
      <c r="G598" s="3" t="n"/>
      <c r="H598" s="3" t="n"/>
    </row>
    <row r="599">
      <c r="A599" s="3" t="n">
        <v>11061609</v>
      </c>
      <c r="B599" s="3" t="inlineStr">
        <is>
          <t>Unity Ranger District</t>
        </is>
      </c>
      <c r="C599" s="3" t="n">
        <v>0</v>
      </c>
      <c r="F599" s="3" t="n"/>
      <c r="G599" s="3" t="n"/>
      <c r="H599" s="3" t="n"/>
    </row>
    <row r="600">
      <c r="A600" s="3" t="n">
        <v>11061631</v>
      </c>
      <c r="B600" s="3" t="inlineStr">
        <is>
          <t>Whitman Ranger District</t>
        </is>
      </c>
      <c r="C600" s="3" t="n">
        <v>1</v>
      </c>
      <c r="F600" s="3" t="n"/>
      <c r="G600" s="3" t="n"/>
      <c r="H600" s="3" t="n"/>
    </row>
    <row r="601">
      <c r="A601" s="3" t="n">
        <v>110617</v>
      </c>
      <c r="B601" s="3" t="inlineStr">
        <is>
          <t>Okanogan-Wenatchee National Forest</t>
        </is>
      </c>
      <c r="C601" s="3" t="n">
        <v>1</v>
      </c>
      <c r="F601" s="3" t="n"/>
      <c r="G601" s="3" t="n"/>
      <c r="H601" s="3" t="n"/>
    </row>
    <row r="602">
      <c r="A602" s="3" t="n">
        <v>11061700</v>
      </c>
      <c r="B602" s="3" t="inlineStr">
        <is>
          <t>Okanogan-Wenatchee National Forest All Units</t>
        </is>
      </c>
      <c r="C602" s="3" t="n">
        <v>1</v>
      </c>
      <c r="F602" s="3" t="n"/>
      <c r="G602" s="3" t="n"/>
      <c r="H602" s="3" t="n"/>
    </row>
    <row r="603">
      <c r="A603" s="3" t="n">
        <v>11061702</v>
      </c>
      <c r="B603" s="3" t="inlineStr">
        <is>
          <t>Chelan Ranger District</t>
        </is>
      </c>
      <c r="C603" s="3" t="n">
        <v>1</v>
      </c>
      <c r="F603" s="3" t="n"/>
      <c r="G603" s="3" t="n"/>
      <c r="H603" s="3" t="n"/>
    </row>
    <row r="604">
      <c r="A604" s="3" t="n">
        <v>11061703</v>
      </c>
      <c r="B604" s="3" t="inlineStr">
        <is>
          <t>Cle Elum Ranger District</t>
        </is>
      </c>
      <c r="C604" s="3" t="n">
        <v>1</v>
      </c>
      <c r="F604" s="3" t="n"/>
      <c r="G604" s="3" t="n"/>
      <c r="H604" s="3" t="n"/>
    </row>
    <row r="605">
      <c r="A605" s="3" t="n">
        <v>11061704</v>
      </c>
      <c r="B605" s="3" t="inlineStr">
        <is>
          <t>Methow Valley Ranger District</t>
        </is>
      </c>
      <c r="C605" s="3" t="n">
        <v>1</v>
      </c>
      <c r="F605" s="3" t="n"/>
      <c r="G605" s="3" t="n"/>
      <c r="H605" s="3" t="n"/>
    </row>
    <row r="606">
      <c r="A606" s="3" t="n">
        <v>11061705</v>
      </c>
      <c r="B606" s="3" t="inlineStr">
        <is>
          <t>Entiat Ranger District</t>
        </is>
      </c>
      <c r="C606" s="3" t="n">
        <v>1</v>
      </c>
      <c r="F606" s="3" t="n"/>
      <c r="G606" s="3" t="n"/>
      <c r="H606" s="3" t="n"/>
    </row>
    <row r="607">
      <c r="A607" s="3" t="n">
        <v>11061706</v>
      </c>
      <c r="B607" s="3" t="inlineStr">
        <is>
          <t>Lake Wenatchee Ranger District</t>
        </is>
      </c>
      <c r="C607" s="3" t="n">
        <v>0</v>
      </c>
      <c r="F607" s="3" t="n"/>
      <c r="G607" s="3" t="n"/>
      <c r="H607" s="3" t="n"/>
    </row>
    <row r="608">
      <c r="A608" s="3" t="n">
        <v>11061707</v>
      </c>
      <c r="B608" s="3" t="inlineStr">
        <is>
          <t>Wenatchee River Ranger District</t>
        </is>
      </c>
      <c r="C608" s="3" t="n">
        <v>1</v>
      </c>
      <c r="F608" s="3" t="n"/>
      <c r="G608" s="3" t="n"/>
      <c r="H608" s="3" t="n"/>
    </row>
    <row r="609">
      <c r="A609" s="3" t="n">
        <v>11061708</v>
      </c>
      <c r="B609" s="3" t="inlineStr">
        <is>
          <t>Naches Ranger District</t>
        </is>
      </c>
      <c r="C609" s="3" t="n">
        <v>1</v>
      </c>
      <c r="F609" s="3" t="n"/>
      <c r="G609" s="3" t="n"/>
      <c r="H609" s="3" t="n"/>
    </row>
    <row r="610">
      <c r="A610" s="3" t="n">
        <v>11061709</v>
      </c>
      <c r="B610" s="3" t="inlineStr">
        <is>
          <t>Tonasket Ranger District</t>
        </is>
      </c>
      <c r="C610" s="3" t="n">
        <v>0</v>
      </c>
      <c r="F610" s="3" t="n"/>
      <c r="G610" s="3" t="n"/>
      <c r="H610" s="3" t="n"/>
    </row>
    <row r="611">
      <c r="A611" s="3" t="n">
        <v>110618</v>
      </c>
      <c r="B611" s="3" t="inlineStr">
        <is>
          <t>Willamette National Forest</t>
        </is>
      </c>
      <c r="C611" s="3" t="n">
        <v>1</v>
      </c>
      <c r="F611" s="3" t="n"/>
      <c r="G611" s="3" t="n"/>
      <c r="H611" s="3" t="n"/>
    </row>
    <row r="612">
      <c r="A612" s="3" t="n">
        <v>11061800</v>
      </c>
      <c r="B612" s="3" t="inlineStr">
        <is>
          <t>Willamette National Forest All Units</t>
        </is>
      </c>
      <c r="C612" s="3" t="n">
        <v>1</v>
      </c>
      <c r="F612" s="3" t="n"/>
      <c r="G612" s="3" t="n"/>
      <c r="H612" s="3" t="n"/>
    </row>
    <row r="613">
      <c r="A613" s="3" t="n">
        <v>11061801</v>
      </c>
      <c r="B613" s="3" t="inlineStr">
        <is>
          <t>McKenzie River Ranger District</t>
        </is>
      </c>
      <c r="C613" s="3" t="n">
        <v>1</v>
      </c>
      <c r="F613" s="3" t="n"/>
      <c r="G613" s="3" t="n"/>
      <c r="H613" s="3" t="n"/>
    </row>
    <row r="614">
      <c r="A614" s="3" t="n">
        <v>11061803</v>
      </c>
      <c r="B614" s="3" t="inlineStr">
        <is>
          <t>Sweet Home Ranger District</t>
        </is>
      </c>
      <c r="C614" s="3" t="n">
        <v>1</v>
      </c>
      <c r="F614" s="3" t="n"/>
      <c r="G614" s="3" t="n"/>
      <c r="H614" s="3" t="n"/>
    </row>
    <row r="615">
      <c r="A615" s="3" t="n">
        <v>11061804</v>
      </c>
      <c r="B615" s="3" t="inlineStr">
        <is>
          <t>Detroit Ranger District</t>
        </is>
      </c>
      <c r="C615" s="3" t="n">
        <v>1</v>
      </c>
      <c r="F615" s="3" t="n"/>
      <c r="G615" s="3" t="n"/>
      <c r="H615" s="3" t="n"/>
    </row>
    <row r="616">
      <c r="A616" s="3" t="n">
        <v>11061805</v>
      </c>
      <c r="B616" s="3" t="inlineStr">
        <is>
          <t>Middle Fork Ranger District</t>
        </is>
      </c>
      <c r="C616" s="3" t="n">
        <v>1</v>
      </c>
      <c r="F616" s="3" t="n"/>
      <c r="G616" s="3" t="n"/>
      <c r="H616" s="3" t="n"/>
    </row>
    <row r="617">
      <c r="A617" s="3" t="n">
        <v>11061806</v>
      </c>
      <c r="B617" s="3" t="inlineStr">
        <is>
          <t>Lowell Ranger District</t>
        </is>
      </c>
      <c r="C617" s="3" t="n">
        <v>1</v>
      </c>
      <c r="F617" s="3" t="n"/>
      <c r="G617" s="3" t="n"/>
      <c r="H617" s="3" t="n"/>
    </row>
    <row r="618">
      <c r="A618" s="3" t="n">
        <v>11061807</v>
      </c>
      <c r="B618" s="3" t="inlineStr">
        <is>
          <t>McKenzie Ranger District</t>
        </is>
      </c>
      <c r="C618" s="3" t="n">
        <v>0</v>
      </c>
      <c r="F618" s="3" t="n"/>
      <c r="G618" s="3" t="n"/>
      <c r="H618" s="3" t="n"/>
    </row>
    <row r="619">
      <c r="A619" s="3" t="n">
        <v>11061810</v>
      </c>
      <c r="B619" s="3" t="inlineStr">
        <is>
          <t>Middle Fork - Historic Ranger District</t>
        </is>
      </c>
      <c r="C619" s="3" t="n">
        <v>1</v>
      </c>
      <c r="F619" s="3" t="n"/>
      <c r="G619" s="3" t="n"/>
      <c r="H619" s="3" t="n"/>
    </row>
    <row r="620">
      <c r="A620" s="3" t="n">
        <v>110620</v>
      </c>
      <c r="B620" s="3" t="inlineStr">
        <is>
          <t>Winema National Forest</t>
        </is>
      </c>
      <c r="C620" s="3" t="n">
        <v>0</v>
      </c>
      <c r="F620" s="3" t="n"/>
      <c r="G620" s="3" t="n"/>
      <c r="H620" s="3" t="n"/>
    </row>
    <row r="621">
      <c r="A621" s="3" t="n">
        <v>11062000</v>
      </c>
      <c r="B621" s="3" t="inlineStr">
        <is>
          <t>Winema National Forest Units</t>
        </is>
      </c>
      <c r="C621" s="3" t="n">
        <v>0</v>
      </c>
      <c r="F621" s="3" t="n"/>
      <c r="G621" s="3" t="n"/>
      <c r="H621" s="3" t="n"/>
    </row>
    <row r="622">
      <c r="A622" s="3" t="n">
        <v>11062001</v>
      </c>
      <c r="B622" s="3" t="inlineStr">
        <is>
          <t>Chemult Ranger District</t>
        </is>
      </c>
      <c r="C622" s="3" t="n">
        <v>0</v>
      </c>
      <c r="F622" s="3" t="n"/>
      <c r="G622" s="3" t="n"/>
      <c r="H622" s="3" t="n"/>
    </row>
    <row r="623">
      <c r="A623" s="3" t="n">
        <v>11062002</v>
      </c>
      <c r="B623" s="3" t="inlineStr">
        <is>
          <t>Chiloquin Ranger District</t>
        </is>
      </c>
      <c r="C623" s="3" t="n">
        <v>0</v>
      </c>
      <c r="F623" s="3" t="n"/>
      <c r="G623" s="3" t="n"/>
      <c r="H623" s="3" t="n"/>
    </row>
    <row r="624">
      <c r="A624" s="3" t="n">
        <v>11062003</v>
      </c>
      <c r="B624" s="3" t="inlineStr">
        <is>
          <t>Klamath Ranger District</t>
        </is>
      </c>
      <c r="C624" s="3" t="n">
        <v>0</v>
      </c>
      <c r="F624" s="3" t="n"/>
      <c r="G624" s="3" t="n"/>
      <c r="H624" s="3" t="n"/>
    </row>
    <row r="625">
      <c r="A625" s="3" t="n">
        <v>110621</v>
      </c>
      <c r="B625" s="3" t="inlineStr">
        <is>
          <t>Colville National Forest</t>
        </is>
      </c>
      <c r="C625" s="3" t="n">
        <v>1</v>
      </c>
      <c r="F625" s="3" t="n"/>
      <c r="G625" s="3" t="n"/>
      <c r="H625" s="3" t="n"/>
    </row>
    <row r="626">
      <c r="A626" s="3" t="n">
        <v>11062100</v>
      </c>
      <c r="B626" s="3" t="inlineStr">
        <is>
          <t>Colville National Forest All Units</t>
        </is>
      </c>
      <c r="C626" s="3" t="n">
        <v>1</v>
      </c>
      <c r="F626" s="3" t="n"/>
      <c r="G626" s="3" t="n"/>
      <c r="H626" s="3" t="n"/>
    </row>
    <row r="627">
      <c r="A627" s="3" t="n">
        <v>11062101</v>
      </c>
      <c r="B627" s="3" t="inlineStr">
        <is>
          <t>Colville Ranger District</t>
        </is>
      </c>
      <c r="C627" s="3" t="n">
        <v>1</v>
      </c>
      <c r="F627" s="3" t="n"/>
      <c r="G627" s="3" t="n"/>
      <c r="H627" s="3" t="n"/>
    </row>
    <row r="628">
      <c r="A628" s="3" t="n">
        <v>11062102</v>
      </c>
      <c r="B628" s="3" t="inlineStr">
        <is>
          <t>Kettle Falls Ranger District</t>
        </is>
      </c>
      <c r="C628" s="3" t="n">
        <v>1</v>
      </c>
      <c r="F628" s="3" t="n"/>
      <c r="G628" s="3" t="n"/>
      <c r="H628" s="3" t="n"/>
    </row>
    <row r="629">
      <c r="A629" s="3" t="n">
        <v>11062103</v>
      </c>
      <c r="B629" s="3" t="inlineStr">
        <is>
          <t>Newport Ranger District</t>
        </is>
      </c>
      <c r="C629" s="3" t="n">
        <v>1</v>
      </c>
      <c r="F629" s="3" t="n"/>
      <c r="G629" s="3" t="n"/>
      <c r="H629" s="3" t="n"/>
    </row>
    <row r="630">
      <c r="A630" s="3" t="n">
        <v>11062104</v>
      </c>
      <c r="B630" s="3" t="inlineStr">
        <is>
          <t>Republic Ranger District</t>
        </is>
      </c>
      <c r="C630" s="3" t="n">
        <v>1</v>
      </c>
      <c r="F630" s="3" t="n"/>
      <c r="G630" s="3" t="n"/>
      <c r="H630" s="3" t="n"/>
    </row>
    <row r="631">
      <c r="A631" s="3" t="n">
        <v>11062105</v>
      </c>
      <c r="B631" s="3" t="inlineStr">
        <is>
          <t>Sullivan Lake Ranger District</t>
        </is>
      </c>
      <c r="C631" s="3" t="n">
        <v>1</v>
      </c>
      <c r="F631" s="3" t="n"/>
      <c r="G631" s="3" t="n"/>
      <c r="H631" s="3" t="n"/>
    </row>
    <row r="632">
      <c r="A632" s="3" t="n">
        <v>11062109</v>
      </c>
      <c r="B632" s="3" t="inlineStr">
        <is>
          <t>Tonasket Ranger District</t>
        </is>
      </c>
      <c r="C632" s="3" t="n">
        <v>1</v>
      </c>
      <c r="F632" s="3" t="n"/>
      <c r="G632" s="3" t="n"/>
      <c r="H632" s="3" t="n"/>
    </row>
    <row r="633">
      <c r="A633" s="3" t="n">
        <v>11062112</v>
      </c>
      <c r="B633" s="3" t="inlineStr">
        <is>
          <t>Three Rivers Ranger District</t>
        </is>
      </c>
      <c r="C633" s="3" t="n">
        <v>1</v>
      </c>
      <c r="F633" s="3" t="n"/>
      <c r="G633" s="3" t="n"/>
      <c r="H633" s="3" t="n"/>
    </row>
    <row r="634">
      <c r="A634" s="3" t="n">
        <v>110622</v>
      </c>
      <c r="B634" s="3" t="inlineStr">
        <is>
          <t>Columbia River Gorge National Scenic Area</t>
        </is>
      </c>
      <c r="C634" s="3" t="n">
        <v>1</v>
      </c>
      <c r="F634" s="3" t="n"/>
      <c r="G634" s="3" t="n"/>
      <c r="H634" s="3" t="n"/>
    </row>
    <row r="635">
      <c r="A635" s="3" t="n">
        <v>11062200</v>
      </c>
      <c r="B635" s="3" t="inlineStr">
        <is>
          <t>Columbia River Gorge National Scenic Area Unit</t>
        </is>
      </c>
      <c r="C635" s="3" t="n">
        <v>1</v>
      </c>
      <c r="F635" s="3" t="n"/>
      <c r="G635" s="3" t="n"/>
      <c r="H635" s="3" t="n"/>
    </row>
    <row r="636">
      <c r="A636" s="3" t="n">
        <v>1108</v>
      </c>
      <c r="B636" s="3" t="inlineStr">
        <is>
          <t>R8 - Southern Region</t>
        </is>
      </c>
      <c r="C636" s="3" t="n">
        <v>1</v>
      </c>
      <c r="F636" s="3" t="n"/>
      <c r="G636" s="3" t="n"/>
      <c r="H636" s="3" t="n"/>
    </row>
    <row r="637">
      <c r="A637" s="3" t="n">
        <v>110800</v>
      </c>
      <c r="B637" s="3" t="inlineStr">
        <is>
          <t>R8 - Southern Region All Units</t>
        </is>
      </c>
      <c r="C637" s="3" t="n">
        <v>1</v>
      </c>
      <c r="F637" s="3" t="n"/>
      <c r="G637" s="3" t="n"/>
      <c r="H637" s="3" t="n"/>
    </row>
    <row r="638">
      <c r="A638" s="3" t="n">
        <v>11080000</v>
      </c>
      <c r="B638" s="3" t="inlineStr">
        <is>
          <t>R8 - Southern Region All Units</t>
        </is>
      </c>
      <c r="C638" s="3" t="n">
        <v>1</v>
      </c>
      <c r="F638" s="3" t="n"/>
      <c r="G638" s="3" t="n"/>
      <c r="H638" s="3" t="n"/>
    </row>
    <row r="639">
      <c r="A639" s="3" t="n">
        <v>110801</v>
      </c>
      <c r="B639" s="3" t="inlineStr">
        <is>
          <t>National Forests in Alabama</t>
        </is>
      </c>
      <c r="C639" s="3" t="n">
        <v>1</v>
      </c>
      <c r="F639" s="3" t="n"/>
      <c r="G639" s="3" t="n"/>
      <c r="H639" s="3" t="n"/>
    </row>
    <row r="640">
      <c r="A640" s="3" t="n">
        <v>11080100</v>
      </c>
      <c r="B640" s="3" t="inlineStr">
        <is>
          <t>National Forests in Alabama All Units</t>
        </is>
      </c>
      <c r="C640" s="3" t="n">
        <v>1</v>
      </c>
      <c r="F640" s="3" t="n"/>
      <c r="G640" s="3" t="n"/>
      <c r="H640" s="3" t="n"/>
    </row>
    <row r="641">
      <c r="A641" s="3" t="n">
        <v>11080101</v>
      </c>
      <c r="B641" s="3" t="inlineStr">
        <is>
          <t>Bankhead Ranger District</t>
        </is>
      </c>
      <c r="C641" s="3" t="n">
        <v>1</v>
      </c>
      <c r="F641" s="3" t="n"/>
      <c r="G641" s="3" t="n"/>
      <c r="H641" s="3" t="n"/>
    </row>
    <row r="642">
      <c r="A642" s="3" t="n">
        <v>11080103</v>
      </c>
      <c r="B642" s="3" t="inlineStr">
        <is>
          <t>Conecuh Ranger District</t>
        </is>
      </c>
      <c r="C642" s="3" t="n">
        <v>1</v>
      </c>
      <c r="F642" s="3" t="n"/>
      <c r="G642" s="3" t="n"/>
      <c r="H642" s="3" t="n"/>
    </row>
    <row r="643">
      <c r="A643" s="3" t="n">
        <v>11080104</v>
      </c>
      <c r="B643" s="3" t="inlineStr">
        <is>
          <t>Oakmulgee Ranger District</t>
        </is>
      </c>
      <c r="C643" s="3" t="n">
        <v>1</v>
      </c>
      <c r="F643" s="3" t="n"/>
      <c r="G643" s="3" t="n"/>
      <c r="H643" s="3" t="n"/>
    </row>
    <row r="644">
      <c r="A644" s="3" t="n">
        <v>11080105</v>
      </c>
      <c r="B644" s="3" t="inlineStr">
        <is>
          <t>Shoal Creek Ranger District</t>
        </is>
      </c>
      <c r="C644" s="3" t="n">
        <v>1</v>
      </c>
      <c r="F644" s="3" t="n"/>
      <c r="G644" s="3" t="n"/>
      <c r="H644" s="3" t="n"/>
    </row>
    <row r="645">
      <c r="A645" s="3" t="n">
        <v>11080106</v>
      </c>
      <c r="B645" s="3" t="inlineStr">
        <is>
          <t>Talladega Ranger District</t>
        </is>
      </c>
      <c r="C645" s="3" t="n">
        <v>1</v>
      </c>
      <c r="F645" s="3" t="n"/>
      <c r="G645" s="3" t="n"/>
      <c r="H645" s="3" t="n"/>
    </row>
    <row r="646">
      <c r="A646" s="3" t="n">
        <v>11080107</v>
      </c>
      <c r="B646" s="3" t="inlineStr">
        <is>
          <t>Tuskegee Ranger District</t>
        </is>
      </c>
      <c r="C646" s="3" t="n">
        <v>1</v>
      </c>
      <c r="F646" s="3" t="n"/>
      <c r="G646" s="3" t="n"/>
      <c r="H646" s="3" t="n"/>
    </row>
    <row r="647">
      <c r="A647" s="3" t="n">
        <v>110802</v>
      </c>
      <c r="B647" s="3" t="inlineStr">
        <is>
          <t>Daniel Boone National Forest</t>
        </is>
      </c>
      <c r="C647" s="3" t="n">
        <v>1</v>
      </c>
      <c r="F647" s="3" t="n"/>
      <c r="G647" s="3" t="n"/>
      <c r="H647" s="3" t="n"/>
    </row>
    <row r="648">
      <c r="A648" s="3" t="n">
        <v>11080200</v>
      </c>
      <c r="B648" s="3" t="inlineStr">
        <is>
          <t>Daniel Boone National Forest All Units</t>
        </is>
      </c>
      <c r="C648" s="3" t="n">
        <v>1</v>
      </c>
      <c r="F648" s="3" t="n"/>
      <c r="G648" s="3" t="n"/>
      <c r="H648" s="3" t="n"/>
    </row>
    <row r="649">
      <c r="A649" s="3" t="n">
        <v>11080211</v>
      </c>
      <c r="B649" s="3" t="inlineStr">
        <is>
          <t>Cumberland  Ranger District</t>
        </is>
      </c>
      <c r="C649" s="3" t="n">
        <v>1</v>
      </c>
      <c r="F649" s="3" t="n"/>
      <c r="G649" s="3" t="n"/>
      <c r="H649" s="3" t="n"/>
    </row>
    <row r="650">
      <c r="A650" s="3" t="n">
        <v>11080212</v>
      </c>
      <c r="B650" s="3" t="inlineStr">
        <is>
          <t>Stanton Ranger District</t>
        </is>
      </c>
      <c r="C650" s="3" t="n">
        <v>0</v>
      </c>
      <c r="F650" s="3" t="n"/>
      <c r="G650" s="3" t="n"/>
      <c r="H650" s="3" t="n"/>
    </row>
    <row r="651">
      <c r="A651" s="3" t="n">
        <v>11080213</v>
      </c>
      <c r="B651" s="3" t="inlineStr">
        <is>
          <t>Berea Ranger District</t>
        </is>
      </c>
      <c r="C651" s="3" t="n">
        <v>0</v>
      </c>
      <c r="F651" s="3" t="n"/>
      <c r="G651" s="3" t="n"/>
      <c r="H651" s="3" t="n"/>
    </row>
    <row r="652">
      <c r="A652" s="3" t="n">
        <v>11080214</v>
      </c>
      <c r="B652" s="3" t="inlineStr">
        <is>
          <t>London Ranger District</t>
        </is>
      </c>
      <c r="C652" s="3" t="n">
        <v>1</v>
      </c>
      <c r="F652" s="3" t="n"/>
      <c r="G652" s="3" t="n"/>
      <c r="H652" s="3" t="n"/>
    </row>
    <row r="653">
      <c r="A653" s="3" t="n">
        <v>11080215</v>
      </c>
      <c r="B653" s="3" t="inlineStr">
        <is>
          <t>Somerset Ranger District</t>
        </is>
      </c>
      <c r="C653" s="3" t="n">
        <v>0</v>
      </c>
      <c r="F653" s="3" t="n"/>
      <c r="G653" s="3" t="n"/>
      <c r="H653" s="3" t="n"/>
    </row>
    <row r="654">
      <c r="A654" s="3" t="n">
        <v>11080216</v>
      </c>
      <c r="B654" s="3" t="inlineStr">
        <is>
          <t>Stearns Ranger District</t>
        </is>
      </c>
      <c r="C654" s="3" t="n">
        <v>1</v>
      </c>
      <c r="F654" s="3" t="n"/>
      <c r="G654" s="3" t="n"/>
      <c r="H654" s="3" t="n"/>
    </row>
    <row r="655">
      <c r="A655" s="3" t="n">
        <v>11080217</v>
      </c>
      <c r="B655" s="3" t="inlineStr">
        <is>
          <t>Redbird Ranger District</t>
        </is>
      </c>
      <c r="C655" s="3" t="n">
        <v>1</v>
      </c>
      <c r="F655" s="3" t="n"/>
      <c r="G655" s="3" t="n"/>
      <c r="H655" s="3" t="n"/>
    </row>
    <row r="656">
      <c r="A656" s="3" t="n">
        <v>110803</v>
      </c>
      <c r="B656" s="3" t="inlineStr">
        <is>
          <t>Chattahoochee-Oconee National Forests</t>
        </is>
      </c>
      <c r="C656" s="3" t="n">
        <v>1</v>
      </c>
      <c r="F656" s="3" t="n"/>
      <c r="G656" s="3" t="n"/>
      <c r="H656" s="3" t="n"/>
    </row>
    <row r="657">
      <c r="A657" s="3" t="n">
        <v>11080300</v>
      </c>
      <c r="B657" s="3" t="inlineStr">
        <is>
          <t>Chattahoochee-Oconee National Forest All Units</t>
        </is>
      </c>
      <c r="C657" s="3" t="n">
        <v>1</v>
      </c>
      <c r="F657" s="3" t="n"/>
      <c r="G657" s="3" t="n"/>
      <c r="H657" s="3" t="n"/>
    </row>
    <row r="658">
      <c r="A658" s="3" t="n">
        <v>11080301</v>
      </c>
      <c r="B658" s="3" t="inlineStr">
        <is>
          <t>Conasauga Ranger District</t>
        </is>
      </c>
      <c r="C658" s="3" t="n">
        <v>1</v>
      </c>
      <c r="F658" s="3" t="n"/>
      <c r="G658" s="3" t="n"/>
      <c r="H658" s="3" t="n"/>
    </row>
    <row r="659">
      <c r="A659" s="3" t="n">
        <v>11080302</v>
      </c>
      <c r="B659" s="3" t="inlineStr">
        <is>
          <t>Toccoa Ranger District</t>
        </is>
      </c>
      <c r="C659" s="3" t="n">
        <v>0</v>
      </c>
      <c r="F659" s="3" t="n"/>
      <c r="G659" s="3" t="n"/>
      <c r="H659" s="3" t="n"/>
    </row>
    <row r="660">
      <c r="A660" s="3" t="n">
        <v>11080304</v>
      </c>
      <c r="B660" s="3" t="inlineStr">
        <is>
          <t>Blueridge Ranger District</t>
        </is>
      </c>
      <c r="C660" s="3" t="n">
        <v>1</v>
      </c>
      <c r="F660" s="3" t="n"/>
      <c r="G660" s="3" t="n"/>
      <c r="H660" s="3" t="n"/>
    </row>
    <row r="661">
      <c r="A661" s="3" t="n">
        <v>11080305</v>
      </c>
      <c r="B661" s="3" t="inlineStr">
        <is>
          <t>Tallulah Ranger District</t>
        </is>
      </c>
      <c r="C661" s="3" t="n">
        <v>0</v>
      </c>
      <c r="F661" s="3" t="n"/>
      <c r="G661" s="3" t="n"/>
      <c r="H661" s="3" t="n"/>
    </row>
    <row r="662">
      <c r="A662" s="3" t="n">
        <v>11080306</v>
      </c>
      <c r="B662" s="3" t="inlineStr">
        <is>
          <t>Chattooga River Ranger District</t>
        </is>
      </c>
      <c r="C662" s="3" t="n">
        <v>1</v>
      </c>
      <c r="F662" s="3" t="n"/>
      <c r="G662" s="3" t="n"/>
      <c r="H662" s="3" t="n"/>
    </row>
    <row r="663">
      <c r="A663" s="3" t="n">
        <v>11080307</v>
      </c>
      <c r="B663" s="3" t="inlineStr">
        <is>
          <t>Cohutta Ranger District</t>
        </is>
      </c>
      <c r="C663" s="3" t="n">
        <v>0</v>
      </c>
      <c r="F663" s="3" t="n"/>
      <c r="G663" s="3" t="n"/>
      <c r="H663" s="3" t="n"/>
    </row>
    <row r="664">
      <c r="A664" s="3" t="n">
        <v>11080308</v>
      </c>
      <c r="B664" s="3" t="inlineStr">
        <is>
          <t>Oconee Ranger District</t>
        </is>
      </c>
      <c r="C664" s="3" t="n">
        <v>1</v>
      </c>
      <c r="F664" s="3" t="n"/>
      <c r="G664" s="3" t="n"/>
      <c r="H664" s="3" t="n"/>
    </row>
    <row r="665">
      <c r="A665" s="3" t="n">
        <v>110804</v>
      </c>
      <c r="B665" s="3" t="inlineStr">
        <is>
          <t>Cherokee National Forest</t>
        </is>
      </c>
      <c r="C665" s="3" t="n">
        <v>1</v>
      </c>
      <c r="F665" s="3" t="n"/>
      <c r="G665" s="3" t="n"/>
      <c r="H665" s="3" t="n"/>
    </row>
    <row r="666">
      <c r="A666" s="3" t="n">
        <v>11080400</v>
      </c>
      <c r="B666" s="3" t="inlineStr">
        <is>
          <t>Cherokee National Forest All Units</t>
        </is>
      </c>
      <c r="C666" s="3" t="n">
        <v>1</v>
      </c>
      <c r="F666" s="3" t="n"/>
      <c r="G666" s="3" t="n"/>
      <c r="H666" s="3" t="n"/>
    </row>
    <row r="667">
      <c r="A667" s="3" t="n">
        <v>11080401</v>
      </c>
      <c r="B667" s="3" t="inlineStr">
        <is>
          <t>Hiwassee Ranger District</t>
        </is>
      </c>
      <c r="C667" s="3" t="n">
        <v>1</v>
      </c>
      <c r="F667" s="3" t="n"/>
      <c r="G667" s="3" t="n"/>
      <c r="H667" s="3" t="n"/>
    </row>
    <row r="668">
      <c r="A668" s="3" t="n">
        <v>11080402</v>
      </c>
      <c r="B668" s="3" t="inlineStr">
        <is>
          <t>Nolichucky Ranger District</t>
        </is>
      </c>
      <c r="C668" s="3" t="n">
        <v>1</v>
      </c>
      <c r="F668" s="3" t="n"/>
      <c r="G668" s="3" t="n"/>
      <c r="H668" s="3" t="n"/>
    </row>
    <row r="669">
      <c r="A669" s="3" t="n">
        <v>11080403</v>
      </c>
      <c r="B669" s="3" t="inlineStr">
        <is>
          <t>Ocoee Ranger District</t>
        </is>
      </c>
      <c r="C669" s="3" t="n">
        <v>1</v>
      </c>
      <c r="F669" s="3" t="n"/>
      <c r="G669" s="3" t="n"/>
      <c r="H669" s="3" t="n"/>
    </row>
    <row r="670">
      <c r="A670" s="3" t="n">
        <v>11080404</v>
      </c>
      <c r="B670" s="3" t="inlineStr">
        <is>
          <t>Tellico Ranger District</t>
        </is>
      </c>
      <c r="C670" s="3" t="n">
        <v>1</v>
      </c>
      <c r="F670" s="3" t="n"/>
      <c r="G670" s="3" t="n"/>
      <c r="H670" s="3" t="n"/>
    </row>
    <row r="671">
      <c r="A671" s="3" t="n">
        <v>11080405</v>
      </c>
      <c r="B671" s="3" t="inlineStr">
        <is>
          <t>Unaka Ranger District</t>
        </is>
      </c>
      <c r="C671" s="3" t="n">
        <v>1</v>
      </c>
      <c r="F671" s="3" t="n"/>
      <c r="G671" s="3" t="n"/>
      <c r="H671" s="3" t="n"/>
    </row>
    <row r="672">
      <c r="A672" s="3" t="n">
        <v>11080406</v>
      </c>
      <c r="B672" s="3" t="inlineStr">
        <is>
          <t>Watauga Ranger District</t>
        </is>
      </c>
      <c r="C672" s="3" t="n">
        <v>1</v>
      </c>
      <c r="F672" s="3" t="n"/>
      <c r="G672" s="3" t="n"/>
      <c r="H672" s="3" t="n"/>
    </row>
    <row r="673">
      <c r="A673" s="3" t="n">
        <v>110805</v>
      </c>
      <c r="B673" s="3" t="inlineStr">
        <is>
          <t>National Forests In Florida</t>
        </is>
      </c>
      <c r="C673" s="3" t="n">
        <v>1</v>
      </c>
      <c r="F673" s="3" t="n"/>
      <c r="G673" s="3" t="n"/>
      <c r="H673" s="3" t="n"/>
    </row>
    <row r="674">
      <c r="A674" s="3" t="n">
        <v>11080500</v>
      </c>
      <c r="B674" s="3" t="inlineStr">
        <is>
          <t>National Forests In Florida All Units</t>
        </is>
      </c>
      <c r="C674" s="3" t="n">
        <v>1</v>
      </c>
      <c r="F674" s="3" t="n"/>
      <c r="G674" s="3" t="n"/>
      <c r="H674" s="3" t="n"/>
    </row>
    <row r="675">
      <c r="A675" s="3" t="n">
        <v>11080501</v>
      </c>
      <c r="B675" s="3" t="inlineStr">
        <is>
          <t>Apalachicola Ranger District</t>
        </is>
      </c>
      <c r="C675" s="3" t="n">
        <v>1</v>
      </c>
      <c r="F675" s="3" t="n"/>
      <c r="G675" s="3" t="n"/>
      <c r="H675" s="3" t="n"/>
    </row>
    <row r="676">
      <c r="A676" s="3" t="n">
        <v>11080502</v>
      </c>
      <c r="B676" s="3" t="inlineStr">
        <is>
          <t>Lake George Ranger District</t>
        </is>
      </c>
      <c r="C676" s="3" t="n">
        <v>1</v>
      </c>
      <c r="F676" s="3" t="n"/>
      <c r="G676" s="3" t="n"/>
      <c r="H676" s="3" t="n"/>
    </row>
    <row r="677">
      <c r="A677" s="3" t="n">
        <v>11080504</v>
      </c>
      <c r="B677" s="3" t="inlineStr">
        <is>
          <t>Osceola Ranger District</t>
        </is>
      </c>
      <c r="C677" s="3" t="n">
        <v>1</v>
      </c>
      <c r="F677" s="3" t="n"/>
      <c r="G677" s="3" t="n"/>
      <c r="H677" s="3" t="n"/>
    </row>
    <row r="678">
      <c r="A678" s="3" t="n">
        <v>11080505</v>
      </c>
      <c r="B678" s="3" t="inlineStr">
        <is>
          <t>Seminole Ranger District</t>
        </is>
      </c>
      <c r="C678" s="3" t="n">
        <v>1</v>
      </c>
      <c r="F678" s="3" t="n"/>
      <c r="G678" s="3" t="n"/>
      <c r="H678" s="3" t="n"/>
    </row>
    <row r="679">
      <c r="A679" s="3" t="n">
        <v>11080506</v>
      </c>
      <c r="B679" s="3" t="inlineStr">
        <is>
          <t>Wakulla Ranger District</t>
        </is>
      </c>
      <c r="C679" s="3" t="n">
        <v>1</v>
      </c>
      <c r="F679" s="3" t="n"/>
      <c r="G679" s="3" t="n"/>
      <c r="H679" s="3" t="n"/>
    </row>
    <row r="680">
      <c r="A680" s="3" t="n">
        <v>110806</v>
      </c>
      <c r="B680" s="3" t="inlineStr">
        <is>
          <t>Kisatchie National Forest</t>
        </is>
      </c>
      <c r="C680" s="3" t="n">
        <v>1</v>
      </c>
      <c r="F680" s="3" t="n"/>
      <c r="G680" s="3" t="n"/>
      <c r="H680" s="3" t="n"/>
    </row>
    <row r="681">
      <c r="A681" s="3" t="n">
        <v>11080600</v>
      </c>
      <c r="B681" s="3" t="inlineStr">
        <is>
          <t>Kisatchie National Forest All Units</t>
        </is>
      </c>
      <c r="C681" s="3" t="n">
        <v>1</v>
      </c>
      <c r="F681" s="3" t="n"/>
      <c r="G681" s="3" t="n"/>
      <c r="H681" s="3" t="n"/>
    </row>
    <row r="682">
      <c r="A682" s="3" t="n">
        <v>11080601</v>
      </c>
      <c r="B682" s="3" t="inlineStr">
        <is>
          <t>Catahoula Ranger District</t>
        </is>
      </c>
      <c r="C682" s="3" t="n">
        <v>1</v>
      </c>
      <c r="F682" s="3" t="n"/>
      <c r="G682" s="3" t="n"/>
      <c r="H682" s="3" t="n"/>
    </row>
    <row r="683">
      <c r="A683" s="3" t="n">
        <v>11080602</v>
      </c>
      <c r="B683" s="3" t="inlineStr">
        <is>
          <t>Calcasieu Ranger District</t>
        </is>
      </c>
      <c r="C683" s="3" t="n">
        <v>1</v>
      </c>
      <c r="F683" s="3" t="n"/>
      <c r="G683" s="3" t="n"/>
      <c r="H683" s="3" t="n"/>
    </row>
    <row r="684">
      <c r="A684" s="3" t="n">
        <v>11080603</v>
      </c>
      <c r="B684" s="3" t="inlineStr">
        <is>
          <t>Kisatchie Ranger District</t>
        </is>
      </c>
      <c r="C684" s="3" t="n">
        <v>1</v>
      </c>
      <c r="F684" s="3" t="n"/>
      <c r="G684" s="3" t="n"/>
      <c r="H684" s="3" t="n"/>
    </row>
    <row r="685">
      <c r="A685" s="3" t="n">
        <v>11080604</v>
      </c>
      <c r="B685" s="3" t="inlineStr">
        <is>
          <t>Winn Ranger District</t>
        </is>
      </c>
      <c r="C685" s="3" t="n">
        <v>1</v>
      </c>
      <c r="F685" s="3" t="n"/>
      <c r="G685" s="3" t="n"/>
      <c r="H685" s="3" t="n"/>
    </row>
    <row r="686">
      <c r="A686" s="3" t="n">
        <v>11080606</v>
      </c>
      <c r="B686" s="3" t="inlineStr">
        <is>
          <t>Caney Ranger District</t>
        </is>
      </c>
      <c r="C686" s="3" t="n">
        <v>1</v>
      </c>
      <c r="F686" s="3" t="n"/>
      <c r="G686" s="3" t="n"/>
      <c r="H686" s="3" t="n"/>
    </row>
    <row r="687">
      <c r="A687" s="3" t="n">
        <v>110807</v>
      </c>
      <c r="B687" s="3" t="inlineStr">
        <is>
          <t>National Forests In Mississippi</t>
        </is>
      </c>
      <c r="C687" s="3" t="n">
        <v>1</v>
      </c>
      <c r="F687" s="3" t="n"/>
      <c r="G687" s="3" t="n"/>
      <c r="H687" s="3" t="n"/>
    </row>
    <row r="688">
      <c r="A688" s="3" t="n">
        <v>11080700</v>
      </c>
      <c r="B688" s="3" t="inlineStr">
        <is>
          <t>National Forests In Mississippi All Units</t>
        </is>
      </c>
      <c r="C688" s="3" t="n">
        <v>1</v>
      </c>
      <c r="F688" s="3" t="n"/>
      <c r="G688" s="3" t="n"/>
      <c r="H688" s="3" t="n"/>
    </row>
    <row r="689">
      <c r="A689" s="3" t="n">
        <v>11080701</v>
      </c>
      <c r="B689" s="3" t="inlineStr">
        <is>
          <t>Bienville Ranger District</t>
        </is>
      </c>
      <c r="C689" s="3" t="n">
        <v>1</v>
      </c>
      <c r="F689" s="3" t="n"/>
      <c r="G689" s="3" t="n"/>
      <c r="H689" s="3" t="n"/>
    </row>
    <row r="690">
      <c r="A690" s="3" t="n">
        <v>11080702</v>
      </c>
      <c r="B690" s="3" t="inlineStr">
        <is>
          <t>De Soto Ranger District</t>
        </is>
      </c>
      <c r="C690" s="3" t="n">
        <v>1</v>
      </c>
      <c r="F690" s="3" t="n"/>
      <c r="G690" s="3" t="n"/>
      <c r="H690" s="3" t="n"/>
    </row>
    <row r="691">
      <c r="A691" s="3" t="n">
        <v>11080704</v>
      </c>
      <c r="B691" s="3" t="inlineStr">
        <is>
          <t>Homochitto Ranger District</t>
        </is>
      </c>
      <c r="C691" s="3" t="n">
        <v>1</v>
      </c>
      <c r="F691" s="3" t="n"/>
      <c r="G691" s="3" t="n"/>
      <c r="H691" s="3" t="n"/>
    </row>
    <row r="692">
      <c r="A692" s="3" t="n">
        <v>11080705</v>
      </c>
      <c r="B692" s="3" t="inlineStr">
        <is>
          <t>Chickasawhay Ranger District</t>
        </is>
      </c>
      <c r="C692" s="3" t="n">
        <v>1</v>
      </c>
      <c r="F692" s="3" t="n"/>
      <c r="G692" s="3" t="n"/>
      <c r="H692" s="3" t="n"/>
    </row>
    <row r="693">
      <c r="A693" s="3" t="n">
        <v>11080706</v>
      </c>
      <c r="B693" s="3" t="inlineStr">
        <is>
          <t>Delta Ranger District</t>
        </is>
      </c>
      <c r="C693" s="3" t="n">
        <v>1</v>
      </c>
      <c r="F693" s="3" t="n"/>
      <c r="G693" s="3" t="n"/>
      <c r="H693" s="3" t="n"/>
    </row>
    <row r="694">
      <c r="A694" s="3" t="n">
        <v>11080707</v>
      </c>
      <c r="B694" s="3" t="inlineStr">
        <is>
          <t>Holly Springs Ranger District</t>
        </is>
      </c>
      <c r="C694" s="3" t="n">
        <v>1</v>
      </c>
      <c r="F694" s="3" t="n"/>
      <c r="G694" s="3" t="n"/>
      <c r="H694" s="3" t="n"/>
    </row>
    <row r="695">
      <c r="A695" s="3" t="n">
        <v>11080717</v>
      </c>
      <c r="B695" s="3" t="inlineStr">
        <is>
          <t>Tombigbee Ranger District</t>
        </is>
      </c>
      <c r="C695" s="3" t="n">
        <v>1</v>
      </c>
      <c r="F695" s="3" t="n"/>
      <c r="G695" s="3" t="n"/>
      <c r="H695" s="3" t="n"/>
    </row>
    <row r="696">
      <c r="A696" s="3" t="n">
        <v>110808</v>
      </c>
      <c r="B696" s="3" t="inlineStr">
        <is>
          <t>George Washington and Jefferson National Forest</t>
        </is>
      </c>
      <c r="C696" s="3" t="n">
        <v>1</v>
      </c>
      <c r="F696" s="3" t="n"/>
      <c r="G696" s="3" t="n"/>
      <c r="H696" s="3" t="n"/>
    </row>
    <row r="697">
      <c r="A697" s="3" t="n">
        <v>11080800</v>
      </c>
      <c r="B697" s="3" t="inlineStr">
        <is>
          <t>George Washington and Jefferson National Forest All Units</t>
        </is>
      </c>
      <c r="C697" s="3" t="n">
        <v>1</v>
      </c>
      <c r="F697" s="3" t="n"/>
      <c r="G697" s="3" t="n"/>
      <c r="H697" s="3" t="n"/>
    </row>
    <row r="698">
      <c r="A698" s="3" t="n">
        <v>11080801</v>
      </c>
      <c r="B698" s="3" t="inlineStr">
        <is>
          <t>Deerfield Ranger District</t>
        </is>
      </c>
      <c r="C698" s="3" t="n">
        <v>0</v>
      </c>
      <c r="F698" s="3" t="n"/>
      <c r="G698" s="3" t="n"/>
      <c r="H698" s="3" t="n"/>
    </row>
    <row r="699">
      <c r="A699" s="3" t="n">
        <v>11080802</v>
      </c>
      <c r="B699" s="3" t="inlineStr">
        <is>
          <t>North River Ranger District</t>
        </is>
      </c>
      <c r="C699" s="3" t="n">
        <v>1</v>
      </c>
      <c r="F699" s="3" t="n"/>
      <c r="G699" s="3" t="n"/>
      <c r="H699" s="3" t="n"/>
    </row>
    <row r="700">
      <c r="A700" s="3" t="n">
        <v>11080803</v>
      </c>
      <c r="B700" s="3" t="inlineStr">
        <is>
          <t>James River Ranger District</t>
        </is>
      </c>
      <c r="C700" s="3" t="n">
        <v>1</v>
      </c>
      <c r="F700" s="3" t="n"/>
      <c r="G700" s="3" t="n"/>
      <c r="H700" s="3" t="n"/>
    </row>
    <row r="701">
      <c r="A701" s="3" t="n">
        <v>11080804</v>
      </c>
      <c r="B701" s="3" t="inlineStr">
        <is>
          <t>Lee Ranger District</t>
        </is>
      </c>
      <c r="C701" s="3" t="n">
        <v>1</v>
      </c>
      <c r="F701" s="3" t="n"/>
      <c r="G701" s="3" t="n"/>
      <c r="H701" s="3" t="n"/>
    </row>
    <row r="702">
      <c r="A702" s="3" t="n">
        <v>11080806</v>
      </c>
      <c r="B702" s="3" t="inlineStr">
        <is>
          <t>Warm Springs Ranger District</t>
        </is>
      </c>
      <c r="C702" s="3" t="n">
        <v>1</v>
      </c>
      <c r="F702" s="3" t="n"/>
      <c r="G702" s="3" t="n"/>
      <c r="H702" s="3" t="n"/>
    </row>
    <row r="703">
      <c r="A703" s="3" t="n">
        <v>11080811</v>
      </c>
      <c r="B703" s="3" t="inlineStr">
        <is>
          <t>Eastern Divide Ranger District</t>
        </is>
      </c>
      <c r="C703" s="3" t="n">
        <v>1</v>
      </c>
      <c r="F703" s="3" t="n"/>
      <c r="G703" s="3" t="n"/>
      <c r="H703" s="3" t="n"/>
    </row>
    <row r="704">
      <c r="A704" s="3" t="n">
        <v>11080812</v>
      </c>
      <c r="B704" s="3" t="inlineStr">
        <is>
          <t>Clinch Ranger District</t>
        </is>
      </c>
      <c r="C704" s="3" t="n">
        <v>1</v>
      </c>
      <c r="F704" s="3" t="n"/>
      <c r="G704" s="3" t="n"/>
      <c r="H704" s="3" t="n"/>
    </row>
    <row r="705">
      <c r="A705" s="3" t="n">
        <v>11080813</v>
      </c>
      <c r="B705" s="3" t="inlineStr">
        <is>
          <t>Glenwood and Pedlar Ranger Districts</t>
        </is>
      </c>
      <c r="C705" s="3" t="n">
        <v>1</v>
      </c>
      <c r="F705" s="3" t="n"/>
      <c r="G705" s="3" t="n"/>
      <c r="H705" s="3" t="n"/>
    </row>
    <row r="706">
      <c r="A706" s="3" t="n">
        <v>11080814</v>
      </c>
      <c r="B706" s="3" t="inlineStr">
        <is>
          <t>Mount Rogers National Recreation Area</t>
        </is>
      </c>
      <c r="C706" s="3" t="n">
        <v>1</v>
      </c>
      <c r="F706" s="3" t="n"/>
      <c r="G706" s="3" t="n"/>
      <c r="H706" s="3" t="n"/>
    </row>
    <row r="707">
      <c r="A707" s="3" t="n">
        <v>11080815</v>
      </c>
      <c r="B707" s="3" t="inlineStr">
        <is>
          <t>New Castle Ranger District</t>
        </is>
      </c>
      <c r="C707" s="3" t="n">
        <v>0</v>
      </c>
      <c r="F707" s="3" t="n"/>
      <c r="G707" s="3" t="n"/>
      <c r="H707" s="3" t="n"/>
    </row>
    <row r="708">
      <c r="A708" s="3" t="n">
        <v>110809</v>
      </c>
      <c r="B708" s="3" t="inlineStr">
        <is>
          <t>Ouachita National Forest</t>
        </is>
      </c>
      <c r="C708" s="3" t="n">
        <v>1</v>
      </c>
      <c r="F708" s="3" t="n"/>
      <c r="G708" s="3" t="n"/>
      <c r="H708" s="3" t="n"/>
    </row>
    <row r="709">
      <c r="A709" s="3" t="n">
        <v>11080900</v>
      </c>
      <c r="B709" s="3" t="inlineStr">
        <is>
          <t>Ouachita National Forest All Units</t>
        </is>
      </c>
      <c r="C709" s="3" t="n">
        <v>1</v>
      </c>
      <c r="F709" s="3" t="n"/>
      <c r="G709" s="3" t="n"/>
      <c r="H709" s="3" t="n"/>
    </row>
    <row r="710">
      <c r="A710" s="3" t="n">
        <v>11080901</v>
      </c>
      <c r="B710" s="3" t="inlineStr">
        <is>
          <t>Choctaw Ranger District</t>
        </is>
      </c>
      <c r="C710" s="3" t="n">
        <v>1</v>
      </c>
      <c r="F710" s="3" t="n"/>
      <c r="G710" s="3" t="n"/>
      <c r="H710" s="3" t="n"/>
    </row>
    <row r="711">
      <c r="A711" s="3" t="n">
        <v>11080902</v>
      </c>
      <c r="B711" s="3" t="inlineStr">
        <is>
          <t>Caddo Ranger District</t>
        </is>
      </c>
      <c r="C711" s="3" t="n">
        <v>1</v>
      </c>
      <c r="F711" s="3" t="n"/>
      <c r="G711" s="3" t="n"/>
      <c r="H711" s="3" t="n"/>
    </row>
    <row r="712">
      <c r="A712" s="3" t="n">
        <v>11080903</v>
      </c>
      <c r="B712" s="3" t="inlineStr">
        <is>
          <t>Cold Springs Ranger District</t>
        </is>
      </c>
      <c r="C712" s="3" t="n">
        <v>1</v>
      </c>
      <c r="F712" s="3" t="n"/>
      <c r="G712" s="3" t="n"/>
      <c r="H712" s="3" t="n"/>
    </row>
    <row r="713">
      <c r="A713" s="3" t="n">
        <v>11080904</v>
      </c>
      <c r="B713" s="3" t="inlineStr">
        <is>
          <t>Fourche Ranger District</t>
        </is>
      </c>
      <c r="C713" s="3" t="n">
        <v>1</v>
      </c>
      <c r="F713" s="3" t="n"/>
      <c r="G713" s="3" t="n"/>
      <c r="H713" s="3" t="n"/>
    </row>
    <row r="714">
      <c r="A714" s="3" t="n">
        <v>11080905</v>
      </c>
      <c r="B714" s="3" t="inlineStr">
        <is>
          <t>Jessieville Ranger District</t>
        </is>
      </c>
      <c r="C714" s="3" t="n">
        <v>1</v>
      </c>
      <c r="F714" s="3" t="n"/>
      <c r="G714" s="3" t="n"/>
      <c r="H714" s="3" t="n"/>
    </row>
    <row r="715">
      <c r="A715" s="3" t="n">
        <v>11080906</v>
      </c>
      <c r="B715" s="3" t="inlineStr">
        <is>
          <t>Kiamichi Ranger District</t>
        </is>
      </c>
      <c r="C715" s="3" t="n">
        <v>1</v>
      </c>
      <c r="F715" s="3" t="n"/>
      <c r="G715" s="3" t="n"/>
      <c r="H715" s="3" t="n"/>
    </row>
    <row r="716">
      <c r="A716" s="3" t="n">
        <v>11080907</v>
      </c>
      <c r="B716" s="3" t="inlineStr">
        <is>
          <t>Mena Ranger District</t>
        </is>
      </c>
      <c r="C716" s="3" t="n">
        <v>1</v>
      </c>
      <c r="F716" s="3" t="n"/>
      <c r="G716" s="3" t="n"/>
      <c r="H716" s="3" t="n"/>
    </row>
    <row r="717">
      <c r="A717" s="3" t="n">
        <v>11080908</v>
      </c>
      <c r="B717" s="3" t="inlineStr">
        <is>
          <t>Oden Ranger District</t>
        </is>
      </c>
      <c r="C717" s="3" t="n">
        <v>1</v>
      </c>
      <c r="F717" s="3" t="n"/>
      <c r="G717" s="3" t="n"/>
      <c r="H717" s="3" t="n"/>
    </row>
    <row r="718">
      <c r="A718" s="3" t="n">
        <v>11080909</v>
      </c>
      <c r="B718" s="3" t="inlineStr">
        <is>
          <t>Poteau Ranger District</t>
        </is>
      </c>
      <c r="C718" s="3" t="n">
        <v>1</v>
      </c>
      <c r="F718" s="3" t="n"/>
      <c r="G718" s="3" t="n"/>
      <c r="H718" s="3" t="n"/>
    </row>
    <row r="719">
      <c r="A719" s="3" t="n">
        <v>11080910</v>
      </c>
      <c r="B719" s="3" t="inlineStr">
        <is>
          <t>Womble Ranger District</t>
        </is>
      </c>
      <c r="C719" s="3" t="n">
        <v>1</v>
      </c>
      <c r="F719" s="3" t="n"/>
      <c r="G719" s="3" t="n"/>
      <c r="H719" s="3" t="n"/>
    </row>
    <row r="720">
      <c r="A720" s="3" t="n">
        <v>11080911</v>
      </c>
      <c r="B720" s="3" t="inlineStr">
        <is>
          <t>Winona Ranger District</t>
        </is>
      </c>
      <c r="C720" s="3" t="n">
        <v>1</v>
      </c>
      <c r="F720" s="3" t="n"/>
      <c r="G720" s="3" t="n"/>
      <c r="H720" s="3" t="n"/>
    </row>
    <row r="721">
      <c r="A721" s="3" t="n">
        <v>11080912</v>
      </c>
      <c r="B721" s="3" t="inlineStr">
        <is>
          <t>Tiak Ranger District</t>
        </is>
      </c>
      <c r="C721" s="3" t="n">
        <v>1</v>
      </c>
      <c r="F721" s="3" t="n"/>
      <c r="G721" s="3" t="n"/>
      <c r="H721" s="3" t="n"/>
    </row>
    <row r="722">
      <c r="A722" s="3" t="n">
        <v>110810</v>
      </c>
      <c r="B722" s="3" t="inlineStr">
        <is>
          <t>Ozark-St. Francis National Forests</t>
        </is>
      </c>
      <c r="C722" s="3" t="n">
        <v>1</v>
      </c>
      <c r="F722" s="3" t="n"/>
      <c r="G722" s="3" t="n"/>
      <c r="H722" s="3" t="n"/>
    </row>
    <row r="723">
      <c r="A723" s="3" t="n">
        <v>11081000</v>
      </c>
      <c r="B723" s="3" t="inlineStr">
        <is>
          <t>Ozark-St. Francis National Forest All Units</t>
        </is>
      </c>
      <c r="C723" s="3" t="n">
        <v>1</v>
      </c>
      <c r="F723" s="3" t="n"/>
      <c r="G723" s="3" t="n"/>
      <c r="H723" s="3" t="n"/>
    </row>
    <row r="724">
      <c r="A724" s="3" t="n">
        <v>11081001</v>
      </c>
      <c r="B724" s="3" t="inlineStr">
        <is>
          <t>Sylamore Ranger District</t>
        </is>
      </c>
      <c r="C724" s="3" t="n">
        <v>1</v>
      </c>
      <c r="F724" s="3" t="n"/>
      <c r="G724" s="3" t="n"/>
      <c r="H724" s="3" t="n"/>
    </row>
    <row r="725">
      <c r="A725" s="3" t="n">
        <v>11081002</v>
      </c>
      <c r="B725" s="3" t="inlineStr">
        <is>
          <t>Buffalo Ranger District</t>
        </is>
      </c>
      <c r="C725" s="3" t="n">
        <v>1</v>
      </c>
      <c r="F725" s="3" t="n"/>
      <c r="G725" s="3" t="n"/>
      <c r="H725" s="3" t="n"/>
    </row>
    <row r="726">
      <c r="A726" s="3" t="n">
        <v>11081003</v>
      </c>
      <c r="B726" s="3" t="inlineStr">
        <is>
          <t>Bayou Ranger District</t>
        </is>
      </c>
      <c r="C726" s="3" t="n">
        <v>1</v>
      </c>
      <c r="F726" s="3" t="n"/>
      <c r="G726" s="3" t="n"/>
      <c r="H726" s="3" t="n"/>
    </row>
    <row r="727">
      <c r="A727" s="3" t="n">
        <v>11081004</v>
      </c>
      <c r="B727" s="3" t="inlineStr">
        <is>
          <t>Pleasant Hill Ranger District</t>
        </is>
      </c>
      <c r="C727" s="3" t="n">
        <v>1</v>
      </c>
      <c r="F727" s="3" t="n"/>
      <c r="G727" s="3" t="n"/>
      <c r="H727" s="3" t="n"/>
    </row>
    <row r="728">
      <c r="A728" s="3" t="n">
        <v>11081005</v>
      </c>
      <c r="B728" s="3" t="inlineStr">
        <is>
          <t>Boston Mountain Ranger District</t>
        </is>
      </c>
      <c r="C728" s="3" t="n">
        <v>1</v>
      </c>
      <c r="F728" s="3" t="n"/>
      <c r="G728" s="3" t="n"/>
      <c r="H728" s="3" t="n"/>
    </row>
    <row r="729">
      <c r="A729" s="3" t="n">
        <v>11081006</v>
      </c>
      <c r="B729" s="3" t="inlineStr">
        <is>
          <t>Magazine Mountain Ranger District</t>
        </is>
      </c>
      <c r="C729" s="3" t="n">
        <v>1</v>
      </c>
      <c r="F729" s="3" t="n"/>
      <c r="G729" s="3" t="n"/>
      <c r="H729" s="3" t="n"/>
    </row>
    <row r="730">
      <c r="A730" s="3" t="n">
        <v>11081007</v>
      </c>
      <c r="B730" s="3" t="inlineStr">
        <is>
          <t>St. Francis Ranger District</t>
        </is>
      </c>
      <c r="C730" s="3" t="n">
        <v>1</v>
      </c>
      <c r="F730" s="3" t="n"/>
      <c r="G730" s="3" t="n"/>
      <c r="H730" s="3" t="n"/>
    </row>
    <row r="731">
      <c r="A731" s="3" t="n">
        <v>110811</v>
      </c>
      <c r="B731" s="3" t="inlineStr">
        <is>
          <t>National Forests In North Carolina</t>
        </is>
      </c>
      <c r="C731" s="3" t="n">
        <v>1</v>
      </c>
      <c r="F731" s="3" t="n"/>
      <c r="G731" s="3" t="n"/>
      <c r="H731" s="3" t="n"/>
    </row>
    <row r="732">
      <c r="A732" s="3" t="n">
        <v>11081100</v>
      </c>
      <c r="B732" s="3" t="inlineStr">
        <is>
          <t>National Forests In North Carolina All Units</t>
        </is>
      </c>
      <c r="C732" s="3" t="n">
        <v>1</v>
      </c>
      <c r="F732" s="3" t="n"/>
      <c r="G732" s="3" t="n"/>
      <c r="H732" s="3" t="n"/>
    </row>
    <row r="733">
      <c r="A733" s="3" t="n">
        <v>11081101</v>
      </c>
      <c r="B733" s="3" t="inlineStr">
        <is>
          <t>Appalachian Ranger District</t>
        </is>
      </c>
      <c r="C733" s="3" t="n">
        <v>0</v>
      </c>
      <c r="F733" s="3" t="n"/>
      <c r="G733" s="3" t="n"/>
      <c r="H733" s="3" t="n"/>
    </row>
    <row r="734">
      <c r="A734" s="3" t="n">
        <v>11081102</v>
      </c>
      <c r="B734" s="3" t="inlineStr">
        <is>
          <t>Cheoah Ranger District</t>
        </is>
      </c>
      <c r="C734" s="3" t="n">
        <v>1</v>
      </c>
      <c r="F734" s="3" t="n"/>
      <c r="G734" s="3" t="n"/>
      <c r="H734" s="3" t="n"/>
    </row>
    <row r="735">
      <c r="A735" s="3" t="n">
        <v>11081103</v>
      </c>
      <c r="B735" s="3" t="inlineStr">
        <is>
          <t>Croatan Ranger District</t>
        </is>
      </c>
      <c r="C735" s="3" t="n">
        <v>1</v>
      </c>
      <c r="F735" s="3" t="n"/>
      <c r="G735" s="3" t="n"/>
      <c r="H735" s="3" t="n"/>
    </row>
    <row r="736">
      <c r="A736" s="3" t="n">
        <v>11081104</v>
      </c>
      <c r="B736" s="3" t="inlineStr">
        <is>
          <t>French Broad Ranger District</t>
        </is>
      </c>
      <c r="C736" s="3" t="n">
        <v>0</v>
      </c>
      <c r="F736" s="3" t="n"/>
      <c r="G736" s="3" t="n"/>
      <c r="H736" s="3" t="n"/>
    </row>
    <row r="737">
      <c r="A737" s="3" t="n">
        <v>11081105</v>
      </c>
      <c r="B737" s="3" t="inlineStr">
        <is>
          <t>Grandfather Ranger District</t>
        </is>
      </c>
      <c r="C737" s="3" t="n">
        <v>1</v>
      </c>
      <c r="F737" s="3" t="n"/>
      <c r="G737" s="3" t="n"/>
      <c r="H737" s="3" t="n"/>
    </row>
    <row r="738">
      <c r="A738" s="3" t="n">
        <v>11081106</v>
      </c>
      <c r="B738" s="3" t="inlineStr">
        <is>
          <t>Highlands Ranger District</t>
        </is>
      </c>
      <c r="C738" s="3" t="n">
        <v>0</v>
      </c>
      <c r="F738" s="3" t="n"/>
      <c r="G738" s="3" t="n"/>
      <c r="H738" s="3" t="n"/>
    </row>
    <row r="739">
      <c r="A739" s="3" t="n">
        <v>11081107</v>
      </c>
      <c r="B739" s="3" t="inlineStr">
        <is>
          <t>Pisgah Ranger District</t>
        </is>
      </c>
      <c r="C739" s="3" t="n">
        <v>1</v>
      </c>
      <c r="F739" s="3" t="n"/>
      <c r="G739" s="3" t="n"/>
      <c r="H739" s="3" t="n"/>
    </row>
    <row r="740">
      <c r="A740" s="3" t="n">
        <v>11081108</v>
      </c>
      <c r="B740" s="3" t="inlineStr">
        <is>
          <t>Appalachian Ranger District</t>
        </is>
      </c>
      <c r="C740" s="3" t="n">
        <v>1</v>
      </c>
      <c r="F740" s="3" t="n"/>
      <c r="G740" s="3" t="n"/>
      <c r="H740" s="3" t="n"/>
    </row>
    <row r="741">
      <c r="A741" s="3" t="n">
        <v>11081109</v>
      </c>
      <c r="B741" s="3" t="inlineStr">
        <is>
          <t>Tusquittee Ranger District</t>
        </is>
      </c>
      <c r="C741" s="3" t="n">
        <v>1</v>
      </c>
      <c r="F741" s="3" t="n"/>
      <c r="G741" s="3" t="n"/>
      <c r="H741" s="3" t="n"/>
    </row>
    <row r="742">
      <c r="A742" s="3" t="n">
        <v>11081110</v>
      </c>
      <c r="B742" s="3" t="inlineStr">
        <is>
          <t>Uwharrie Ranger District</t>
        </is>
      </c>
      <c r="C742" s="3" t="n">
        <v>1</v>
      </c>
      <c r="F742" s="3" t="n"/>
      <c r="G742" s="3" t="n"/>
      <c r="H742" s="3" t="n"/>
    </row>
    <row r="743">
      <c r="A743" s="3" t="n">
        <v>11081111</v>
      </c>
      <c r="B743" s="3" t="inlineStr">
        <is>
          <t>Nantahala Ranger District</t>
        </is>
      </c>
      <c r="C743" s="3" t="n">
        <v>1</v>
      </c>
      <c r="F743" s="3" t="n"/>
      <c r="G743" s="3" t="n"/>
      <c r="H743" s="3" t="n"/>
    </row>
    <row r="744">
      <c r="A744" s="3" t="n">
        <v>110812</v>
      </c>
      <c r="B744" s="3" t="inlineStr">
        <is>
          <t>Francis Marion and Sumter National Forests</t>
        </is>
      </c>
      <c r="C744" s="3" t="n">
        <v>1</v>
      </c>
      <c r="F744" s="3" t="n"/>
      <c r="G744" s="3" t="n"/>
      <c r="H744" s="3" t="n"/>
    </row>
    <row r="745">
      <c r="A745" s="3" t="n">
        <v>11081200</v>
      </c>
      <c r="B745" s="3" t="inlineStr">
        <is>
          <t>Francis Marion and Sumter National Forest All Units</t>
        </is>
      </c>
      <c r="C745" s="3" t="n">
        <v>1</v>
      </c>
      <c r="F745" s="3" t="n"/>
      <c r="G745" s="3" t="n"/>
      <c r="H745" s="3" t="n"/>
    </row>
    <row r="746">
      <c r="A746" s="3" t="n">
        <v>11081201</v>
      </c>
      <c r="B746" s="3" t="inlineStr">
        <is>
          <t>Enoree Ranger District</t>
        </is>
      </c>
      <c r="C746" s="3" t="n">
        <v>1</v>
      </c>
      <c r="F746" s="3" t="n"/>
      <c r="G746" s="3" t="n"/>
      <c r="H746" s="3" t="n"/>
    </row>
    <row r="747">
      <c r="A747" s="3" t="n">
        <v>11081202</v>
      </c>
      <c r="B747" s="3" t="inlineStr">
        <is>
          <t>Andrew Pickens Ranger District</t>
        </is>
      </c>
      <c r="C747" s="3" t="n">
        <v>1</v>
      </c>
      <c r="F747" s="3" t="n"/>
      <c r="G747" s="3" t="n"/>
      <c r="H747" s="3" t="n"/>
    </row>
    <row r="748">
      <c r="A748" s="3" t="n">
        <v>11081203</v>
      </c>
      <c r="B748" s="3" t="inlineStr">
        <is>
          <t>Long Cane Ranger District</t>
        </is>
      </c>
      <c r="C748" s="3" t="n">
        <v>1</v>
      </c>
      <c r="F748" s="3" t="n"/>
      <c r="G748" s="3" t="n"/>
      <c r="H748" s="3" t="n"/>
    </row>
    <row r="749">
      <c r="A749" s="3" t="n">
        <v>11081205</v>
      </c>
      <c r="B749" s="3" t="inlineStr">
        <is>
          <t>Francis Marion Ranger District</t>
        </is>
      </c>
      <c r="C749" s="3" t="n">
        <v>1</v>
      </c>
      <c r="F749" s="3" t="n"/>
      <c r="G749" s="3" t="n"/>
      <c r="H749" s="3" t="n"/>
    </row>
    <row r="750">
      <c r="A750" s="3" t="n">
        <v>11081206</v>
      </c>
      <c r="B750" s="3" t="inlineStr">
        <is>
          <t>Witherbee Ranger District</t>
        </is>
      </c>
      <c r="C750" s="3" t="n">
        <v>1</v>
      </c>
      <c r="F750" s="3" t="n"/>
      <c r="G750" s="3" t="n"/>
      <c r="H750" s="3" t="n"/>
    </row>
    <row r="751">
      <c r="A751" s="3" t="n">
        <v>110813</v>
      </c>
      <c r="B751" s="3" t="inlineStr">
        <is>
          <t>National Forests In Texas</t>
        </is>
      </c>
      <c r="C751" s="3" t="n">
        <v>1</v>
      </c>
      <c r="F751" s="3" t="n"/>
      <c r="G751" s="3" t="n"/>
      <c r="H751" s="3" t="n"/>
    </row>
    <row r="752">
      <c r="A752" s="3" t="n">
        <v>11081300</v>
      </c>
      <c r="B752" s="3" t="inlineStr">
        <is>
          <t>National Forests In Texas All Units</t>
        </is>
      </c>
      <c r="C752" s="3" t="n">
        <v>1</v>
      </c>
      <c r="F752" s="3" t="n"/>
      <c r="G752" s="3" t="n"/>
      <c r="H752" s="3" t="n"/>
    </row>
    <row r="753">
      <c r="A753" s="3" t="n">
        <v>11081301</v>
      </c>
      <c r="B753" s="3" t="inlineStr">
        <is>
          <t>Angelina Ranger District</t>
        </is>
      </c>
      <c r="C753" s="3" t="n">
        <v>1</v>
      </c>
      <c r="F753" s="3" t="n"/>
      <c r="G753" s="3" t="n"/>
      <c r="H753" s="3" t="n"/>
    </row>
    <row r="754">
      <c r="A754" s="3" t="n">
        <v>11081303</v>
      </c>
      <c r="B754" s="3" t="inlineStr">
        <is>
          <t>Davy Crockett Ranger District</t>
        </is>
      </c>
      <c r="C754" s="3" t="n">
        <v>1</v>
      </c>
      <c r="F754" s="3" t="n"/>
      <c r="G754" s="3" t="n"/>
      <c r="H754" s="3" t="n"/>
    </row>
    <row r="755">
      <c r="A755" s="3" t="n">
        <v>11081304</v>
      </c>
      <c r="B755" s="3" t="inlineStr">
        <is>
          <t>Sam Houston Ranger District</t>
        </is>
      </c>
      <c r="C755" s="3" t="n">
        <v>1</v>
      </c>
      <c r="F755" s="3" t="n"/>
      <c r="G755" s="3" t="n"/>
      <c r="H755" s="3" t="n"/>
    </row>
    <row r="756">
      <c r="A756" s="3" t="n">
        <v>11081307</v>
      </c>
      <c r="B756" s="3" t="inlineStr">
        <is>
          <t>Sabine Ranger District</t>
        </is>
      </c>
      <c r="C756" s="3" t="n">
        <v>1</v>
      </c>
      <c r="F756" s="3" t="n"/>
      <c r="G756" s="3" t="n"/>
      <c r="H756" s="3" t="n"/>
    </row>
    <row r="757">
      <c r="A757" s="3" t="n">
        <v>11081308</v>
      </c>
      <c r="B757" s="3" t="inlineStr">
        <is>
          <t>Caddo - Lyndon B. Johnson National Grasslands</t>
        </is>
      </c>
      <c r="C757" s="3" t="n">
        <v>1</v>
      </c>
      <c r="F757" s="3" t="n"/>
      <c r="G757" s="3" t="n"/>
      <c r="H757" s="3" t="n"/>
    </row>
    <row r="758">
      <c r="A758" s="3" t="n">
        <v>110816</v>
      </c>
      <c r="B758" s="3" t="inlineStr">
        <is>
          <t>El Yunque National Forest</t>
        </is>
      </c>
      <c r="C758" s="3" t="n">
        <v>1</v>
      </c>
      <c r="F758" s="3" t="n"/>
      <c r="G758" s="3" t="n"/>
      <c r="H758" s="3" t="n"/>
    </row>
    <row r="759">
      <c r="A759" s="3" t="n">
        <v>11081600</v>
      </c>
      <c r="B759" s="3" t="inlineStr">
        <is>
          <t>El Yunque National Forest All Units</t>
        </is>
      </c>
      <c r="C759" s="3" t="n">
        <v>1</v>
      </c>
      <c r="F759" s="3" t="n"/>
      <c r="G759" s="3" t="n"/>
      <c r="H759" s="3" t="n"/>
    </row>
    <row r="760">
      <c r="A760" s="3" t="n">
        <v>11081601</v>
      </c>
      <c r="B760" s="3" t="inlineStr">
        <is>
          <t>Catalina Field Office</t>
        </is>
      </c>
      <c r="C760" s="3" t="n">
        <v>1</v>
      </c>
      <c r="F760" s="3" t="n"/>
      <c r="G760" s="3" t="n"/>
      <c r="H760" s="3" t="n"/>
    </row>
    <row r="761">
      <c r="A761" s="3" t="n">
        <v>110836</v>
      </c>
      <c r="B761" s="3" t="inlineStr">
        <is>
          <t>Savannah River Natural Resource Management and Research Insititute</t>
        </is>
      </c>
      <c r="C761" s="3" t="n">
        <v>1</v>
      </c>
      <c r="F761" s="3" t="n"/>
      <c r="G761" s="3" t="n"/>
      <c r="H761" s="3" t="n"/>
    </row>
    <row r="762">
      <c r="A762" s="3" t="n">
        <v>11083600</v>
      </c>
      <c r="B762" s="3" t="inlineStr">
        <is>
          <t>Savannah River Natural Resource Management and Res All Units</t>
        </is>
      </c>
      <c r="C762" s="3" t="n">
        <v>1</v>
      </c>
      <c r="F762" s="3" t="n"/>
      <c r="G762" s="3" t="n"/>
      <c r="H762" s="3" t="n"/>
    </row>
    <row r="763">
      <c r="A763" s="3" t="n">
        <v>110860</v>
      </c>
      <c r="B763" s="3" t="inlineStr">
        <is>
          <t>Land Between the Lakes National Recreation Area</t>
        </is>
      </c>
      <c r="C763" s="3" t="n">
        <v>1</v>
      </c>
      <c r="F763" s="3" t="n"/>
      <c r="G763" s="3" t="n"/>
      <c r="H763" s="3" t="n"/>
    </row>
    <row r="764">
      <c r="A764" s="3" t="n">
        <v>11086000</v>
      </c>
      <c r="B764" s="3" t="inlineStr">
        <is>
          <t>Land Between the Lakes National Recreation Area All Units</t>
        </is>
      </c>
      <c r="C764" s="3" t="n">
        <v>1</v>
      </c>
      <c r="F764" s="3" t="n"/>
      <c r="G764" s="3" t="n"/>
      <c r="H764" s="3" t="n"/>
    </row>
    <row r="765">
      <c r="A765" s="3" t="n">
        <v>1109</v>
      </c>
      <c r="B765" s="3" t="inlineStr">
        <is>
          <t>R9 - Eastern Region</t>
        </is>
      </c>
      <c r="C765" s="3" t="n">
        <v>1</v>
      </c>
      <c r="F765" s="3" t="n"/>
      <c r="G765" s="3" t="n"/>
      <c r="H765" s="3" t="n"/>
    </row>
    <row r="766">
      <c r="A766" s="3" t="n">
        <v>110900</v>
      </c>
      <c r="B766" s="3" t="inlineStr">
        <is>
          <t>R9 - Eastern Region All Units</t>
        </is>
      </c>
      <c r="C766" s="3" t="n">
        <v>1</v>
      </c>
      <c r="F766" s="3" t="n"/>
      <c r="G766" s="3" t="n"/>
      <c r="H766" s="3" t="n"/>
    </row>
    <row r="767">
      <c r="A767" s="3" t="n">
        <v>11090000</v>
      </c>
      <c r="B767" s="3" t="inlineStr">
        <is>
          <t>R9 - Eastern Region All Units</t>
        </is>
      </c>
      <c r="C767" s="3" t="n">
        <v>1</v>
      </c>
      <c r="F767" s="3" t="n"/>
      <c r="G767" s="3" t="n"/>
      <c r="H767" s="3" t="n"/>
    </row>
    <row r="768">
      <c r="A768" s="3" t="n">
        <v>110903</v>
      </c>
      <c r="B768" s="3" t="inlineStr">
        <is>
          <t>Chippewa National Forest</t>
        </is>
      </c>
      <c r="C768" s="3" t="n">
        <v>1</v>
      </c>
      <c r="F768" s="3" t="n"/>
      <c r="G768" s="3" t="n"/>
      <c r="H768" s="3" t="n"/>
    </row>
    <row r="769">
      <c r="A769" s="3" t="n">
        <v>11090300</v>
      </c>
      <c r="B769" s="3" t="inlineStr">
        <is>
          <t>Chippewa National Forest All Units</t>
        </is>
      </c>
      <c r="C769" s="3" t="n">
        <v>1</v>
      </c>
      <c r="F769" s="3" t="n"/>
      <c r="G769" s="3" t="n"/>
      <c r="H769" s="3" t="n"/>
    </row>
    <row r="770">
      <c r="A770" s="3" t="n">
        <v>11090301</v>
      </c>
      <c r="B770" s="3" t="inlineStr">
        <is>
          <t>Blackduck Ranger District</t>
        </is>
      </c>
      <c r="C770" s="3" t="n">
        <v>1</v>
      </c>
      <c r="F770" s="3" t="n"/>
      <c r="G770" s="3" t="n"/>
      <c r="H770" s="3" t="n"/>
    </row>
    <row r="771">
      <c r="A771" s="3" t="n">
        <v>11090303</v>
      </c>
      <c r="B771" s="3" t="inlineStr">
        <is>
          <t>Deer River Ranger District</t>
        </is>
      </c>
      <c r="C771" s="3" t="n">
        <v>1</v>
      </c>
      <c r="F771" s="3" t="n"/>
      <c r="G771" s="3" t="n"/>
      <c r="H771" s="3" t="n"/>
    </row>
    <row r="772">
      <c r="A772" s="3" t="n">
        <v>11090305</v>
      </c>
      <c r="B772" s="3" t="inlineStr">
        <is>
          <t>Walker Ranger District</t>
        </is>
      </c>
      <c r="C772" s="3" t="n">
        <v>1</v>
      </c>
      <c r="F772" s="3" t="n"/>
      <c r="G772" s="3" t="n"/>
      <c r="H772" s="3" t="n"/>
    </row>
    <row r="773">
      <c r="A773" s="3" t="n">
        <v>110904</v>
      </c>
      <c r="B773" s="3" t="inlineStr">
        <is>
          <t>Huron-Manistee National Forest</t>
        </is>
      </c>
      <c r="C773" s="3" t="n">
        <v>1</v>
      </c>
      <c r="F773" s="3" t="n"/>
      <c r="G773" s="3" t="n"/>
      <c r="H773" s="3" t="n"/>
    </row>
    <row r="774">
      <c r="A774" s="3" t="n">
        <v>11090400</v>
      </c>
      <c r="B774" s="3" t="inlineStr">
        <is>
          <t>Huron-Manistee National Forest All Units</t>
        </is>
      </c>
      <c r="C774" s="3" t="n">
        <v>1</v>
      </c>
      <c r="F774" s="3" t="n"/>
      <c r="G774" s="3" t="n"/>
      <c r="H774" s="3" t="n"/>
    </row>
    <row r="775">
      <c r="A775" s="3" t="n">
        <v>11090401</v>
      </c>
      <c r="B775" s="3" t="inlineStr">
        <is>
          <t>Baldwin/White Cloud Ranger District</t>
        </is>
      </c>
      <c r="C775" s="3" t="n">
        <v>1</v>
      </c>
      <c r="F775" s="3" t="n"/>
      <c r="G775" s="3" t="n"/>
      <c r="H775" s="3" t="n"/>
    </row>
    <row r="776">
      <c r="A776" s="3" t="n">
        <v>11090402</v>
      </c>
      <c r="B776" s="3" t="inlineStr">
        <is>
          <t>Cadillac Ranger District</t>
        </is>
      </c>
      <c r="C776" s="3" t="n">
        <v>0</v>
      </c>
      <c r="F776" s="3" t="n"/>
      <c r="G776" s="3" t="n"/>
      <c r="H776" s="3" t="n"/>
    </row>
    <row r="777">
      <c r="A777" s="3" t="n">
        <v>11090403</v>
      </c>
      <c r="B777" s="3" t="inlineStr">
        <is>
          <t>Cadillac/Manistee Ranger District</t>
        </is>
      </c>
      <c r="C777" s="3" t="n">
        <v>1</v>
      </c>
      <c r="F777" s="3" t="n"/>
      <c r="G777" s="3" t="n"/>
      <c r="H777" s="3" t="n"/>
    </row>
    <row r="778">
      <c r="A778" s="3" t="n">
        <v>11090404</v>
      </c>
      <c r="B778" s="3" t="inlineStr">
        <is>
          <t>White Cloud Ranger District</t>
        </is>
      </c>
      <c r="C778" s="3" t="n">
        <v>0</v>
      </c>
      <c r="F778" s="3" t="n"/>
      <c r="G778" s="3" t="n"/>
      <c r="H778" s="3" t="n"/>
    </row>
    <row r="779">
      <c r="A779" s="3" t="n">
        <v>11090405</v>
      </c>
      <c r="B779" s="3" t="inlineStr">
        <is>
          <t>Mio Ranger District</t>
        </is>
      </c>
      <c r="C779" s="3" t="n">
        <v>1</v>
      </c>
      <c r="F779" s="3" t="n"/>
      <c r="G779" s="3" t="n"/>
      <c r="H779" s="3" t="n"/>
    </row>
    <row r="780">
      <c r="A780" s="3" t="n">
        <v>11090406</v>
      </c>
      <c r="B780" s="3" t="inlineStr">
        <is>
          <t>Huron Shores Ranger District</t>
        </is>
      </c>
      <c r="C780" s="3" t="n">
        <v>1</v>
      </c>
      <c r="F780" s="3" t="n"/>
      <c r="G780" s="3" t="n"/>
      <c r="H780" s="3" t="n"/>
    </row>
    <row r="781">
      <c r="A781" s="3" t="n">
        <v>11090407</v>
      </c>
      <c r="B781" s="3" t="inlineStr">
        <is>
          <t>Harrisville Ranger District</t>
        </is>
      </c>
      <c r="C781" s="3" t="n">
        <v>0</v>
      </c>
      <c r="F781" s="3" t="n"/>
      <c r="G781" s="3" t="n"/>
      <c r="H781" s="3" t="n"/>
    </row>
    <row r="782">
      <c r="A782" s="3" t="n">
        <v>110905</v>
      </c>
      <c r="B782" s="3" t="inlineStr">
        <is>
          <t>Mark Twain National Forest</t>
        </is>
      </c>
      <c r="C782" s="3" t="n">
        <v>1</v>
      </c>
      <c r="F782" s="3" t="n"/>
      <c r="G782" s="3" t="n"/>
      <c r="H782" s="3" t="n"/>
    </row>
    <row r="783">
      <c r="A783" s="3" t="n">
        <v>11090500</v>
      </c>
      <c r="B783" s="3" t="inlineStr">
        <is>
          <t>Mark Twain National Forest All Units</t>
        </is>
      </c>
      <c r="C783" s="3" t="n">
        <v>1</v>
      </c>
      <c r="F783" s="3" t="n"/>
      <c r="G783" s="3" t="n"/>
      <c r="H783" s="3" t="n"/>
    </row>
    <row r="784">
      <c r="A784" s="3" t="n">
        <v>11090503</v>
      </c>
      <c r="B784" s="3" t="inlineStr">
        <is>
          <t>Houston / Rolla / Cedar Creek Ranger District</t>
        </is>
      </c>
      <c r="C784" s="3" t="n">
        <v>1</v>
      </c>
      <c r="F784" s="3" t="n"/>
      <c r="G784" s="3" t="n"/>
      <c r="H784" s="3" t="n"/>
    </row>
    <row r="785">
      <c r="A785" s="3" t="n">
        <v>11090504</v>
      </c>
      <c r="B785" s="3" t="inlineStr">
        <is>
          <t>Poplar Bluff Ranger District</t>
        </is>
      </c>
      <c r="C785" s="3" t="n">
        <v>1</v>
      </c>
      <c r="F785" s="3" t="n"/>
      <c r="G785" s="3" t="n"/>
      <c r="H785" s="3" t="n"/>
    </row>
    <row r="786">
      <c r="A786" s="3" t="n">
        <v>11090505</v>
      </c>
      <c r="B786" s="3" t="inlineStr">
        <is>
          <t>Potosi / Fredericktown Ranger District</t>
        </is>
      </c>
      <c r="C786" s="3" t="n">
        <v>1</v>
      </c>
      <c r="F786" s="3" t="n"/>
      <c r="G786" s="3" t="n"/>
      <c r="H786" s="3" t="n"/>
    </row>
    <row r="787">
      <c r="A787" s="3" t="n">
        <v>11090507</v>
      </c>
      <c r="B787" s="3" t="inlineStr">
        <is>
          <t>Salem Ranger District</t>
        </is>
      </c>
      <c r="C787" s="3" t="n">
        <v>1</v>
      </c>
      <c r="F787" s="3" t="n"/>
      <c r="G787" s="3" t="n"/>
      <c r="H787" s="3" t="n"/>
    </row>
    <row r="788">
      <c r="A788" s="3" t="n">
        <v>11090521</v>
      </c>
      <c r="B788" s="3" t="inlineStr">
        <is>
          <t>Ava / Cassville / Willow Springs Ranger District</t>
        </is>
      </c>
      <c r="C788" s="3" t="n">
        <v>1</v>
      </c>
      <c r="F788" s="3" t="n"/>
      <c r="G788" s="3" t="n"/>
      <c r="H788" s="3" t="n"/>
    </row>
    <row r="789">
      <c r="A789" s="3" t="n">
        <v>11090523</v>
      </c>
      <c r="B789" s="3" t="inlineStr">
        <is>
          <t>Doniphan / Eleven Point Ranger District</t>
        </is>
      </c>
      <c r="C789" s="3" t="n">
        <v>1</v>
      </c>
      <c r="F789" s="3" t="n"/>
      <c r="G789" s="3" t="n"/>
      <c r="H789" s="3" t="n"/>
    </row>
    <row r="790">
      <c r="A790" s="3" t="n">
        <v>110907</v>
      </c>
      <c r="B790" s="3" t="inlineStr">
        <is>
          <t>Ottawa National Forest</t>
        </is>
      </c>
      <c r="C790" s="3" t="n">
        <v>1</v>
      </c>
      <c r="F790" s="3" t="n"/>
      <c r="G790" s="3" t="n"/>
      <c r="H790" s="3" t="n"/>
    </row>
    <row r="791">
      <c r="A791" s="3" t="n">
        <v>11090700</v>
      </c>
      <c r="B791" s="3" t="inlineStr">
        <is>
          <t>Ottawa National Forest All Units</t>
        </is>
      </c>
      <c r="C791" s="3" t="n">
        <v>1</v>
      </c>
      <c r="F791" s="3" t="n"/>
      <c r="G791" s="3" t="n"/>
      <c r="H791" s="3" t="n"/>
    </row>
    <row r="792">
      <c r="A792" s="3" t="n">
        <v>11090701</v>
      </c>
      <c r="B792" s="3" t="inlineStr">
        <is>
          <t>Bergland Ranger District</t>
        </is>
      </c>
      <c r="C792" s="3" t="n">
        <v>1</v>
      </c>
      <c r="F792" s="3" t="n"/>
      <c r="G792" s="3" t="n"/>
      <c r="H792" s="3" t="n"/>
    </row>
    <row r="793">
      <c r="A793" s="3" t="n">
        <v>11090702</v>
      </c>
      <c r="B793" s="3" t="inlineStr">
        <is>
          <t>Bessemer Ranger District</t>
        </is>
      </c>
      <c r="C793" s="3" t="n">
        <v>1</v>
      </c>
      <c r="F793" s="3" t="n"/>
      <c r="G793" s="3" t="n"/>
      <c r="H793" s="3" t="n"/>
    </row>
    <row r="794">
      <c r="A794" s="3" t="n">
        <v>11090703</v>
      </c>
      <c r="B794" s="3" t="inlineStr">
        <is>
          <t>Iron River Ranger District</t>
        </is>
      </c>
      <c r="C794" s="3" t="n">
        <v>1</v>
      </c>
      <c r="F794" s="3" t="n"/>
      <c r="G794" s="3" t="n"/>
      <c r="H794" s="3" t="n"/>
    </row>
    <row r="795">
      <c r="A795" s="3" t="n">
        <v>11090704</v>
      </c>
      <c r="B795" s="3" t="inlineStr">
        <is>
          <t>Kenton Ranger District</t>
        </is>
      </c>
      <c r="C795" s="3" t="n">
        <v>1</v>
      </c>
      <c r="F795" s="3" t="n"/>
      <c r="G795" s="3" t="n"/>
      <c r="H795" s="3" t="n"/>
    </row>
    <row r="796">
      <c r="A796" s="3" t="n">
        <v>11090705</v>
      </c>
      <c r="B796" s="3" t="inlineStr">
        <is>
          <t>Ontonagon Ranger District</t>
        </is>
      </c>
      <c r="C796" s="3" t="n">
        <v>1</v>
      </c>
      <c r="F796" s="3" t="n"/>
      <c r="G796" s="3" t="n"/>
      <c r="H796" s="3" t="n"/>
    </row>
    <row r="797">
      <c r="A797" s="3" t="n">
        <v>11090706</v>
      </c>
      <c r="B797" s="3" t="inlineStr">
        <is>
          <t>Watersmeet Ranger District</t>
        </is>
      </c>
      <c r="C797" s="3" t="n">
        <v>1</v>
      </c>
      <c r="F797" s="3" t="n"/>
      <c r="G797" s="3" t="n"/>
      <c r="H797" s="3" t="n"/>
    </row>
    <row r="798">
      <c r="A798" s="3" t="n">
        <v>110908</v>
      </c>
      <c r="B798" s="3" t="inlineStr">
        <is>
          <t>Shawnee National Forest</t>
        </is>
      </c>
      <c r="C798" s="3" t="n">
        <v>1</v>
      </c>
      <c r="F798" s="3" t="n"/>
      <c r="G798" s="3" t="n"/>
      <c r="H798" s="3" t="n"/>
    </row>
    <row r="799">
      <c r="A799" s="3" t="n">
        <v>11090800</v>
      </c>
      <c r="B799" s="3" t="inlineStr">
        <is>
          <t>Shawnee National Forest All Units</t>
        </is>
      </c>
      <c r="C799" s="3" t="n">
        <v>1</v>
      </c>
      <c r="F799" s="3" t="n"/>
      <c r="G799" s="3" t="n"/>
      <c r="H799" s="3" t="n"/>
    </row>
    <row r="800">
      <c r="A800" s="3" t="n">
        <v>11090801</v>
      </c>
      <c r="B800" s="3" t="inlineStr">
        <is>
          <t>Elizabethtown Ranger District</t>
        </is>
      </c>
      <c r="C800" s="3" t="n">
        <v>0</v>
      </c>
      <c r="F800" s="3" t="n"/>
      <c r="G800" s="3" t="n"/>
      <c r="H800" s="3" t="n"/>
    </row>
    <row r="801">
      <c r="A801" s="3" t="n">
        <v>11090802</v>
      </c>
      <c r="B801" s="3" t="inlineStr">
        <is>
          <t>Mississippi Bluffs Ranger District</t>
        </is>
      </c>
      <c r="C801" s="3" t="n">
        <v>1</v>
      </c>
      <c r="F801" s="3" t="n"/>
      <c r="G801" s="3" t="n"/>
      <c r="H801" s="3" t="n"/>
    </row>
    <row r="802">
      <c r="A802" s="3" t="n">
        <v>11090803</v>
      </c>
      <c r="B802" s="3" t="inlineStr">
        <is>
          <t>Murphysboro Ranger District</t>
        </is>
      </c>
      <c r="C802" s="3" t="n">
        <v>0</v>
      </c>
      <c r="F802" s="3" t="n"/>
      <c r="G802" s="3" t="n"/>
      <c r="H802" s="3" t="n"/>
    </row>
    <row r="803">
      <c r="A803" s="3" t="n">
        <v>11090804</v>
      </c>
      <c r="B803" s="3" t="inlineStr">
        <is>
          <t>Hidden Springs Ranger District</t>
        </is>
      </c>
      <c r="C803" s="3" t="n">
        <v>1</v>
      </c>
      <c r="F803" s="3" t="n"/>
      <c r="G803" s="3" t="n"/>
      <c r="H803" s="3" t="n"/>
    </row>
    <row r="804">
      <c r="A804" s="3" t="n">
        <v>110909</v>
      </c>
      <c r="B804" s="3" t="inlineStr">
        <is>
          <t>Superior National Forest</t>
        </is>
      </c>
      <c r="C804" s="3" t="n">
        <v>1</v>
      </c>
      <c r="F804" s="3" t="n"/>
      <c r="G804" s="3" t="n"/>
      <c r="H804" s="3" t="n"/>
    </row>
    <row r="805">
      <c r="A805" s="3" t="n">
        <v>11090900</v>
      </c>
      <c r="B805" s="3" t="inlineStr">
        <is>
          <t>Superior National Forest All Units</t>
        </is>
      </c>
      <c r="C805" s="3" t="n">
        <v>1</v>
      </c>
      <c r="F805" s="3" t="n"/>
      <c r="G805" s="3" t="n"/>
      <c r="H805" s="3" t="n"/>
    </row>
    <row r="806">
      <c r="A806" s="3" t="n">
        <v>11090901</v>
      </c>
      <c r="B806" s="3" t="inlineStr">
        <is>
          <t>Laurentian Ranger District</t>
        </is>
      </c>
      <c r="C806" s="3" t="n">
        <v>1</v>
      </c>
      <c r="F806" s="3" t="n"/>
      <c r="G806" s="3" t="n"/>
      <c r="H806" s="3" t="n"/>
    </row>
    <row r="807">
      <c r="A807" s="3" t="n">
        <v>11090902</v>
      </c>
      <c r="B807" s="3" t="inlineStr">
        <is>
          <t>Gunflint Ranger District</t>
        </is>
      </c>
      <c r="C807" s="3" t="n">
        <v>1</v>
      </c>
      <c r="F807" s="3" t="n"/>
      <c r="G807" s="3" t="n"/>
      <c r="H807" s="3" t="n"/>
    </row>
    <row r="808">
      <c r="A808" s="3" t="n">
        <v>11090905</v>
      </c>
      <c r="B808" s="3" t="inlineStr">
        <is>
          <t>Kawishiwi Ranger District</t>
        </is>
      </c>
      <c r="C808" s="3" t="n">
        <v>1</v>
      </c>
      <c r="F808" s="3" t="n"/>
      <c r="G808" s="3" t="n"/>
      <c r="H808" s="3" t="n"/>
    </row>
    <row r="809">
      <c r="A809" s="3" t="n">
        <v>11090906</v>
      </c>
      <c r="B809" s="3" t="inlineStr">
        <is>
          <t>LaCroix Ranger District</t>
        </is>
      </c>
      <c r="C809" s="3" t="n">
        <v>1</v>
      </c>
      <c r="F809" s="3" t="n"/>
      <c r="G809" s="3" t="n"/>
      <c r="H809" s="3" t="n"/>
    </row>
    <row r="810">
      <c r="A810" s="3" t="n">
        <v>11090907</v>
      </c>
      <c r="B810" s="3" t="inlineStr">
        <is>
          <t>Tofte Ranger District</t>
        </is>
      </c>
      <c r="C810" s="3" t="n">
        <v>1</v>
      </c>
      <c r="F810" s="3" t="n"/>
      <c r="G810" s="3" t="n"/>
      <c r="H810" s="3" t="n"/>
    </row>
    <row r="811">
      <c r="A811" s="3" t="n">
        <v>110910</v>
      </c>
      <c r="B811" s="3" t="inlineStr">
        <is>
          <t>Hiawatha National Forest</t>
        </is>
      </c>
      <c r="C811" s="3" t="n">
        <v>1</v>
      </c>
      <c r="F811" s="3" t="n"/>
      <c r="G811" s="3" t="n"/>
      <c r="H811" s="3" t="n"/>
    </row>
    <row r="812">
      <c r="A812" s="3" t="n">
        <v>11091000</v>
      </c>
      <c r="B812" s="3" t="inlineStr">
        <is>
          <t>Hiawatha National Forest All Units</t>
        </is>
      </c>
      <c r="C812" s="3" t="n">
        <v>1</v>
      </c>
      <c r="F812" s="3" t="n"/>
      <c r="G812" s="3" t="n"/>
      <c r="H812" s="3" t="n"/>
    </row>
    <row r="813">
      <c r="A813" s="3" t="n">
        <v>11091001</v>
      </c>
      <c r="B813" s="3" t="inlineStr">
        <is>
          <t>Rapid River Ranger District</t>
        </is>
      </c>
      <c r="C813" s="3" t="n">
        <v>1</v>
      </c>
      <c r="F813" s="3" t="n"/>
      <c r="G813" s="3" t="n"/>
      <c r="H813" s="3" t="n"/>
    </row>
    <row r="814">
      <c r="A814" s="3" t="n">
        <v>11091002</v>
      </c>
      <c r="B814" s="3" t="inlineStr">
        <is>
          <t>Manistique Ranger District</t>
        </is>
      </c>
      <c r="C814" s="3" t="n">
        <v>1</v>
      </c>
      <c r="F814" s="3" t="n"/>
      <c r="G814" s="3" t="n"/>
      <c r="H814" s="3" t="n"/>
    </row>
    <row r="815">
      <c r="A815" s="3" t="n">
        <v>11091003</v>
      </c>
      <c r="B815" s="3" t="inlineStr">
        <is>
          <t>Munising Ranger District</t>
        </is>
      </c>
      <c r="C815" s="3" t="n">
        <v>1</v>
      </c>
      <c r="F815" s="3" t="n"/>
      <c r="G815" s="3" t="n"/>
      <c r="H815" s="3" t="n"/>
    </row>
    <row r="816">
      <c r="A816" s="3" t="n">
        <v>11091004</v>
      </c>
      <c r="B816" s="3" t="inlineStr">
        <is>
          <t>Sault Ste. Marie Ranger District</t>
        </is>
      </c>
      <c r="C816" s="3" t="n">
        <v>1</v>
      </c>
      <c r="F816" s="3" t="n"/>
      <c r="G816" s="3" t="n"/>
      <c r="H816" s="3" t="n"/>
    </row>
    <row r="817">
      <c r="A817" s="3" t="n">
        <v>11091005</v>
      </c>
      <c r="B817" s="3" t="inlineStr">
        <is>
          <t>St. Ignace Ranger District</t>
        </is>
      </c>
      <c r="C817" s="3" t="n">
        <v>1</v>
      </c>
      <c r="F817" s="3" t="n"/>
      <c r="G817" s="3" t="n"/>
      <c r="H817" s="3" t="n"/>
    </row>
    <row r="818">
      <c r="A818" s="3" t="n">
        <v>110912</v>
      </c>
      <c r="B818" s="3" t="inlineStr">
        <is>
          <t>Hoosier National Forest</t>
        </is>
      </c>
      <c r="C818" s="3" t="n">
        <v>1</v>
      </c>
      <c r="F818" s="3" t="n"/>
      <c r="G818" s="3" t="n"/>
      <c r="H818" s="3" t="n"/>
    </row>
    <row r="819">
      <c r="A819" s="3" t="n">
        <v>11091200</v>
      </c>
      <c r="B819" s="3" t="inlineStr">
        <is>
          <t>Hoosier National Forest All Units</t>
        </is>
      </c>
      <c r="C819" s="3" t="n">
        <v>1</v>
      </c>
      <c r="F819" s="3" t="n"/>
      <c r="G819" s="3" t="n"/>
      <c r="H819" s="3" t="n"/>
    </row>
    <row r="820">
      <c r="A820" s="3" t="n">
        <v>11091202</v>
      </c>
      <c r="B820" s="3" t="inlineStr">
        <is>
          <t>Brownstown Ranger District</t>
        </is>
      </c>
      <c r="C820" s="3" t="n">
        <v>1</v>
      </c>
      <c r="F820" s="3" t="n"/>
      <c r="G820" s="3" t="n"/>
      <c r="H820" s="3" t="n"/>
    </row>
    <row r="821">
      <c r="A821" s="3" t="n">
        <v>11091204</v>
      </c>
      <c r="B821" s="3" t="inlineStr">
        <is>
          <t>Tell City Ranger District</t>
        </is>
      </c>
      <c r="C821" s="3" t="n">
        <v>1</v>
      </c>
      <c r="F821" s="3" t="n"/>
      <c r="G821" s="3" t="n"/>
      <c r="H821" s="3" t="n"/>
    </row>
    <row r="822">
      <c r="A822" s="3" t="n">
        <v>110913</v>
      </c>
      <c r="B822" s="3" t="inlineStr">
        <is>
          <t>Chequamegon / Nicolet National Forest</t>
        </is>
      </c>
      <c r="C822" s="3" t="n">
        <v>1</v>
      </c>
      <c r="F822" s="3" t="n"/>
      <c r="G822" s="3" t="n"/>
      <c r="H822" s="3" t="n"/>
    </row>
    <row r="823">
      <c r="A823" s="3" t="n">
        <v>11091300</v>
      </c>
      <c r="B823" s="3" t="inlineStr">
        <is>
          <t>Chequamegon / Nicolet National Forest All Units</t>
        </is>
      </c>
      <c r="C823" s="3" t="n">
        <v>1</v>
      </c>
      <c r="F823" s="3" t="n"/>
      <c r="G823" s="3" t="n"/>
      <c r="H823" s="3" t="n"/>
    </row>
    <row r="824">
      <c r="A824" s="3" t="n">
        <v>11091301</v>
      </c>
      <c r="B824" s="3" t="inlineStr">
        <is>
          <t>Medford-Park Falls Ranger District</t>
        </is>
      </c>
      <c r="C824" s="3" t="n">
        <v>1</v>
      </c>
      <c r="F824" s="3" t="n"/>
      <c r="G824" s="3" t="n"/>
      <c r="H824" s="3" t="n"/>
    </row>
    <row r="825">
      <c r="A825" s="3" t="n">
        <v>11091302</v>
      </c>
      <c r="B825" s="3" t="inlineStr">
        <is>
          <t>Great Divide Ranger District</t>
        </is>
      </c>
      <c r="C825" s="3" t="n">
        <v>1</v>
      </c>
      <c r="F825" s="3" t="n"/>
      <c r="G825" s="3" t="n"/>
      <c r="H825" s="3" t="n"/>
    </row>
    <row r="826">
      <c r="A826" s="3" t="n">
        <v>11091303</v>
      </c>
      <c r="B826" s="3" t="inlineStr">
        <is>
          <t>Eagle River-Florence Ranger District</t>
        </is>
      </c>
      <c r="C826" s="3" t="n">
        <v>1</v>
      </c>
      <c r="F826" s="3" t="n"/>
      <c r="G826" s="3" t="n"/>
      <c r="H826" s="3" t="n"/>
    </row>
    <row r="827">
      <c r="A827" s="3" t="n">
        <v>11091304</v>
      </c>
      <c r="B827" s="3" t="inlineStr">
        <is>
          <t>Lakewood-Laona Ranger District</t>
        </is>
      </c>
      <c r="C827" s="3" t="n">
        <v>1</v>
      </c>
      <c r="F827" s="3" t="n"/>
      <c r="G827" s="3" t="n"/>
      <c r="H827" s="3" t="n"/>
    </row>
    <row r="828">
      <c r="A828" s="3" t="n">
        <v>11091305</v>
      </c>
      <c r="B828" s="3" t="inlineStr">
        <is>
          <t>Washburn Ranger District</t>
        </is>
      </c>
      <c r="C828" s="3" t="n">
        <v>1</v>
      </c>
      <c r="F828" s="3" t="n"/>
      <c r="G828" s="3" t="n"/>
      <c r="H828" s="3" t="n"/>
    </row>
    <row r="829">
      <c r="A829" s="3" t="n">
        <v>11091318</v>
      </c>
      <c r="B829" s="3" t="inlineStr">
        <is>
          <t>Northern Great Lakes Visitors Center</t>
        </is>
      </c>
      <c r="C829" s="3" t="n">
        <v>1</v>
      </c>
      <c r="F829" s="3" t="n"/>
      <c r="G829" s="3" t="n"/>
      <c r="H829" s="3" t="n"/>
    </row>
    <row r="830">
      <c r="A830" s="3" t="n">
        <v>110914</v>
      </c>
      <c r="B830" s="3" t="inlineStr">
        <is>
          <t>Wayne National Forest</t>
        </is>
      </c>
      <c r="C830" s="3" t="n">
        <v>1</v>
      </c>
      <c r="F830" s="3" t="n"/>
      <c r="G830" s="3" t="n"/>
      <c r="H830" s="3" t="n"/>
    </row>
    <row r="831">
      <c r="A831" s="3" t="n">
        <v>11091400</v>
      </c>
      <c r="B831" s="3" t="inlineStr">
        <is>
          <t>Wayne National Forest All Units</t>
        </is>
      </c>
      <c r="C831" s="3" t="n">
        <v>1</v>
      </c>
      <c r="F831" s="3" t="n"/>
      <c r="G831" s="3" t="n"/>
      <c r="H831" s="3" t="n"/>
    </row>
    <row r="832">
      <c r="A832" s="3" t="n">
        <v>11091401</v>
      </c>
      <c r="B832" s="3" t="inlineStr">
        <is>
          <t>Athens Ranger District</t>
        </is>
      </c>
      <c r="C832" s="3" t="n">
        <v>1</v>
      </c>
      <c r="F832" s="3" t="n"/>
      <c r="G832" s="3" t="n"/>
      <c r="H832" s="3" t="n"/>
    </row>
    <row r="833">
      <c r="A833" s="3" t="n">
        <v>11091403</v>
      </c>
      <c r="B833" s="3" t="inlineStr">
        <is>
          <t>Ironton Ranger District</t>
        </is>
      </c>
      <c r="C833" s="3" t="n">
        <v>1</v>
      </c>
      <c r="F833" s="3" t="n"/>
      <c r="G833" s="3" t="n"/>
      <c r="H833" s="3" t="n"/>
    </row>
    <row r="834">
      <c r="A834" s="3" t="n">
        <v>110915</v>
      </c>
      <c r="B834" s="3" t="inlineStr">
        <is>
          <t>Midewin National Tallgrass Prairie</t>
        </is>
      </c>
      <c r="C834" s="3" t="n">
        <v>1</v>
      </c>
      <c r="F834" s="3" t="n"/>
      <c r="G834" s="3" t="n"/>
      <c r="H834" s="3" t="n"/>
    </row>
    <row r="835">
      <c r="A835" s="3" t="n">
        <v>11091500</v>
      </c>
      <c r="B835" s="3" t="inlineStr">
        <is>
          <t>Midewin National Tallgrass Prairie All Units</t>
        </is>
      </c>
      <c r="C835" s="3" t="n">
        <v>1</v>
      </c>
      <c r="F835" s="3" t="n"/>
      <c r="G835" s="3" t="n"/>
      <c r="H835" s="3" t="n"/>
    </row>
    <row r="836">
      <c r="A836" s="3" t="n">
        <v>110919</v>
      </c>
      <c r="B836" s="3" t="inlineStr">
        <is>
          <t>Allegheny National Forest</t>
        </is>
      </c>
      <c r="C836" s="3" t="n">
        <v>1</v>
      </c>
      <c r="F836" s="3" t="n"/>
      <c r="G836" s="3" t="n"/>
      <c r="H836" s="3" t="n"/>
    </row>
    <row r="837">
      <c r="A837" s="3" t="n">
        <v>11091900</v>
      </c>
      <c r="B837" s="3" t="inlineStr">
        <is>
          <t>Allegheny National Forest All Units</t>
        </is>
      </c>
      <c r="C837" s="3" t="n">
        <v>1</v>
      </c>
      <c r="F837" s="3" t="n"/>
      <c r="G837" s="3" t="n"/>
      <c r="H837" s="3" t="n"/>
    </row>
    <row r="838">
      <c r="A838" s="3" t="n">
        <v>11091901</v>
      </c>
      <c r="B838" s="3" t="inlineStr">
        <is>
          <t>Sheffield Ranger District</t>
        </is>
      </c>
      <c r="C838" s="3" t="n">
        <v>1</v>
      </c>
      <c r="F838" s="3" t="n"/>
      <c r="G838" s="3" t="n"/>
      <c r="H838" s="3" t="n"/>
    </row>
    <row r="839">
      <c r="A839" s="3" t="n">
        <v>11091902</v>
      </c>
      <c r="B839" s="3" t="inlineStr">
        <is>
          <t>Marienville Ranger District</t>
        </is>
      </c>
      <c r="C839" s="3" t="n">
        <v>1</v>
      </c>
      <c r="F839" s="3" t="n"/>
      <c r="G839" s="3" t="n"/>
      <c r="H839" s="3" t="n"/>
    </row>
    <row r="840">
      <c r="A840" s="3" t="n">
        <v>11091903</v>
      </c>
      <c r="B840" s="3" t="inlineStr">
        <is>
          <t>Bradford Ranger District</t>
        </is>
      </c>
      <c r="C840" s="3" t="n">
        <v>1</v>
      </c>
      <c r="F840" s="3" t="n"/>
      <c r="G840" s="3" t="n"/>
      <c r="H840" s="3" t="n"/>
    </row>
    <row r="841">
      <c r="A841" s="3" t="n">
        <v>11091904</v>
      </c>
      <c r="B841" s="3" t="inlineStr">
        <is>
          <t>Ridgway Ranger District</t>
        </is>
      </c>
      <c r="C841" s="3" t="n">
        <v>1</v>
      </c>
      <c r="F841" s="3" t="n"/>
      <c r="G841" s="3" t="n"/>
      <c r="H841" s="3" t="n"/>
    </row>
    <row r="842">
      <c r="A842" s="3" t="n">
        <v>110920</v>
      </c>
      <c r="B842" s="3" t="inlineStr">
        <is>
          <t>Green Mountain And Finger Lakes National Forests</t>
        </is>
      </c>
      <c r="C842" s="3" t="n">
        <v>1</v>
      </c>
      <c r="F842" s="3" t="n"/>
      <c r="G842" s="3" t="n"/>
      <c r="H842" s="3" t="n"/>
    </row>
    <row r="843">
      <c r="A843" s="3" t="n">
        <v>11092000</v>
      </c>
      <c r="B843" s="3" t="inlineStr">
        <is>
          <t>Green Mountain And Finger Lakes National Forest All Units</t>
        </is>
      </c>
      <c r="C843" s="3" t="n">
        <v>1</v>
      </c>
      <c r="F843" s="3" t="n"/>
      <c r="G843" s="3" t="n"/>
      <c r="H843" s="3" t="n"/>
    </row>
    <row r="844">
      <c r="A844" s="3" t="n">
        <v>11092001</v>
      </c>
      <c r="B844" s="3" t="inlineStr">
        <is>
          <t>Middlebury Ranger District</t>
        </is>
      </c>
      <c r="C844" s="3" t="n">
        <v>1</v>
      </c>
      <c r="F844" s="3" t="n"/>
      <c r="G844" s="3" t="n"/>
      <c r="H844" s="3" t="n"/>
    </row>
    <row r="845">
      <c r="A845" s="3" t="n">
        <v>11092002</v>
      </c>
      <c r="B845" s="3" t="inlineStr">
        <is>
          <t>Manchester Ranger District</t>
        </is>
      </c>
      <c r="C845" s="3" t="n">
        <v>1</v>
      </c>
      <c r="F845" s="3" t="n"/>
      <c r="G845" s="3" t="n"/>
      <c r="H845" s="3" t="n"/>
    </row>
    <row r="846">
      <c r="A846" s="3" t="n">
        <v>11092003</v>
      </c>
      <c r="B846" s="3" t="inlineStr">
        <is>
          <t>Hector Ranger District</t>
        </is>
      </c>
      <c r="C846" s="3" t="n">
        <v>1</v>
      </c>
      <c r="F846" s="3" t="n"/>
      <c r="G846" s="3" t="n"/>
      <c r="H846" s="3" t="n"/>
    </row>
    <row r="847">
      <c r="A847" s="3" t="n">
        <v>11092005</v>
      </c>
      <c r="B847" s="3" t="inlineStr">
        <is>
          <t>Rochester Ranger District</t>
        </is>
      </c>
      <c r="C847" s="3" t="n">
        <v>1</v>
      </c>
      <c r="F847" s="3" t="n"/>
      <c r="G847" s="3" t="n"/>
      <c r="H847" s="3" t="n"/>
    </row>
    <row r="848">
      <c r="A848" s="3" t="n">
        <v>110921</v>
      </c>
      <c r="B848" s="3" t="inlineStr">
        <is>
          <t>Monongahela National Forest</t>
        </is>
      </c>
      <c r="C848" s="3" t="n">
        <v>1</v>
      </c>
      <c r="F848" s="3" t="n"/>
      <c r="G848" s="3" t="n"/>
      <c r="H848" s="3" t="n"/>
    </row>
    <row r="849">
      <c r="A849" s="3" t="n">
        <v>11092100</v>
      </c>
      <c r="B849" s="3" t="inlineStr">
        <is>
          <t>Monongahela National Forest All Units</t>
        </is>
      </c>
      <c r="C849" s="3" t="n">
        <v>1</v>
      </c>
      <c r="F849" s="3" t="n"/>
      <c r="G849" s="3" t="n"/>
      <c r="H849" s="3" t="n"/>
    </row>
    <row r="850">
      <c r="A850" s="3" t="n">
        <v>11092101</v>
      </c>
      <c r="B850" s="3" t="inlineStr">
        <is>
          <t>Cheat Ranger District</t>
        </is>
      </c>
      <c r="C850" s="3" t="n">
        <v>1</v>
      </c>
      <c r="F850" s="3" t="n"/>
      <c r="G850" s="3" t="n"/>
      <c r="H850" s="3" t="n"/>
    </row>
    <row r="851">
      <c r="A851" s="3" t="n">
        <v>11092102</v>
      </c>
      <c r="B851" s="3" t="inlineStr">
        <is>
          <t>Gauley Ranger District</t>
        </is>
      </c>
      <c r="C851" s="3" t="n">
        <v>1</v>
      </c>
      <c r="F851" s="3" t="n"/>
      <c r="G851" s="3" t="n"/>
      <c r="H851" s="3" t="n"/>
    </row>
    <row r="852">
      <c r="A852" s="3" t="n">
        <v>11092103</v>
      </c>
      <c r="B852" s="3" t="inlineStr">
        <is>
          <t>Greenbrier Ranger District</t>
        </is>
      </c>
      <c r="C852" s="3" t="n">
        <v>1</v>
      </c>
      <c r="F852" s="3" t="n"/>
      <c r="G852" s="3" t="n"/>
      <c r="H852" s="3" t="n"/>
    </row>
    <row r="853">
      <c r="A853" s="3" t="n">
        <v>11092104</v>
      </c>
      <c r="B853" s="3" t="inlineStr">
        <is>
          <t>Marlinton Ranger District</t>
        </is>
      </c>
      <c r="C853" s="3" t="n">
        <v>1</v>
      </c>
      <c r="F853" s="3" t="n"/>
      <c r="G853" s="3" t="n"/>
      <c r="H853" s="3" t="n"/>
    </row>
    <row r="854">
      <c r="A854" s="3" t="n">
        <v>11092105</v>
      </c>
      <c r="B854" s="3" t="inlineStr">
        <is>
          <t>Potomac Ranger District</t>
        </is>
      </c>
      <c r="C854" s="3" t="n">
        <v>1</v>
      </c>
      <c r="F854" s="3" t="n"/>
      <c r="G854" s="3" t="n"/>
      <c r="H854" s="3" t="n"/>
    </row>
    <row r="855">
      <c r="A855" s="3" t="n">
        <v>11092106</v>
      </c>
      <c r="B855" s="3" t="inlineStr">
        <is>
          <t>White Sulphur Ranger District</t>
        </is>
      </c>
      <c r="C855" s="3" t="n">
        <v>1</v>
      </c>
      <c r="F855" s="3" t="n"/>
      <c r="G855" s="3" t="n"/>
      <c r="H855" s="3" t="n"/>
    </row>
    <row r="856">
      <c r="A856" s="3" t="n">
        <v>110922</v>
      </c>
      <c r="B856" s="3" t="inlineStr">
        <is>
          <t>White Mountain National Forest</t>
        </is>
      </c>
      <c r="C856" s="3" t="n">
        <v>1</v>
      </c>
      <c r="F856" s="3" t="n"/>
      <c r="G856" s="3" t="n"/>
      <c r="H856" s="3" t="n"/>
    </row>
    <row r="857">
      <c r="A857" s="3" t="n">
        <v>11092200</v>
      </c>
      <c r="B857" s="3" t="inlineStr">
        <is>
          <t>White Mountain National Forest All Units</t>
        </is>
      </c>
      <c r="C857" s="3" t="n">
        <v>1</v>
      </c>
      <c r="F857" s="3" t="n"/>
      <c r="G857" s="3" t="n"/>
      <c r="H857" s="3" t="n"/>
    </row>
    <row r="858">
      <c r="A858" s="3" t="n">
        <v>11092202</v>
      </c>
      <c r="B858" s="3" t="inlineStr">
        <is>
          <t>Androscoggin Ranger District</t>
        </is>
      </c>
      <c r="C858" s="3" t="n">
        <v>1</v>
      </c>
      <c r="F858" s="3" t="n"/>
      <c r="G858" s="3" t="n"/>
      <c r="H858" s="3" t="n"/>
    </row>
    <row r="859">
      <c r="A859" s="3" t="n">
        <v>11092204</v>
      </c>
      <c r="B859" s="3" t="inlineStr">
        <is>
          <t>Pemigewasset Ranger District</t>
        </is>
      </c>
      <c r="C859" s="3" t="n">
        <v>1</v>
      </c>
      <c r="F859" s="3" t="n"/>
      <c r="G859" s="3" t="n"/>
      <c r="H859" s="3" t="n"/>
    </row>
    <row r="860">
      <c r="A860" s="3" t="n">
        <v>11092205</v>
      </c>
      <c r="B860" s="3" t="inlineStr">
        <is>
          <t>Saco Ranger District</t>
        </is>
      </c>
      <c r="C860" s="3" t="n">
        <v>1</v>
      </c>
      <c r="F860" s="3" t="n"/>
      <c r="G860" s="3" t="n"/>
      <c r="H860" s="3" t="n"/>
    </row>
    <row r="861">
      <c r="A861" s="3" t="n">
        <v>1110</v>
      </c>
      <c r="B861" s="3" t="inlineStr">
        <is>
          <t>R10 - Alaska Region</t>
        </is>
      </c>
      <c r="C861" s="3" t="n">
        <v>1</v>
      </c>
      <c r="F861" s="3" t="n"/>
      <c r="G861" s="3" t="n"/>
      <c r="H861" s="3" t="n"/>
    </row>
    <row r="862">
      <c r="A862" s="3" t="n">
        <v>111000</v>
      </c>
      <c r="B862" s="3" t="inlineStr">
        <is>
          <t>R10 - Alaska Region All Units</t>
        </is>
      </c>
      <c r="C862" s="3" t="n">
        <v>1</v>
      </c>
      <c r="F862" s="3" t="n"/>
      <c r="G862" s="3" t="n"/>
      <c r="H862" s="3" t="n"/>
    </row>
    <row r="863">
      <c r="A863" s="3" t="n">
        <v>11100000</v>
      </c>
      <c r="B863" s="3" t="inlineStr">
        <is>
          <t>R10 - Alaska Region All Units</t>
        </is>
      </c>
      <c r="C863" s="3" t="n">
        <v>1</v>
      </c>
      <c r="F863" s="3" t="n"/>
      <c r="G863" s="3" t="n"/>
      <c r="H863" s="3" t="n"/>
    </row>
    <row r="864">
      <c r="A864" s="3" t="n">
        <v>111004</v>
      </c>
      <c r="B864" s="3" t="inlineStr">
        <is>
          <t>Chugach National Forest</t>
        </is>
      </c>
      <c r="C864" s="3" t="n">
        <v>1</v>
      </c>
      <c r="F864" s="3" t="n"/>
      <c r="G864" s="3" t="n"/>
      <c r="H864" s="3" t="n"/>
    </row>
    <row r="865">
      <c r="A865" s="3" t="n">
        <v>11100400</v>
      </c>
      <c r="B865" s="3" t="inlineStr">
        <is>
          <t>Chugach National Forest All Units</t>
        </is>
      </c>
      <c r="C865" s="3" t="n">
        <v>1</v>
      </c>
      <c r="F865" s="3" t="n"/>
      <c r="G865" s="3" t="n"/>
      <c r="H865" s="3" t="n"/>
    </row>
    <row r="866">
      <c r="A866" s="3" t="n">
        <v>11100410</v>
      </c>
      <c r="B866" s="3" t="inlineStr">
        <is>
          <t>Glacier Ranger District</t>
        </is>
      </c>
      <c r="C866" s="3" t="n">
        <v>1</v>
      </c>
      <c r="F866" s="3" t="n"/>
      <c r="G866" s="3" t="n"/>
      <c r="H866" s="3" t="n"/>
    </row>
    <row r="867">
      <c r="A867" s="3" t="n">
        <v>11100420</v>
      </c>
      <c r="B867" s="3" t="inlineStr">
        <is>
          <t>Cordova Ranger District</t>
        </is>
      </c>
      <c r="C867" s="3" t="n">
        <v>1</v>
      </c>
      <c r="F867" s="3" t="n"/>
      <c r="G867" s="3" t="n"/>
      <c r="H867" s="3" t="n"/>
    </row>
    <row r="868">
      <c r="A868" s="3" t="n">
        <v>11100430</v>
      </c>
      <c r="B868" s="3" t="inlineStr">
        <is>
          <t>Seward Ranger District</t>
        </is>
      </c>
      <c r="C868" s="3" t="n">
        <v>1</v>
      </c>
      <c r="F868" s="3" t="n"/>
      <c r="G868" s="3" t="n"/>
      <c r="H868" s="3" t="n"/>
    </row>
    <row r="869">
      <c r="A869" s="3" t="n">
        <v>111005</v>
      </c>
      <c r="B869" s="3" t="inlineStr">
        <is>
          <t>Tongass National Forest</t>
        </is>
      </c>
      <c r="C869" s="3" t="n">
        <v>1</v>
      </c>
      <c r="F869" s="3" t="n"/>
      <c r="G869" s="3" t="n"/>
      <c r="H869" s="3" t="n"/>
    </row>
    <row r="870">
      <c r="A870" s="3" t="n">
        <v>11100500</v>
      </c>
      <c r="B870" s="3" t="inlineStr">
        <is>
          <t>Tongass National Forest All Units</t>
        </is>
      </c>
      <c r="C870" s="3" t="n">
        <v>1</v>
      </c>
      <c r="F870" s="3" t="n"/>
      <c r="G870" s="3" t="n"/>
      <c r="H870" s="3" t="n"/>
    </row>
    <row r="871">
      <c r="A871" s="3" t="n">
        <v>11100521</v>
      </c>
      <c r="B871" s="3" t="inlineStr">
        <is>
          <t>Petersburg Ranger District</t>
        </is>
      </c>
      <c r="C871" s="3" t="n">
        <v>1</v>
      </c>
      <c r="F871" s="3" t="n"/>
      <c r="G871" s="3" t="n"/>
      <c r="H871" s="3" t="n"/>
    </row>
    <row r="872">
      <c r="A872" s="3" t="n">
        <v>11100522</v>
      </c>
      <c r="B872" s="3" t="inlineStr">
        <is>
          <t>Wrangell Ranger District</t>
        </is>
      </c>
      <c r="C872" s="3" t="n">
        <v>1</v>
      </c>
      <c r="F872" s="3" t="n"/>
      <c r="G872" s="3" t="n"/>
      <c r="H872" s="3" t="n"/>
    </row>
    <row r="873">
      <c r="A873" s="3" t="n">
        <v>11100531</v>
      </c>
      <c r="B873" s="3" t="inlineStr">
        <is>
          <t>Sitka Ranger District</t>
        </is>
      </c>
      <c r="C873" s="3" t="n">
        <v>1</v>
      </c>
      <c r="F873" s="3" t="n"/>
      <c r="G873" s="3" t="n"/>
      <c r="H873" s="3" t="n"/>
    </row>
    <row r="874">
      <c r="A874" s="3" t="n">
        <v>11100532</v>
      </c>
      <c r="B874" s="3" t="inlineStr">
        <is>
          <t>Hoonah Ranger District</t>
        </is>
      </c>
      <c r="C874" s="3" t="n">
        <v>1</v>
      </c>
      <c r="F874" s="3" t="n"/>
      <c r="G874" s="3" t="n"/>
      <c r="H874" s="3" t="n"/>
    </row>
    <row r="875">
      <c r="A875" s="3" t="n">
        <v>11100533</v>
      </c>
      <c r="B875" s="3" t="inlineStr">
        <is>
          <t>Juneau Ranger District</t>
        </is>
      </c>
      <c r="C875" s="3" t="n">
        <v>1</v>
      </c>
      <c r="F875" s="3" t="n"/>
      <c r="G875" s="3" t="n"/>
      <c r="H875" s="3" t="n"/>
    </row>
    <row r="876">
      <c r="A876" s="3" t="n">
        <v>11100534</v>
      </c>
      <c r="B876" s="3" t="inlineStr">
        <is>
          <t>Admiralty Island National Monument</t>
        </is>
      </c>
      <c r="C876" s="3" t="n">
        <v>1</v>
      </c>
      <c r="F876" s="3" t="n"/>
      <c r="G876" s="3" t="n"/>
      <c r="H876" s="3" t="n"/>
    </row>
    <row r="877">
      <c r="A877" s="3" t="n">
        <v>11100535</v>
      </c>
      <c r="B877" s="3" t="inlineStr">
        <is>
          <t>Yakutat Ranger District</t>
        </is>
      </c>
      <c r="C877" s="3" t="n">
        <v>1</v>
      </c>
      <c r="F877" s="3" t="n"/>
      <c r="G877" s="3" t="n"/>
      <c r="H877" s="3" t="n"/>
    </row>
    <row r="878">
      <c r="A878" s="3" t="n">
        <v>11100551</v>
      </c>
      <c r="B878" s="3" t="inlineStr">
        <is>
          <t>Craig Ranger District</t>
        </is>
      </c>
      <c r="C878" s="3" t="n">
        <v>1</v>
      </c>
      <c r="F878" s="3" t="n"/>
      <c r="G878" s="3" t="n"/>
      <c r="H878" s="3" t="n"/>
    </row>
    <row r="879">
      <c r="A879" s="3" t="n">
        <v>11100552</v>
      </c>
      <c r="B879" s="3" t="inlineStr">
        <is>
          <t>Ketchikan Misty Fjords Ranger District</t>
        </is>
      </c>
      <c r="C879" s="3" t="n">
        <v>1</v>
      </c>
      <c r="F879" s="3" t="n"/>
      <c r="G879" s="3" t="n"/>
      <c r="H879" s="3" t="n"/>
    </row>
    <row r="880">
      <c r="A880" s="3" t="n">
        <v>11100554</v>
      </c>
      <c r="B880" s="3" t="inlineStr">
        <is>
          <t>Thorne Bay Ranger District</t>
        </is>
      </c>
      <c r="C880" s="3" t="n">
        <v>1</v>
      </c>
      <c r="F880" s="3" t="n"/>
      <c r="G880" s="3" t="n"/>
      <c r="H880" s="3" t="n"/>
    </row>
    <row r="881">
      <c r="A881" s="3" t="n">
        <v>1111</v>
      </c>
      <c r="B881" s="3" t="inlineStr">
        <is>
          <t>Forest Products Lab</t>
        </is>
      </c>
      <c r="C881" s="3" t="n">
        <v>1</v>
      </c>
      <c r="F881" s="3" t="n"/>
      <c r="G881" s="3" t="n"/>
      <c r="H881" s="3" t="n"/>
    </row>
    <row r="882">
      <c r="A882" s="3" t="n">
        <v>111100</v>
      </c>
      <c r="B882" s="3" t="inlineStr">
        <is>
          <t>Forest Products Lab All Units</t>
        </is>
      </c>
      <c r="C882" s="3" t="n">
        <v>1</v>
      </c>
      <c r="F882" s="3" t="n"/>
      <c r="G882" s="3" t="n"/>
      <c r="H882" s="3" t="n"/>
    </row>
    <row r="883">
      <c r="A883" s="3" t="n">
        <v>11110000</v>
      </c>
      <c r="B883" s="3" t="inlineStr">
        <is>
          <t>Forest Products Lab All Units</t>
        </is>
      </c>
      <c r="C883" s="3" t="n">
        <v>1</v>
      </c>
      <c r="F883" s="3" t="n"/>
      <c r="G883" s="3" t="n"/>
      <c r="H883" s="3" t="n"/>
    </row>
    <row r="884">
      <c r="A884" s="3" t="n">
        <v>1112</v>
      </c>
      <c r="B884" s="3" t="inlineStr">
        <is>
          <t>International Institute of Tropical Forestry</t>
        </is>
      </c>
      <c r="C884" s="3" t="n">
        <v>1</v>
      </c>
      <c r="F884" s="3" t="n"/>
      <c r="G884" s="3" t="n"/>
      <c r="H884" s="3" t="n"/>
    </row>
    <row r="885">
      <c r="A885" s="3" t="n">
        <v>111200</v>
      </c>
      <c r="B885" s="3" t="inlineStr">
        <is>
          <t>International Institute of Tropical Forestry All Units</t>
        </is>
      </c>
      <c r="C885" s="3" t="n">
        <v>1</v>
      </c>
      <c r="F885" s="3" t="n"/>
      <c r="G885" s="3" t="n"/>
      <c r="H885" s="3" t="n"/>
    </row>
    <row r="886">
      <c r="A886" s="3" t="n">
        <v>11120000</v>
      </c>
      <c r="B886" s="3" t="inlineStr">
        <is>
          <t>International Institute of Tropical Forestry All Units</t>
        </is>
      </c>
      <c r="C886" s="3" t="n">
        <v>1</v>
      </c>
      <c r="F886" s="3" t="n"/>
      <c r="G886" s="3" t="n"/>
      <c r="H886" s="3" t="n"/>
    </row>
    <row r="887">
      <c r="A887" s="3" t="n">
        <v>111201</v>
      </c>
      <c r="B887" s="3" t="inlineStr">
        <is>
          <t>Estate Thomas EF</t>
        </is>
      </c>
      <c r="C887" s="3" t="n">
        <v>1</v>
      </c>
      <c r="F887" s="3" t="n"/>
      <c r="G887" s="3" t="n"/>
      <c r="H887" s="3" t="n"/>
    </row>
    <row r="888">
      <c r="A888" s="3" t="n">
        <v>11120100</v>
      </c>
      <c r="B888" s="3" t="inlineStr">
        <is>
          <t>Estate Thomas All Units</t>
        </is>
      </c>
      <c r="C888" s="3" t="n">
        <v>1</v>
      </c>
      <c r="F888" s="3" t="n"/>
      <c r="G888" s="3" t="n"/>
      <c r="H888" s="3" t="n"/>
    </row>
    <row r="889">
      <c r="A889" s="3" t="n">
        <v>11120101</v>
      </c>
      <c r="B889" s="3" t="inlineStr">
        <is>
          <t>Estate Thomas All Units</t>
        </is>
      </c>
      <c r="C889" s="3" t="n">
        <v>0</v>
      </c>
      <c r="F889" s="3" t="n"/>
      <c r="G889" s="3" t="n"/>
      <c r="H889" s="3" t="n"/>
    </row>
    <row r="890">
      <c r="A890" s="3" t="n">
        <v>111202</v>
      </c>
      <c r="B890" s="3" t="inlineStr">
        <is>
          <t>Luquillo EF</t>
        </is>
      </c>
      <c r="C890" s="3" t="n">
        <v>1</v>
      </c>
      <c r="F890" s="3" t="n"/>
      <c r="G890" s="3" t="n"/>
      <c r="H890" s="3" t="n"/>
    </row>
    <row r="891">
      <c r="A891" s="3" t="n">
        <v>11120200</v>
      </c>
      <c r="B891" s="3" t="inlineStr">
        <is>
          <t>Luquillo All Units</t>
        </is>
      </c>
      <c r="C891" s="3" t="n">
        <v>1</v>
      </c>
      <c r="F891" s="3" t="n"/>
      <c r="G891" s="3" t="n"/>
      <c r="H891" s="3" t="n"/>
    </row>
    <row r="892">
      <c r="A892" s="3" t="n">
        <v>11120201</v>
      </c>
      <c r="B892" s="3" t="inlineStr">
        <is>
          <t>Luquillo All Units</t>
        </is>
      </c>
      <c r="C892" s="3" t="n">
        <v>0</v>
      </c>
      <c r="F892" s="3" t="n"/>
      <c r="G892" s="3" t="n"/>
      <c r="H892" s="3" t="n"/>
    </row>
    <row r="893">
      <c r="A893" s="3" t="n">
        <v>1113</v>
      </c>
      <c r="B893" s="3" t="inlineStr">
        <is>
          <t>WO - Washington Office (National Headquarter)</t>
        </is>
      </c>
      <c r="C893" s="3" t="n">
        <v>1</v>
      </c>
      <c r="F893" s="3" t="n"/>
      <c r="G893" s="3" t="n"/>
      <c r="H893" s="3" t="n"/>
    </row>
    <row r="894">
      <c r="A894" s="3" t="n">
        <v>111300</v>
      </c>
      <c r="B894" s="3" t="inlineStr">
        <is>
          <t>Washington Office (National Headquarter)</t>
        </is>
      </c>
      <c r="C894" s="3" t="n">
        <v>1</v>
      </c>
      <c r="F894" s="3" t="n"/>
      <c r="G894" s="3" t="n"/>
      <c r="H894" s="3" t="n"/>
    </row>
    <row r="895">
      <c r="A895" s="3" t="n">
        <v>11130000</v>
      </c>
      <c r="B895" s="3" t="inlineStr">
        <is>
          <t>Washington Office (National Headquarter)</t>
        </is>
      </c>
      <c r="C895" s="3" t="n">
        <v>1</v>
      </c>
      <c r="F895" s="3" t="n"/>
      <c r="G895" s="3" t="n"/>
      <c r="H895" s="3" t="n"/>
    </row>
    <row r="896">
      <c r="A896" s="3" t="n">
        <v>1122</v>
      </c>
      <c r="B896" s="3" t="inlineStr">
        <is>
          <t>Rocky Mountain Research Station</t>
        </is>
      </c>
      <c r="C896" s="3" t="n">
        <v>1</v>
      </c>
      <c r="F896" s="3" t="n"/>
      <c r="G896" s="3" t="n"/>
      <c r="H896" s="3" t="n"/>
    </row>
    <row r="897">
      <c r="A897" s="3" t="n">
        <v>112200</v>
      </c>
      <c r="B897" s="3" t="inlineStr">
        <is>
          <t>Rocky Mountain Research Station All Units</t>
        </is>
      </c>
      <c r="C897" s="3" t="n">
        <v>1</v>
      </c>
      <c r="F897" s="3" t="n"/>
      <c r="G897" s="3" t="n"/>
      <c r="H897" s="3" t="n"/>
    </row>
    <row r="898">
      <c r="A898" s="3" t="n">
        <v>11220000</v>
      </c>
      <c r="B898" s="3" t="inlineStr">
        <is>
          <t>Rocky Mountain Research Station All Units</t>
        </is>
      </c>
      <c r="C898" s="3" t="n">
        <v>1</v>
      </c>
      <c r="F898" s="3" t="n"/>
      <c r="G898" s="3" t="n"/>
      <c r="H898" s="3" t="n"/>
    </row>
    <row r="899">
      <c r="A899" s="3" t="n">
        <v>112201</v>
      </c>
      <c r="B899" s="3" t="inlineStr">
        <is>
          <t>Black Hills EF</t>
        </is>
      </c>
      <c r="C899" s="3" t="n">
        <v>1</v>
      </c>
      <c r="F899" s="3" t="n"/>
      <c r="G899" s="3" t="n"/>
      <c r="H899" s="3" t="n"/>
    </row>
    <row r="900">
      <c r="A900" s="3" t="n">
        <v>11220100</v>
      </c>
      <c r="B900" s="3" t="inlineStr">
        <is>
          <t>Black Hills All Units</t>
        </is>
      </c>
      <c r="C900" s="3" t="n">
        <v>1</v>
      </c>
      <c r="F900" s="3" t="n"/>
      <c r="G900" s="3" t="n"/>
      <c r="H900" s="3" t="n"/>
    </row>
    <row r="901">
      <c r="A901" s="3" t="n">
        <v>11220101</v>
      </c>
      <c r="B901" s="3" t="inlineStr">
        <is>
          <t>Black Hills All Units</t>
        </is>
      </c>
      <c r="C901" s="3" t="n">
        <v>0</v>
      </c>
      <c r="F901" s="3" t="n"/>
      <c r="G901" s="3" t="n"/>
      <c r="H901" s="3" t="n"/>
    </row>
    <row r="902">
      <c r="A902" s="3" t="n">
        <v>112202</v>
      </c>
      <c r="B902" s="3" t="inlineStr">
        <is>
          <t>Boise Basin EF</t>
        </is>
      </c>
      <c r="C902" s="3" t="n">
        <v>1</v>
      </c>
      <c r="F902" s="3" t="n"/>
      <c r="G902" s="3" t="n"/>
      <c r="H902" s="3" t="n"/>
    </row>
    <row r="903">
      <c r="A903" s="3" t="n">
        <v>11220200</v>
      </c>
      <c r="B903" s="3" t="inlineStr">
        <is>
          <t>Boise Basin All Units</t>
        </is>
      </c>
      <c r="C903" s="3" t="n">
        <v>1</v>
      </c>
      <c r="F903" s="3" t="n"/>
      <c r="G903" s="3" t="n"/>
      <c r="H903" s="3" t="n"/>
    </row>
    <row r="904">
      <c r="A904" s="3" t="n">
        <v>11220201</v>
      </c>
      <c r="B904" s="3" t="inlineStr">
        <is>
          <t>Boise Basin All Units</t>
        </is>
      </c>
      <c r="C904" s="3" t="n">
        <v>0</v>
      </c>
      <c r="F904" s="3" t="n"/>
      <c r="G904" s="3" t="n"/>
      <c r="H904" s="3" t="n"/>
    </row>
    <row r="905">
      <c r="A905" s="3" t="n">
        <v>112203</v>
      </c>
      <c r="B905" s="3" t="inlineStr">
        <is>
          <t>Coram EF</t>
        </is>
      </c>
      <c r="C905" s="3" t="n">
        <v>1</v>
      </c>
      <c r="F905" s="3" t="n"/>
      <c r="G905" s="3" t="n"/>
      <c r="H905" s="3" t="n"/>
    </row>
    <row r="906">
      <c r="A906" s="3" t="n">
        <v>11220300</v>
      </c>
      <c r="B906" s="3" t="inlineStr">
        <is>
          <t>Coram All Units</t>
        </is>
      </c>
      <c r="C906" s="3" t="n">
        <v>1</v>
      </c>
      <c r="F906" s="3" t="n"/>
      <c r="G906" s="3" t="n"/>
      <c r="H906" s="3" t="n"/>
    </row>
    <row r="907">
      <c r="A907" s="3" t="n">
        <v>11220301</v>
      </c>
      <c r="B907" s="3" t="inlineStr">
        <is>
          <t>Coram All Units</t>
        </is>
      </c>
      <c r="C907" s="3" t="n">
        <v>0</v>
      </c>
      <c r="F907" s="3" t="n"/>
      <c r="G907" s="3" t="n"/>
      <c r="H907" s="3" t="n"/>
    </row>
    <row r="908">
      <c r="A908" s="3" t="n">
        <v>112204</v>
      </c>
      <c r="B908" s="3" t="inlineStr">
        <is>
          <t>Deception Creek EF</t>
        </is>
      </c>
      <c r="C908" s="3" t="n">
        <v>1</v>
      </c>
      <c r="F908" s="3" t="n"/>
      <c r="G908" s="3" t="n"/>
      <c r="H908" s="3" t="n"/>
    </row>
    <row r="909">
      <c r="A909" s="3" t="n">
        <v>11220400</v>
      </c>
      <c r="B909" s="3" t="inlineStr">
        <is>
          <t>Deception Creek All Units</t>
        </is>
      </c>
      <c r="C909" s="3" t="n">
        <v>1</v>
      </c>
      <c r="F909" s="3" t="n"/>
      <c r="G909" s="3" t="n"/>
      <c r="H909" s="3" t="n"/>
    </row>
    <row r="910">
      <c r="A910" s="3" t="n">
        <v>11220401</v>
      </c>
      <c r="B910" s="3" t="inlineStr">
        <is>
          <t>Deception Creek All Units</t>
        </is>
      </c>
      <c r="C910" s="3" t="n">
        <v>0</v>
      </c>
      <c r="F910" s="3" t="n"/>
      <c r="G910" s="3" t="n"/>
      <c r="H910" s="3" t="n"/>
    </row>
    <row r="911">
      <c r="A911" s="3" t="n">
        <v>112205</v>
      </c>
      <c r="B911" s="3" t="inlineStr">
        <is>
          <t>Desert ER</t>
        </is>
      </c>
      <c r="C911" s="3" t="n">
        <v>1</v>
      </c>
      <c r="F911" s="3" t="n"/>
      <c r="G911" s="3" t="n"/>
      <c r="H911" s="3" t="n"/>
    </row>
    <row r="912">
      <c r="A912" s="3" t="n">
        <v>11220500</v>
      </c>
      <c r="B912" s="3" t="inlineStr">
        <is>
          <t>Desert ER All Units</t>
        </is>
      </c>
      <c r="C912" s="3" t="n">
        <v>1</v>
      </c>
      <c r="F912" s="3" t="n"/>
      <c r="G912" s="3" t="n"/>
      <c r="H912" s="3" t="n"/>
    </row>
    <row r="913">
      <c r="A913" s="3" t="n">
        <v>11220501</v>
      </c>
      <c r="B913" s="3" t="inlineStr">
        <is>
          <t>Desert ER All Units</t>
        </is>
      </c>
      <c r="C913" s="3" t="n">
        <v>0</v>
      </c>
      <c r="F913" s="3" t="n"/>
      <c r="G913" s="3" t="n"/>
      <c r="H913" s="3" t="n"/>
    </row>
    <row r="914">
      <c r="A914" s="3" t="n">
        <v>112206</v>
      </c>
      <c r="B914" s="3" t="inlineStr">
        <is>
          <t>Fort Valley EF</t>
        </is>
      </c>
      <c r="C914" s="3" t="n">
        <v>1</v>
      </c>
      <c r="F914" s="3" t="n"/>
      <c r="G914" s="3" t="n"/>
      <c r="H914" s="3" t="n"/>
    </row>
    <row r="915">
      <c r="A915" s="3" t="n">
        <v>11220600</v>
      </c>
      <c r="B915" s="3" t="inlineStr">
        <is>
          <t>Fort Valley All Units</t>
        </is>
      </c>
      <c r="C915" s="3" t="n">
        <v>1</v>
      </c>
      <c r="F915" s="3" t="n"/>
      <c r="G915" s="3" t="n"/>
      <c r="H915" s="3" t="n"/>
    </row>
    <row r="916">
      <c r="A916" s="3" t="n">
        <v>11220601</v>
      </c>
      <c r="B916" s="3" t="inlineStr">
        <is>
          <t>Fort Valley All Units</t>
        </is>
      </c>
      <c r="C916" s="3" t="n">
        <v>0</v>
      </c>
      <c r="F916" s="3" t="n"/>
      <c r="G916" s="3" t="n"/>
      <c r="H916" s="3" t="n"/>
    </row>
    <row r="917">
      <c r="A917" s="3" t="n">
        <v>112207</v>
      </c>
      <c r="B917" s="3" t="inlineStr">
        <is>
          <t>Fraser EF</t>
        </is>
      </c>
      <c r="C917" s="3" t="n">
        <v>1</v>
      </c>
      <c r="F917" s="3" t="n"/>
      <c r="G917" s="3" t="n"/>
      <c r="H917" s="3" t="n"/>
    </row>
    <row r="918">
      <c r="A918" s="3" t="n">
        <v>11220700</v>
      </c>
      <c r="B918" s="3" t="inlineStr">
        <is>
          <t>Fraser All Units</t>
        </is>
      </c>
      <c r="C918" s="3" t="n">
        <v>1</v>
      </c>
      <c r="F918" s="3" t="n"/>
      <c r="G918" s="3" t="n"/>
      <c r="H918" s="3" t="n"/>
    </row>
    <row r="919">
      <c r="A919" s="3" t="n">
        <v>11220701</v>
      </c>
      <c r="B919" s="3" t="inlineStr">
        <is>
          <t>Fraser All Units</t>
        </is>
      </c>
      <c r="C919" s="3" t="n">
        <v>0</v>
      </c>
      <c r="F919" s="3" t="n"/>
      <c r="G919" s="3" t="n"/>
      <c r="H919" s="3" t="n"/>
    </row>
    <row r="920">
      <c r="A920" s="3" t="n">
        <v>112208</v>
      </c>
      <c r="B920" s="3" t="inlineStr">
        <is>
          <t>Glacier Lake Ecosystem ES</t>
        </is>
      </c>
      <c r="C920" s="3" t="n">
        <v>1</v>
      </c>
      <c r="F920" s="3" t="n"/>
      <c r="G920" s="3" t="n"/>
      <c r="H920" s="3" t="n"/>
    </row>
    <row r="921">
      <c r="A921" s="3" t="n">
        <v>11220800</v>
      </c>
      <c r="B921" s="3" t="inlineStr">
        <is>
          <t>Glacier Lake Ecosystem ES All Units</t>
        </is>
      </c>
      <c r="C921" s="3" t="n">
        <v>1</v>
      </c>
      <c r="F921" s="3" t="n"/>
      <c r="G921" s="3" t="n"/>
      <c r="H921" s="3" t="n"/>
    </row>
    <row r="922">
      <c r="A922" s="3" t="n">
        <v>11220801</v>
      </c>
      <c r="B922" s="3" t="inlineStr">
        <is>
          <t>Glacier Lake Ecosystem ES All Units</t>
        </is>
      </c>
      <c r="C922" s="3" t="n">
        <v>0</v>
      </c>
      <c r="F922" s="3" t="n"/>
      <c r="G922" s="3" t="n"/>
      <c r="H922" s="3" t="n"/>
    </row>
    <row r="923">
      <c r="A923" s="3" t="n">
        <v>112209</v>
      </c>
      <c r="B923" s="3" t="inlineStr">
        <is>
          <t>Great Basin ER</t>
        </is>
      </c>
      <c r="C923" s="3" t="n">
        <v>1</v>
      </c>
      <c r="F923" s="3" t="n"/>
      <c r="G923" s="3" t="n"/>
      <c r="H923" s="3" t="n"/>
    </row>
    <row r="924">
      <c r="A924" s="3" t="n">
        <v>11220900</v>
      </c>
      <c r="B924" s="3" t="inlineStr">
        <is>
          <t>Great Basin ER All Units</t>
        </is>
      </c>
      <c r="C924" s="3" t="n">
        <v>1</v>
      </c>
      <c r="F924" s="3" t="n"/>
      <c r="G924" s="3" t="n"/>
      <c r="H924" s="3" t="n"/>
    </row>
    <row r="925">
      <c r="A925" s="3" t="n">
        <v>11220901</v>
      </c>
      <c r="B925" s="3" t="inlineStr">
        <is>
          <t>Great Basin ER All Units</t>
        </is>
      </c>
      <c r="C925" s="3" t="n">
        <v>0</v>
      </c>
      <c r="F925" s="3" t="n"/>
      <c r="G925" s="3" t="n"/>
      <c r="H925" s="3" t="n"/>
    </row>
    <row r="926">
      <c r="A926" s="3" t="n">
        <v>112210</v>
      </c>
      <c r="B926" s="3" t="inlineStr">
        <is>
          <t>Long Valley EF</t>
        </is>
      </c>
      <c r="C926" s="3" t="n">
        <v>1</v>
      </c>
      <c r="F926" s="3" t="n"/>
      <c r="G926" s="3" t="n"/>
      <c r="H926" s="3" t="n"/>
    </row>
    <row r="927">
      <c r="A927" s="3" t="n">
        <v>11221000</v>
      </c>
      <c r="B927" s="3" t="inlineStr">
        <is>
          <t>Long Valley All Units</t>
        </is>
      </c>
      <c r="C927" s="3" t="n">
        <v>1</v>
      </c>
      <c r="F927" s="3" t="n"/>
      <c r="G927" s="3" t="n"/>
      <c r="H927" s="3" t="n"/>
    </row>
    <row r="928">
      <c r="A928" s="3" t="n">
        <v>11221001</v>
      </c>
      <c r="B928" s="3" t="inlineStr">
        <is>
          <t>Long Valley All Units</t>
        </is>
      </c>
      <c r="C928" s="3" t="n">
        <v>0</v>
      </c>
      <c r="F928" s="3" t="n"/>
      <c r="G928" s="3" t="n"/>
      <c r="H928" s="3" t="n"/>
    </row>
    <row r="929">
      <c r="A929" s="3" t="n">
        <v>112211</v>
      </c>
      <c r="B929" s="3" t="inlineStr">
        <is>
          <t>Manitou EF</t>
        </is>
      </c>
      <c r="C929" s="3" t="n">
        <v>1</v>
      </c>
      <c r="F929" s="3" t="n"/>
      <c r="G929" s="3" t="n"/>
      <c r="H929" s="3" t="n"/>
    </row>
    <row r="930">
      <c r="A930" s="3" t="n">
        <v>11221100</v>
      </c>
      <c r="B930" s="3" t="inlineStr">
        <is>
          <t>Manitou All Units</t>
        </is>
      </c>
      <c r="C930" s="3" t="n">
        <v>1</v>
      </c>
      <c r="F930" s="3" t="n"/>
      <c r="G930" s="3" t="n"/>
      <c r="H930" s="3" t="n"/>
    </row>
    <row r="931">
      <c r="A931" s="3" t="n">
        <v>11221101</v>
      </c>
      <c r="B931" s="3" t="inlineStr">
        <is>
          <t>Manitou All Units</t>
        </is>
      </c>
      <c r="C931" s="3" t="n">
        <v>0</v>
      </c>
      <c r="F931" s="3" t="n"/>
      <c r="G931" s="3" t="n"/>
      <c r="H931" s="3" t="n"/>
    </row>
    <row r="932">
      <c r="A932" s="3" t="n">
        <v>112212</v>
      </c>
      <c r="B932" s="3" t="inlineStr">
        <is>
          <t>Priest River EF</t>
        </is>
      </c>
      <c r="C932" s="3" t="n">
        <v>1</v>
      </c>
      <c r="F932" s="3" t="n"/>
      <c r="G932" s="3" t="n"/>
      <c r="H932" s="3" t="n"/>
    </row>
    <row r="933">
      <c r="A933" s="3" t="n">
        <v>11221200</v>
      </c>
      <c r="B933" s="3" t="inlineStr">
        <is>
          <t>Priest River All Units</t>
        </is>
      </c>
      <c r="C933" s="3" t="n">
        <v>1</v>
      </c>
      <c r="F933" s="3" t="n"/>
      <c r="G933" s="3" t="n"/>
      <c r="H933" s="3" t="n"/>
    </row>
    <row r="934">
      <c r="A934" s="3" t="n">
        <v>11221201</v>
      </c>
      <c r="B934" s="3" t="inlineStr">
        <is>
          <t>Priest River All Units</t>
        </is>
      </c>
      <c r="C934" s="3" t="n">
        <v>0</v>
      </c>
      <c r="F934" s="3" t="n"/>
      <c r="G934" s="3" t="n"/>
      <c r="H934" s="3" t="n"/>
    </row>
    <row r="935">
      <c r="A935" s="3" t="n">
        <v>112213</v>
      </c>
      <c r="B935" s="3" t="inlineStr">
        <is>
          <t>Sierra Ancha ER</t>
        </is>
      </c>
      <c r="C935" s="3" t="n">
        <v>1</v>
      </c>
      <c r="F935" s="3" t="n"/>
      <c r="G935" s="3" t="n"/>
      <c r="H935" s="3" t="n"/>
    </row>
    <row r="936">
      <c r="A936" s="3" t="n">
        <v>11221300</v>
      </c>
      <c r="B936" s="3" t="inlineStr">
        <is>
          <t>Sierra Ancha ER All Units</t>
        </is>
      </c>
      <c r="C936" s="3" t="n">
        <v>1</v>
      </c>
      <c r="F936" s="3" t="n"/>
      <c r="G936" s="3" t="n"/>
      <c r="H936" s="3" t="n"/>
    </row>
    <row r="937">
      <c r="A937" s="3" t="n">
        <v>11221301</v>
      </c>
      <c r="B937" s="3" t="inlineStr">
        <is>
          <t>Sierra Ancha ER All Units</t>
        </is>
      </c>
      <c r="C937" s="3" t="n">
        <v>0</v>
      </c>
      <c r="F937" s="3" t="n"/>
      <c r="G937" s="3" t="n"/>
      <c r="H937" s="3" t="n"/>
    </row>
    <row r="938">
      <c r="A938" s="3" t="n">
        <v>112214</v>
      </c>
      <c r="B938" s="3" t="inlineStr">
        <is>
          <t>Tenderfoot Creek EF</t>
        </is>
      </c>
      <c r="C938" s="3" t="n">
        <v>1</v>
      </c>
      <c r="F938" s="3" t="n"/>
      <c r="G938" s="3" t="n"/>
      <c r="H938" s="3" t="n"/>
    </row>
    <row r="939">
      <c r="A939" s="3" t="n">
        <v>11221400</v>
      </c>
      <c r="B939" s="3" t="inlineStr">
        <is>
          <t>Tenderfoot Creek All Units</t>
        </is>
      </c>
      <c r="C939" s="3" t="n">
        <v>1</v>
      </c>
      <c r="F939" s="3" t="n"/>
      <c r="G939" s="3" t="n"/>
      <c r="H939" s="3" t="n"/>
    </row>
    <row r="940">
      <c r="A940" s="3" t="n">
        <v>11221401</v>
      </c>
      <c r="B940" s="3" t="inlineStr">
        <is>
          <t>Tenderfoot Creek All Units</t>
        </is>
      </c>
      <c r="C940" s="3" t="n">
        <v>0</v>
      </c>
      <c r="F940" s="3" t="n"/>
      <c r="G940" s="3" t="n"/>
      <c r="H940" s="3" t="n"/>
    </row>
    <row r="941">
      <c r="A941" s="3" t="n">
        <v>1123</v>
      </c>
      <c r="B941" s="3" t="inlineStr">
        <is>
          <t>North Central Forest Experiment Station</t>
        </is>
      </c>
      <c r="C941" s="3" t="n">
        <v>1</v>
      </c>
      <c r="F941" s="3" t="n"/>
      <c r="G941" s="3" t="n"/>
      <c r="H941" s="3" t="n"/>
    </row>
    <row r="942">
      <c r="A942" s="3" t="n">
        <v>112300</v>
      </c>
      <c r="B942" s="3" t="inlineStr">
        <is>
          <t>North Central Forest Experiment Station All Units</t>
        </is>
      </c>
      <c r="C942" s="3" t="n">
        <v>1</v>
      </c>
      <c r="F942" s="3" t="n"/>
      <c r="G942" s="3" t="n"/>
      <c r="H942" s="3" t="n"/>
    </row>
    <row r="943">
      <c r="A943" s="3" t="n">
        <v>11230000</v>
      </c>
      <c r="B943" s="3" t="inlineStr">
        <is>
          <t>North Central Forest Experiment Station All Units</t>
        </is>
      </c>
      <c r="C943" s="3" t="n">
        <v>1</v>
      </c>
      <c r="F943" s="3" t="n"/>
      <c r="G943" s="3" t="n"/>
      <c r="H943" s="3" t="n"/>
    </row>
    <row r="944">
      <c r="A944" s="3" t="n">
        <v>1124</v>
      </c>
      <c r="B944" s="3" t="inlineStr">
        <is>
          <t>Northeastern Research Station</t>
        </is>
      </c>
      <c r="C944" s="3" t="n">
        <v>1</v>
      </c>
      <c r="F944" s="3" t="n"/>
      <c r="G944" s="3" t="n"/>
      <c r="H944" s="3" t="n"/>
    </row>
    <row r="945">
      <c r="A945" s="3" t="n">
        <v>112400</v>
      </c>
      <c r="B945" s="3" t="inlineStr">
        <is>
          <t>Northeastern Research Station All Units</t>
        </is>
      </c>
      <c r="C945" s="3" t="n">
        <v>1</v>
      </c>
      <c r="F945" s="3" t="n"/>
      <c r="G945" s="3" t="n"/>
      <c r="H945" s="3" t="n"/>
    </row>
    <row r="946">
      <c r="A946" s="3" t="n">
        <v>11240000</v>
      </c>
      <c r="B946" s="3" t="inlineStr">
        <is>
          <t>Northeastern Research Station All Units</t>
        </is>
      </c>
      <c r="C946" s="3" t="n">
        <v>1</v>
      </c>
      <c r="F946" s="3" t="n"/>
      <c r="G946" s="3" t="n"/>
      <c r="H946" s="3" t="n"/>
    </row>
    <row r="947">
      <c r="A947" s="3" t="n">
        <v>112401</v>
      </c>
      <c r="B947" s="3" t="inlineStr">
        <is>
          <t>Argonne EF</t>
        </is>
      </c>
      <c r="C947" s="3" t="n">
        <v>1</v>
      </c>
      <c r="F947" s="3" t="n"/>
      <c r="G947" s="3" t="n"/>
      <c r="H947" s="3" t="n"/>
    </row>
    <row r="948">
      <c r="A948" s="3" t="n">
        <v>11240100</v>
      </c>
      <c r="B948" s="3" t="inlineStr">
        <is>
          <t>Argonne All Units</t>
        </is>
      </c>
      <c r="C948" s="3" t="n">
        <v>1</v>
      </c>
      <c r="F948" s="3" t="n"/>
      <c r="G948" s="3" t="n"/>
      <c r="H948" s="3" t="n"/>
    </row>
    <row r="949">
      <c r="A949" s="3" t="n">
        <v>11240101</v>
      </c>
      <c r="B949" s="3" t="inlineStr">
        <is>
          <t>Argonne All Units</t>
        </is>
      </c>
      <c r="C949" s="3" t="n">
        <v>0</v>
      </c>
      <c r="F949" s="3" t="n"/>
      <c r="G949" s="3" t="n"/>
      <c r="H949" s="3" t="n"/>
    </row>
    <row r="950">
      <c r="A950" s="3" t="n">
        <v>112402</v>
      </c>
      <c r="B950" s="3" t="inlineStr">
        <is>
          <t>Baltimore Ecosystem Study</t>
        </is>
      </c>
      <c r="C950" s="3" t="n">
        <v>1</v>
      </c>
      <c r="F950" s="3" t="n"/>
      <c r="G950" s="3" t="n"/>
      <c r="H950" s="3" t="n"/>
    </row>
    <row r="951">
      <c r="A951" s="3" t="n">
        <v>11240200</v>
      </c>
      <c r="B951" s="3" t="inlineStr">
        <is>
          <t>Baltimore Ecosystem Study All Units</t>
        </is>
      </c>
      <c r="C951" s="3" t="n">
        <v>1</v>
      </c>
      <c r="F951" s="3" t="n"/>
      <c r="G951" s="3" t="n"/>
      <c r="H951" s="3" t="n"/>
    </row>
    <row r="952">
      <c r="A952" s="3" t="n">
        <v>11240201</v>
      </c>
      <c r="B952" s="3" t="inlineStr">
        <is>
          <t>Baltimore Ecosystem Study All Units</t>
        </is>
      </c>
      <c r="C952" s="3" t="n">
        <v>0</v>
      </c>
      <c r="F952" s="3" t="n"/>
      <c r="G952" s="3" t="n"/>
      <c r="H952" s="3" t="n"/>
    </row>
    <row r="953">
      <c r="A953" s="3" t="n">
        <v>112403</v>
      </c>
      <c r="B953" s="3" t="inlineStr">
        <is>
          <t>Bartlett EF</t>
        </is>
      </c>
      <c r="C953" s="3" t="n">
        <v>1</v>
      </c>
      <c r="F953" s="3" t="n"/>
      <c r="G953" s="3" t="n"/>
      <c r="H953" s="3" t="n"/>
    </row>
    <row r="954">
      <c r="A954" s="3" t="n">
        <v>11240300</v>
      </c>
      <c r="B954" s="3" t="inlineStr">
        <is>
          <t>Bartlett All Units</t>
        </is>
      </c>
      <c r="C954" s="3" t="n">
        <v>1</v>
      </c>
      <c r="F954" s="3" t="n"/>
      <c r="G954" s="3" t="n"/>
      <c r="H954" s="3" t="n"/>
    </row>
    <row r="955">
      <c r="A955" s="3" t="n">
        <v>11240301</v>
      </c>
      <c r="B955" s="3" t="inlineStr">
        <is>
          <t>Bartlett All Units</t>
        </is>
      </c>
      <c r="C955" s="3" t="n">
        <v>0</v>
      </c>
      <c r="F955" s="3" t="n"/>
      <c r="G955" s="3" t="n"/>
      <c r="H955" s="3" t="n"/>
    </row>
    <row r="956">
      <c r="A956" s="3" t="n">
        <v>112404</v>
      </c>
      <c r="B956" s="3" t="inlineStr">
        <is>
          <t>Big Falls EF</t>
        </is>
      </c>
      <c r="C956" s="3" t="n">
        <v>1</v>
      </c>
      <c r="F956" s="3" t="n"/>
      <c r="G956" s="3" t="n"/>
      <c r="H956" s="3" t="n"/>
    </row>
    <row r="957">
      <c r="A957" s="3" t="n">
        <v>11240400</v>
      </c>
      <c r="B957" s="3" t="inlineStr">
        <is>
          <t>Big Falls All Units</t>
        </is>
      </c>
      <c r="C957" s="3" t="n">
        <v>1</v>
      </c>
      <c r="F957" s="3" t="n"/>
      <c r="G957" s="3" t="n"/>
      <c r="H957" s="3" t="n"/>
    </row>
    <row r="958">
      <c r="A958" s="3" t="n">
        <v>11240401</v>
      </c>
      <c r="B958" s="3" t="inlineStr">
        <is>
          <t>Big Falls All Units</t>
        </is>
      </c>
      <c r="C958" s="3" t="n">
        <v>0</v>
      </c>
      <c r="F958" s="3" t="n"/>
      <c r="G958" s="3" t="n"/>
      <c r="H958" s="3" t="n"/>
    </row>
    <row r="959">
      <c r="A959" s="3" t="n">
        <v>112405</v>
      </c>
      <c r="B959" s="3" t="inlineStr">
        <is>
          <t>Coulee EF</t>
        </is>
      </c>
      <c r="C959" s="3" t="n">
        <v>1</v>
      </c>
      <c r="F959" s="3" t="n"/>
      <c r="G959" s="3" t="n"/>
      <c r="H959" s="3" t="n"/>
    </row>
    <row r="960">
      <c r="A960" s="3" t="n">
        <v>11240500</v>
      </c>
      <c r="B960" s="3" t="inlineStr">
        <is>
          <t>Coulee All Units</t>
        </is>
      </c>
      <c r="C960" s="3" t="n">
        <v>1</v>
      </c>
      <c r="F960" s="3" t="n"/>
      <c r="G960" s="3" t="n"/>
      <c r="H960" s="3" t="n"/>
    </row>
    <row r="961">
      <c r="A961" s="3" t="n">
        <v>11240501</v>
      </c>
      <c r="B961" s="3" t="inlineStr">
        <is>
          <t>Coulee All Units</t>
        </is>
      </c>
      <c r="C961" s="3" t="n">
        <v>0</v>
      </c>
      <c r="F961" s="3" t="n"/>
      <c r="G961" s="3" t="n"/>
      <c r="H961" s="3" t="n"/>
    </row>
    <row r="962">
      <c r="A962" s="3" t="n">
        <v>112406</v>
      </c>
      <c r="B962" s="3" t="inlineStr">
        <is>
          <t>Cutfoot Sioux EF</t>
        </is>
      </c>
      <c r="C962" s="3" t="n">
        <v>1</v>
      </c>
      <c r="F962" s="3" t="n"/>
      <c r="G962" s="3" t="n"/>
      <c r="H962" s="3" t="n"/>
    </row>
    <row r="963">
      <c r="A963" s="3" t="n">
        <v>11240600</v>
      </c>
      <c r="B963" s="3" t="inlineStr">
        <is>
          <t>Cutfoot Sioux All Units</t>
        </is>
      </c>
      <c r="C963" s="3" t="n">
        <v>1</v>
      </c>
      <c r="F963" s="3" t="n"/>
      <c r="G963" s="3" t="n"/>
      <c r="H963" s="3" t="n"/>
    </row>
    <row r="964">
      <c r="A964" s="3" t="n">
        <v>11240601</v>
      </c>
      <c r="B964" s="3" t="inlineStr">
        <is>
          <t>Cutfoot Sioux All Units</t>
        </is>
      </c>
      <c r="C964" s="3" t="n">
        <v>0</v>
      </c>
      <c r="F964" s="3" t="n"/>
      <c r="G964" s="3" t="n"/>
      <c r="H964" s="3" t="n"/>
    </row>
    <row r="965">
      <c r="A965" s="3" t="n">
        <v>112407</v>
      </c>
      <c r="B965" s="3" t="inlineStr">
        <is>
          <t>Dukes (Upper Peninsula) EF</t>
        </is>
      </c>
      <c r="C965" s="3" t="n">
        <v>1</v>
      </c>
      <c r="F965" s="3" t="n"/>
      <c r="G965" s="3" t="n"/>
      <c r="H965" s="3" t="n"/>
    </row>
    <row r="966">
      <c r="A966" s="3" t="n">
        <v>11240700</v>
      </c>
      <c r="B966" s="3" t="inlineStr">
        <is>
          <t>Dukes (Upper Peninsula) All Units</t>
        </is>
      </c>
      <c r="C966" s="3" t="n">
        <v>1</v>
      </c>
      <c r="F966" s="3" t="n"/>
      <c r="G966" s="3" t="n"/>
      <c r="H966" s="3" t="n"/>
    </row>
    <row r="967">
      <c r="A967" s="3" t="n">
        <v>11240701</v>
      </c>
      <c r="B967" s="3" t="inlineStr">
        <is>
          <t>Dukes (Upper Peninsula) All Units</t>
        </is>
      </c>
      <c r="C967" s="3" t="n">
        <v>0</v>
      </c>
      <c r="F967" s="3" t="n"/>
      <c r="G967" s="3" t="n"/>
      <c r="H967" s="3" t="n"/>
    </row>
    <row r="968">
      <c r="A968" s="3" t="n">
        <v>112408</v>
      </c>
      <c r="B968" s="3" t="inlineStr">
        <is>
          <t>Fernow EF</t>
        </is>
      </c>
      <c r="C968" s="3" t="n">
        <v>1</v>
      </c>
      <c r="F968" s="3" t="n"/>
      <c r="G968" s="3" t="n"/>
      <c r="H968" s="3" t="n"/>
    </row>
    <row r="969">
      <c r="A969" s="3" t="n">
        <v>11240800</v>
      </c>
      <c r="B969" s="3" t="inlineStr">
        <is>
          <t>Fernow All Units</t>
        </is>
      </c>
      <c r="C969" s="3" t="n">
        <v>1</v>
      </c>
      <c r="F969" s="3" t="n"/>
      <c r="G969" s="3" t="n"/>
      <c r="H969" s="3" t="n"/>
    </row>
    <row r="970">
      <c r="A970" s="3" t="n">
        <v>11240801</v>
      </c>
      <c r="B970" s="3" t="inlineStr">
        <is>
          <t>Fernow All Units</t>
        </is>
      </c>
      <c r="C970" s="3" t="n">
        <v>0</v>
      </c>
      <c r="F970" s="3" t="n"/>
      <c r="G970" s="3" t="n"/>
      <c r="H970" s="3" t="n"/>
    </row>
    <row r="971">
      <c r="A971" s="3" t="n">
        <v>112409</v>
      </c>
      <c r="B971" s="3" t="inlineStr">
        <is>
          <t>Harshaw Forestry Res. Farm</t>
        </is>
      </c>
      <c r="C971" s="3" t="n">
        <v>1</v>
      </c>
      <c r="F971" s="3" t="n"/>
      <c r="G971" s="3" t="n"/>
      <c r="H971" s="3" t="n"/>
    </row>
    <row r="972">
      <c r="A972" s="3" t="n">
        <v>11240900</v>
      </c>
      <c r="B972" s="3" t="inlineStr">
        <is>
          <t>Harshaw Forestry Res. Farm All Units</t>
        </is>
      </c>
      <c r="C972" s="3" t="n">
        <v>1</v>
      </c>
      <c r="F972" s="3" t="n"/>
      <c r="G972" s="3" t="n"/>
      <c r="H972" s="3" t="n"/>
    </row>
    <row r="973">
      <c r="A973" s="3" t="n">
        <v>11240901</v>
      </c>
      <c r="B973" s="3" t="inlineStr">
        <is>
          <t>Harshaw Forestry Res. Farm All Units</t>
        </is>
      </c>
      <c r="C973" s="3" t="n">
        <v>0</v>
      </c>
      <c r="F973" s="3" t="n"/>
      <c r="G973" s="3" t="n"/>
      <c r="H973" s="3" t="n"/>
    </row>
    <row r="974">
      <c r="A974" s="3" t="n">
        <v>112410</v>
      </c>
      <c r="B974" s="3" t="inlineStr">
        <is>
          <t>Howland Research Forest</t>
        </is>
      </c>
      <c r="C974" s="3" t="n">
        <v>1</v>
      </c>
      <c r="F974" s="3" t="n"/>
      <c r="G974" s="3" t="n"/>
      <c r="H974" s="3" t="n"/>
    </row>
    <row r="975">
      <c r="A975" s="3" t="n">
        <v>11241000</v>
      </c>
      <c r="B975" s="3" t="inlineStr">
        <is>
          <t>Howland Research Forest All Units</t>
        </is>
      </c>
      <c r="C975" s="3" t="n">
        <v>1</v>
      </c>
      <c r="F975" s="3" t="n"/>
      <c r="G975" s="3" t="n"/>
      <c r="H975" s="3" t="n"/>
    </row>
    <row r="976">
      <c r="A976" s="3" t="n">
        <v>11241001</v>
      </c>
      <c r="B976" s="3" t="inlineStr">
        <is>
          <t>Howland Research Forest All Units</t>
        </is>
      </c>
      <c r="C976" s="3" t="n">
        <v>0</v>
      </c>
      <c r="F976" s="3" t="n"/>
      <c r="G976" s="3" t="n"/>
      <c r="H976" s="3" t="n"/>
    </row>
    <row r="977">
      <c r="A977" s="3" t="n">
        <v>112411</v>
      </c>
      <c r="B977" s="3" t="inlineStr">
        <is>
          <t>Hubbard Brook EF</t>
        </is>
      </c>
      <c r="C977" s="3" t="n">
        <v>1</v>
      </c>
      <c r="F977" s="3" t="n"/>
      <c r="G977" s="3" t="n"/>
      <c r="H977" s="3" t="n"/>
    </row>
    <row r="978">
      <c r="A978" s="3" t="n">
        <v>11241100</v>
      </c>
      <c r="B978" s="3" t="inlineStr">
        <is>
          <t>Hubbard Brook All Units</t>
        </is>
      </c>
      <c r="C978" s="3" t="n">
        <v>1</v>
      </c>
      <c r="F978" s="3" t="n"/>
      <c r="G978" s="3" t="n"/>
      <c r="H978" s="3" t="n"/>
    </row>
    <row r="979">
      <c r="A979" s="3" t="n">
        <v>11241101</v>
      </c>
      <c r="B979" s="3" t="inlineStr">
        <is>
          <t>Hubbard Brook All Units</t>
        </is>
      </c>
      <c r="C979" s="3" t="n">
        <v>0</v>
      </c>
      <c r="F979" s="3" t="n"/>
      <c r="G979" s="3" t="n"/>
      <c r="H979" s="3" t="n"/>
    </row>
    <row r="980">
      <c r="A980" s="3" t="n">
        <v>112412</v>
      </c>
      <c r="B980" s="3" t="inlineStr">
        <is>
          <t>Kane EF</t>
        </is>
      </c>
      <c r="C980" s="3" t="n">
        <v>1</v>
      </c>
      <c r="F980" s="3" t="n"/>
      <c r="G980" s="3" t="n"/>
      <c r="H980" s="3" t="n"/>
    </row>
    <row r="981">
      <c r="A981" s="3" t="n">
        <v>11241200</v>
      </c>
      <c r="B981" s="3" t="inlineStr">
        <is>
          <t>Kane All Units</t>
        </is>
      </c>
      <c r="C981" s="3" t="n">
        <v>1</v>
      </c>
      <c r="F981" s="3" t="n"/>
      <c r="G981" s="3" t="n"/>
      <c r="H981" s="3" t="n"/>
    </row>
    <row r="982">
      <c r="A982" s="3" t="n">
        <v>11241201</v>
      </c>
      <c r="B982" s="3" t="inlineStr">
        <is>
          <t>Kane All Units</t>
        </is>
      </c>
      <c r="C982" s="3" t="n">
        <v>0</v>
      </c>
      <c r="F982" s="3" t="n"/>
      <c r="G982" s="3" t="n"/>
      <c r="H982" s="3" t="n"/>
    </row>
    <row r="983">
      <c r="A983" s="3" t="n">
        <v>112413</v>
      </c>
      <c r="B983" s="3" t="inlineStr">
        <is>
          <t>Kaskaskia EF</t>
        </is>
      </c>
      <c r="C983" s="3" t="n">
        <v>1</v>
      </c>
      <c r="F983" s="3" t="n"/>
      <c r="G983" s="3" t="n"/>
      <c r="H983" s="3" t="n"/>
    </row>
    <row r="984">
      <c r="A984" s="3" t="n">
        <v>11241300</v>
      </c>
      <c r="B984" s="3" t="inlineStr">
        <is>
          <t>Kaskaskia All Units</t>
        </is>
      </c>
      <c r="C984" s="3" t="n">
        <v>1</v>
      </c>
      <c r="F984" s="3" t="n"/>
      <c r="G984" s="3" t="n"/>
      <c r="H984" s="3" t="n"/>
    </row>
    <row r="985">
      <c r="A985" s="3" t="n">
        <v>11241301</v>
      </c>
      <c r="B985" s="3" t="inlineStr">
        <is>
          <t>Kaskaskia All Units</t>
        </is>
      </c>
      <c r="C985" s="3" t="n">
        <v>0</v>
      </c>
      <c r="F985" s="3" t="n"/>
      <c r="G985" s="3" t="n"/>
      <c r="H985" s="3" t="n"/>
    </row>
    <row r="986">
      <c r="A986" s="3" t="n">
        <v>112414</v>
      </c>
      <c r="B986" s="3" t="inlineStr">
        <is>
          <t>Kawishiwi EF</t>
        </is>
      </c>
      <c r="C986" s="3" t="n">
        <v>1</v>
      </c>
      <c r="F986" s="3" t="n"/>
      <c r="G986" s="3" t="n"/>
      <c r="H986" s="3" t="n"/>
    </row>
    <row r="987">
      <c r="A987" s="3" t="n">
        <v>11241400</v>
      </c>
      <c r="B987" s="3" t="inlineStr">
        <is>
          <t>Kawishiwi All Units</t>
        </is>
      </c>
      <c r="C987" s="3" t="n">
        <v>1</v>
      </c>
      <c r="F987" s="3" t="n"/>
      <c r="G987" s="3" t="n"/>
      <c r="H987" s="3" t="n"/>
    </row>
    <row r="988">
      <c r="A988" s="3" t="n">
        <v>11241401</v>
      </c>
      <c r="B988" s="3" t="inlineStr">
        <is>
          <t>Kawishiwi All Units</t>
        </is>
      </c>
      <c r="C988" s="3" t="n">
        <v>0</v>
      </c>
      <c r="F988" s="3" t="n"/>
      <c r="G988" s="3" t="n"/>
      <c r="H988" s="3" t="n"/>
    </row>
    <row r="989">
      <c r="A989" s="3" t="n">
        <v>112415</v>
      </c>
      <c r="B989" s="3" t="inlineStr">
        <is>
          <t>Lower Peninsula EF</t>
        </is>
      </c>
      <c r="C989" s="3" t="n">
        <v>1</v>
      </c>
      <c r="F989" s="3" t="n"/>
      <c r="G989" s="3" t="n"/>
      <c r="H989" s="3" t="n"/>
    </row>
    <row r="990">
      <c r="A990" s="3" t="n">
        <v>11241500</v>
      </c>
      <c r="B990" s="3" t="inlineStr">
        <is>
          <t>Lower Peninsula All Units</t>
        </is>
      </c>
      <c r="C990" s="3" t="n">
        <v>1</v>
      </c>
      <c r="F990" s="3" t="n"/>
      <c r="G990" s="3" t="n"/>
      <c r="H990" s="3" t="n"/>
    </row>
    <row r="991">
      <c r="A991" s="3" t="n">
        <v>11241501</v>
      </c>
      <c r="B991" s="3" t="inlineStr">
        <is>
          <t>Lower Peninsula All Units</t>
        </is>
      </c>
      <c r="C991" s="3" t="n">
        <v>0</v>
      </c>
      <c r="F991" s="3" t="n"/>
      <c r="G991" s="3" t="n"/>
      <c r="H991" s="3" t="n"/>
    </row>
    <row r="992">
      <c r="A992" s="3" t="n">
        <v>112416</v>
      </c>
      <c r="B992" s="3" t="inlineStr">
        <is>
          <t>Marcell EF</t>
        </is>
      </c>
      <c r="C992" s="3" t="n">
        <v>1</v>
      </c>
      <c r="F992" s="3" t="n"/>
      <c r="G992" s="3" t="n"/>
      <c r="H992" s="3" t="n"/>
    </row>
    <row r="993">
      <c r="A993" s="3" t="n">
        <v>11241600</v>
      </c>
      <c r="B993" s="3" t="inlineStr">
        <is>
          <t>Marcell All Units</t>
        </is>
      </c>
      <c r="C993" s="3" t="n">
        <v>1</v>
      </c>
      <c r="F993" s="3" t="n"/>
      <c r="G993" s="3" t="n"/>
      <c r="H993" s="3" t="n"/>
    </row>
    <row r="994">
      <c r="A994" s="3" t="n">
        <v>11241601</v>
      </c>
      <c r="B994" s="3" t="inlineStr">
        <is>
          <t>Marcell All Units</t>
        </is>
      </c>
      <c r="C994" s="3" t="n">
        <v>0</v>
      </c>
      <c r="F994" s="3" t="n"/>
      <c r="G994" s="3" t="n"/>
      <c r="H994" s="3" t="n"/>
    </row>
    <row r="995">
      <c r="A995" s="3" t="n">
        <v>112417</v>
      </c>
      <c r="B995" s="3" t="inlineStr">
        <is>
          <t>Massabesic EF</t>
        </is>
      </c>
      <c r="C995" s="3" t="n">
        <v>1</v>
      </c>
      <c r="F995" s="3" t="n"/>
      <c r="G995" s="3" t="n"/>
      <c r="H995" s="3" t="n"/>
    </row>
    <row r="996">
      <c r="A996" s="3" t="n">
        <v>11241700</v>
      </c>
      <c r="B996" s="3" t="inlineStr">
        <is>
          <t>Massabesic All Units</t>
        </is>
      </c>
      <c r="C996" s="3" t="n">
        <v>1</v>
      </c>
      <c r="F996" s="3" t="n"/>
      <c r="G996" s="3" t="n"/>
      <c r="H996" s="3" t="n"/>
    </row>
    <row r="997">
      <c r="A997" s="3" t="n">
        <v>11241701</v>
      </c>
      <c r="B997" s="3" t="inlineStr">
        <is>
          <t>Massabesic All Units</t>
        </is>
      </c>
      <c r="C997" s="3" t="n">
        <v>0</v>
      </c>
      <c r="F997" s="3" t="n"/>
      <c r="G997" s="3" t="n"/>
      <c r="H997" s="3" t="n"/>
    </row>
    <row r="998">
      <c r="A998" s="3" t="n">
        <v>112418</v>
      </c>
      <c r="B998" s="3" t="inlineStr">
        <is>
          <t>Paoli EF</t>
        </is>
      </c>
      <c r="C998" s="3" t="n">
        <v>1</v>
      </c>
      <c r="F998" s="3" t="n"/>
      <c r="G998" s="3" t="n"/>
      <c r="H998" s="3" t="n"/>
    </row>
    <row r="999">
      <c r="A999" s="3" t="n">
        <v>11241800</v>
      </c>
      <c r="B999" s="3" t="inlineStr">
        <is>
          <t>Paoli All Units</t>
        </is>
      </c>
      <c r="C999" s="3" t="n">
        <v>1</v>
      </c>
      <c r="F999" s="3" t="n"/>
      <c r="G999" s="3" t="n"/>
      <c r="H999" s="3" t="n"/>
    </row>
    <row r="1000">
      <c r="A1000" s="3" t="n">
        <v>11241801</v>
      </c>
      <c r="B1000" s="3" t="inlineStr">
        <is>
          <t>Paoli All Units</t>
        </is>
      </c>
      <c r="C1000" s="3" t="n">
        <v>0</v>
      </c>
      <c r="F1000" s="3" t="n"/>
      <c r="G1000" s="3" t="n"/>
      <c r="H1000" s="3" t="n"/>
    </row>
    <row r="1001">
      <c r="A1001" s="3" t="n">
        <v>112419</v>
      </c>
      <c r="B1001" s="3" t="inlineStr">
        <is>
          <t>Penobscot EF</t>
        </is>
      </c>
      <c r="C1001" s="3" t="n">
        <v>1</v>
      </c>
      <c r="F1001" s="3" t="n"/>
      <c r="G1001" s="3" t="n"/>
      <c r="H1001" s="3" t="n"/>
    </row>
    <row r="1002">
      <c r="A1002" s="3" t="n">
        <v>11241900</v>
      </c>
      <c r="B1002" s="3" t="inlineStr">
        <is>
          <t>Penobscot All Units</t>
        </is>
      </c>
      <c r="C1002" s="3" t="n">
        <v>1</v>
      </c>
      <c r="F1002" s="3" t="n"/>
      <c r="G1002" s="3" t="n"/>
      <c r="H1002" s="3" t="n"/>
    </row>
    <row r="1003">
      <c r="A1003" s="3" t="n">
        <v>11241901</v>
      </c>
      <c r="B1003" s="3" t="inlineStr">
        <is>
          <t>Penobscot All Units</t>
        </is>
      </c>
      <c r="C1003" s="3" t="n">
        <v>0</v>
      </c>
      <c r="F1003" s="3" t="n"/>
      <c r="G1003" s="3" t="n"/>
      <c r="H1003" s="3" t="n"/>
    </row>
    <row r="1004">
      <c r="A1004" s="3" t="n">
        <v>112420</v>
      </c>
      <c r="B1004" s="3" t="inlineStr">
        <is>
          <t>Pike Bay EF</t>
        </is>
      </c>
      <c r="C1004" s="3" t="n">
        <v>1</v>
      </c>
      <c r="F1004" s="3" t="n"/>
      <c r="G1004" s="3" t="n"/>
      <c r="H1004" s="3" t="n"/>
    </row>
    <row r="1005">
      <c r="A1005" s="3" t="n">
        <v>11242000</v>
      </c>
      <c r="B1005" s="3" t="inlineStr">
        <is>
          <t>Pike Bay All Units</t>
        </is>
      </c>
      <c r="C1005" s="3" t="n">
        <v>1</v>
      </c>
      <c r="F1005" s="3" t="n"/>
      <c r="G1005" s="3" t="n"/>
      <c r="H1005" s="3" t="n"/>
    </row>
    <row r="1006">
      <c r="A1006" s="3" t="n">
        <v>11242001</v>
      </c>
      <c r="B1006" s="3" t="inlineStr">
        <is>
          <t>Pike Bay All Units</t>
        </is>
      </c>
      <c r="C1006" s="3" t="n">
        <v>0</v>
      </c>
      <c r="F1006" s="3" t="n"/>
      <c r="G1006" s="3" t="n"/>
      <c r="H1006" s="3" t="n"/>
    </row>
    <row r="1007">
      <c r="A1007" s="3" t="n">
        <v>112421</v>
      </c>
      <c r="B1007" s="3" t="inlineStr">
        <is>
          <t>Silas Little EF (Lebanon)</t>
        </is>
      </c>
      <c r="C1007" s="3" t="n">
        <v>1</v>
      </c>
      <c r="F1007" s="3" t="n"/>
      <c r="G1007" s="3" t="n"/>
      <c r="H1007" s="3" t="n"/>
    </row>
    <row r="1008">
      <c r="A1008" s="3" t="n">
        <v>11242100</v>
      </c>
      <c r="B1008" s="3" t="inlineStr">
        <is>
          <t>Silas Little All Units (Lebanon)</t>
        </is>
      </c>
      <c r="C1008" s="3" t="n">
        <v>1</v>
      </c>
      <c r="F1008" s="3" t="n"/>
      <c r="G1008" s="3" t="n"/>
      <c r="H1008" s="3" t="n"/>
    </row>
    <row r="1009">
      <c r="A1009" s="3" t="n">
        <v>11242101</v>
      </c>
      <c r="B1009" s="3" t="inlineStr">
        <is>
          <t>Silas Little All Units (Lebanon)</t>
        </is>
      </c>
      <c r="C1009" s="3" t="n">
        <v>0</v>
      </c>
      <c r="F1009" s="3" t="n"/>
      <c r="G1009" s="3" t="n"/>
      <c r="H1009" s="3" t="n"/>
    </row>
    <row r="1010">
      <c r="A1010" s="3" t="n">
        <v>112422</v>
      </c>
      <c r="B1010" s="3" t="inlineStr">
        <is>
          <t>Sinkin EF</t>
        </is>
      </c>
      <c r="C1010" s="3" t="n">
        <v>1</v>
      </c>
      <c r="F1010" s="3" t="n"/>
      <c r="G1010" s="3" t="n"/>
      <c r="H1010" s="3" t="n"/>
    </row>
    <row r="1011">
      <c r="A1011" s="3" t="n">
        <v>11242200</v>
      </c>
      <c r="B1011" s="3" t="inlineStr">
        <is>
          <t>Sinkin All Units</t>
        </is>
      </c>
      <c r="C1011" s="3" t="n">
        <v>1</v>
      </c>
      <c r="F1011" s="3" t="n"/>
      <c r="G1011" s="3" t="n"/>
      <c r="H1011" s="3" t="n"/>
    </row>
    <row r="1012">
      <c r="A1012" s="3" t="n">
        <v>11242201</v>
      </c>
      <c r="B1012" s="3" t="inlineStr">
        <is>
          <t>Sinkin All Units</t>
        </is>
      </c>
      <c r="C1012" s="3" t="n">
        <v>0</v>
      </c>
      <c r="F1012" s="3" t="n"/>
      <c r="G1012" s="3" t="n"/>
      <c r="H1012" s="3" t="n"/>
    </row>
    <row r="1013">
      <c r="A1013" s="3" t="n">
        <v>112423</v>
      </c>
      <c r="B1013" s="3" t="inlineStr">
        <is>
          <t>Udell EF</t>
        </is>
      </c>
      <c r="C1013" s="3" t="n">
        <v>1</v>
      </c>
      <c r="F1013" s="3" t="n"/>
      <c r="G1013" s="3" t="n"/>
      <c r="H1013" s="3" t="n"/>
    </row>
    <row r="1014">
      <c r="A1014" s="3" t="n">
        <v>11242300</v>
      </c>
      <c r="B1014" s="3" t="inlineStr">
        <is>
          <t>Udell All Units</t>
        </is>
      </c>
      <c r="C1014" s="3" t="n">
        <v>1</v>
      </c>
      <c r="F1014" s="3" t="n"/>
      <c r="G1014" s="3" t="n"/>
      <c r="H1014" s="3" t="n"/>
    </row>
    <row r="1015">
      <c r="A1015" s="3" t="n">
        <v>11242301</v>
      </c>
      <c r="B1015" s="3" t="inlineStr">
        <is>
          <t>Udell All Units</t>
        </is>
      </c>
      <c r="C1015" s="3" t="n">
        <v>0</v>
      </c>
      <c r="F1015" s="3" t="n"/>
      <c r="G1015" s="3" t="n"/>
      <c r="H1015" s="3" t="n"/>
    </row>
    <row r="1016">
      <c r="A1016" s="3" t="n">
        <v>112424</v>
      </c>
      <c r="B1016" s="3" t="inlineStr">
        <is>
          <t>Vinton Furnace EF</t>
        </is>
      </c>
      <c r="C1016" s="3" t="n">
        <v>1</v>
      </c>
      <c r="F1016" s="3" t="n"/>
      <c r="G1016" s="3" t="n"/>
      <c r="H1016" s="3" t="n"/>
    </row>
    <row r="1017">
      <c r="A1017" s="3" t="n">
        <v>11242400</v>
      </c>
      <c r="B1017" s="3" t="inlineStr">
        <is>
          <t>Vinton Furnace All Units</t>
        </is>
      </c>
      <c r="C1017" s="3" t="n">
        <v>1</v>
      </c>
      <c r="F1017" s="3" t="n"/>
      <c r="G1017" s="3" t="n"/>
      <c r="H1017" s="3" t="n"/>
    </row>
    <row r="1018">
      <c r="A1018" s="3" t="n">
        <v>11242401</v>
      </c>
      <c r="B1018" s="3" t="inlineStr">
        <is>
          <t>Vinton Furnace All Units</t>
        </is>
      </c>
      <c r="C1018" s="3" t="n">
        <v>0</v>
      </c>
      <c r="F1018" s="3" t="n"/>
      <c r="G1018" s="3" t="n"/>
      <c r="H1018" s="3" t="n"/>
    </row>
    <row r="1019">
      <c r="A1019" s="3" t="n">
        <v>1126</v>
      </c>
      <c r="B1019" s="3" t="inlineStr">
        <is>
          <t>Pacific Northwest Research Station</t>
        </is>
      </c>
      <c r="C1019" s="3" t="n">
        <v>1</v>
      </c>
      <c r="F1019" s="3" t="n"/>
      <c r="G1019" s="3" t="n"/>
      <c r="H1019" s="3" t="n"/>
    </row>
    <row r="1020">
      <c r="A1020" s="3" t="n">
        <v>112600</v>
      </c>
      <c r="B1020" s="3" t="inlineStr">
        <is>
          <t>Pacific Northwest Research Station All Units</t>
        </is>
      </c>
      <c r="C1020" s="3" t="n">
        <v>1</v>
      </c>
      <c r="F1020" s="3" t="n"/>
      <c r="G1020" s="3" t="n"/>
      <c r="H1020" s="3" t="n"/>
    </row>
    <row r="1021">
      <c r="A1021" s="3" t="n">
        <v>11260000</v>
      </c>
      <c r="B1021" s="3" t="inlineStr">
        <is>
          <t>Pacific Northwest Research Station All Units</t>
        </is>
      </c>
      <c r="C1021" s="3" t="n">
        <v>1</v>
      </c>
      <c r="F1021" s="3" t="n"/>
      <c r="G1021" s="3" t="n"/>
      <c r="H1021" s="3" t="n"/>
    </row>
    <row r="1022">
      <c r="A1022" s="3" t="n">
        <v>112601</v>
      </c>
      <c r="B1022" s="3" t="inlineStr">
        <is>
          <t>Bonanza Creek EF</t>
        </is>
      </c>
      <c r="C1022" s="3" t="n">
        <v>1</v>
      </c>
      <c r="F1022" s="3" t="n"/>
      <c r="G1022" s="3" t="n"/>
      <c r="H1022" s="3" t="n"/>
    </row>
    <row r="1023">
      <c r="A1023" s="3" t="n">
        <v>11260100</v>
      </c>
      <c r="B1023" s="3" t="inlineStr">
        <is>
          <t>Bonanza Creek All Units</t>
        </is>
      </c>
      <c r="C1023" s="3" t="n">
        <v>1</v>
      </c>
      <c r="F1023" s="3" t="n"/>
      <c r="G1023" s="3" t="n"/>
      <c r="H1023" s="3" t="n"/>
    </row>
    <row r="1024">
      <c r="A1024" s="3" t="n">
        <v>11260101</v>
      </c>
      <c r="B1024" s="3" t="inlineStr">
        <is>
          <t>Bonanza Creek All Units</t>
        </is>
      </c>
      <c r="C1024" s="3" t="n">
        <v>0</v>
      </c>
      <c r="F1024" s="3" t="n"/>
      <c r="G1024" s="3" t="n"/>
      <c r="H1024" s="3" t="n"/>
    </row>
    <row r="1025">
      <c r="A1025" s="3" t="n">
        <v>112602</v>
      </c>
      <c r="B1025" s="3" t="inlineStr">
        <is>
          <t>Caribou-Poker Creek RW</t>
        </is>
      </c>
      <c r="C1025" s="3" t="n">
        <v>1</v>
      </c>
      <c r="F1025" s="3" t="n"/>
      <c r="G1025" s="3" t="n"/>
      <c r="H1025" s="3" t="n"/>
    </row>
    <row r="1026">
      <c r="A1026" s="3" t="n">
        <v>11260200</v>
      </c>
      <c r="B1026" s="3" t="inlineStr">
        <is>
          <t>Caribou-Poker Creek RW All Units</t>
        </is>
      </c>
      <c r="C1026" s="3" t="n">
        <v>1</v>
      </c>
      <c r="F1026" s="3" t="n"/>
      <c r="G1026" s="3" t="n"/>
      <c r="H1026" s="3" t="n"/>
    </row>
    <row r="1027">
      <c r="A1027" s="3" t="n">
        <v>11260201</v>
      </c>
      <c r="B1027" s="3" t="inlineStr">
        <is>
          <t>Caribou-Poker Creek RW All Units</t>
        </is>
      </c>
      <c r="C1027" s="3" t="n">
        <v>0</v>
      </c>
      <c r="F1027" s="3" t="n"/>
      <c r="G1027" s="3" t="n"/>
      <c r="H1027" s="3" t="n"/>
    </row>
    <row r="1028">
      <c r="A1028" s="3" t="n">
        <v>112603</v>
      </c>
      <c r="B1028" s="3" t="inlineStr">
        <is>
          <t>Cascade Head EF</t>
        </is>
      </c>
      <c r="C1028" s="3" t="n">
        <v>1</v>
      </c>
      <c r="F1028" s="3" t="n"/>
      <c r="G1028" s="3" t="n"/>
      <c r="H1028" s="3" t="n"/>
    </row>
    <row r="1029">
      <c r="A1029" s="3" t="n">
        <v>11260300</v>
      </c>
      <c r="B1029" s="3" t="inlineStr">
        <is>
          <t>Cascade Head All Units</t>
        </is>
      </c>
      <c r="C1029" s="3" t="n">
        <v>1</v>
      </c>
      <c r="F1029" s="3" t="n"/>
      <c r="G1029" s="3" t="n"/>
      <c r="H1029" s="3" t="n"/>
    </row>
    <row r="1030">
      <c r="A1030" s="3" t="n">
        <v>11260301</v>
      </c>
      <c r="B1030" s="3" t="inlineStr">
        <is>
          <t>Cascade Head All Units</t>
        </is>
      </c>
      <c r="C1030" s="3" t="n">
        <v>0</v>
      </c>
      <c r="F1030" s="3" t="n"/>
      <c r="G1030" s="3" t="n"/>
      <c r="H1030" s="3" t="n"/>
    </row>
    <row r="1031">
      <c r="A1031" s="3" t="n">
        <v>112604</v>
      </c>
      <c r="B1031" s="3" t="inlineStr">
        <is>
          <t>Entiat EF</t>
        </is>
      </c>
      <c r="C1031" s="3" t="n">
        <v>1</v>
      </c>
      <c r="F1031" s="3" t="n"/>
      <c r="G1031" s="3" t="n"/>
      <c r="H1031" s="3" t="n"/>
    </row>
    <row r="1032">
      <c r="A1032" s="3" t="n">
        <v>11260400</v>
      </c>
      <c r="B1032" s="3" t="inlineStr">
        <is>
          <t>Entiat All Units</t>
        </is>
      </c>
      <c r="C1032" s="3" t="n">
        <v>1</v>
      </c>
      <c r="F1032" s="3" t="n"/>
      <c r="G1032" s="3" t="n"/>
      <c r="H1032" s="3" t="n"/>
    </row>
    <row r="1033">
      <c r="A1033" s="3" t="n">
        <v>11260401</v>
      </c>
      <c r="B1033" s="3" t="inlineStr">
        <is>
          <t>Entiat All Units</t>
        </is>
      </c>
      <c r="C1033" s="3" t="n">
        <v>0</v>
      </c>
      <c r="F1033" s="3" t="n"/>
      <c r="G1033" s="3" t="n"/>
      <c r="H1033" s="3" t="n"/>
    </row>
    <row r="1034">
      <c r="A1034" s="3" t="n">
        <v>112605</v>
      </c>
      <c r="B1034" s="3" t="inlineStr">
        <is>
          <t>Heen Latinee EF</t>
        </is>
      </c>
      <c r="C1034" s="3" t="n">
        <v>1</v>
      </c>
      <c r="F1034" s="3" t="n"/>
      <c r="G1034" s="3" t="n"/>
      <c r="H1034" s="3" t="n"/>
    </row>
    <row r="1035">
      <c r="A1035" s="3" t="n">
        <v>11260500</v>
      </c>
      <c r="B1035" s="3" t="inlineStr">
        <is>
          <t>Heen Latinee All Units</t>
        </is>
      </c>
      <c r="C1035" s="3" t="n">
        <v>1</v>
      </c>
      <c r="F1035" s="3" t="n"/>
      <c r="G1035" s="3" t="n"/>
      <c r="H1035" s="3" t="n"/>
    </row>
    <row r="1036">
      <c r="A1036" s="3" t="n">
        <v>11260501</v>
      </c>
      <c r="B1036" s="3" t="inlineStr">
        <is>
          <t>Heen Latinee All Units</t>
        </is>
      </c>
      <c r="C1036" s="3" t="n">
        <v>0</v>
      </c>
      <c r="F1036" s="3" t="n"/>
      <c r="G1036" s="3" t="n"/>
      <c r="H1036" s="3" t="n"/>
    </row>
    <row r="1037">
      <c r="A1037" s="3" t="n">
        <v>112606</v>
      </c>
      <c r="B1037" s="3" t="inlineStr">
        <is>
          <t>H. J. Andrews EF</t>
        </is>
      </c>
      <c r="C1037" s="3" t="n">
        <v>1</v>
      </c>
      <c r="F1037" s="3" t="n"/>
      <c r="G1037" s="3" t="n"/>
      <c r="H1037" s="3" t="n"/>
    </row>
    <row r="1038">
      <c r="A1038" s="3" t="n">
        <v>11260600</v>
      </c>
      <c r="B1038" s="3" t="inlineStr">
        <is>
          <t>H. J. Andrews All Units</t>
        </is>
      </c>
      <c r="C1038" s="3" t="n">
        <v>1</v>
      </c>
      <c r="F1038" s="3" t="n"/>
      <c r="G1038" s="3" t="n"/>
      <c r="H1038" s="3" t="n"/>
    </row>
    <row r="1039">
      <c r="A1039" s="3" t="n">
        <v>11260601</v>
      </c>
      <c r="B1039" s="3" t="inlineStr">
        <is>
          <t>H. J. Andrews All Units</t>
        </is>
      </c>
      <c r="C1039" s="3" t="n">
        <v>0</v>
      </c>
      <c r="F1039" s="3" t="n"/>
      <c r="G1039" s="3" t="n"/>
      <c r="H1039" s="3" t="n"/>
    </row>
    <row r="1040">
      <c r="A1040" s="3" t="n">
        <v>112607</v>
      </c>
      <c r="B1040" s="3" t="inlineStr">
        <is>
          <t>Maybeso EF</t>
        </is>
      </c>
      <c r="C1040" s="3" t="n">
        <v>1</v>
      </c>
      <c r="F1040" s="3" t="n"/>
      <c r="G1040" s="3" t="n"/>
      <c r="H1040" s="3" t="n"/>
    </row>
    <row r="1041">
      <c r="A1041" s="3" t="n">
        <v>11260700</v>
      </c>
      <c r="B1041" s="3" t="inlineStr">
        <is>
          <t>Maybeso All Units</t>
        </is>
      </c>
      <c r="C1041" s="3" t="n">
        <v>1</v>
      </c>
      <c r="F1041" s="3" t="n"/>
      <c r="G1041" s="3" t="n"/>
      <c r="H1041" s="3" t="n"/>
    </row>
    <row r="1042">
      <c r="A1042" s="3" t="n">
        <v>11260701</v>
      </c>
      <c r="B1042" s="3" t="inlineStr">
        <is>
          <t>Maybeso All Units</t>
        </is>
      </c>
      <c r="C1042" s="3" t="n">
        <v>0</v>
      </c>
      <c r="F1042" s="3" t="n"/>
      <c r="G1042" s="3" t="n"/>
      <c r="H1042" s="3" t="n"/>
    </row>
    <row r="1043">
      <c r="A1043" s="3" t="n">
        <v>112608</v>
      </c>
      <c r="B1043" s="3" t="inlineStr">
        <is>
          <t>Olympic Exp. State Forest</t>
        </is>
      </c>
      <c r="C1043" s="3" t="n">
        <v>1</v>
      </c>
      <c r="F1043" s="3" t="n"/>
      <c r="G1043" s="3" t="n"/>
      <c r="H1043" s="3" t="n"/>
    </row>
    <row r="1044">
      <c r="A1044" s="3" t="n">
        <v>11260800</v>
      </c>
      <c r="B1044" s="3" t="inlineStr">
        <is>
          <t>Olympic Exp. State Forest All Units</t>
        </is>
      </c>
      <c r="C1044" s="3" t="n">
        <v>1</v>
      </c>
      <c r="F1044" s="3" t="n"/>
      <c r="G1044" s="3" t="n"/>
      <c r="H1044" s="3" t="n"/>
    </row>
    <row r="1045">
      <c r="A1045" s="3" t="n">
        <v>11260801</v>
      </c>
      <c r="B1045" s="3" t="inlineStr">
        <is>
          <t>Olympic Exp. State Forest All Units</t>
        </is>
      </c>
      <c r="C1045" s="3" t="n">
        <v>0</v>
      </c>
      <c r="F1045" s="3" t="n"/>
      <c r="G1045" s="3" t="n"/>
      <c r="H1045" s="3" t="n"/>
    </row>
    <row r="1046">
      <c r="A1046" s="3" t="n">
        <v>112609</v>
      </c>
      <c r="B1046" s="3" t="inlineStr">
        <is>
          <t>Pringle Falls EF</t>
        </is>
      </c>
      <c r="C1046" s="3" t="n">
        <v>1</v>
      </c>
      <c r="F1046" s="3" t="n"/>
      <c r="G1046" s="3" t="n"/>
      <c r="H1046" s="3" t="n"/>
    </row>
    <row r="1047">
      <c r="A1047" s="3" t="n">
        <v>11260900</v>
      </c>
      <c r="B1047" s="3" t="inlineStr">
        <is>
          <t>Pringle Falls All Units</t>
        </is>
      </c>
      <c r="C1047" s="3" t="n">
        <v>1</v>
      </c>
      <c r="F1047" s="3" t="n"/>
      <c r="G1047" s="3" t="n"/>
      <c r="H1047" s="3" t="n"/>
    </row>
    <row r="1048">
      <c r="A1048" s="3" t="n">
        <v>11260901</v>
      </c>
      <c r="B1048" s="3" t="inlineStr">
        <is>
          <t>Pringle Falls All Units</t>
        </is>
      </c>
      <c r="C1048" s="3" t="n">
        <v>0</v>
      </c>
      <c r="F1048" s="3" t="n"/>
      <c r="G1048" s="3" t="n"/>
      <c r="H1048" s="3" t="n"/>
    </row>
    <row r="1049">
      <c r="A1049" s="3" t="n">
        <v>112610</v>
      </c>
      <c r="B1049" s="3" t="inlineStr">
        <is>
          <t>South Umpqua EF</t>
        </is>
      </c>
      <c r="C1049" s="3" t="n">
        <v>1</v>
      </c>
      <c r="F1049" s="3" t="n"/>
      <c r="G1049" s="3" t="n"/>
      <c r="H1049" s="3" t="n"/>
    </row>
    <row r="1050">
      <c r="A1050" s="3" t="n">
        <v>11261000</v>
      </c>
      <c r="B1050" s="3" t="inlineStr">
        <is>
          <t>South Umpqua All Units</t>
        </is>
      </c>
      <c r="C1050" s="3" t="n">
        <v>1</v>
      </c>
      <c r="F1050" s="3" t="n"/>
      <c r="G1050" s="3" t="n"/>
      <c r="H1050" s="3" t="n"/>
    </row>
    <row r="1051">
      <c r="A1051" s="3" t="n">
        <v>11261001</v>
      </c>
      <c r="B1051" s="3" t="inlineStr">
        <is>
          <t>South Umpqua All Units</t>
        </is>
      </c>
      <c r="C1051" s="3" t="n">
        <v>0</v>
      </c>
      <c r="F1051" s="3" t="n"/>
      <c r="G1051" s="3" t="n"/>
      <c r="H1051" s="3" t="n"/>
    </row>
    <row r="1052">
      <c r="A1052" s="3" t="n">
        <v>112611</v>
      </c>
      <c r="B1052" s="3" t="inlineStr">
        <is>
          <t>Starkey EF&amp;R</t>
        </is>
      </c>
      <c r="C1052" s="3" t="n">
        <v>1</v>
      </c>
      <c r="F1052" s="3" t="n"/>
      <c r="G1052" s="3" t="n"/>
      <c r="H1052" s="3" t="n"/>
    </row>
    <row r="1053">
      <c r="A1053" s="3" t="n">
        <v>11261100</v>
      </c>
      <c r="B1053" s="3" t="inlineStr">
        <is>
          <t>Starkey EF&amp;R All Units</t>
        </is>
      </c>
      <c r="C1053" s="3" t="n">
        <v>1</v>
      </c>
      <c r="F1053" s="3" t="n"/>
      <c r="G1053" s="3" t="n"/>
      <c r="H1053" s="3" t="n"/>
    </row>
    <row r="1054">
      <c r="A1054" s="3" t="n">
        <v>11261101</v>
      </c>
      <c r="B1054" s="3" t="inlineStr">
        <is>
          <t>Starkey EF&amp;R All Units</t>
        </is>
      </c>
      <c r="C1054" s="3" t="n">
        <v>0</v>
      </c>
      <c r="F1054" s="3" t="n"/>
      <c r="G1054" s="3" t="n"/>
      <c r="H1054" s="3" t="n"/>
    </row>
    <row r="1055">
      <c r="A1055" s="3" t="n">
        <v>112612</v>
      </c>
      <c r="B1055" s="3" t="inlineStr">
        <is>
          <t>Wind River EF</t>
        </is>
      </c>
      <c r="C1055" s="3" t="n">
        <v>1</v>
      </c>
      <c r="F1055" s="3" t="n"/>
      <c r="G1055" s="3" t="n"/>
      <c r="H1055" s="3" t="n"/>
    </row>
    <row r="1056">
      <c r="A1056" s="3" t="n">
        <v>11261200</v>
      </c>
      <c r="B1056" s="3" t="inlineStr">
        <is>
          <t>Wind River All Units</t>
        </is>
      </c>
      <c r="C1056" s="3" t="n">
        <v>1</v>
      </c>
      <c r="F1056" s="3" t="n"/>
      <c r="G1056" s="3" t="n"/>
      <c r="H1056" s="3" t="n"/>
    </row>
    <row r="1057">
      <c r="A1057" s="3" t="n">
        <v>11261201</v>
      </c>
      <c r="B1057" s="3" t="inlineStr">
        <is>
          <t>Wind River All Units</t>
        </is>
      </c>
      <c r="C1057" s="3" t="n">
        <v>0</v>
      </c>
      <c r="F1057" s="3" t="n"/>
      <c r="G1057" s="3" t="n"/>
      <c r="H1057" s="3" t="n"/>
    </row>
    <row r="1058">
      <c r="A1058" s="3" t="n">
        <v>1127</v>
      </c>
      <c r="B1058" s="3" t="inlineStr">
        <is>
          <t>Pacific Southwest Research Station</t>
        </is>
      </c>
      <c r="C1058" s="3" t="n">
        <v>1</v>
      </c>
      <c r="F1058" s="3" t="n"/>
      <c r="G1058" s="3" t="n"/>
      <c r="H1058" s="3" t="n"/>
    </row>
    <row r="1059">
      <c r="A1059" s="3" t="n">
        <v>112700</v>
      </c>
      <c r="B1059" s="3" t="inlineStr">
        <is>
          <t>Pacific Southwest Research Station All Units</t>
        </is>
      </c>
      <c r="C1059" s="3" t="n">
        <v>1</v>
      </c>
      <c r="F1059" s="3" t="n"/>
      <c r="G1059" s="3" t="n"/>
      <c r="H1059" s="3" t="n"/>
    </row>
    <row r="1060">
      <c r="A1060" s="3" t="n">
        <v>11270000</v>
      </c>
      <c r="B1060" s="3" t="inlineStr">
        <is>
          <t>Pacific Southwest Research Station All Units</t>
        </is>
      </c>
      <c r="C1060" s="3" t="n">
        <v>1</v>
      </c>
      <c r="F1060" s="3" t="n"/>
      <c r="G1060" s="3" t="n"/>
      <c r="H1060" s="3" t="n"/>
    </row>
    <row r="1061">
      <c r="A1061" s="3" t="n">
        <v>112701</v>
      </c>
      <c r="B1061" s="3" t="inlineStr">
        <is>
          <t>Blacks Mountain EF</t>
        </is>
      </c>
      <c r="C1061" s="3" t="n">
        <v>1</v>
      </c>
      <c r="F1061" s="3" t="n"/>
      <c r="G1061" s="3" t="n"/>
      <c r="H1061" s="3" t="n"/>
    </row>
    <row r="1062">
      <c r="A1062" s="3" t="n">
        <v>11270100</v>
      </c>
      <c r="B1062" s="3" t="inlineStr">
        <is>
          <t>Blacks Mountain All Units</t>
        </is>
      </c>
      <c r="C1062" s="3" t="n">
        <v>1</v>
      </c>
      <c r="F1062" s="3" t="n"/>
      <c r="G1062" s="3" t="n"/>
      <c r="H1062" s="3" t="n"/>
    </row>
    <row r="1063">
      <c r="A1063" s="3" t="n">
        <v>11270101</v>
      </c>
      <c r="B1063" s="3" t="inlineStr">
        <is>
          <t>Blacks Mountain All Units</t>
        </is>
      </c>
      <c r="C1063" s="3" t="n">
        <v>0</v>
      </c>
      <c r="F1063" s="3" t="n"/>
      <c r="G1063" s="3" t="n"/>
      <c r="H1063" s="3" t="n"/>
    </row>
    <row r="1064">
      <c r="A1064" s="3" t="n">
        <v>112702</v>
      </c>
      <c r="B1064" s="3" t="inlineStr">
        <is>
          <t>Caspar Creek EW</t>
        </is>
      </c>
      <c r="C1064" s="3" t="n">
        <v>1</v>
      </c>
      <c r="F1064" s="3" t="n"/>
      <c r="G1064" s="3" t="n"/>
      <c r="H1064" s="3" t="n"/>
    </row>
    <row r="1065">
      <c r="A1065" s="3" t="n">
        <v>11270200</v>
      </c>
      <c r="B1065" s="3" t="inlineStr">
        <is>
          <t>Caspar Creek EW All Units</t>
        </is>
      </c>
      <c r="C1065" s="3" t="n">
        <v>1</v>
      </c>
      <c r="F1065" s="3" t="n"/>
      <c r="G1065" s="3" t="n"/>
      <c r="H1065" s="3" t="n"/>
    </row>
    <row r="1066">
      <c r="A1066" s="3" t="n">
        <v>11270201</v>
      </c>
      <c r="B1066" s="3" t="inlineStr">
        <is>
          <t>Caspar Creek EW All Units</t>
        </is>
      </c>
      <c r="C1066" s="3" t="n">
        <v>0</v>
      </c>
      <c r="F1066" s="3" t="n"/>
      <c r="G1066" s="3" t="n"/>
      <c r="H1066" s="3" t="n"/>
    </row>
    <row r="1067">
      <c r="A1067" s="3" t="n">
        <v>112703</v>
      </c>
      <c r="B1067" s="3" t="inlineStr">
        <is>
          <t>Challenge EF</t>
        </is>
      </c>
      <c r="C1067" s="3" t="n">
        <v>1</v>
      </c>
      <c r="F1067" s="3" t="n"/>
      <c r="G1067" s="3" t="n"/>
      <c r="H1067" s="3" t="n"/>
    </row>
    <row r="1068">
      <c r="A1068" s="3" t="n">
        <v>11270300</v>
      </c>
      <c r="B1068" s="3" t="inlineStr">
        <is>
          <t>Challenge All Units</t>
        </is>
      </c>
      <c r="C1068" s="3" t="n">
        <v>1</v>
      </c>
      <c r="F1068" s="3" t="n"/>
      <c r="G1068" s="3" t="n"/>
      <c r="H1068" s="3" t="n"/>
    </row>
    <row r="1069">
      <c r="A1069" s="3" t="n">
        <v>11270301</v>
      </c>
      <c r="B1069" s="3" t="inlineStr">
        <is>
          <t>Challenge All Units</t>
        </is>
      </c>
      <c r="C1069" s="3" t="n">
        <v>0</v>
      </c>
      <c r="F1069" s="3" t="n"/>
      <c r="G1069" s="3" t="n"/>
      <c r="H1069" s="3" t="n"/>
    </row>
    <row r="1070">
      <c r="A1070" s="3" t="n">
        <v>112704</v>
      </c>
      <c r="B1070" s="3" t="inlineStr">
        <is>
          <t>Hawaii Tropical EF</t>
        </is>
      </c>
      <c r="C1070" s="3" t="n">
        <v>1</v>
      </c>
      <c r="F1070" s="3" t="n"/>
      <c r="G1070" s="3" t="n"/>
      <c r="H1070" s="3" t="n"/>
    </row>
    <row r="1071">
      <c r="A1071" s="3" t="n">
        <v>11270400</v>
      </c>
      <c r="B1071" s="3" t="inlineStr">
        <is>
          <t>Hawaii Tropical All Units</t>
        </is>
      </c>
      <c r="C1071" s="3" t="n">
        <v>1</v>
      </c>
      <c r="F1071" s="3" t="n"/>
      <c r="G1071" s="3" t="n"/>
      <c r="H1071" s="3" t="n"/>
    </row>
    <row r="1072">
      <c r="A1072" s="3" t="n">
        <v>11270401</v>
      </c>
      <c r="B1072" s="3" t="inlineStr">
        <is>
          <t>Hawaii Tropical All Units</t>
        </is>
      </c>
      <c r="C1072" s="3" t="n">
        <v>0</v>
      </c>
      <c r="F1072" s="3" t="n"/>
      <c r="G1072" s="3" t="n"/>
      <c r="H1072" s="3" t="n"/>
    </row>
    <row r="1073">
      <c r="A1073" s="3" t="n">
        <v>112705</v>
      </c>
      <c r="B1073" s="3" t="inlineStr">
        <is>
          <t>North Mountain EF</t>
        </is>
      </c>
      <c r="C1073" s="3" t="n">
        <v>1</v>
      </c>
      <c r="F1073" s="3" t="n"/>
      <c r="G1073" s="3" t="n"/>
      <c r="H1073" s="3" t="n"/>
    </row>
    <row r="1074">
      <c r="A1074" s="3" t="n">
        <v>11270500</v>
      </c>
      <c r="B1074" s="3" t="inlineStr">
        <is>
          <t>North Mountain All Units</t>
        </is>
      </c>
      <c r="C1074" s="3" t="n">
        <v>1</v>
      </c>
      <c r="F1074" s="3" t="n"/>
      <c r="G1074" s="3" t="n"/>
      <c r="H1074" s="3" t="n"/>
    </row>
    <row r="1075">
      <c r="A1075" s="3" t="n">
        <v>11270501</v>
      </c>
      <c r="B1075" s="3" t="inlineStr">
        <is>
          <t>North Mountain All Units</t>
        </is>
      </c>
      <c r="C1075" s="3" t="n">
        <v>0</v>
      </c>
      <c r="F1075" s="3" t="n"/>
      <c r="G1075" s="3" t="n"/>
      <c r="H1075" s="3" t="n"/>
    </row>
    <row r="1076">
      <c r="A1076" s="3" t="n">
        <v>112706</v>
      </c>
      <c r="B1076" s="3" t="inlineStr">
        <is>
          <t>Onion Creek EF</t>
        </is>
      </c>
      <c r="C1076" s="3" t="n">
        <v>1</v>
      </c>
      <c r="F1076" s="3" t="n"/>
      <c r="G1076" s="3" t="n"/>
      <c r="H1076" s="3" t="n"/>
    </row>
    <row r="1077">
      <c r="A1077" s="3" t="n">
        <v>11270600</v>
      </c>
      <c r="B1077" s="3" t="inlineStr">
        <is>
          <t>Onion Creek All Units</t>
        </is>
      </c>
      <c r="C1077" s="3" t="n">
        <v>1</v>
      </c>
      <c r="F1077" s="3" t="n"/>
      <c r="G1077" s="3" t="n"/>
      <c r="H1077" s="3" t="n"/>
    </row>
    <row r="1078">
      <c r="A1078" s="3" t="n">
        <v>11270601</v>
      </c>
      <c r="B1078" s="3" t="inlineStr">
        <is>
          <t>Onion Creek All Units</t>
        </is>
      </c>
      <c r="C1078" s="3" t="n">
        <v>0</v>
      </c>
      <c r="F1078" s="3" t="n"/>
      <c r="G1078" s="3" t="n"/>
      <c r="H1078" s="3" t="n"/>
    </row>
    <row r="1079">
      <c r="A1079" s="3" t="n">
        <v>112707</v>
      </c>
      <c r="B1079" s="3" t="inlineStr">
        <is>
          <t>Redwood EF</t>
        </is>
      </c>
      <c r="C1079" s="3" t="n">
        <v>1</v>
      </c>
      <c r="F1079" s="3" t="n"/>
      <c r="G1079" s="3" t="n"/>
      <c r="H1079" s="3" t="n"/>
    </row>
    <row r="1080">
      <c r="A1080" s="3" t="n">
        <v>11270700</v>
      </c>
      <c r="B1080" s="3" t="inlineStr">
        <is>
          <t>Redwood All Units</t>
        </is>
      </c>
      <c r="C1080" s="3" t="n">
        <v>1</v>
      </c>
      <c r="F1080" s="3" t="n"/>
      <c r="G1080" s="3" t="n"/>
      <c r="H1080" s="3" t="n"/>
    </row>
    <row r="1081">
      <c r="A1081" s="3" t="n">
        <v>11270701</v>
      </c>
      <c r="B1081" s="3" t="inlineStr">
        <is>
          <t>Redwood All Units</t>
        </is>
      </c>
      <c r="C1081" s="3" t="n">
        <v>0</v>
      </c>
      <c r="F1081" s="3" t="n"/>
      <c r="G1081" s="3" t="n"/>
      <c r="H1081" s="3" t="n"/>
    </row>
    <row r="1082">
      <c r="A1082" s="3" t="n">
        <v>112708</v>
      </c>
      <c r="B1082" s="3" t="inlineStr">
        <is>
          <t>Sagehen EF</t>
        </is>
      </c>
      <c r="C1082" s="3" t="n">
        <v>1</v>
      </c>
      <c r="F1082" s="3" t="n"/>
      <c r="G1082" s="3" t="n"/>
      <c r="H1082" s="3" t="n"/>
    </row>
    <row r="1083">
      <c r="A1083" s="3" t="n">
        <v>11270800</v>
      </c>
      <c r="B1083" s="3" t="inlineStr">
        <is>
          <t>Sagehen All Units</t>
        </is>
      </c>
      <c r="C1083" s="3" t="n">
        <v>1</v>
      </c>
      <c r="F1083" s="3" t="n"/>
      <c r="G1083" s="3" t="n"/>
      <c r="H1083" s="3" t="n"/>
    </row>
    <row r="1084">
      <c r="A1084" s="3" t="n">
        <v>11270801</v>
      </c>
      <c r="B1084" s="3" t="inlineStr">
        <is>
          <t>Sagehen All Units</t>
        </is>
      </c>
      <c r="C1084" s="3" t="n">
        <v>0</v>
      </c>
      <c r="F1084" s="3" t="n"/>
      <c r="G1084" s="3" t="n"/>
      <c r="H1084" s="3" t="n"/>
    </row>
    <row r="1085">
      <c r="A1085" s="3" t="n">
        <v>112709</v>
      </c>
      <c r="B1085" s="3" t="inlineStr">
        <is>
          <t>San Dimas EF</t>
        </is>
      </c>
      <c r="C1085" s="3" t="n">
        <v>1</v>
      </c>
      <c r="F1085" s="3" t="n"/>
      <c r="G1085" s="3" t="n"/>
      <c r="H1085" s="3" t="n"/>
    </row>
    <row r="1086">
      <c r="A1086" s="3" t="n">
        <v>11270900</v>
      </c>
      <c r="B1086" s="3" t="inlineStr">
        <is>
          <t>San Dimas All Units</t>
        </is>
      </c>
      <c r="C1086" s="3" t="n">
        <v>1</v>
      </c>
      <c r="F1086" s="3" t="n"/>
      <c r="G1086" s="3" t="n"/>
      <c r="H1086" s="3" t="n"/>
    </row>
    <row r="1087">
      <c r="A1087" s="3" t="n">
        <v>11270901</v>
      </c>
      <c r="B1087" s="3" t="inlineStr">
        <is>
          <t>San Dimas All Units</t>
        </is>
      </c>
      <c r="C1087" s="3" t="n">
        <v>0</v>
      </c>
      <c r="F1087" s="3" t="n"/>
      <c r="G1087" s="3" t="n"/>
      <c r="H1087" s="3" t="n"/>
    </row>
    <row r="1088">
      <c r="A1088" s="3" t="n">
        <v>112710</v>
      </c>
      <c r="B1088" s="3" t="inlineStr">
        <is>
          <t>San Joaquin ER</t>
        </is>
      </c>
      <c r="C1088" s="3" t="n">
        <v>1</v>
      </c>
      <c r="F1088" s="3" t="n"/>
      <c r="G1088" s="3" t="n"/>
      <c r="H1088" s="3" t="n"/>
    </row>
    <row r="1089">
      <c r="A1089" s="3" t="n">
        <v>11271000</v>
      </c>
      <c r="B1089" s="3" t="inlineStr">
        <is>
          <t>San Joaquin ER All Units</t>
        </is>
      </c>
      <c r="C1089" s="3" t="n">
        <v>1</v>
      </c>
      <c r="F1089" s="3" t="n"/>
      <c r="G1089" s="3" t="n"/>
      <c r="H1089" s="3" t="n"/>
    </row>
    <row r="1090">
      <c r="A1090" s="3" t="n">
        <v>11271001</v>
      </c>
      <c r="B1090" s="3" t="inlineStr">
        <is>
          <t>San Joaquin ER All Units</t>
        </is>
      </c>
      <c r="C1090" s="3" t="n">
        <v>0</v>
      </c>
      <c r="F1090" s="3" t="n"/>
      <c r="G1090" s="3" t="n"/>
      <c r="H1090" s="3" t="n"/>
    </row>
    <row r="1091">
      <c r="A1091" s="3" t="n">
        <v>112711</v>
      </c>
      <c r="B1091" s="3" t="inlineStr">
        <is>
          <t>Stanislaus-Tuolumne EF</t>
        </is>
      </c>
      <c r="C1091" s="3" t="n">
        <v>1</v>
      </c>
      <c r="F1091" s="3" t="n"/>
      <c r="G1091" s="3" t="n"/>
      <c r="H1091" s="3" t="n"/>
    </row>
    <row r="1092">
      <c r="A1092" s="3" t="n">
        <v>11271100</v>
      </c>
      <c r="B1092" s="3" t="inlineStr">
        <is>
          <t>Stanislaus-Tuolumne All Units</t>
        </is>
      </c>
      <c r="C1092" s="3" t="n">
        <v>1</v>
      </c>
      <c r="F1092" s="3" t="n"/>
      <c r="G1092" s="3" t="n"/>
      <c r="H1092" s="3" t="n"/>
    </row>
    <row r="1093">
      <c r="A1093" s="3" t="n">
        <v>11271101</v>
      </c>
      <c r="B1093" s="3" t="inlineStr">
        <is>
          <t>Stanislaus-Tuolumne All Units</t>
        </is>
      </c>
      <c r="C1093" s="3" t="n">
        <v>0</v>
      </c>
      <c r="F1093" s="3" t="n"/>
      <c r="G1093" s="3" t="n"/>
      <c r="H1093" s="3" t="n"/>
    </row>
    <row r="1094">
      <c r="A1094" s="3" t="n">
        <v>112712</v>
      </c>
      <c r="B1094" s="3" t="inlineStr">
        <is>
          <t>Swain Mountain EF</t>
        </is>
      </c>
      <c r="C1094" s="3" t="n">
        <v>1</v>
      </c>
      <c r="F1094" s="3" t="n"/>
      <c r="G1094" s="3" t="n"/>
      <c r="H1094" s="3" t="n"/>
    </row>
    <row r="1095">
      <c r="A1095" s="3" t="n">
        <v>11271200</v>
      </c>
      <c r="B1095" s="3" t="inlineStr">
        <is>
          <t>Swain Mountain All Units</t>
        </is>
      </c>
      <c r="C1095" s="3" t="n">
        <v>1</v>
      </c>
      <c r="F1095" s="3" t="n"/>
      <c r="G1095" s="3" t="n"/>
      <c r="H1095" s="3" t="n"/>
    </row>
    <row r="1096">
      <c r="A1096" s="3" t="n">
        <v>11271201</v>
      </c>
      <c r="B1096" s="3" t="inlineStr">
        <is>
          <t>Swain Mountain All Units</t>
        </is>
      </c>
      <c r="C1096" s="3" t="n">
        <v>0</v>
      </c>
      <c r="F1096" s="3" t="n"/>
      <c r="G1096" s="3" t="n"/>
      <c r="H1096" s="3" t="n"/>
    </row>
    <row r="1097">
      <c r="A1097" s="3" t="n">
        <v>112713</v>
      </c>
      <c r="B1097" s="3" t="inlineStr">
        <is>
          <t>Teakettle EF</t>
        </is>
      </c>
      <c r="C1097" s="3" t="n">
        <v>1</v>
      </c>
      <c r="F1097" s="3" t="n"/>
      <c r="G1097" s="3" t="n"/>
      <c r="H1097" s="3" t="n"/>
    </row>
    <row r="1098">
      <c r="A1098" s="3" t="n">
        <v>11271300</v>
      </c>
      <c r="B1098" s="3" t="inlineStr">
        <is>
          <t>Teakettle All Units</t>
        </is>
      </c>
      <c r="C1098" s="3" t="n">
        <v>1</v>
      </c>
      <c r="F1098" s="3" t="n"/>
      <c r="G1098" s="3" t="n"/>
      <c r="H1098" s="3" t="n"/>
    </row>
    <row r="1099">
      <c r="A1099" s="3" t="n">
        <v>11271301</v>
      </c>
      <c r="B1099" s="3" t="inlineStr">
        <is>
          <t>Teakettle All Units</t>
        </is>
      </c>
      <c r="C1099" s="3" t="n">
        <v>0</v>
      </c>
      <c r="F1099" s="3" t="n"/>
      <c r="G1099" s="3" t="n"/>
      <c r="H1099" s="3" t="n"/>
    </row>
    <row r="1100">
      <c r="A1100" s="3" t="n">
        <v>1133</v>
      </c>
      <c r="B1100" s="3" t="inlineStr">
        <is>
          <t>Southern Research Station</t>
        </is>
      </c>
      <c r="C1100" s="3" t="n">
        <v>1</v>
      </c>
      <c r="F1100" s="3" t="n"/>
      <c r="G1100" s="3" t="n"/>
      <c r="H1100" s="3" t="n"/>
    </row>
    <row r="1101">
      <c r="A1101" s="3" t="n">
        <v>113300</v>
      </c>
      <c r="B1101" s="3" t="inlineStr">
        <is>
          <t>Southern Research Station All Units</t>
        </is>
      </c>
      <c r="C1101" s="3" t="n">
        <v>1</v>
      </c>
      <c r="F1101" s="3" t="n"/>
      <c r="G1101" s="3" t="n"/>
      <c r="H1101" s="3" t="n"/>
    </row>
    <row r="1102">
      <c r="A1102" s="3" t="n">
        <v>11330000</v>
      </c>
      <c r="B1102" s="3" t="inlineStr">
        <is>
          <t>Southern Research Station All Units</t>
        </is>
      </c>
      <c r="C1102" s="3" t="n">
        <v>1</v>
      </c>
      <c r="F1102" s="3" t="n"/>
      <c r="G1102" s="3" t="n"/>
      <c r="H1102" s="3" t="n"/>
    </row>
    <row r="1103">
      <c r="A1103" s="3" t="n">
        <v>113301</v>
      </c>
      <c r="B1103" s="3" t="inlineStr">
        <is>
          <t>Alum Creek EF</t>
        </is>
      </c>
      <c r="C1103" s="3" t="n">
        <v>1</v>
      </c>
      <c r="F1103" s="3" t="n"/>
      <c r="G1103" s="3" t="n"/>
      <c r="H1103" s="3" t="n"/>
    </row>
    <row r="1104">
      <c r="A1104" s="3" t="n">
        <v>11330100</v>
      </c>
      <c r="B1104" s="3" t="inlineStr">
        <is>
          <t>Alum Creek All Units</t>
        </is>
      </c>
      <c r="C1104" s="3" t="n">
        <v>1</v>
      </c>
      <c r="F1104" s="3" t="n"/>
      <c r="G1104" s="3" t="n"/>
      <c r="H1104" s="3" t="n"/>
    </row>
    <row r="1105">
      <c r="A1105" s="3" t="n">
        <v>11330101</v>
      </c>
      <c r="B1105" s="3" t="inlineStr">
        <is>
          <t>Alum Creek All Units</t>
        </is>
      </c>
      <c r="C1105" s="3" t="n">
        <v>0</v>
      </c>
      <c r="F1105" s="3" t="n"/>
      <c r="G1105" s="3" t="n"/>
      <c r="H1105" s="3" t="n"/>
    </row>
    <row r="1106">
      <c r="A1106" s="3" t="n">
        <v>113302</v>
      </c>
      <c r="B1106" s="3" t="inlineStr">
        <is>
          <t>Bent Creek EF</t>
        </is>
      </c>
      <c r="C1106" s="3" t="n">
        <v>1</v>
      </c>
      <c r="F1106" s="3" t="n"/>
      <c r="G1106" s="3" t="n"/>
      <c r="H1106" s="3" t="n"/>
    </row>
    <row r="1107">
      <c r="A1107" s="3" t="n">
        <v>11330200</v>
      </c>
      <c r="B1107" s="3" t="inlineStr">
        <is>
          <t>Bent Creek All Units</t>
        </is>
      </c>
      <c r="C1107" s="3" t="n">
        <v>1</v>
      </c>
      <c r="F1107" s="3" t="n"/>
      <c r="G1107" s="3" t="n"/>
      <c r="H1107" s="3" t="n"/>
    </row>
    <row r="1108">
      <c r="A1108" s="3" t="n">
        <v>11330201</v>
      </c>
      <c r="B1108" s="3" t="inlineStr">
        <is>
          <t>Bent Creek All Units</t>
        </is>
      </c>
      <c r="C1108" s="3" t="n">
        <v>0</v>
      </c>
      <c r="F1108" s="3" t="n"/>
      <c r="G1108" s="3" t="n"/>
      <c r="H1108" s="3" t="n"/>
    </row>
    <row r="1109">
      <c r="A1109" s="3" t="n">
        <v>113303</v>
      </c>
      <c r="B1109" s="3" t="inlineStr">
        <is>
          <t>Blue Valley EF</t>
        </is>
      </c>
      <c r="C1109" s="3" t="n">
        <v>1</v>
      </c>
      <c r="F1109" s="3" t="n"/>
      <c r="G1109" s="3" t="n"/>
      <c r="H1109" s="3" t="n"/>
    </row>
    <row r="1110">
      <c r="A1110" s="3" t="n">
        <v>11330300</v>
      </c>
      <c r="B1110" s="3" t="inlineStr">
        <is>
          <t>Blue Valley All Units</t>
        </is>
      </c>
      <c r="C1110" s="3" t="n">
        <v>1</v>
      </c>
      <c r="F1110" s="3" t="n"/>
      <c r="G1110" s="3" t="n"/>
      <c r="H1110" s="3" t="n"/>
    </row>
    <row r="1111">
      <c r="A1111" s="3" t="n">
        <v>11330301</v>
      </c>
      <c r="B1111" s="3" t="inlineStr">
        <is>
          <t>Blue Valley All Units</t>
        </is>
      </c>
      <c r="C1111" s="3" t="n">
        <v>0</v>
      </c>
      <c r="F1111" s="3" t="n"/>
      <c r="G1111" s="3" t="n"/>
      <c r="H1111" s="3" t="n"/>
    </row>
    <row r="1112">
      <c r="A1112" s="3" t="n">
        <v>113304</v>
      </c>
      <c r="B1112" s="3" t="inlineStr">
        <is>
          <t>Calhoun EF</t>
        </is>
      </c>
      <c r="C1112" s="3" t="n">
        <v>1</v>
      </c>
      <c r="F1112" s="3" t="n"/>
      <c r="G1112" s="3" t="n"/>
      <c r="H1112" s="3" t="n"/>
    </row>
    <row r="1113">
      <c r="A1113" s="3" t="n">
        <v>11330400</v>
      </c>
      <c r="B1113" s="3" t="inlineStr">
        <is>
          <t>Calhoun All Units</t>
        </is>
      </c>
      <c r="C1113" s="3" t="n">
        <v>1</v>
      </c>
      <c r="F1113" s="3" t="n"/>
      <c r="G1113" s="3" t="n"/>
      <c r="H1113" s="3" t="n"/>
    </row>
    <row r="1114">
      <c r="A1114" s="3" t="n">
        <v>11330401</v>
      </c>
      <c r="B1114" s="3" t="inlineStr">
        <is>
          <t>Calhoun All Units</t>
        </is>
      </c>
      <c r="C1114" s="3" t="n">
        <v>0</v>
      </c>
      <c r="F1114" s="3" t="n"/>
      <c r="G1114" s="3" t="n"/>
      <c r="H1114" s="3" t="n"/>
    </row>
    <row r="1115">
      <c r="A1115" s="3" t="n">
        <v>113305</v>
      </c>
      <c r="B1115" s="3" t="inlineStr">
        <is>
          <t>Chipola EF</t>
        </is>
      </c>
      <c r="C1115" s="3" t="n">
        <v>1</v>
      </c>
      <c r="F1115" s="3" t="n"/>
      <c r="G1115" s="3" t="n"/>
      <c r="H1115" s="3" t="n"/>
    </row>
    <row r="1116">
      <c r="A1116" s="3" t="n">
        <v>11330500</v>
      </c>
      <c r="B1116" s="3" t="inlineStr">
        <is>
          <t>Chipola All Units</t>
        </is>
      </c>
      <c r="C1116" s="3" t="n">
        <v>1</v>
      </c>
      <c r="F1116" s="3" t="n"/>
      <c r="G1116" s="3" t="n"/>
      <c r="H1116" s="3" t="n"/>
    </row>
    <row r="1117">
      <c r="A1117" s="3" t="n">
        <v>11330501</v>
      </c>
      <c r="B1117" s="3" t="inlineStr">
        <is>
          <t>Chipola All Units</t>
        </is>
      </c>
      <c r="C1117" s="3" t="n">
        <v>0</v>
      </c>
      <c r="F1117" s="3" t="n"/>
      <c r="G1117" s="3" t="n"/>
      <c r="H1117" s="3" t="n"/>
    </row>
    <row r="1118">
      <c r="A1118" s="3" t="n">
        <v>113306</v>
      </c>
      <c r="B1118" s="3" t="inlineStr">
        <is>
          <t>Coweeta Hydrologic Lab</t>
        </is>
      </c>
      <c r="C1118" s="3" t="n">
        <v>1</v>
      </c>
      <c r="F1118" s="3" t="n"/>
      <c r="G1118" s="3" t="n"/>
      <c r="H1118" s="3" t="n"/>
    </row>
    <row r="1119">
      <c r="A1119" s="3" t="n">
        <v>11330600</v>
      </c>
      <c r="B1119" s="3" t="inlineStr">
        <is>
          <t>Coweeta Hydrologic Lab All Units</t>
        </is>
      </c>
      <c r="C1119" s="3" t="n">
        <v>1</v>
      </c>
      <c r="F1119" s="3" t="n"/>
      <c r="G1119" s="3" t="n"/>
      <c r="H1119" s="3" t="n"/>
    </row>
    <row r="1120">
      <c r="A1120" s="3" t="n">
        <v>11330601</v>
      </c>
      <c r="B1120" s="3" t="inlineStr">
        <is>
          <t>Coweeta Hydrologic Lab All Units</t>
        </is>
      </c>
      <c r="C1120" s="3" t="n">
        <v>0</v>
      </c>
      <c r="F1120" s="3" t="n"/>
      <c r="G1120" s="3" t="n"/>
      <c r="H1120" s="3" t="n"/>
    </row>
    <row r="1121">
      <c r="A1121" s="3" t="n">
        <v>113307</v>
      </c>
      <c r="B1121" s="3" t="inlineStr">
        <is>
          <t>Crossett EF</t>
        </is>
      </c>
      <c r="C1121" s="3" t="n">
        <v>1</v>
      </c>
      <c r="F1121" s="3" t="n"/>
      <c r="G1121" s="3" t="n"/>
      <c r="H1121" s="3" t="n"/>
    </row>
    <row r="1122">
      <c r="A1122" s="3" t="n">
        <v>11330700</v>
      </c>
      <c r="B1122" s="3" t="inlineStr">
        <is>
          <t>Crossett All Units</t>
        </is>
      </c>
      <c r="C1122" s="3" t="n">
        <v>1</v>
      </c>
      <c r="F1122" s="3" t="n"/>
      <c r="G1122" s="3" t="n"/>
      <c r="H1122" s="3" t="n"/>
    </row>
    <row r="1123">
      <c r="A1123" s="3" t="n">
        <v>11330701</v>
      </c>
      <c r="B1123" s="3" t="inlineStr">
        <is>
          <t>Crossett All Units</t>
        </is>
      </c>
      <c r="C1123" s="3" t="n">
        <v>0</v>
      </c>
      <c r="F1123" s="3" t="n"/>
      <c r="G1123" s="3" t="n"/>
      <c r="H1123" s="3" t="n"/>
    </row>
    <row r="1124">
      <c r="A1124" s="3" t="n">
        <v>113308</v>
      </c>
      <c r="B1124" s="3" t="inlineStr">
        <is>
          <t>Delta EF</t>
        </is>
      </c>
      <c r="C1124" s="3" t="n">
        <v>1</v>
      </c>
      <c r="F1124" s="3" t="n"/>
      <c r="G1124" s="3" t="n"/>
      <c r="H1124" s="3" t="n"/>
    </row>
    <row r="1125">
      <c r="A1125" s="3" t="n">
        <v>11330800</v>
      </c>
      <c r="B1125" s="3" t="inlineStr">
        <is>
          <t>Delta All Units</t>
        </is>
      </c>
      <c r="C1125" s="3" t="n">
        <v>1</v>
      </c>
      <c r="F1125" s="3" t="n"/>
      <c r="G1125" s="3" t="n"/>
      <c r="H1125" s="3" t="n"/>
    </row>
    <row r="1126">
      <c r="A1126" s="3" t="n">
        <v>11330801</v>
      </c>
      <c r="B1126" s="3" t="inlineStr">
        <is>
          <t>Delta All Units</t>
        </is>
      </c>
      <c r="C1126" s="3" t="n">
        <v>0</v>
      </c>
      <c r="F1126" s="3" t="n"/>
      <c r="G1126" s="3" t="n"/>
      <c r="H1126" s="3" t="n"/>
    </row>
    <row r="1127">
      <c r="A1127" s="3" t="n">
        <v>113309</v>
      </c>
      <c r="B1127" s="3" t="inlineStr">
        <is>
          <t>Escambia EF</t>
        </is>
      </c>
      <c r="C1127" s="3" t="n">
        <v>1</v>
      </c>
      <c r="F1127" s="3" t="n"/>
      <c r="G1127" s="3" t="n"/>
      <c r="H1127" s="3" t="n"/>
    </row>
    <row r="1128">
      <c r="A1128" s="3" t="n">
        <v>11330900</v>
      </c>
      <c r="B1128" s="3" t="inlineStr">
        <is>
          <t>Escambia All Units</t>
        </is>
      </c>
      <c r="C1128" s="3" t="n">
        <v>1</v>
      </c>
      <c r="F1128" s="3" t="n"/>
      <c r="G1128" s="3" t="n"/>
      <c r="H1128" s="3" t="n"/>
    </row>
    <row r="1129">
      <c r="A1129" s="3" t="n">
        <v>11330901</v>
      </c>
      <c r="B1129" s="3" t="inlineStr">
        <is>
          <t>Escambia All Units</t>
        </is>
      </c>
      <c r="C1129" s="3" t="n">
        <v>0</v>
      </c>
      <c r="F1129" s="3" t="n"/>
      <c r="G1129" s="3" t="n"/>
      <c r="H1129" s="3" t="n"/>
    </row>
    <row r="1130">
      <c r="A1130" s="3" t="n">
        <v>113310</v>
      </c>
      <c r="B1130" s="3" t="inlineStr">
        <is>
          <t>Harrison EF</t>
        </is>
      </c>
      <c r="C1130" s="3" t="n">
        <v>1</v>
      </c>
      <c r="F1130" s="3" t="n"/>
      <c r="G1130" s="3" t="n"/>
      <c r="H1130" s="3" t="n"/>
    </row>
    <row r="1131">
      <c r="A1131" s="3" t="n">
        <v>11331000</v>
      </c>
      <c r="B1131" s="3" t="inlineStr">
        <is>
          <t>Harrison All Units</t>
        </is>
      </c>
      <c r="C1131" s="3" t="n">
        <v>1</v>
      </c>
      <c r="F1131" s="3" t="n"/>
      <c r="G1131" s="3" t="n"/>
      <c r="H1131" s="3" t="n"/>
    </row>
    <row r="1132">
      <c r="A1132" s="3" t="n">
        <v>11331001</v>
      </c>
      <c r="B1132" s="3" t="inlineStr">
        <is>
          <t>Harrison All Units</t>
        </is>
      </c>
      <c r="C1132" s="3" t="n">
        <v>0</v>
      </c>
      <c r="F1132" s="3" t="n"/>
      <c r="G1132" s="3" t="n"/>
      <c r="H1132" s="3" t="n"/>
    </row>
    <row r="1133">
      <c r="A1133" s="3" t="n">
        <v>113311</v>
      </c>
      <c r="B1133" s="3" t="inlineStr">
        <is>
          <t>Hitchiti EF</t>
        </is>
      </c>
      <c r="C1133" s="3" t="n">
        <v>1</v>
      </c>
      <c r="F1133" s="3" t="n"/>
      <c r="G1133" s="3" t="n"/>
      <c r="H1133" s="3" t="n"/>
    </row>
    <row r="1134">
      <c r="A1134" s="3" t="n">
        <v>11331100</v>
      </c>
      <c r="B1134" s="3" t="inlineStr">
        <is>
          <t>Hitchiti All Units</t>
        </is>
      </c>
      <c r="C1134" s="3" t="n">
        <v>1</v>
      </c>
      <c r="F1134" s="3" t="n"/>
      <c r="G1134" s="3" t="n"/>
      <c r="H1134" s="3" t="n"/>
    </row>
    <row r="1135">
      <c r="A1135" s="3" t="n">
        <v>11331101</v>
      </c>
      <c r="B1135" s="3" t="inlineStr">
        <is>
          <t>Hitchiti All Units</t>
        </is>
      </c>
      <c r="C1135" s="3" t="n">
        <v>0</v>
      </c>
      <c r="F1135" s="3" t="n"/>
      <c r="G1135" s="3" t="n"/>
      <c r="H1135" s="3" t="n"/>
    </row>
    <row r="1136">
      <c r="A1136" s="3" t="n">
        <v>113312</v>
      </c>
      <c r="B1136" s="3" t="inlineStr">
        <is>
          <t>Henry R. Koen EF</t>
        </is>
      </c>
      <c r="C1136" s="3" t="n">
        <v>1</v>
      </c>
      <c r="F1136" s="3" t="n"/>
      <c r="G1136" s="3" t="n"/>
      <c r="H1136" s="3" t="n"/>
    </row>
    <row r="1137">
      <c r="A1137" s="3" t="n">
        <v>11331200</v>
      </c>
      <c r="B1137" s="3" t="inlineStr">
        <is>
          <t>Henry R. Koen All Units</t>
        </is>
      </c>
      <c r="C1137" s="3" t="n">
        <v>1</v>
      </c>
      <c r="F1137" s="3" t="n"/>
      <c r="G1137" s="3" t="n"/>
      <c r="H1137" s="3" t="n"/>
    </row>
    <row r="1138">
      <c r="A1138" s="3" t="n">
        <v>11331201</v>
      </c>
      <c r="B1138" s="3" t="inlineStr">
        <is>
          <t>Henry R. Koen All Units</t>
        </is>
      </c>
      <c r="C1138" s="3" t="n">
        <v>0</v>
      </c>
      <c r="F1138" s="3" t="n"/>
      <c r="G1138" s="3" t="n"/>
      <c r="H1138" s="3" t="n"/>
    </row>
    <row r="1139">
      <c r="A1139" s="3" t="n">
        <v>113313</v>
      </c>
      <c r="B1139" s="3" t="inlineStr">
        <is>
          <t>Olustee EF</t>
        </is>
      </c>
      <c r="C1139" s="3" t="n">
        <v>1</v>
      </c>
      <c r="F1139" s="3" t="n"/>
      <c r="G1139" s="3" t="n"/>
      <c r="H1139" s="3" t="n"/>
    </row>
    <row r="1140">
      <c r="A1140" s="3" t="n">
        <v>11331300</v>
      </c>
      <c r="B1140" s="3" t="inlineStr">
        <is>
          <t>Olustee All Units</t>
        </is>
      </c>
      <c r="C1140" s="3" t="n">
        <v>1</v>
      </c>
      <c r="F1140" s="3" t="n"/>
      <c r="G1140" s="3" t="n"/>
      <c r="H1140" s="3" t="n"/>
    </row>
    <row r="1141">
      <c r="A1141" s="3" t="n">
        <v>11331301</v>
      </c>
      <c r="B1141" s="3" t="inlineStr">
        <is>
          <t>Olustee All Units</t>
        </is>
      </c>
      <c r="C1141" s="3" t="n">
        <v>0</v>
      </c>
      <c r="F1141" s="3" t="n"/>
      <c r="G1141" s="3" t="n"/>
      <c r="H1141" s="3" t="n"/>
    </row>
    <row r="1142">
      <c r="A1142" s="3" t="n">
        <v>113314</v>
      </c>
      <c r="B1142" s="3" t="inlineStr">
        <is>
          <t>Palustris EF</t>
        </is>
      </c>
      <c r="C1142" s="3" t="n">
        <v>1</v>
      </c>
      <c r="F1142" s="3" t="n"/>
      <c r="G1142" s="3" t="n"/>
      <c r="H1142" s="3" t="n"/>
    </row>
    <row r="1143">
      <c r="A1143" s="3" t="n">
        <v>11331400</v>
      </c>
      <c r="B1143" s="3" t="inlineStr">
        <is>
          <t>Palustris All Units</t>
        </is>
      </c>
      <c r="C1143" s="3" t="n">
        <v>1</v>
      </c>
      <c r="F1143" s="3" t="n"/>
      <c r="G1143" s="3" t="n"/>
      <c r="H1143" s="3" t="n"/>
    </row>
    <row r="1144">
      <c r="A1144" s="3" t="n">
        <v>11331401</v>
      </c>
      <c r="B1144" s="3" t="inlineStr">
        <is>
          <t>Palustris All Units</t>
        </is>
      </c>
      <c r="C1144" s="3" t="n">
        <v>0</v>
      </c>
      <c r="F1144" s="3" t="n"/>
      <c r="G1144" s="3" t="n"/>
      <c r="H1144" s="3" t="n"/>
    </row>
    <row r="1145">
      <c r="A1145" s="3" t="n">
        <v>113315</v>
      </c>
      <c r="B1145" s="3" t="inlineStr">
        <is>
          <t>Santee EF</t>
        </is>
      </c>
      <c r="C1145" s="3" t="n">
        <v>1</v>
      </c>
      <c r="F1145" s="3" t="n"/>
      <c r="G1145" s="3" t="n"/>
      <c r="H1145" s="3" t="n"/>
    </row>
    <row r="1146">
      <c r="A1146" s="3" t="n">
        <v>11331500</v>
      </c>
      <c r="B1146" s="3" t="inlineStr">
        <is>
          <t>Santee All Units</t>
        </is>
      </c>
      <c r="C1146" s="3" t="n">
        <v>1</v>
      </c>
      <c r="F1146" s="3" t="n"/>
      <c r="G1146" s="3" t="n"/>
      <c r="H1146" s="3" t="n"/>
    </row>
    <row r="1147">
      <c r="A1147" s="3" t="n">
        <v>11331501</v>
      </c>
      <c r="B1147" s="3" t="inlineStr">
        <is>
          <t>Santee All Units</t>
        </is>
      </c>
      <c r="C1147" s="3" t="n">
        <v>0</v>
      </c>
      <c r="F1147" s="3" t="n"/>
      <c r="G1147" s="3" t="n"/>
      <c r="H1147" s="3" t="n"/>
    </row>
    <row r="1148">
      <c r="A1148" s="3" t="n">
        <v>113316</v>
      </c>
      <c r="B1148" s="3" t="inlineStr">
        <is>
          <t>Scull Shoals EF</t>
        </is>
      </c>
      <c r="C1148" s="3" t="n">
        <v>1</v>
      </c>
      <c r="F1148" s="3" t="n"/>
      <c r="G1148" s="3" t="n"/>
      <c r="H1148" s="3" t="n"/>
    </row>
    <row r="1149">
      <c r="A1149" s="3" t="n">
        <v>11331600</v>
      </c>
      <c r="B1149" s="3" t="inlineStr">
        <is>
          <t>Scull Shoals All Units</t>
        </is>
      </c>
      <c r="C1149" s="3" t="n">
        <v>1</v>
      </c>
      <c r="F1149" s="3" t="n"/>
      <c r="G1149" s="3" t="n"/>
      <c r="H1149" s="3" t="n"/>
    </row>
    <row r="1150">
      <c r="A1150" s="3" t="n">
        <v>11331601</v>
      </c>
      <c r="B1150" s="3" t="inlineStr">
        <is>
          <t>Scull Shoals All Units</t>
        </is>
      </c>
      <c r="C1150" s="3" t="n">
        <v>0</v>
      </c>
      <c r="F1150" s="3" t="n"/>
      <c r="G1150" s="3" t="n"/>
      <c r="H1150" s="3" t="n"/>
    </row>
    <row r="1151">
      <c r="A1151" s="3" t="n">
        <v>113317</v>
      </c>
      <c r="B1151" s="3" t="inlineStr">
        <is>
          <t>Stephen F. Austin EF</t>
        </is>
      </c>
      <c r="C1151" s="3" t="n">
        <v>1</v>
      </c>
      <c r="F1151" s="3" t="n"/>
      <c r="G1151" s="3" t="n"/>
      <c r="H1151" s="3" t="n"/>
    </row>
    <row r="1152">
      <c r="A1152" s="3" t="n">
        <v>11331700</v>
      </c>
      <c r="B1152" s="3" t="inlineStr">
        <is>
          <t>Stephen F. Austin All Units</t>
        </is>
      </c>
      <c r="C1152" s="3" t="n">
        <v>1</v>
      </c>
      <c r="F1152" s="3" t="n"/>
      <c r="G1152" s="3" t="n"/>
      <c r="H1152" s="3" t="n"/>
    </row>
    <row r="1153">
      <c r="A1153" s="3" t="n">
        <v>11331701</v>
      </c>
      <c r="B1153" s="3" t="inlineStr">
        <is>
          <t>Stephen F. Austin All Units</t>
        </is>
      </c>
      <c r="C1153" s="3" t="n">
        <v>0</v>
      </c>
      <c r="F1153" s="3" t="n"/>
      <c r="G1153" s="3" t="n"/>
      <c r="H1153" s="3" t="n"/>
    </row>
    <row r="1154">
      <c r="A1154" s="3" t="n">
        <v>113318</v>
      </c>
      <c r="B1154" s="3" t="inlineStr">
        <is>
          <t>Sylamore EF</t>
        </is>
      </c>
      <c r="C1154" s="3" t="n">
        <v>1</v>
      </c>
      <c r="F1154" s="3" t="n"/>
      <c r="G1154" s="3" t="n"/>
      <c r="H1154" s="3" t="n"/>
    </row>
    <row r="1155">
      <c r="A1155" s="3" t="n">
        <v>11331800</v>
      </c>
      <c r="B1155" s="3" t="inlineStr">
        <is>
          <t>Sylamore All Units</t>
        </is>
      </c>
      <c r="C1155" s="3" t="n">
        <v>1</v>
      </c>
      <c r="F1155" s="3" t="n"/>
      <c r="G1155" s="3" t="n"/>
      <c r="H1155" s="3" t="n"/>
    </row>
    <row r="1156">
      <c r="A1156" s="3" t="n">
        <v>11331801</v>
      </c>
      <c r="B1156" s="3" t="inlineStr">
        <is>
          <t>Sylamore All Units</t>
        </is>
      </c>
      <c r="C1156" s="3" t="n">
        <v>0</v>
      </c>
      <c r="F1156" s="3" t="n"/>
      <c r="G1156" s="3" t="n"/>
      <c r="H1156" s="3" t="n"/>
    </row>
    <row r="1157">
      <c r="A1157" s="3" t="n">
        <v>113319</v>
      </c>
      <c r="B1157" s="3" t="inlineStr">
        <is>
          <t>Tallahatchie EF</t>
        </is>
      </c>
      <c r="C1157" s="3" t="n">
        <v>1</v>
      </c>
      <c r="F1157" s="3" t="n"/>
      <c r="G1157" s="3" t="n"/>
      <c r="H1157" s="3" t="n"/>
    </row>
    <row r="1158">
      <c r="A1158" s="3" t="n">
        <v>11331900</v>
      </c>
      <c r="B1158" s="3" t="inlineStr">
        <is>
          <t>Tallahatchie All Units</t>
        </is>
      </c>
      <c r="C1158" s="3" t="n">
        <v>1</v>
      </c>
      <c r="F1158" s="3" t="n"/>
      <c r="G1158" s="3" t="n"/>
      <c r="H1158" s="3" t="n"/>
    </row>
    <row r="1159">
      <c r="A1159" s="3" t="n">
        <v>11331901</v>
      </c>
      <c r="B1159" s="3" t="inlineStr">
        <is>
          <t>Tallahatchie All Units</t>
        </is>
      </c>
      <c r="C1159" s="3" t="n">
        <v>0</v>
      </c>
      <c r="F1159" s="3" t="n"/>
      <c r="G1159" s="3" t="n"/>
      <c r="H1159" s="3" t="n"/>
    </row>
    <row r="1160">
      <c r="A1160" s="3" t="n">
        <v>1142</v>
      </c>
      <c r="B1160" s="3" t="inlineStr">
        <is>
          <t>Northeastern Area - State and Private Forestry</t>
        </is>
      </c>
      <c r="C1160" s="3" t="n">
        <v>1</v>
      </c>
      <c r="F1160" s="3" t="n"/>
      <c r="G1160" s="3" t="n"/>
      <c r="H1160" s="3" t="n"/>
    </row>
    <row r="1161">
      <c r="A1161" s="3" t="n">
        <v>114200</v>
      </c>
      <c r="B1161" s="3" t="inlineStr">
        <is>
          <t>Northeastern Area - State and Private Forestry All Units</t>
        </is>
      </c>
      <c r="C1161" s="3" t="n">
        <v>1</v>
      </c>
      <c r="F1161" s="3" t="n"/>
      <c r="G1161" s="3" t="n"/>
      <c r="H1161" s="3" t="n"/>
    </row>
    <row r="1162">
      <c r="A1162" s="3" t="n">
        <v>11420000</v>
      </c>
      <c r="B1162" s="3" t="inlineStr">
        <is>
          <t>Northeastern Area - State and Private Forestry All Units</t>
        </is>
      </c>
      <c r="C1162" s="3" t="n">
        <v>1</v>
      </c>
      <c r="F1162" s="3" t="n"/>
      <c r="G1162" s="3" t="n"/>
      <c r="H1162" s="3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445"/>
  <sheetViews>
    <sheetView workbookViewId="0">
      <selection activeCell="D9" sqref="D9"/>
    </sheetView>
  </sheetViews>
  <sheetFormatPr baseColWidth="8" defaultRowHeight="14.4"/>
  <cols>
    <col width="79.6640625" bestFit="1" customWidth="1" min="2" max="2"/>
  </cols>
  <sheetData>
    <row r="1">
      <c r="A1" t="inlineStr">
        <is>
          <t>0000</t>
        </is>
      </c>
      <c r="B1" t="inlineStr">
        <is>
          <t>No Value</t>
        </is>
      </c>
      <c r="C1" t="n">
        <v>1</v>
      </c>
      <c r="D1">
        <f>VLOOKUP($A2, 'CARA Prod2'!$A$2:$C$1138, 2, FALSE)</f>
        <v/>
      </c>
    </row>
    <row r="2">
      <c r="A2" t="inlineStr">
        <is>
          <t>1100</t>
        </is>
      </c>
      <c r="B2" t="inlineStr">
        <is>
          <t>National Level</t>
        </is>
      </c>
      <c r="C2" t="n">
        <v>1</v>
      </c>
      <c r="D2">
        <f>VLOOKUP($A3, 'CARA Prod2'!$A$2:$C$1138, 2, FALSE)</f>
        <v/>
      </c>
    </row>
    <row r="3">
      <c r="A3" t="inlineStr">
        <is>
          <t>110000</t>
        </is>
      </c>
      <c r="B3" t="inlineStr">
        <is>
          <t>All Forest-level Units</t>
        </is>
      </c>
      <c r="C3" t="n">
        <v>1</v>
      </c>
      <c r="D3">
        <f>VLOOKUP($A4, 'CARA Prod2'!$A$2:$C$1138, 2, FALSE)</f>
        <v/>
      </c>
    </row>
    <row r="4">
      <c r="A4" t="inlineStr">
        <is>
          <t>11000000</t>
        </is>
      </c>
      <c r="B4" t="inlineStr">
        <is>
          <t>All Districts-level Units</t>
        </is>
      </c>
      <c r="C4" t="n">
        <v>1</v>
      </c>
      <c r="D4">
        <f>VLOOKUP($A5, 'CARA Prod2'!$A$2:$C$1138, 2, FALSE)</f>
        <v/>
      </c>
    </row>
    <row r="5">
      <c r="A5" t="inlineStr">
        <is>
          <t>1101</t>
        </is>
      </c>
      <c r="B5" t="inlineStr">
        <is>
          <t>R1 - Northern Region</t>
        </is>
      </c>
      <c r="C5" t="n">
        <v>1</v>
      </c>
      <c r="D5">
        <f>VLOOKUP($A6, 'CARA Prod2'!$A$2:$C$1138, 2, FALSE)</f>
        <v/>
      </c>
    </row>
    <row r="6">
      <c r="A6" t="inlineStr">
        <is>
          <t>110100</t>
        </is>
      </c>
      <c r="B6" t="inlineStr">
        <is>
          <t>R1 - Northern Region All Units</t>
        </is>
      </c>
      <c r="C6" t="n">
        <v>1</v>
      </c>
      <c r="D6">
        <f>VLOOKUP($A7, 'CARA Prod2'!$A$2:$C$1138, 2, FALSE)</f>
        <v/>
      </c>
    </row>
    <row r="7">
      <c r="A7" t="inlineStr">
        <is>
          <t>11010000</t>
        </is>
      </c>
      <c r="B7" t="inlineStr">
        <is>
          <t>R1 - Northern Region All Units</t>
        </is>
      </c>
      <c r="C7" t="n">
        <v>1</v>
      </c>
      <c r="D7">
        <f>VLOOKUP($A8, 'CARA Prod2'!$A$2:$C$1138, 2, FALSE)</f>
        <v/>
      </c>
    </row>
    <row r="8">
      <c r="A8" t="inlineStr">
        <is>
          <t>110102</t>
        </is>
      </c>
      <c r="B8" t="inlineStr">
        <is>
          <t>Beaverhead-Deerlodge National Forest</t>
        </is>
      </c>
      <c r="C8" t="n">
        <v>1</v>
      </c>
      <c r="D8">
        <f>VLOOKUP($A9, 'CARA Prod2'!$A$2:$C$1138, 2, FALSE)</f>
        <v/>
      </c>
    </row>
    <row r="9">
      <c r="A9" t="inlineStr">
        <is>
          <t>11010200</t>
        </is>
      </c>
      <c r="B9" t="inlineStr">
        <is>
          <t>Beaverhead-Deerlodge National Forest All Units</t>
        </is>
      </c>
      <c r="C9" t="n">
        <v>1</v>
      </c>
      <c r="D9">
        <f>VLOOKUP($A10, 'CARA Prod2'!$A$2:$C$1138, 2, FALSE)</f>
        <v/>
      </c>
    </row>
    <row r="10">
      <c r="A10" t="inlineStr">
        <is>
          <t>11010201</t>
        </is>
      </c>
      <c r="B10" t="inlineStr">
        <is>
          <t>Dillon Ranger District</t>
        </is>
      </c>
      <c r="C10" t="n">
        <v>1</v>
      </c>
      <c r="D10">
        <f>VLOOKUP($A11, 'CARA Prod2'!$A$2:$C$1138, 2, FALSE)</f>
        <v/>
      </c>
    </row>
    <row r="11">
      <c r="A11" t="inlineStr">
        <is>
          <t>11010202</t>
        </is>
      </c>
      <c r="B11" t="inlineStr">
        <is>
          <t>Wise River Ranger District</t>
        </is>
      </c>
      <c r="C11" t="n">
        <v>0</v>
      </c>
      <c r="D11">
        <f>VLOOKUP($A12, 'CARA Prod2'!$A$2:$C$1138, 2, FALSE)</f>
        <v/>
      </c>
    </row>
    <row r="12">
      <c r="A12" t="inlineStr">
        <is>
          <t>11010203</t>
        </is>
      </c>
      <c r="B12" t="inlineStr">
        <is>
          <t>Wisdom Ranger District</t>
        </is>
      </c>
      <c r="C12" t="n">
        <v>1</v>
      </c>
      <c r="D12">
        <f>VLOOKUP($A13, 'CARA Prod2'!$A$2:$C$1138, 2, FALSE)</f>
        <v/>
      </c>
    </row>
    <row r="13">
      <c r="A13" t="inlineStr">
        <is>
          <t>11010204</t>
        </is>
      </c>
      <c r="B13" t="inlineStr">
        <is>
          <t>Butte Ranger District</t>
        </is>
      </c>
      <c r="C13" t="n">
        <v>1</v>
      </c>
      <c r="D13">
        <f>VLOOKUP($A14, 'CARA Prod2'!$A$2:$C$1138, 2, FALSE)</f>
        <v/>
      </c>
    </row>
    <row r="14">
      <c r="A14" t="inlineStr">
        <is>
          <t>11010206</t>
        </is>
      </c>
      <c r="B14" t="inlineStr">
        <is>
          <t>Madison Ranger District</t>
        </is>
      </c>
      <c r="C14" t="n">
        <v>1</v>
      </c>
      <c r="D14">
        <f>VLOOKUP($A15, 'CARA Prod2'!$A$2:$C$1138, 2, FALSE)</f>
        <v/>
      </c>
    </row>
    <row r="15">
      <c r="A15" t="inlineStr">
        <is>
          <t>11010207</t>
        </is>
      </c>
      <c r="B15" t="inlineStr">
        <is>
          <t>Jefferson Ranger District</t>
        </is>
      </c>
      <c r="C15" t="n">
        <v>1</v>
      </c>
      <c r="D15">
        <f>VLOOKUP($A16, 'CARA Prod2'!$A$2:$C$1138, 2, FALSE)</f>
        <v/>
      </c>
    </row>
    <row r="16">
      <c r="A16" t="inlineStr">
        <is>
          <t>11010208</t>
        </is>
      </c>
      <c r="B16" t="inlineStr">
        <is>
          <t>Pintler Ranger District</t>
        </is>
      </c>
      <c r="C16" t="n">
        <v>1</v>
      </c>
      <c r="D16">
        <f>VLOOKUP($A17, 'CARA Prod2'!$A$2:$C$1138, 2, FALSE)</f>
        <v/>
      </c>
    </row>
    <row r="17">
      <c r="A17" t="inlineStr">
        <is>
          <t>110103</t>
        </is>
      </c>
      <c r="B17" t="inlineStr">
        <is>
          <t>Bitterroot National Forest</t>
        </is>
      </c>
      <c r="C17" t="n">
        <v>1</v>
      </c>
      <c r="D17">
        <f>VLOOKUP($A18, 'CARA Prod2'!$A$2:$C$1138, 2, FALSE)</f>
        <v/>
      </c>
    </row>
    <row r="18">
      <c r="A18" t="inlineStr">
        <is>
          <t>11010300</t>
        </is>
      </c>
      <c r="B18" t="inlineStr">
        <is>
          <t>Bitterroot National Forest All Units</t>
        </is>
      </c>
      <c r="C18" t="n">
        <v>1</v>
      </c>
      <c r="D18">
        <f>VLOOKUP($A19, 'CARA Prod2'!$A$2:$C$1138, 2, FALSE)</f>
        <v/>
      </c>
    </row>
    <row r="19">
      <c r="A19" t="inlineStr">
        <is>
          <t>11010301</t>
        </is>
      </c>
      <c r="B19" t="inlineStr">
        <is>
          <t>Stevensville Ranger District</t>
        </is>
      </c>
      <c r="C19" t="n">
        <v>1</v>
      </c>
      <c r="D19">
        <f>VLOOKUP($A20, 'CARA Prod2'!$A$2:$C$1138, 2, FALSE)</f>
        <v/>
      </c>
    </row>
    <row r="20">
      <c r="A20" t="inlineStr">
        <is>
          <t>11010302</t>
        </is>
      </c>
      <c r="B20" t="inlineStr">
        <is>
          <t>Darby Ranger District</t>
        </is>
      </c>
      <c r="C20" t="n">
        <v>1</v>
      </c>
      <c r="D20">
        <f>VLOOKUP($A21, 'CARA Prod2'!$A$2:$C$1138, 2, FALSE)</f>
        <v/>
      </c>
    </row>
    <row r="21">
      <c r="A21" t="inlineStr">
        <is>
          <t>11010303</t>
        </is>
      </c>
      <c r="B21" t="inlineStr">
        <is>
          <t>Sula Ranger District</t>
        </is>
      </c>
      <c r="C21" t="n">
        <v>1</v>
      </c>
      <c r="D21">
        <f>VLOOKUP($A22, 'CARA Prod2'!$A$2:$C$1138, 2, FALSE)</f>
        <v/>
      </c>
    </row>
    <row r="22">
      <c r="A22" t="inlineStr">
        <is>
          <t>11010304</t>
        </is>
      </c>
      <c r="B22" t="inlineStr">
        <is>
          <t>West Fork Ranger District</t>
        </is>
      </c>
      <c r="C22" t="n">
        <v>1</v>
      </c>
      <c r="D22">
        <f>VLOOKUP($A23, 'CARA Prod2'!$A$2:$C$1138, 2, FALSE)</f>
        <v/>
      </c>
    </row>
    <row r="23">
      <c r="A23" t="inlineStr">
        <is>
          <t>110104</t>
        </is>
      </c>
      <c r="B23" t="inlineStr">
        <is>
          <t>Idaho Panhandle National Forest</t>
        </is>
      </c>
      <c r="C23" t="n">
        <v>1</v>
      </c>
      <c r="D23">
        <f>VLOOKUP($A24, 'CARA Prod2'!$A$2:$C$1138, 2, FALSE)</f>
        <v/>
      </c>
    </row>
    <row r="24">
      <c r="A24" t="inlineStr">
        <is>
          <t>11010400</t>
        </is>
      </c>
      <c r="B24" t="inlineStr">
        <is>
          <t>Idaho Panhandle National Forest All Units</t>
        </is>
      </c>
      <c r="C24" t="n">
        <v>1</v>
      </c>
      <c r="D24">
        <f>VLOOKUP($A25, 'CARA Prod2'!$A$2:$C$1138, 2, FALSE)</f>
        <v/>
      </c>
    </row>
    <row r="25">
      <c r="A25" t="inlineStr">
        <is>
          <t>11010401</t>
        </is>
      </c>
      <c r="B25" t="inlineStr">
        <is>
          <t>Wallace Ranger District</t>
        </is>
      </c>
      <c r="C25" t="n">
        <v>1</v>
      </c>
      <c r="D25">
        <f>VLOOKUP($A26, 'CARA Prod2'!$A$2:$C$1138, 2, FALSE)</f>
        <v/>
      </c>
    </row>
    <row r="26">
      <c r="A26" t="inlineStr">
        <is>
          <t>11010402</t>
        </is>
      </c>
      <c r="B26" t="inlineStr">
        <is>
          <t>Avery Ranger District</t>
        </is>
      </c>
      <c r="C26" t="n">
        <v>1</v>
      </c>
      <c r="D26">
        <f>VLOOKUP($A27, 'CARA Prod2'!$A$2:$C$1138, 2, FALSE)</f>
        <v/>
      </c>
    </row>
    <row r="27">
      <c r="A27" t="inlineStr">
        <is>
          <t>11010403</t>
        </is>
      </c>
      <c r="B27" t="inlineStr">
        <is>
          <t>Fernan Ranger District</t>
        </is>
      </c>
      <c r="C27" t="n">
        <v>1</v>
      </c>
      <c r="D27">
        <f>VLOOKUP($A28, 'CARA Prod2'!$A$2:$C$1138, 2, FALSE)</f>
        <v/>
      </c>
    </row>
    <row r="28">
      <c r="A28" t="inlineStr">
        <is>
          <t>11010404</t>
        </is>
      </c>
      <c r="B28" t="inlineStr">
        <is>
          <t>St. Maries Ranger District</t>
        </is>
      </c>
      <c r="C28" t="n">
        <v>1</v>
      </c>
      <c r="D28">
        <f>VLOOKUP($A29, 'CARA Prod2'!$A$2:$C$1138, 2, FALSE)</f>
        <v/>
      </c>
    </row>
    <row r="29">
      <c r="A29" t="inlineStr">
        <is>
          <t>11010406</t>
        </is>
      </c>
      <c r="B29" t="inlineStr">
        <is>
          <t>Sandpoint Ranger District</t>
        </is>
      </c>
      <c r="C29" t="n">
        <v>1</v>
      </c>
      <c r="D29">
        <f>VLOOKUP($A30, 'CARA Prod2'!$A$2:$C$1138, 2, FALSE)</f>
        <v/>
      </c>
    </row>
    <row r="30">
      <c r="A30" t="inlineStr">
        <is>
          <t>11010407</t>
        </is>
      </c>
      <c r="B30" t="inlineStr">
        <is>
          <t>Bonners Ferry Ranger District</t>
        </is>
      </c>
      <c r="C30" t="n">
        <v>1</v>
      </c>
      <c r="D30">
        <f>VLOOKUP($A31, 'CARA Prod2'!$A$2:$C$1138, 2, FALSE)</f>
        <v/>
      </c>
    </row>
    <row r="31">
      <c r="A31" t="inlineStr">
        <is>
          <t>11010408</t>
        </is>
      </c>
      <c r="B31" t="inlineStr">
        <is>
          <t>Priest Lake Ranger District</t>
        </is>
      </c>
      <c r="C31" t="n">
        <v>1</v>
      </c>
      <c r="D31">
        <f>VLOOKUP($A32, 'CARA Prod2'!$A$2:$C$1138, 2, FALSE)</f>
        <v/>
      </c>
    </row>
    <row r="32">
      <c r="A32" t="inlineStr">
        <is>
          <t>110105</t>
        </is>
      </c>
      <c r="B32" t="inlineStr">
        <is>
          <t>Clearwater National Forest</t>
        </is>
      </c>
      <c r="C32" t="n">
        <v>1</v>
      </c>
      <c r="D32">
        <f>VLOOKUP($A33, 'CARA Prod2'!$A$2:$C$1138, 2, FALSE)</f>
        <v/>
      </c>
    </row>
    <row r="33">
      <c r="A33" t="inlineStr">
        <is>
          <t>11010500</t>
        </is>
      </c>
      <c r="B33" t="inlineStr">
        <is>
          <t>Clearwater National Forest All Units</t>
        </is>
      </c>
      <c r="C33" t="n">
        <v>1</v>
      </c>
      <c r="D33">
        <f>VLOOKUP($A34, 'CARA Prod2'!$A$2:$C$1138, 2, FALSE)</f>
        <v/>
      </c>
    </row>
    <row r="34">
      <c r="A34" t="inlineStr">
        <is>
          <t>11010502</t>
        </is>
      </c>
      <c r="B34" t="inlineStr">
        <is>
          <t>Palouse Ranger District</t>
        </is>
      </c>
      <c r="C34" t="n">
        <v>0</v>
      </c>
      <c r="D34">
        <f>VLOOKUP($A35, 'CARA Prod2'!$A$2:$C$1138, 2, FALSE)</f>
        <v/>
      </c>
    </row>
    <row r="35">
      <c r="A35" t="inlineStr">
        <is>
          <t>11010503</t>
        </is>
      </c>
      <c r="B35" t="inlineStr">
        <is>
          <t>North Fork Ranger District</t>
        </is>
      </c>
      <c r="C35" t="n">
        <v>0</v>
      </c>
      <c r="D35">
        <f>VLOOKUP($A36, 'CARA Prod2'!$A$2:$C$1138, 2, FALSE)</f>
        <v/>
      </c>
    </row>
    <row r="36">
      <c r="A36" t="inlineStr">
        <is>
          <t>11010505</t>
        </is>
      </c>
      <c r="B36" t="inlineStr">
        <is>
          <t>Lochsa Ranger District</t>
        </is>
      </c>
      <c r="C36" t="n">
        <v>0</v>
      </c>
      <c r="D36">
        <f>VLOOKUP($A37, 'CARA Prod2'!$A$2:$C$1138, 2, FALSE)</f>
        <v/>
      </c>
    </row>
    <row r="37">
      <c r="A37" t="inlineStr">
        <is>
          <t>11010506</t>
        </is>
      </c>
      <c r="B37" t="inlineStr">
        <is>
          <t xml:space="preserve">Powell Ranger District </t>
        </is>
      </c>
      <c r="C37" t="n">
        <v>0</v>
      </c>
      <c r="D37">
        <f>VLOOKUP($A38, 'CARA Prod2'!$A$2:$C$1138, 2, FALSE)</f>
        <v/>
      </c>
    </row>
    <row r="38">
      <c r="A38" t="inlineStr">
        <is>
          <t>110108</t>
        </is>
      </c>
      <c r="B38" t="inlineStr">
        <is>
          <t>Custer National Forest</t>
        </is>
      </c>
      <c r="C38" t="n">
        <v>1</v>
      </c>
      <c r="D38">
        <f>VLOOKUP($A39, 'CARA Prod2'!$A$2:$C$1138, 2, FALSE)</f>
        <v/>
      </c>
    </row>
    <row r="39">
      <c r="A39" t="inlineStr">
        <is>
          <t>11010800</t>
        </is>
      </c>
      <c r="B39" t="inlineStr">
        <is>
          <t>Custer National Forest All Units</t>
        </is>
      </c>
      <c r="C39" t="n">
        <v>1</v>
      </c>
      <c r="D39">
        <f>VLOOKUP($A40, 'CARA Prod2'!$A$2:$C$1138, 2, FALSE)</f>
        <v/>
      </c>
    </row>
    <row r="40">
      <c r="A40" t="inlineStr">
        <is>
          <t>11010802</t>
        </is>
      </c>
      <c r="B40" t="inlineStr">
        <is>
          <t>Beartooth Ranger District</t>
        </is>
      </c>
      <c r="C40" t="n">
        <v>1</v>
      </c>
      <c r="D40">
        <f>VLOOKUP($A41, 'CARA Prod2'!$A$2:$C$1138, 2, FALSE)</f>
        <v/>
      </c>
    </row>
    <row r="41">
      <c r="A41" t="inlineStr">
        <is>
          <t>11010803</t>
        </is>
      </c>
      <c r="B41" t="inlineStr">
        <is>
          <t>Sioux Ranger District</t>
        </is>
      </c>
      <c r="C41" t="n">
        <v>1</v>
      </c>
      <c r="D41">
        <f>VLOOKUP($A42, 'CARA Prod2'!$A$2:$C$1138, 2, FALSE)</f>
        <v/>
      </c>
    </row>
    <row r="42">
      <c r="A42" t="inlineStr">
        <is>
          <t>11010804</t>
        </is>
      </c>
      <c r="B42" t="inlineStr">
        <is>
          <t>Ashland Ranger District</t>
        </is>
      </c>
      <c r="C42" t="n">
        <v>1</v>
      </c>
      <c r="D42">
        <f>VLOOKUP($A43, 'CARA Prod2'!$A$2:$C$1138, 2, FALSE)</f>
        <v/>
      </c>
    </row>
    <row r="43">
      <c r="A43" t="inlineStr">
        <is>
          <t>110110</t>
        </is>
      </c>
      <c r="B43" t="inlineStr">
        <is>
          <t>Flathead National Forest</t>
        </is>
      </c>
      <c r="C43" t="n">
        <v>1</v>
      </c>
      <c r="D43">
        <f>VLOOKUP($A44, 'CARA Prod2'!$A$2:$C$1138, 2, FALSE)</f>
        <v/>
      </c>
    </row>
    <row r="44">
      <c r="A44" t="inlineStr">
        <is>
          <t>11011000</t>
        </is>
      </c>
      <c r="B44" t="inlineStr">
        <is>
          <t>Flathead National Forest All Units</t>
        </is>
      </c>
      <c r="C44" t="n">
        <v>1</v>
      </c>
      <c r="D44">
        <f>VLOOKUP($A45, 'CARA Prod2'!$A$2:$C$1138, 2, FALSE)</f>
        <v/>
      </c>
    </row>
    <row r="45">
      <c r="A45" t="inlineStr">
        <is>
          <t>11011001</t>
        </is>
      </c>
      <c r="B45" t="inlineStr">
        <is>
          <t>Swan Lake Ranger District</t>
        </is>
      </c>
      <c r="C45" t="n">
        <v>1</v>
      </c>
      <c r="D45">
        <f>VLOOKUP($A46, 'CARA Prod2'!$A$2:$C$1138, 2, FALSE)</f>
        <v/>
      </c>
    </row>
    <row r="46">
      <c r="A46" t="inlineStr">
        <is>
          <t>11011004</t>
        </is>
      </c>
      <c r="B46" t="inlineStr">
        <is>
          <t>Spotted Bear Ranger District</t>
        </is>
      </c>
      <c r="C46" t="n">
        <v>1</v>
      </c>
      <c r="D46">
        <f>VLOOKUP($A47, 'CARA Prod2'!$A$2:$C$1138, 2, FALSE)</f>
        <v/>
      </c>
    </row>
    <row r="47">
      <c r="A47" t="inlineStr">
        <is>
          <t>11011006</t>
        </is>
      </c>
      <c r="B47" t="inlineStr">
        <is>
          <t>Hungry Horse Ranger District</t>
        </is>
      </c>
      <c r="C47" t="n">
        <v>1</v>
      </c>
      <c r="D47">
        <f>VLOOKUP($A48, 'CARA Prod2'!$A$2:$C$1138, 2, FALSE)</f>
        <v/>
      </c>
    </row>
    <row r="48">
      <c r="A48" t="inlineStr">
        <is>
          <t>11011007</t>
        </is>
      </c>
      <c r="B48" t="inlineStr">
        <is>
          <t>Glacier View Ranger District</t>
        </is>
      </c>
      <c r="C48" t="n">
        <v>1</v>
      </c>
      <c r="D48">
        <f>VLOOKUP($A49, 'CARA Prod2'!$A$2:$C$1138, 2, FALSE)</f>
        <v/>
      </c>
    </row>
    <row r="49">
      <c r="A49" t="inlineStr">
        <is>
          <t>11011008</t>
        </is>
      </c>
      <c r="B49" t="inlineStr">
        <is>
          <t>Tally Lake Ranger District</t>
        </is>
      </c>
      <c r="C49" t="n">
        <v>1</v>
      </c>
      <c r="D49">
        <f>VLOOKUP($A50, 'CARA Prod2'!$A$2:$C$1138, 2, FALSE)</f>
        <v/>
      </c>
    </row>
    <row r="50">
      <c r="A50" t="inlineStr">
        <is>
          <t>110111</t>
        </is>
      </c>
      <c r="B50" t="inlineStr">
        <is>
          <t>Custer Gallatin National Forest</t>
        </is>
      </c>
      <c r="C50" t="n">
        <v>1</v>
      </c>
      <c r="D50">
        <f>VLOOKUP($A51, 'CARA Prod2'!$A$2:$C$1138, 2, FALSE)</f>
        <v/>
      </c>
    </row>
    <row r="51">
      <c r="A51" t="inlineStr">
        <is>
          <t>11011100</t>
        </is>
      </c>
      <c r="B51" t="inlineStr">
        <is>
          <t>Custer Gallatin National Forest All Units</t>
        </is>
      </c>
      <c r="C51" t="n">
        <v>1</v>
      </c>
      <c r="D51">
        <f>VLOOKUP($A52, 'CARA Prod2'!$A$2:$C$1138, 2, FALSE)</f>
        <v/>
      </c>
    </row>
    <row r="52">
      <c r="A52" t="inlineStr">
        <is>
          <t>11011101</t>
        </is>
      </c>
      <c r="B52" t="inlineStr">
        <is>
          <t>Big Timber Ranger District</t>
        </is>
      </c>
      <c r="C52" t="n">
        <v>1</v>
      </c>
      <c r="D52">
        <f>VLOOKUP($A53, 'CARA Prod2'!$A$2:$C$1138, 2, FALSE)</f>
        <v/>
      </c>
    </row>
    <row r="53">
      <c r="A53" t="inlineStr">
        <is>
          <t>11011102</t>
        </is>
      </c>
      <c r="B53" t="inlineStr">
        <is>
          <t>Livingston Ranger District</t>
        </is>
      </c>
      <c r="C53" t="n">
        <v>1</v>
      </c>
      <c r="D53">
        <f>VLOOKUP($A54, 'CARA Prod2'!$A$2:$C$1138, 2, FALSE)</f>
        <v/>
      </c>
    </row>
    <row r="54">
      <c r="A54" t="inlineStr">
        <is>
          <t>11011103</t>
        </is>
      </c>
      <c r="B54" t="inlineStr">
        <is>
          <t>Gardiner Ranger District</t>
        </is>
      </c>
      <c r="C54" t="n">
        <v>1</v>
      </c>
      <c r="D54">
        <f>VLOOKUP($A55, 'CARA Prod2'!$A$2:$C$1138, 2, FALSE)</f>
        <v/>
      </c>
    </row>
    <row r="55">
      <c r="A55" t="inlineStr">
        <is>
          <t>11011104</t>
        </is>
      </c>
      <c r="B55" t="inlineStr">
        <is>
          <t>Yellowstone Ranger District</t>
        </is>
      </c>
      <c r="C55" t="n">
        <v>1</v>
      </c>
      <c r="D55">
        <f>VLOOKUP($A56, 'CARA Prod2'!$A$2:$C$1138, 2, FALSE)</f>
        <v/>
      </c>
    </row>
    <row r="56">
      <c r="A56" t="inlineStr">
        <is>
          <t>11011106</t>
        </is>
      </c>
      <c r="B56" t="inlineStr">
        <is>
          <t>Bozeman Ranger District</t>
        </is>
      </c>
      <c r="C56" t="n">
        <v>1</v>
      </c>
      <c r="D56">
        <f>VLOOKUP($A57, 'CARA Prod2'!$A$2:$C$1138, 2, FALSE)</f>
        <v/>
      </c>
    </row>
    <row r="57">
      <c r="A57" t="inlineStr">
        <is>
          <t>11011107</t>
        </is>
      </c>
      <c r="B57" t="inlineStr">
        <is>
          <t>Hebgen Lake Ranger District</t>
        </is>
      </c>
      <c r="C57" t="n">
        <v>1</v>
      </c>
      <c r="D57">
        <f>VLOOKUP($A58, 'CARA Prod2'!$A$2:$C$1138, 2, FALSE)</f>
        <v/>
      </c>
    </row>
    <row r="58">
      <c r="A58" t="inlineStr">
        <is>
          <t>11011182</t>
        </is>
      </c>
      <c r="B58" t="inlineStr">
        <is>
          <t>Beartooth Ranger District</t>
        </is>
      </c>
      <c r="C58" t="n">
        <v>1</v>
      </c>
      <c r="D58">
        <f>VLOOKUP($A59, 'CARA Prod2'!$A$2:$C$1138, 2, FALSE)</f>
        <v/>
      </c>
    </row>
    <row r="59">
      <c r="A59" t="inlineStr">
        <is>
          <t>11011183</t>
        </is>
      </c>
      <c r="B59" t="inlineStr">
        <is>
          <t>Sioux Ranger District</t>
        </is>
      </c>
      <c r="C59" t="n">
        <v>1</v>
      </c>
      <c r="D59">
        <f>VLOOKUP($A60, 'CARA Prod2'!$A$2:$C$1138, 2, FALSE)</f>
        <v/>
      </c>
    </row>
    <row r="60">
      <c r="A60" t="inlineStr">
        <is>
          <t>11011184</t>
        </is>
      </c>
      <c r="B60" t="inlineStr">
        <is>
          <t>Ashland Ranger District</t>
        </is>
      </c>
      <c r="C60" t="n">
        <v>1</v>
      </c>
      <c r="D60">
        <f>VLOOKUP($A61, 'CARA Prod2'!$A$2:$C$1138, 2, FALSE)</f>
        <v/>
      </c>
    </row>
    <row r="61">
      <c r="A61" t="inlineStr">
        <is>
          <t>110112</t>
        </is>
      </c>
      <c r="B61" t="inlineStr">
        <is>
          <t>Helena National Forest</t>
        </is>
      </c>
      <c r="C61" t="n">
        <v>0</v>
      </c>
      <c r="D61">
        <f>VLOOKUP($A62, 'CARA Prod2'!$A$2:$C$1138, 2, FALSE)</f>
        <v/>
      </c>
    </row>
    <row r="62">
      <c r="A62" t="inlineStr">
        <is>
          <t>11011200</t>
        </is>
      </c>
      <c r="B62" t="inlineStr">
        <is>
          <t>Helena National Forest All Units</t>
        </is>
      </c>
      <c r="C62" t="n">
        <v>0</v>
      </c>
      <c r="D62">
        <f>VLOOKUP($A63, 'CARA Prod2'!$A$2:$C$1138, 2, FALSE)</f>
        <v/>
      </c>
    </row>
    <row r="63">
      <c r="A63" t="inlineStr">
        <is>
          <t>11011201</t>
        </is>
      </c>
      <c r="B63" t="inlineStr">
        <is>
          <t>Townsend Ranger District</t>
        </is>
      </c>
      <c r="C63" t="n">
        <v>0</v>
      </c>
      <c r="D63">
        <f>VLOOKUP($A64, 'CARA Prod2'!$A$2:$C$1138, 2, FALSE)</f>
        <v/>
      </c>
    </row>
    <row r="64">
      <c r="A64" t="inlineStr">
        <is>
          <t>11011202</t>
        </is>
      </c>
      <c r="B64" t="inlineStr">
        <is>
          <t>Helena Ranger District</t>
        </is>
      </c>
      <c r="C64" t="n">
        <v>0</v>
      </c>
      <c r="D64">
        <f>VLOOKUP($A65, 'CARA Prod2'!$A$2:$C$1138, 2, FALSE)</f>
        <v/>
      </c>
    </row>
    <row r="65">
      <c r="A65" t="inlineStr">
        <is>
          <t>11011204</t>
        </is>
      </c>
      <c r="B65" t="inlineStr">
        <is>
          <t>Lincoln Ranger District</t>
        </is>
      </c>
      <c r="C65" t="n">
        <v>0</v>
      </c>
      <c r="D65">
        <f>VLOOKUP($A66, 'CARA Prod2'!$A$2:$C$1138, 2, FALSE)</f>
        <v/>
      </c>
    </row>
    <row r="66">
      <c r="A66" t="inlineStr">
        <is>
          <t>110114</t>
        </is>
      </c>
      <c r="B66" t="inlineStr">
        <is>
          <t>Kootenai National Forest</t>
        </is>
      </c>
      <c r="C66" t="n">
        <v>1</v>
      </c>
      <c r="D66">
        <f>VLOOKUP($A67, 'CARA Prod2'!$A$2:$C$1138, 2, FALSE)</f>
        <v/>
      </c>
    </row>
    <row r="67">
      <c r="A67" t="inlineStr">
        <is>
          <t>11011400</t>
        </is>
      </c>
      <c r="B67" t="inlineStr">
        <is>
          <t>Kootenai National Forest All Units</t>
        </is>
      </c>
      <c r="C67" t="n">
        <v>1</v>
      </c>
      <c r="D67">
        <f>VLOOKUP($A68, 'CARA Prod2'!$A$2:$C$1138, 2, FALSE)</f>
        <v/>
      </c>
    </row>
    <row r="68">
      <c r="A68" t="inlineStr">
        <is>
          <t>11011401</t>
        </is>
      </c>
      <c r="B68" t="inlineStr">
        <is>
          <t>Rexford Ranger District</t>
        </is>
      </c>
      <c r="C68" t="n">
        <v>1</v>
      </c>
      <c r="D68">
        <f>VLOOKUP($A69, 'CARA Prod2'!$A$2:$C$1138, 2, FALSE)</f>
        <v/>
      </c>
    </row>
    <row r="69">
      <c r="A69" t="inlineStr">
        <is>
          <t>11011403</t>
        </is>
      </c>
      <c r="B69" t="inlineStr">
        <is>
          <t>Fortine Ranger District</t>
        </is>
      </c>
      <c r="C69" t="n">
        <v>1</v>
      </c>
      <c r="D69">
        <f>VLOOKUP($A70, 'CARA Prod2'!$A$2:$C$1138, 2, FALSE)</f>
        <v/>
      </c>
    </row>
    <row r="70">
      <c r="A70" t="inlineStr">
        <is>
          <t>11011404</t>
        </is>
      </c>
      <c r="B70" t="inlineStr">
        <is>
          <t>Three Rivers Ranger District</t>
        </is>
      </c>
      <c r="C70" t="n">
        <v>1</v>
      </c>
      <c r="D70">
        <f>VLOOKUP($A71, 'CARA Prod2'!$A$2:$C$1138, 2, FALSE)</f>
        <v/>
      </c>
    </row>
    <row r="71">
      <c r="A71" t="inlineStr">
        <is>
          <t>11011405</t>
        </is>
      </c>
      <c r="B71" t="inlineStr">
        <is>
          <t>Libby Ranger District</t>
        </is>
      </c>
      <c r="C71" t="n">
        <v>1</v>
      </c>
      <c r="D71">
        <f>VLOOKUP($A72, 'CARA Prod2'!$A$2:$C$1138, 2, FALSE)</f>
        <v/>
      </c>
    </row>
    <row r="72">
      <c r="A72" t="inlineStr">
        <is>
          <t>11011407</t>
        </is>
      </c>
      <c r="B72" t="inlineStr">
        <is>
          <t>Cabinet Ranger District</t>
        </is>
      </c>
      <c r="C72" t="n">
        <v>1</v>
      </c>
      <c r="D72">
        <f>VLOOKUP($A73, 'CARA Prod2'!$A$2:$C$1138, 2, FALSE)</f>
        <v/>
      </c>
    </row>
    <row r="73">
      <c r="A73" t="inlineStr">
        <is>
          <t>110115</t>
        </is>
      </c>
      <c r="B73" t="inlineStr">
        <is>
          <t>Helena-Lewis and Clark National Forest</t>
        </is>
      </c>
      <c r="C73" t="n">
        <v>1</v>
      </c>
      <c r="D73">
        <f>VLOOKUP($A74, 'CARA Prod2'!$A$2:$C$1138, 2, FALSE)</f>
        <v/>
      </c>
    </row>
    <row r="74">
      <c r="A74" t="inlineStr">
        <is>
          <t>11011500</t>
        </is>
      </c>
      <c r="B74" t="inlineStr">
        <is>
          <t>Helena-Lewis and Clark National Forest All Units</t>
        </is>
      </c>
      <c r="C74" t="n">
        <v>1</v>
      </c>
      <c r="D74">
        <f>VLOOKUP($A75, 'CARA Prod2'!$A$2:$C$1138, 2, FALSE)</f>
        <v/>
      </c>
    </row>
    <row r="75">
      <c r="A75" t="inlineStr">
        <is>
          <t>11011501</t>
        </is>
      </c>
      <c r="B75" t="inlineStr">
        <is>
          <t>Rocky Mountain Ranger District</t>
        </is>
      </c>
      <c r="C75" t="n">
        <v>1</v>
      </c>
      <c r="D75">
        <f>VLOOKUP($A76, 'CARA Prod2'!$A$2:$C$1138, 2, FALSE)</f>
        <v/>
      </c>
    </row>
    <row r="76">
      <c r="A76" t="inlineStr">
        <is>
          <t>11011503</t>
        </is>
      </c>
      <c r="B76" t="inlineStr">
        <is>
          <t>Belt Creek Ranger District</t>
        </is>
      </c>
      <c r="C76" t="n">
        <v>0</v>
      </c>
      <c r="D76">
        <f>VLOOKUP($A77, 'CARA Prod2'!$A$2:$C$1138, 2, FALSE)</f>
        <v/>
      </c>
    </row>
    <row r="77">
      <c r="A77" t="inlineStr">
        <is>
          <t>11011504</t>
        </is>
      </c>
      <c r="B77" t="inlineStr">
        <is>
          <t>Judith Ranger District</t>
        </is>
      </c>
      <c r="C77" t="n">
        <v>0</v>
      </c>
      <c r="D77">
        <f>VLOOKUP($A78, 'CARA Prod2'!$A$2:$C$1138, 2, FALSE)</f>
        <v/>
      </c>
    </row>
    <row r="78">
      <c r="A78" t="inlineStr">
        <is>
          <t>11011506</t>
        </is>
      </c>
      <c r="B78" t="inlineStr">
        <is>
          <t>Judith-Musselshell Ranger District</t>
        </is>
      </c>
      <c r="C78" t="n">
        <v>1</v>
      </c>
      <c r="D78">
        <f>VLOOKUP($A79, 'CARA Prod2'!$A$2:$C$1138, 2, FALSE)</f>
        <v/>
      </c>
    </row>
    <row r="79">
      <c r="A79" t="inlineStr">
        <is>
          <t>11011507</t>
        </is>
      </c>
      <c r="B79" t="inlineStr">
        <is>
          <t>Belt Creek-White Sulfur Springs Ranger District</t>
        </is>
      </c>
      <c r="C79" t="n">
        <v>1</v>
      </c>
      <c r="D79">
        <f>VLOOKUP($A80, 'CARA Prod2'!$A$2:$C$1138, 2, FALSE)</f>
        <v/>
      </c>
    </row>
    <row r="80">
      <c r="A80" t="inlineStr">
        <is>
          <t>11011508</t>
        </is>
      </c>
      <c r="B80" t="inlineStr">
        <is>
          <t>Lewis And Clark Interpretive Center</t>
        </is>
      </c>
      <c r="C80" t="n">
        <v>1</v>
      </c>
      <c r="D80">
        <f>VLOOKUP($A81, 'CARA Prod2'!$A$2:$C$1138, 2, FALSE)</f>
        <v/>
      </c>
    </row>
    <row r="81">
      <c r="A81" t="inlineStr">
        <is>
          <t>11011511</t>
        </is>
      </c>
      <c r="B81" t="inlineStr">
        <is>
          <t>Townsend Ranger Disctrict</t>
        </is>
      </c>
      <c r="C81" t="n">
        <v>1</v>
      </c>
      <c r="D81">
        <f>VLOOKUP($A82, 'CARA Prod2'!$A$2:$C$1138, 2, FALSE)</f>
        <v/>
      </c>
    </row>
    <row r="82">
      <c r="A82" t="inlineStr">
        <is>
          <t>11011512</t>
        </is>
      </c>
      <c r="B82" t="inlineStr">
        <is>
          <t>Helena Ranger District</t>
        </is>
      </c>
      <c r="C82" t="n">
        <v>1</v>
      </c>
      <c r="D82">
        <f>VLOOKUP($A83, 'CARA Prod2'!$A$2:$C$1138, 2, FALSE)</f>
        <v/>
      </c>
    </row>
    <row r="83">
      <c r="A83" t="inlineStr">
        <is>
          <t>11011514</t>
        </is>
      </c>
      <c r="B83" t="inlineStr">
        <is>
          <t>Lincoln Ranger Disctrict</t>
        </is>
      </c>
      <c r="C83" t="n">
        <v>1</v>
      </c>
      <c r="D83">
        <f>VLOOKUP($A84, 'CARA Prod2'!$A$2:$C$1138, 2, FALSE)</f>
        <v/>
      </c>
    </row>
    <row r="84">
      <c r="A84" t="inlineStr">
        <is>
          <t>110116</t>
        </is>
      </c>
      <c r="B84" t="inlineStr">
        <is>
          <t>Lolo National Forest</t>
        </is>
      </c>
      <c r="C84" t="n">
        <v>1</v>
      </c>
      <c r="D84">
        <f>VLOOKUP($A85, 'CARA Prod2'!$A$2:$C$1138, 2, FALSE)</f>
        <v/>
      </c>
    </row>
    <row r="85">
      <c r="A85" t="inlineStr">
        <is>
          <t>11011600</t>
        </is>
      </c>
      <c r="B85" t="inlineStr">
        <is>
          <t>Lolo National Forest All Units</t>
        </is>
      </c>
      <c r="C85" t="n">
        <v>1</v>
      </c>
      <c r="D85">
        <f>VLOOKUP($A86, 'CARA Prod2'!$A$2:$C$1138, 2, FALSE)</f>
        <v/>
      </c>
    </row>
    <row r="86">
      <c r="A86" t="inlineStr">
        <is>
          <t>11011603</t>
        </is>
      </c>
      <c r="B86" t="inlineStr">
        <is>
          <t>Missoula Ranger District</t>
        </is>
      </c>
      <c r="C86" t="n">
        <v>1</v>
      </c>
      <c r="D86">
        <f>VLOOKUP($A87, 'CARA Prod2'!$A$2:$C$1138, 2, FALSE)</f>
        <v/>
      </c>
    </row>
    <row r="87">
      <c r="A87" t="inlineStr">
        <is>
          <t>11011604</t>
        </is>
      </c>
      <c r="B87" t="inlineStr">
        <is>
          <t>Ninemile Ranger District</t>
        </is>
      </c>
      <c r="C87" t="n">
        <v>1</v>
      </c>
      <c r="D87">
        <f>VLOOKUP($A88, 'CARA Prod2'!$A$2:$C$1138, 2, FALSE)</f>
        <v/>
      </c>
    </row>
    <row r="88">
      <c r="A88" t="inlineStr">
        <is>
          <t>11011605</t>
        </is>
      </c>
      <c r="B88" t="inlineStr">
        <is>
          <t>Plains/Thompson Falls Ranger District</t>
        </is>
      </c>
      <c r="C88" t="n">
        <v>1</v>
      </c>
      <c r="D88">
        <f>VLOOKUP($A89, 'CARA Prod2'!$A$2:$C$1138, 2, FALSE)</f>
        <v/>
      </c>
    </row>
    <row r="89">
      <c r="A89" t="inlineStr">
        <is>
          <t>11011606</t>
        </is>
      </c>
      <c r="B89" t="inlineStr">
        <is>
          <t>Seeley Lake Ranger District</t>
        </is>
      </c>
      <c r="C89" t="n">
        <v>1</v>
      </c>
      <c r="D89">
        <f>VLOOKUP($A90, 'CARA Prod2'!$A$2:$C$1138, 2, FALSE)</f>
        <v/>
      </c>
    </row>
    <row r="90">
      <c r="A90" t="inlineStr">
        <is>
          <t>11011607</t>
        </is>
      </c>
      <c r="B90" t="inlineStr">
        <is>
          <t>Superior Ranger District</t>
        </is>
      </c>
      <c r="C90" t="n">
        <v>1</v>
      </c>
      <c r="D90">
        <f>VLOOKUP($A91, 'CARA Prod2'!$A$2:$C$1138, 2, FALSE)</f>
        <v/>
      </c>
    </row>
    <row r="91">
      <c r="A91" t="inlineStr">
        <is>
          <t>110117</t>
        </is>
      </c>
      <c r="B91" t="inlineStr">
        <is>
          <t>Nez Perce-Clearwater National Forest</t>
        </is>
      </c>
      <c r="C91" t="n">
        <v>1</v>
      </c>
      <c r="D91">
        <f>VLOOKUP($A92, 'CARA Prod2'!$A$2:$C$1138, 2, FALSE)</f>
        <v/>
      </c>
    </row>
    <row r="92">
      <c r="A92" t="inlineStr">
        <is>
          <t>11011700</t>
        </is>
      </c>
      <c r="B92" t="inlineStr">
        <is>
          <t>Nez Perce-Clearwater National Forest All Units</t>
        </is>
      </c>
      <c r="C92" t="n">
        <v>1</v>
      </c>
      <c r="D92">
        <f>VLOOKUP($A93, 'CARA Prod2'!$A$2:$C$1138, 2, FALSE)</f>
        <v/>
      </c>
    </row>
    <row r="93">
      <c r="A93" t="inlineStr">
        <is>
          <t>11011701</t>
        </is>
      </c>
      <c r="B93" t="inlineStr">
        <is>
          <t>Salmon River Ranger District</t>
        </is>
      </c>
      <c r="C93" t="n">
        <v>1</v>
      </c>
      <c r="D93">
        <f>VLOOKUP($A94, 'CARA Prod2'!$A$2:$C$1138, 2, FALSE)</f>
        <v/>
      </c>
    </row>
    <row r="94">
      <c r="A94" t="inlineStr">
        <is>
          <t>11011704</t>
        </is>
      </c>
      <c r="B94" t="inlineStr">
        <is>
          <t>Clearwater Ranger District</t>
        </is>
      </c>
      <c r="C94" t="n">
        <v>0</v>
      </c>
      <c r="D94">
        <f>VLOOKUP($A95, 'CARA Prod2'!$A$2:$C$1138, 2, FALSE)</f>
        <v/>
      </c>
    </row>
    <row r="95">
      <c r="A95" t="inlineStr">
        <is>
          <t>11011705</t>
        </is>
      </c>
      <c r="B95" t="inlineStr">
        <is>
          <t>Red River Ranger District</t>
        </is>
      </c>
      <c r="C95" t="n">
        <v>1</v>
      </c>
      <c r="D95">
        <f>VLOOKUP($A96, 'CARA Prod2'!$A$2:$C$1138, 2, FALSE)</f>
        <v/>
      </c>
    </row>
    <row r="96">
      <c r="A96" t="inlineStr">
        <is>
          <t>11011706</t>
        </is>
      </c>
      <c r="B96" t="inlineStr">
        <is>
          <t>Moose Creek Ranger District</t>
        </is>
      </c>
      <c r="C96" t="n">
        <v>1</v>
      </c>
      <c r="D96">
        <f>VLOOKUP($A97, 'CARA Prod2'!$A$2:$C$1138, 2, FALSE)</f>
        <v/>
      </c>
    </row>
    <row r="97">
      <c r="A97" t="inlineStr">
        <is>
          <t>11011752</t>
        </is>
      </c>
      <c r="B97" t="inlineStr">
        <is>
          <t>Palouse Ranger District</t>
        </is>
      </c>
      <c r="C97" t="n">
        <v>1</v>
      </c>
      <c r="D97">
        <f>VLOOKUP($A98, 'CARA Prod2'!$A$2:$C$1138, 2, FALSE)</f>
        <v/>
      </c>
    </row>
    <row r="98">
      <c r="A98" t="inlineStr">
        <is>
          <t>11011753</t>
        </is>
      </c>
      <c r="B98" t="inlineStr">
        <is>
          <t>North Fork Ranger District</t>
        </is>
      </c>
      <c r="C98" t="n">
        <v>1</v>
      </c>
      <c r="D98">
        <f>VLOOKUP($A99, 'CARA Prod2'!$A$2:$C$1138, 2, FALSE)</f>
        <v/>
      </c>
    </row>
    <row r="99">
      <c r="A99" t="inlineStr">
        <is>
          <t>11011755</t>
        </is>
      </c>
      <c r="B99" t="inlineStr">
        <is>
          <t>Lochsa/Powel Ranger District</t>
        </is>
      </c>
      <c r="C99" t="n">
        <v>1</v>
      </c>
      <c r="D99">
        <f>VLOOKUP($A100, 'CARA Prod2'!$A$2:$C$1138, 2, FALSE)</f>
        <v/>
      </c>
    </row>
    <row r="100">
      <c r="A100" t="inlineStr">
        <is>
          <t>110118</t>
        </is>
      </c>
      <c r="B100" t="inlineStr">
        <is>
          <t>Dakota Prairie Grasslands</t>
        </is>
      </c>
      <c r="C100" t="n">
        <v>1</v>
      </c>
      <c r="D100">
        <f>VLOOKUP($A101, 'CARA Prod2'!$A$2:$C$1138, 2, FALSE)</f>
        <v/>
      </c>
    </row>
    <row r="101">
      <c r="A101" t="inlineStr">
        <is>
          <t>11011800</t>
        </is>
      </c>
      <c r="B101" t="inlineStr">
        <is>
          <t>Dakota Prairie Grasslands All Units</t>
        </is>
      </c>
      <c r="C101" t="n">
        <v>1</v>
      </c>
      <c r="D101">
        <f>VLOOKUP($A102, 'CARA Prod2'!$A$2:$C$1138, 2, FALSE)</f>
        <v/>
      </c>
    </row>
    <row r="102">
      <c r="A102" t="inlineStr">
        <is>
          <t>11011801</t>
        </is>
      </c>
      <c r="B102" t="inlineStr">
        <is>
          <t>Sheyenne Ranger District</t>
        </is>
      </c>
      <c r="C102" t="n">
        <v>1</v>
      </c>
      <c r="D102">
        <f>VLOOKUP($A103, 'CARA Prod2'!$A$2:$C$1138, 2, FALSE)</f>
        <v/>
      </c>
    </row>
    <row r="103">
      <c r="A103" t="inlineStr">
        <is>
          <t>11011806</t>
        </is>
      </c>
      <c r="B103" t="inlineStr">
        <is>
          <t>Grand River Ranger District</t>
        </is>
      </c>
      <c r="C103" t="n">
        <v>1</v>
      </c>
      <c r="D103">
        <f>VLOOKUP($A104, 'CARA Prod2'!$A$2:$C$1138, 2, FALSE)</f>
        <v/>
      </c>
    </row>
    <row r="104">
      <c r="A104" t="inlineStr">
        <is>
          <t>11011807</t>
        </is>
      </c>
      <c r="B104" t="inlineStr">
        <is>
          <t>Medora Ranger District</t>
        </is>
      </c>
      <c r="C104" t="n">
        <v>1</v>
      </c>
      <c r="D104">
        <f>VLOOKUP($A105, 'CARA Prod2'!$A$2:$C$1138, 2, FALSE)</f>
        <v/>
      </c>
    </row>
    <row r="105">
      <c r="A105" t="inlineStr">
        <is>
          <t>11011808</t>
        </is>
      </c>
      <c r="B105" t="inlineStr">
        <is>
          <t>Mckenzie Ranger District</t>
        </is>
      </c>
      <c r="C105" t="n">
        <v>1</v>
      </c>
      <c r="D105">
        <f>VLOOKUP($A106, 'CARA Prod2'!$A$2:$C$1138, 2, FALSE)</f>
        <v/>
      </c>
    </row>
    <row r="106">
      <c r="A106" t="inlineStr">
        <is>
          <t>1102</t>
        </is>
      </c>
      <c r="B106" t="inlineStr">
        <is>
          <t>R2 - Rocky Mountain Region</t>
        </is>
      </c>
      <c r="C106" t="n">
        <v>1</v>
      </c>
      <c r="D106">
        <f>VLOOKUP($A107, 'CARA Prod2'!$A$2:$C$1138, 2, FALSE)</f>
        <v/>
      </c>
    </row>
    <row r="107">
      <c r="A107" t="inlineStr">
        <is>
          <t>110200</t>
        </is>
      </c>
      <c r="B107" t="inlineStr">
        <is>
          <t>R2 - Rocky Mt. Region All Units</t>
        </is>
      </c>
      <c r="C107" t="n">
        <v>1</v>
      </c>
      <c r="D107">
        <f>VLOOKUP($A108, 'CARA Prod2'!$A$2:$C$1138, 2, FALSE)</f>
        <v/>
      </c>
    </row>
    <row r="108">
      <c r="A108" t="inlineStr">
        <is>
          <t>11020000</t>
        </is>
      </c>
      <c r="B108" t="inlineStr">
        <is>
          <t>R2 - Rocky Mt. Region All Units</t>
        </is>
      </c>
      <c r="C108" t="n">
        <v>1</v>
      </c>
      <c r="D108">
        <f>VLOOKUP($A109, 'CARA Prod2'!$A$2:$C$1138, 2, FALSE)</f>
        <v/>
      </c>
    </row>
    <row r="109">
      <c r="A109" t="inlineStr">
        <is>
          <t>110202</t>
        </is>
      </c>
      <c r="B109" t="inlineStr">
        <is>
          <t>Bighorn National Forest</t>
        </is>
      </c>
      <c r="C109" t="n">
        <v>1</v>
      </c>
      <c r="D109">
        <f>VLOOKUP($A110, 'CARA Prod2'!$A$2:$C$1138, 2, FALSE)</f>
        <v/>
      </c>
    </row>
    <row r="110">
      <c r="A110" t="inlineStr">
        <is>
          <t>11020200</t>
        </is>
      </c>
      <c r="B110" t="inlineStr">
        <is>
          <t>Bighorn National Forest All Units</t>
        </is>
      </c>
      <c r="C110" t="n">
        <v>1</v>
      </c>
      <c r="D110">
        <f>VLOOKUP($A111, 'CARA Prod2'!$A$2:$C$1138, 2, FALSE)</f>
        <v/>
      </c>
    </row>
    <row r="111">
      <c r="A111" t="inlineStr">
        <is>
          <t>11020201</t>
        </is>
      </c>
      <c r="B111" t="inlineStr">
        <is>
          <t>Powder River Ranger District</t>
        </is>
      </c>
      <c r="C111" t="n">
        <v>1</v>
      </c>
      <c r="D111">
        <f>VLOOKUP($A112, 'CARA Prod2'!$A$2:$C$1138, 2, FALSE)</f>
        <v/>
      </c>
    </row>
    <row r="112">
      <c r="A112" t="inlineStr">
        <is>
          <t>11020203</t>
        </is>
      </c>
      <c r="B112" t="inlineStr">
        <is>
          <t>Medicine Wheel Ranger District</t>
        </is>
      </c>
      <c r="C112" t="n">
        <v>1</v>
      </c>
      <c r="D112">
        <f>VLOOKUP($A113, 'CARA Prod2'!$A$2:$C$1138, 2, FALSE)</f>
        <v/>
      </c>
    </row>
    <row r="113">
      <c r="A113" t="inlineStr">
        <is>
          <t>11020204</t>
        </is>
      </c>
      <c r="B113" t="inlineStr">
        <is>
          <t>Paintrock Ranger District</t>
        </is>
      </c>
      <c r="C113" t="n">
        <v>1</v>
      </c>
      <c r="D113">
        <f>VLOOKUP($A114, 'CARA Prod2'!$A$2:$C$1138, 2, FALSE)</f>
        <v/>
      </c>
    </row>
    <row r="114">
      <c r="A114" t="inlineStr">
        <is>
          <t>11020205</t>
        </is>
      </c>
      <c r="B114" t="inlineStr">
        <is>
          <t>Tensleep Ranger District</t>
        </is>
      </c>
      <c r="C114" t="n">
        <v>1</v>
      </c>
      <c r="D114">
        <f>VLOOKUP($A115, 'CARA Prod2'!$A$2:$C$1138, 2, FALSE)</f>
        <v/>
      </c>
    </row>
    <row r="115">
      <c r="A115" t="inlineStr">
        <is>
          <t>11020206</t>
        </is>
      </c>
      <c r="B115" t="inlineStr">
        <is>
          <t>Tongue Ranger District</t>
        </is>
      </c>
      <c r="C115" t="n">
        <v>1</v>
      </c>
      <c r="D115">
        <f>VLOOKUP($A116, 'CARA Prod2'!$A$2:$C$1138, 2, FALSE)</f>
        <v/>
      </c>
    </row>
    <row r="116">
      <c r="A116" t="inlineStr">
        <is>
          <t>110203</t>
        </is>
      </c>
      <c r="B116" t="inlineStr">
        <is>
          <t>Black Hills National Forest</t>
        </is>
      </c>
      <c r="C116" t="n">
        <v>1</v>
      </c>
      <c r="D116">
        <f>VLOOKUP($A117, 'CARA Prod2'!$A$2:$C$1138, 2, FALSE)</f>
        <v/>
      </c>
    </row>
    <row r="117">
      <c r="A117" t="inlineStr">
        <is>
          <t>11020300</t>
        </is>
      </c>
      <c r="B117" t="inlineStr">
        <is>
          <t>Black Hills National Forest All Units</t>
        </is>
      </c>
      <c r="C117" t="n">
        <v>1</v>
      </c>
      <c r="D117">
        <f>VLOOKUP($A118, 'CARA Prod2'!$A$2:$C$1138, 2, FALSE)</f>
        <v/>
      </c>
    </row>
    <row r="118">
      <c r="A118" t="inlineStr">
        <is>
          <t>11020301</t>
        </is>
      </c>
      <c r="B118" t="inlineStr">
        <is>
          <t>Bearlodge Ranger District</t>
        </is>
      </c>
      <c r="C118" t="n">
        <v>1</v>
      </c>
      <c r="D118">
        <f>VLOOKUP($A119, 'CARA Prod2'!$A$2:$C$1138, 2, FALSE)</f>
        <v/>
      </c>
    </row>
    <row r="119">
      <c r="A119" t="inlineStr">
        <is>
          <t>11020303</t>
        </is>
      </c>
      <c r="B119" t="inlineStr">
        <is>
          <t>Hell Canyon Ranger District</t>
        </is>
      </c>
      <c r="C119" t="n">
        <v>1</v>
      </c>
      <c r="D119">
        <f>VLOOKUP($A120, 'CARA Prod2'!$A$2:$C$1138, 2, FALSE)</f>
        <v/>
      </c>
    </row>
    <row r="120">
      <c r="A120" t="inlineStr">
        <is>
          <t>11020306</t>
        </is>
      </c>
      <c r="B120" t="inlineStr">
        <is>
          <t>Mystic Ranger District</t>
        </is>
      </c>
      <c r="C120" t="n">
        <v>1</v>
      </c>
      <c r="D120">
        <f>VLOOKUP($A121, 'CARA Prod2'!$A$2:$C$1138, 2, FALSE)</f>
        <v/>
      </c>
    </row>
    <row r="121">
      <c r="A121" t="inlineStr">
        <is>
          <t>11020308</t>
        </is>
      </c>
      <c r="B121" t="inlineStr">
        <is>
          <t>Northern Hills Ranger District</t>
        </is>
      </c>
      <c r="C121" t="n">
        <v>1</v>
      </c>
      <c r="D121">
        <f>VLOOKUP($A122, 'CARA Prod2'!$A$2:$C$1138, 2, FALSE)</f>
        <v/>
      </c>
    </row>
    <row r="122">
      <c r="A122" t="inlineStr">
        <is>
          <t>11020309</t>
        </is>
      </c>
      <c r="B122" t="inlineStr">
        <is>
          <t>Pactola Ranger District</t>
        </is>
      </c>
      <c r="C122" t="n">
        <v>1</v>
      </c>
      <c r="D122">
        <f>VLOOKUP($A123, 'CARA Prod2'!$A$2:$C$1138, 2, FALSE)</f>
        <v/>
      </c>
    </row>
    <row r="123">
      <c r="A123" t="inlineStr">
        <is>
          <t>11020311</t>
        </is>
      </c>
      <c r="B123" t="inlineStr">
        <is>
          <t>Spearfish Ranger District</t>
        </is>
      </c>
      <c r="C123" t="n">
        <v>1</v>
      </c>
      <c r="D123">
        <f>VLOOKUP($A124, 'CARA Prod2'!$A$2:$C$1138, 2, FALSE)</f>
        <v/>
      </c>
    </row>
    <row r="124">
      <c r="A124" t="inlineStr">
        <is>
          <t>110204</t>
        </is>
      </c>
      <c r="B124" t="inlineStr">
        <is>
          <t>Grand Mesa, Uncompahgre and Gunnison National Forests</t>
        </is>
      </c>
      <c r="C124" t="n">
        <v>1</v>
      </c>
      <c r="D124">
        <f>VLOOKUP($A125, 'CARA Prod2'!$A$2:$C$1138, 2, FALSE)</f>
        <v/>
      </c>
    </row>
    <row r="125">
      <c r="A125" t="inlineStr">
        <is>
          <t>11020400</t>
        </is>
      </c>
      <c r="B125" t="inlineStr">
        <is>
          <t>Grand Mesa Uncompahgre and Gunnison National Forest All Units</t>
        </is>
      </c>
      <c r="C125" t="n">
        <v>1</v>
      </c>
      <c r="D125">
        <f>VLOOKUP($A126, 'CARA Prod2'!$A$2:$C$1138, 2, FALSE)</f>
        <v/>
      </c>
    </row>
    <row r="126">
      <c r="A126" t="inlineStr">
        <is>
          <t>11020402</t>
        </is>
      </c>
      <c r="B126" t="inlineStr">
        <is>
          <t>Grand Valley Ranger District</t>
        </is>
      </c>
      <c r="C126" t="n">
        <v>1</v>
      </c>
      <c r="D126">
        <f>VLOOKUP($A127, 'CARA Prod2'!$A$2:$C$1138, 2, FALSE)</f>
        <v/>
      </c>
    </row>
    <row r="127">
      <c r="A127" t="inlineStr">
        <is>
          <t>11020405</t>
        </is>
      </c>
      <c r="B127" t="inlineStr">
        <is>
          <t>Norwood Ranger District</t>
        </is>
      </c>
      <c r="C127" t="n">
        <v>1</v>
      </c>
      <c r="D127">
        <f>VLOOKUP($A128, 'CARA Prod2'!$A$2:$C$1138, 2, FALSE)</f>
        <v/>
      </c>
    </row>
    <row r="128">
      <c r="A128" t="inlineStr">
        <is>
          <t>11020406</t>
        </is>
      </c>
      <c r="B128" t="inlineStr">
        <is>
          <t>Ouray Ranger District</t>
        </is>
      </c>
      <c r="C128" t="n">
        <v>1</v>
      </c>
      <c r="D128">
        <f>VLOOKUP($A129, 'CARA Prod2'!$A$2:$C$1138, 2, FALSE)</f>
        <v/>
      </c>
    </row>
    <row r="129">
      <c r="A129" t="inlineStr">
        <is>
          <t>11020407</t>
        </is>
      </c>
      <c r="B129" t="inlineStr">
        <is>
          <t>Gunnison Ranger District</t>
        </is>
      </c>
      <c r="C129" t="n">
        <v>1</v>
      </c>
      <c r="D129">
        <f>VLOOKUP($A130, 'CARA Prod2'!$A$2:$C$1138, 2, FALSE)</f>
        <v/>
      </c>
    </row>
    <row r="130">
      <c r="A130" t="inlineStr">
        <is>
          <t>11020408</t>
        </is>
      </c>
      <c r="B130" t="inlineStr">
        <is>
          <t>Paonia Ranger District</t>
        </is>
      </c>
      <c r="C130" t="n">
        <v>1</v>
      </c>
      <c r="D130">
        <f>VLOOKUP($A131, 'CARA Prod2'!$A$2:$C$1138, 2, FALSE)</f>
        <v/>
      </c>
    </row>
    <row r="131">
      <c r="A131" t="inlineStr">
        <is>
          <t>110206</t>
        </is>
      </c>
      <c r="B131" t="inlineStr">
        <is>
          <t>Medicine Bow-Routt National Forest</t>
        </is>
      </c>
      <c r="C131" t="n">
        <v>1</v>
      </c>
      <c r="D131">
        <f>VLOOKUP($A132, 'CARA Prod2'!$A$2:$C$1138, 2, FALSE)</f>
        <v/>
      </c>
    </row>
    <row r="132">
      <c r="A132" t="inlineStr">
        <is>
          <t>11020600</t>
        </is>
      </c>
      <c r="B132" t="inlineStr">
        <is>
          <t>Medicine Bow-Routt National Forest All Units</t>
        </is>
      </c>
      <c r="C132" t="n">
        <v>1</v>
      </c>
      <c r="D132">
        <f>VLOOKUP($A133, 'CARA Prod2'!$A$2:$C$1138, 2, FALSE)</f>
        <v/>
      </c>
    </row>
    <row r="133">
      <c r="A133" t="inlineStr">
        <is>
          <t>11020601</t>
        </is>
      </c>
      <c r="B133" t="inlineStr">
        <is>
          <t>Yampa Ranger District</t>
        </is>
      </c>
      <c r="C133" t="n">
        <v>1</v>
      </c>
      <c r="D133">
        <f>VLOOKUP($A134, 'CARA Prod2'!$A$2:$C$1138, 2, FALSE)</f>
        <v/>
      </c>
    </row>
    <row r="134">
      <c r="A134" t="inlineStr">
        <is>
          <t>11020602</t>
        </is>
      </c>
      <c r="B134" t="inlineStr">
        <is>
          <t>Brush Creek/Hayden Ranger District</t>
        </is>
      </c>
      <c r="C134" t="n">
        <v>1</v>
      </c>
      <c r="D134">
        <f>VLOOKUP($A135, 'CARA Prod2'!$A$2:$C$1138, 2, FALSE)</f>
        <v/>
      </c>
    </row>
    <row r="135">
      <c r="A135" t="inlineStr">
        <is>
          <t>11020603</t>
        </is>
      </c>
      <c r="B135" t="inlineStr">
        <is>
          <t>Hahns Peak/Bears Ears Ranger District</t>
        </is>
      </c>
      <c r="C135" t="n">
        <v>1</v>
      </c>
      <c r="D135">
        <f>VLOOKUP($A136, 'CARA Prod2'!$A$2:$C$1138, 2, FALSE)</f>
        <v/>
      </c>
    </row>
    <row r="136">
      <c r="A136" t="inlineStr">
        <is>
          <t>11020604</t>
        </is>
      </c>
      <c r="B136" t="inlineStr">
        <is>
          <t>Parks Ranger District</t>
        </is>
      </c>
      <c r="C136" t="n">
        <v>1</v>
      </c>
      <c r="D136">
        <f>VLOOKUP($A137, 'CARA Prod2'!$A$2:$C$1138, 2, FALSE)</f>
        <v/>
      </c>
    </row>
    <row r="137">
      <c r="A137" t="inlineStr">
        <is>
          <t>11020605</t>
        </is>
      </c>
      <c r="B137" t="inlineStr">
        <is>
          <t>Laramie Ranger District</t>
        </is>
      </c>
      <c r="C137" t="n">
        <v>1</v>
      </c>
      <c r="D137">
        <f>VLOOKUP($A138, 'CARA Prod2'!$A$2:$C$1138, 2, FALSE)</f>
        <v/>
      </c>
    </row>
    <row r="138">
      <c r="A138" t="inlineStr">
        <is>
          <t>11020609</t>
        </is>
      </c>
      <c r="B138" t="inlineStr">
        <is>
          <t>Douglas and Thunder Basin Ranger District</t>
        </is>
      </c>
      <c r="C138" t="n">
        <v>1</v>
      </c>
      <c r="D138">
        <f>VLOOKUP($A139, 'CARA Prod2'!$A$2:$C$1138, 2, FALSE)</f>
        <v/>
      </c>
    </row>
    <row r="139">
      <c r="A139" t="inlineStr">
        <is>
          <t>110207</t>
        </is>
      </c>
      <c r="B139" t="inlineStr">
        <is>
          <t>Nebraska National Forest</t>
        </is>
      </c>
      <c r="C139" t="n">
        <v>1</v>
      </c>
      <c r="D139">
        <f>VLOOKUP($A140, 'CARA Prod2'!$A$2:$C$1138, 2, FALSE)</f>
        <v/>
      </c>
    </row>
    <row r="140">
      <c r="A140" t="inlineStr">
        <is>
          <t>11020700</t>
        </is>
      </c>
      <c r="B140" t="inlineStr">
        <is>
          <t>Nebraska National Forest All Units</t>
        </is>
      </c>
      <c r="C140" t="n">
        <v>1</v>
      </c>
      <c r="D140">
        <f>VLOOKUP($A141, 'CARA Prod2'!$A$2:$C$1138, 2, FALSE)</f>
        <v/>
      </c>
    </row>
    <row r="141">
      <c r="A141" t="inlineStr">
        <is>
          <t>11020701</t>
        </is>
      </c>
      <c r="B141" t="inlineStr">
        <is>
          <t>Bessey Ranger District</t>
        </is>
      </c>
      <c r="C141" t="n">
        <v>1</v>
      </c>
      <c r="D141">
        <f>VLOOKUP($A142, 'CARA Prod2'!$A$2:$C$1138, 2, FALSE)</f>
        <v/>
      </c>
    </row>
    <row r="142">
      <c r="A142" t="inlineStr">
        <is>
          <t>11020702</t>
        </is>
      </c>
      <c r="B142" t="inlineStr">
        <is>
          <t>Pine Ridge Ranger District</t>
        </is>
      </c>
      <c r="C142" t="n">
        <v>1</v>
      </c>
      <c r="D142">
        <f>VLOOKUP($A143, 'CARA Prod2'!$A$2:$C$1138, 2, FALSE)</f>
        <v/>
      </c>
    </row>
    <row r="143">
      <c r="A143" t="inlineStr">
        <is>
          <t>11020705</t>
        </is>
      </c>
      <c r="B143" t="inlineStr">
        <is>
          <t>Fall River Ranger District</t>
        </is>
      </c>
      <c r="C143" t="n">
        <v>1</v>
      </c>
      <c r="D143">
        <f>VLOOKUP($A144, 'CARA Prod2'!$A$2:$C$1138, 2, FALSE)</f>
        <v/>
      </c>
    </row>
    <row r="144">
      <c r="A144" t="inlineStr">
        <is>
          <t>11020706</t>
        </is>
      </c>
      <c r="B144" t="inlineStr">
        <is>
          <t>Wall Ranger District</t>
        </is>
      </c>
      <c r="C144" t="n">
        <v>1</v>
      </c>
      <c r="D144">
        <f>VLOOKUP($A145, 'CARA Prod2'!$A$2:$C$1138, 2, FALSE)</f>
        <v/>
      </c>
    </row>
    <row r="145">
      <c r="A145" t="inlineStr">
        <is>
          <t>11020709</t>
        </is>
      </c>
      <c r="B145" t="inlineStr">
        <is>
          <t>Fort Pierre Ranger District</t>
        </is>
      </c>
      <c r="C145" t="n">
        <v>1</v>
      </c>
      <c r="D145">
        <f>VLOOKUP($A146, 'CARA Prod2'!$A$2:$C$1138, 2, FALSE)</f>
        <v/>
      </c>
    </row>
    <row r="146">
      <c r="A146" t="inlineStr">
        <is>
          <t>110209</t>
        </is>
      </c>
      <c r="B146" t="inlineStr">
        <is>
          <t>Rio Grande National Forest</t>
        </is>
      </c>
      <c r="C146" t="n">
        <v>1</v>
      </c>
      <c r="D146">
        <f>VLOOKUP($A147, 'CARA Prod2'!$A$2:$C$1138, 2, FALSE)</f>
        <v/>
      </c>
    </row>
    <row r="147">
      <c r="A147" t="inlineStr">
        <is>
          <t>11020900</t>
        </is>
      </c>
      <c r="B147" t="inlineStr">
        <is>
          <t>Rio Grande National Forest All Units</t>
        </is>
      </c>
      <c r="C147" t="n">
        <v>1</v>
      </c>
      <c r="D147">
        <f>VLOOKUP($A148, 'CARA Prod2'!$A$2:$C$1138, 2, FALSE)</f>
        <v/>
      </c>
    </row>
    <row r="148">
      <c r="A148" t="inlineStr">
        <is>
          <t>11020903</t>
        </is>
      </c>
      <c r="B148" t="inlineStr">
        <is>
          <t>Conejos Peak Ranger District</t>
        </is>
      </c>
      <c r="C148" t="n">
        <v>1</v>
      </c>
      <c r="D148">
        <f>VLOOKUP($A149, 'CARA Prod2'!$A$2:$C$1138, 2, FALSE)</f>
        <v/>
      </c>
    </row>
    <row r="149">
      <c r="A149" t="inlineStr">
        <is>
          <t>11020904</t>
        </is>
      </c>
      <c r="B149" t="inlineStr">
        <is>
          <t>Divide Ranger District</t>
        </is>
      </c>
      <c r="C149" t="n">
        <v>1</v>
      </c>
      <c r="D149">
        <f>VLOOKUP($A150, 'CARA Prod2'!$A$2:$C$1138, 2, FALSE)</f>
        <v/>
      </c>
    </row>
    <row r="150">
      <c r="A150" t="inlineStr">
        <is>
          <t>11020907</t>
        </is>
      </c>
      <c r="B150" t="inlineStr">
        <is>
          <t>Saguache Ranger District</t>
        </is>
      </c>
      <c r="C150" t="n">
        <v>1</v>
      </c>
      <c r="D150">
        <f>VLOOKUP($A151, 'CARA Prod2'!$A$2:$C$1138, 2, FALSE)</f>
        <v/>
      </c>
    </row>
    <row r="151">
      <c r="A151" t="inlineStr">
        <is>
          <t>110210</t>
        </is>
      </c>
      <c r="B151" t="inlineStr">
        <is>
          <t>Arapaho and Roosevelt National Forests</t>
        </is>
      </c>
      <c r="C151" t="n">
        <v>1</v>
      </c>
      <c r="D151">
        <f>VLOOKUP($A152, 'CARA Prod2'!$A$2:$C$1138, 2, FALSE)</f>
        <v/>
      </c>
    </row>
    <row r="152">
      <c r="A152" t="inlineStr">
        <is>
          <t>11021000</t>
        </is>
      </c>
      <c r="B152" t="inlineStr">
        <is>
          <t>Arapaho and Roosevelt National Forests All Units</t>
        </is>
      </c>
      <c r="C152" t="n">
        <v>1</v>
      </c>
      <c r="D152">
        <f>VLOOKUP($A153, 'CARA Prod2'!$A$2:$C$1138, 2, FALSE)</f>
        <v/>
      </c>
    </row>
    <row r="153">
      <c r="A153" t="inlineStr">
        <is>
          <t>11021001</t>
        </is>
      </c>
      <c r="B153" t="inlineStr">
        <is>
          <t>Boulder Ranger District</t>
        </is>
      </c>
      <c r="C153" t="n">
        <v>1</v>
      </c>
      <c r="D153">
        <f>VLOOKUP($A154, 'CARA Prod2'!$A$2:$C$1138, 2, FALSE)</f>
        <v/>
      </c>
    </row>
    <row r="154">
      <c r="A154" t="inlineStr">
        <is>
          <t>11021005</t>
        </is>
      </c>
      <c r="B154" t="inlineStr">
        <is>
          <t>Canyon Lakes Ranger District</t>
        </is>
      </c>
      <c r="C154" t="n">
        <v>1</v>
      </c>
      <c r="D154">
        <f>VLOOKUP($A155, 'CARA Prod2'!$A$2:$C$1138, 2, FALSE)</f>
        <v/>
      </c>
    </row>
    <row r="155">
      <c r="A155" t="inlineStr">
        <is>
          <t>11021006</t>
        </is>
      </c>
      <c r="B155" t="inlineStr">
        <is>
          <t>Pawnee Ranger District</t>
        </is>
      </c>
      <c r="C155" t="n">
        <v>1</v>
      </c>
      <c r="D155">
        <f>VLOOKUP($A156, 'CARA Prod2'!$A$2:$C$1138, 2, FALSE)</f>
        <v/>
      </c>
    </row>
    <row r="156">
      <c r="A156" t="inlineStr">
        <is>
          <t>11021007</t>
        </is>
      </c>
      <c r="B156" t="inlineStr">
        <is>
          <t>Clear Creek Ranger District</t>
        </is>
      </c>
      <c r="C156" t="n">
        <v>1</v>
      </c>
      <c r="D156">
        <f>VLOOKUP($A157, 'CARA Prod2'!$A$2:$C$1138, 2, FALSE)</f>
        <v/>
      </c>
    </row>
    <row r="157">
      <c r="A157" t="inlineStr">
        <is>
          <t>11021008</t>
        </is>
      </c>
      <c r="B157" t="inlineStr">
        <is>
          <t>Sulphur Ranger District</t>
        </is>
      </c>
      <c r="C157" t="n">
        <v>1</v>
      </c>
      <c r="D157">
        <f>VLOOKUP($A158, 'CARA Prod2'!$A$2:$C$1138, 2, FALSE)</f>
        <v/>
      </c>
    </row>
    <row r="158">
      <c r="A158" t="inlineStr">
        <is>
          <t>110212</t>
        </is>
      </c>
      <c r="B158" t="inlineStr">
        <is>
          <t>Pike and San Isabel National Forests and Cimarron and Comanche National Grasslands</t>
        </is>
      </c>
      <c r="C158" t="n">
        <v>1</v>
      </c>
      <c r="D158">
        <f>VLOOKUP($A159, 'CARA Prod2'!$A$2:$C$1138, 2, FALSE)</f>
        <v/>
      </c>
    </row>
    <row r="159">
      <c r="A159" t="inlineStr">
        <is>
          <t>11021200</t>
        </is>
      </c>
      <c r="B159" t="inlineStr">
        <is>
          <t>Pike and San Isabel National Forests and Cimarron and Comanche National Grasslands All Units</t>
        </is>
      </c>
      <c r="C159" t="n">
        <v>1</v>
      </c>
      <c r="D159">
        <f>VLOOKUP($A160, 'CARA Prod2'!$A$2:$C$1138, 2, FALSE)</f>
        <v/>
      </c>
    </row>
    <row r="160">
      <c r="A160" t="inlineStr">
        <is>
          <t>11021201</t>
        </is>
      </c>
      <c r="B160" t="inlineStr">
        <is>
          <t>Leadville Ranger District</t>
        </is>
      </c>
      <c r="C160" t="n">
        <v>1</v>
      </c>
      <c r="D160">
        <f>VLOOKUP($A161, 'CARA Prod2'!$A$2:$C$1138, 2, FALSE)</f>
        <v/>
      </c>
    </row>
    <row r="161">
      <c r="A161" t="inlineStr">
        <is>
          <t>11021202</t>
        </is>
      </c>
      <c r="B161" t="inlineStr">
        <is>
          <t>Salida Ranger District</t>
        </is>
      </c>
      <c r="C161" t="n">
        <v>1</v>
      </c>
      <c r="D161">
        <f>VLOOKUP($A162, 'CARA Prod2'!$A$2:$C$1138, 2, FALSE)</f>
        <v/>
      </c>
    </row>
    <row r="162">
      <c r="A162" t="inlineStr">
        <is>
          <t>11021203</t>
        </is>
      </c>
      <c r="B162" t="inlineStr">
        <is>
          <t>San Carlos Ranger District</t>
        </is>
      </c>
      <c r="C162" t="n">
        <v>1</v>
      </c>
      <c r="D162">
        <f>VLOOKUP($A163, 'CARA Prod2'!$A$2:$C$1138, 2, FALSE)</f>
        <v/>
      </c>
    </row>
    <row r="163">
      <c r="A163" t="inlineStr">
        <is>
          <t>11021206</t>
        </is>
      </c>
      <c r="B163" t="inlineStr">
        <is>
          <t>Comanche Ranger District</t>
        </is>
      </c>
      <c r="C163" t="n">
        <v>1</v>
      </c>
      <c r="D163">
        <f>VLOOKUP($A164, 'CARA Prod2'!$A$2:$C$1138, 2, FALSE)</f>
        <v/>
      </c>
    </row>
    <row r="164">
      <c r="A164" t="inlineStr">
        <is>
          <t>11021207</t>
        </is>
      </c>
      <c r="B164" t="inlineStr">
        <is>
          <t>Cimarron Ranger District</t>
        </is>
      </c>
      <c r="C164" t="n">
        <v>1</v>
      </c>
      <c r="D164">
        <f>VLOOKUP($A165, 'CARA Prod2'!$A$2:$C$1138, 2, FALSE)</f>
        <v/>
      </c>
    </row>
    <row r="165">
      <c r="A165" t="inlineStr">
        <is>
          <t>11021209</t>
        </is>
      </c>
      <c r="B165" t="inlineStr">
        <is>
          <t>Pikes Peak Ranger District</t>
        </is>
      </c>
      <c r="C165" t="n">
        <v>1</v>
      </c>
      <c r="D165">
        <f>VLOOKUP($A166, 'CARA Prod2'!$A$2:$C$1138, 2, FALSE)</f>
        <v/>
      </c>
    </row>
    <row r="166">
      <c r="A166" t="inlineStr">
        <is>
          <t>11021210</t>
        </is>
      </c>
      <c r="B166" t="inlineStr">
        <is>
          <t>South Park Ranger District</t>
        </is>
      </c>
      <c r="C166" t="n">
        <v>1</v>
      </c>
      <c r="D166">
        <f>VLOOKUP($A167, 'CARA Prod2'!$A$2:$C$1138, 2, FALSE)</f>
        <v/>
      </c>
    </row>
    <row r="167">
      <c r="A167" t="inlineStr">
        <is>
          <t>11021211</t>
        </is>
      </c>
      <c r="B167" t="inlineStr">
        <is>
          <t>South Platte Ranger District</t>
        </is>
      </c>
      <c r="C167" t="n">
        <v>1</v>
      </c>
      <c r="D167">
        <f>VLOOKUP($A168, 'CARA Prod2'!$A$2:$C$1138, 2, FALSE)</f>
        <v/>
      </c>
    </row>
    <row r="168">
      <c r="A168" t="inlineStr">
        <is>
          <t>110213</t>
        </is>
      </c>
      <c r="B168" t="inlineStr">
        <is>
          <t>San Juan National Forest</t>
        </is>
      </c>
      <c r="C168" t="n">
        <v>1</v>
      </c>
      <c r="D168">
        <f>VLOOKUP($A169, 'CARA Prod2'!$A$2:$C$1138, 2, FALSE)</f>
        <v/>
      </c>
    </row>
    <row r="169">
      <c r="A169" t="inlineStr">
        <is>
          <t>11021300</t>
        </is>
      </c>
      <c r="B169" t="inlineStr">
        <is>
          <t>San Juan National Forest All Units</t>
        </is>
      </c>
      <c r="C169" t="n">
        <v>1</v>
      </c>
      <c r="D169">
        <f>VLOOKUP($A170, 'CARA Prod2'!$A$2:$C$1138, 2, FALSE)</f>
        <v/>
      </c>
    </row>
    <row r="170">
      <c r="A170" t="inlineStr">
        <is>
          <t>11021305</t>
        </is>
      </c>
      <c r="B170" t="inlineStr">
        <is>
          <t>Mancos/Dolores Ranger District</t>
        </is>
      </c>
      <c r="C170" t="n">
        <v>1</v>
      </c>
      <c r="D170">
        <f>VLOOKUP($A171, 'CARA Prod2'!$A$2:$C$1138, 2, FALSE)</f>
        <v/>
      </c>
    </row>
    <row r="171">
      <c r="A171" t="inlineStr">
        <is>
          <t>11021306</t>
        </is>
      </c>
      <c r="B171" t="inlineStr">
        <is>
          <t>Pagosa Ranger District</t>
        </is>
      </c>
      <c r="C171" t="n">
        <v>1</v>
      </c>
      <c r="D171">
        <f>VLOOKUP($A172, 'CARA Prod2'!$A$2:$C$1138, 2, FALSE)</f>
        <v/>
      </c>
    </row>
    <row r="172">
      <c r="A172" t="inlineStr">
        <is>
          <t>11021308</t>
        </is>
      </c>
      <c r="B172" t="inlineStr">
        <is>
          <t>Columbine Ranger District</t>
        </is>
      </c>
      <c r="C172" t="n">
        <v>1</v>
      </c>
      <c r="D172">
        <f>VLOOKUP($A173, 'CARA Prod2'!$A$2:$C$1138, 2, FALSE)</f>
        <v/>
      </c>
    </row>
    <row r="173">
      <c r="A173" t="inlineStr">
        <is>
          <t>110214</t>
        </is>
      </c>
      <c r="B173" t="inlineStr">
        <is>
          <t>Shoshone National Forest</t>
        </is>
      </c>
      <c r="C173" t="n">
        <v>1</v>
      </c>
      <c r="D173">
        <f>VLOOKUP($A174, 'CARA Prod2'!$A$2:$C$1138, 2, FALSE)</f>
        <v/>
      </c>
    </row>
    <row r="174">
      <c r="A174" t="inlineStr">
        <is>
          <t>11021400</t>
        </is>
      </c>
      <c r="B174" t="inlineStr">
        <is>
          <t>Shoshone National Forest All Units</t>
        </is>
      </c>
      <c r="C174" t="n">
        <v>1</v>
      </c>
      <c r="D174">
        <f>VLOOKUP($A175, 'CARA Prod2'!$A$2:$C$1138, 2, FALSE)</f>
        <v/>
      </c>
    </row>
    <row r="175">
      <c r="A175" t="inlineStr">
        <is>
          <t>11021401</t>
        </is>
      </c>
      <c r="B175" t="inlineStr">
        <is>
          <t>Clarks Fork Ranger District</t>
        </is>
      </c>
      <c r="C175" t="n">
        <v>1</v>
      </c>
      <c r="D175">
        <f>VLOOKUP($A176, 'CARA Prod2'!$A$2:$C$1138, 2, FALSE)</f>
        <v/>
      </c>
    </row>
    <row r="176">
      <c r="A176" t="inlineStr">
        <is>
          <t>11021402</t>
        </is>
      </c>
      <c r="B176" t="inlineStr">
        <is>
          <t>Greybull Ranger District</t>
        </is>
      </c>
      <c r="C176" t="n">
        <v>1</v>
      </c>
      <c r="D176">
        <f>VLOOKUP($A177, 'CARA Prod2'!$A$2:$C$1138, 2, FALSE)</f>
        <v/>
      </c>
    </row>
    <row r="177">
      <c r="A177" t="inlineStr">
        <is>
          <t>11021403</t>
        </is>
      </c>
      <c r="B177" t="inlineStr">
        <is>
          <t>Washakie Ranger District</t>
        </is>
      </c>
      <c r="C177" t="n">
        <v>1</v>
      </c>
      <c r="D177">
        <f>VLOOKUP($A178, 'CARA Prod2'!$A$2:$C$1138, 2, FALSE)</f>
        <v/>
      </c>
    </row>
    <row r="178">
      <c r="A178" t="inlineStr">
        <is>
          <t>11021404</t>
        </is>
      </c>
      <c r="B178" t="inlineStr">
        <is>
          <t>Wapiti Ranger District</t>
        </is>
      </c>
      <c r="C178" t="n">
        <v>1</v>
      </c>
      <c r="D178">
        <f>VLOOKUP($A179, 'CARA Prod2'!$A$2:$C$1138, 2, FALSE)</f>
        <v/>
      </c>
    </row>
    <row r="179">
      <c r="A179" t="inlineStr">
        <is>
          <t>11021405</t>
        </is>
      </c>
      <c r="B179" t="inlineStr">
        <is>
          <t>Wind River Ranger District</t>
        </is>
      </c>
      <c r="C179" t="n">
        <v>1</v>
      </c>
      <c r="D179">
        <f>VLOOKUP($A180, 'CARA Prod2'!$A$2:$C$1138, 2, FALSE)</f>
        <v/>
      </c>
    </row>
    <row r="180">
      <c r="A180" t="inlineStr">
        <is>
          <t>110215</t>
        </is>
      </c>
      <c r="B180" t="inlineStr">
        <is>
          <t>White River National Forest</t>
        </is>
      </c>
      <c r="C180" t="n">
        <v>1</v>
      </c>
      <c r="D180">
        <f>VLOOKUP($A181, 'CARA Prod2'!$A$2:$C$1138, 2, FALSE)</f>
        <v/>
      </c>
    </row>
    <row r="181">
      <c r="A181" t="inlineStr">
        <is>
          <t>11021500</t>
        </is>
      </c>
      <c r="B181" t="inlineStr">
        <is>
          <t>White River National Forest All Units</t>
        </is>
      </c>
      <c r="C181" t="n">
        <v>1</v>
      </c>
      <c r="D181">
        <f>VLOOKUP($A182, 'CARA Prod2'!$A$2:$C$1138, 2, FALSE)</f>
        <v/>
      </c>
    </row>
    <row r="182">
      <c r="A182" t="inlineStr">
        <is>
          <t>11021501</t>
        </is>
      </c>
      <c r="B182" t="inlineStr">
        <is>
          <t>West Zone/Aspen Ranger District</t>
        </is>
      </c>
      <c r="C182" t="n">
        <v>1</v>
      </c>
      <c r="D182">
        <f>VLOOKUP($A183, 'CARA Prod2'!$A$2:$C$1138, 2, FALSE)</f>
        <v/>
      </c>
    </row>
    <row r="183">
      <c r="A183" t="inlineStr">
        <is>
          <t>11021502</t>
        </is>
      </c>
      <c r="B183" t="inlineStr">
        <is>
          <t>West Zone/Blanco Ranger District</t>
        </is>
      </c>
      <c r="C183" t="n">
        <v>1</v>
      </c>
      <c r="D183">
        <f>VLOOKUP($A184, 'CARA Prod2'!$A$2:$C$1138, 2, FALSE)</f>
        <v/>
      </c>
    </row>
    <row r="184">
      <c r="A184" t="inlineStr">
        <is>
          <t>11021503</t>
        </is>
      </c>
      <c r="B184" t="inlineStr">
        <is>
          <t>West Zone/Sopris Ranger District</t>
        </is>
      </c>
      <c r="C184" t="n">
        <v>1</v>
      </c>
      <c r="D184">
        <f>VLOOKUP($A185, 'CARA Prod2'!$A$2:$C$1138, 2, FALSE)</f>
        <v/>
      </c>
    </row>
    <row r="185">
      <c r="A185" t="inlineStr">
        <is>
          <t>11021504</t>
        </is>
      </c>
      <c r="B185" t="inlineStr">
        <is>
          <t>East Zone/Eagle Ranger District</t>
        </is>
      </c>
      <c r="C185" t="n">
        <v>1</v>
      </c>
      <c r="D185">
        <f>VLOOKUP($A186, 'CARA Prod2'!$A$2:$C$1138, 2, FALSE)</f>
        <v/>
      </c>
    </row>
    <row r="186">
      <c r="A186" t="inlineStr">
        <is>
          <t>11021507</t>
        </is>
      </c>
      <c r="B186" t="inlineStr">
        <is>
          <t>East Zone/Holy Cross Ranger District</t>
        </is>
      </c>
      <c r="C186" t="n">
        <v>1</v>
      </c>
      <c r="D186">
        <f>VLOOKUP($A187, 'CARA Prod2'!$A$2:$C$1138, 2, FALSE)</f>
        <v/>
      </c>
    </row>
    <row r="187">
      <c r="A187" t="inlineStr">
        <is>
          <t>11021508</t>
        </is>
      </c>
      <c r="B187" t="inlineStr">
        <is>
          <t>West Zone/Rifle Ranger District</t>
        </is>
      </c>
      <c r="C187" t="n">
        <v>1</v>
      </c>
      <c r="D187">
        <f>VLOOKUP($A188, 'CARA Prod2'!$A$2:$C$1138, 2, FALSE)</f>
        <v/>
      </c>
    </row>
    <row r="188">
      <c r="A188" t="inlineStr">
        <is>
          <t>11021510</t>
        </is>
      </c>
      <c r="B188" t="inlineStr">
        <is>
          <t>East Zone/Dillon Ranger District</t>
        </is>
      </c>
      <c r="C188" t="n">
        <v>1</v>
      </c>
      <c r="D188">
        <f>VLOOKUP($A189, 'CARA Prod2'!$A$2:$C$1138, 2, FALSE)</f>
        <v/>
      </c>
    </row>
    <row r="189">
      <c r="A189" t="inlineStr">
        <is>
          <t>1103</t>
        </is>
      </c>
      <c r="B189" t="inlineStr">
        <is>
          <t>R3 - Southwestern Region</t>
        </is>
      </c>
      <c r="C189" t="n">
        <v>1</v>
      </c>
      <c r="D189">
        <f>VLOOKUP($A190, 'CARA Prod2'!$A$2:$C$1138, 2, FALSE)</f>
        <v/>
      </c>
    </row>
    <row r="190">
      <c r="A190" t="inlineStr">
        <is>
          <t>110300</t>
        </is>
      </c>
      <c r="B190" t="inlineStr">
        <is>
          <t>R3 - Southwestern Region All Units</t>
        </is>
      </c>
      <c r="C190" t="n">
        <v>1</v>
      </c>
      <c r="D190">
        <f>VLOOKUP($A191, 'CARA Prod2'!$A$2:$C$1138, 2, FALSE)</f>
        <v/>
      </c>
    </row>
    <row r="191">
      <c r="A191" t="inlineStr">
        <is>
          <t>11030000</t>
        </is>
      </c>
      <c r="B191" t="inlineStr">
        <is>
          <t>R3 - Southwestern Region All Units</t>
        </is>
      </c>
      <c r="C191" t="n">
        <v>1</v>
      </c>
      <c r="D191">
        <f>VLOOKUP($A192, 'CARA Prod2'!$A$2:$C$1138, 2, FALSE)</f>
        <v/>
      </c>
    </row>
    <row r="192">
      <c r="A192" t="inlineStr">
        <is>
          <t>110301</t>
        </is>
      </c>
      <c r="B192" t="inlineStr">
        <is>
          <t>Apache-Sitgreaves National Forests</t>
        </is>
      </c>
      <c r="C192" t="n">
        <v>1</v>
      </c>
      <c r="D192">
        <f>VLOOKUP($A193, 'CARA Prod2'!$A$2:$C$1138, 2, FALSE)</f>
        <v/>
      </c>
    </row>
    <row r="193">
      <c r="A193" t="inlineStr">
        <is>
          <t>11030100</t>
        </is>
      </c>
      <c r="B193" t="inlineStr">
        <is>
          <t>Apache-Sitgreaves National Forests All Units</t>
        </is>
      </c>
      <c r="C193" t="n">
        <v>1</v>
      </c>
      <c r="D193">
        <f>VLOOKUP($A194, 'CARA Prod2'!$A$2:$C$1138, 2, FALSE)</f>
        <v/>
      </c>
    </row>
    <row r="194">
      <c r="A194" t="inlineStr">
        <is>
          <t>11030101</t>
        </is>
      </c>
      <c r="B194" t="inlineStr">
        <is>
          <t>Alpine Ranger District</t>
        </is>
      </c>
      <c r="C194" t="n">
        <v>1</v>
      </c>
      <c r="D194">
        <f>VLOOKUP($A195, 'CARA Prod2'!$A$2:$C$1138, 2, FALSE)</f>
        <v/>
      </c>
    </row>
    <row r="195">
      <c r="A195" t="inlineStr">
        <is>
          <t>11030102</t>
        </is>
      </c>
      <c r="B195" t="inlineStr">
        <is>
          <t>Black Mesa Ranger District</t>
        </is>
      </c>
      <c r="C195" t="n">
        <v>1</v>
      </c>
      <c r="D195">
        <f>VLOOKUP($A196, 'CARA Prod2'!$A$2:$C$1138, 2, FALSE)</f>
        <v/>
      </c>
    </row>
    <row r="196">
      <c r="A196" t="inlineStr">
        <is>
          <t>11030103</t>
        </is>
      </c>
      <c r="B196" t="inlineStr">
        <is>
          <t>Clifton Ranger District</t>
        </is>
      </c>
      <c r="C196" t="n">
        <v>1</v>
      </c>
      <c r="D196">
        <f>VLOOKUP($A197, 'CARA Prod2'!$A$2:$C$1138, 2, FALSE)</f>
        <v/>
      </c>
    </row>
    <row r="197">
      <c r="A197" t="inlineStr">
        <is>
          <t>11030106</t>
        </is>
      </c>
      <c r="B197" t="inlineStr">
        <is>
          <t>Springerville Ranger District</t>
        </is>
      </c>
      <c r="C197" t="n">
        <v>1</v>
      </c>
      <c r="D197">
        <f>VLOOKUP($A198, 'CARA Prod2'!$A$2:$C$1138, 2, FALSE)</f>
        <v/>
      </c>
    </row>
    <row r="198">
      <c r="A198" t="inlineStr">
        <is>
          <t>11030107</t>
        </is>
      </c>
      <c r="B198" t="inlineStr">
        <is>
          <t>Lakeside Ranger District</t>
        </is>
      </c>
      <c r="C198" t="n">
        <v>1</v>
      </c>
      <c r="D198">
        <f>VLOOKUP($A199, 'CARA Prod2'!$A$2:$C$1138, 2, FALSE)</f>
        <v/>
      </c>
    </row>
    <row r="199">
      <c r="A199" t="inlineStr">
        <is>
          <t>110302</t>
        </is>
      </c>
      <c r="B199" t="inlineStr">
        <is>
          <t>Carson National Forest</t>
        </is>
      </c>
      <c r="C199" t="n">
        <v>1</v>
      </c>
      <c r="D199">
        <f>VLOOKUP($A200, 'CARA Prod2'!$A$2:$C$1138, 2, FALSE)</f>
        <v/>
      </c>
    </row>
    <row r="200">
      <c r="A200" t="inlineStr">
        <is>
          <t>11030200</t>
        </is>
      </c>
      <c r="B200" t="inlineStr">
        <is>
          <t>Carson National Forest All Units</t>
        </is>
      </c>
      <c r="C200" t="n">
        <v>1</v>
      </c>
      <c r="D200">
        <f>VLOOKUP($A201, 'CARA Prod2'!$A$2:$C$1138, 2, FALSE)</f>
        <v/>
      </c>
    </row>
    <row r="201">
      <c r="A201" t="inlineStr">
        <is>
          <t>11030201</t>
        </is>
      </c>
      <c r="B201" t="inlineStr">
        <is>
          <t>Canjilon Ranger District</t>
        </is>
      </c>
      <c r="C201" t="n">
        <v>1</v>
      </c>
      <c r="D201">
        <f>VLOOKUP($A202, 'CARA Prod2'!$A$2:$C$1138, 2, FALSE)</f>
        <v/>
      </c>
    </row>
    <row r="202">
      <c r="A202" t="inlineStr">
        <is>
          <t>11030202</t>
        </is>
      </c>
      <c r="B202" t="inlineStr">
        <is>
          <t>El Rito Ranger District</t>
        </is>
      </c>
      <c r="C202" t="n">
        <v>1</v>
      </c>
      <c r="D202">
        <f>VLOOKUP($A203, 'CARA Prod2'!$A$2:$C$1138, 2, FALSE)</f>
        <v/>
      </c>
    </row>
    <row r="203">
      <c r="A203" t="inlineStr">
        <is>
          <t>11030203</t>
        </is>
      </c>
      <c r="B203" t="inlineStr">
        <is>
          <t>Jicarilla Ranger District</t>
        </is>
      </c>
      <c r="C203" t="n">
        <v>1</v>
      </c>
      <c r="D203">
        <f>VLOOKUP($A204, 'CARA Prod2'!$A$2:$C$1138, 2, FALSE)</f>
        <v/>
      </c>
    </row>
    <row r="204">
      <c r="A204" t="inlineStr">
        <is>
          <t>11030204</t>
        </is>
      </c>
      <c r="B204" t="inlineStr">
        <is>
          <t>Camino Real Ranger District</t>
        </is>
      </c>
      <c r="C204" t="n">
        <v>1</v>
      </c>
      <c r="D204">
        <f>VLOOKUP($A205, 'CARA Prod2'!$A$2:$C$1138, 2, FALSE)</f>
        <v/>
      </c>
    </row>
    <row r="205">
      <c r="A205" t="inlineStr">
        <is>
          <t>11030206</t>
        </is>
      </c>
      <c r="B205" t="inlineStr">
        <is>
          <t>Tres Piedras Ranger District</t>
        </is>
      </c>
      <c r="C205" t="n">
        <v>1</v>
      </c>
      <c r="D205">
        <f>VLOOKUP($A206, 'CARA Prod2'!$A$2:$C$1138, 2, FALSE)</f>
        <v/>
      </c>
    </row>
    <row r="206">
      <c r="A206" t="inlineStr">
        <is>
          <t>11030207</t>
        </is>
      </c>
      <c r="B206" t="inlineStr">
        <is>
          <t>Questa Ranger District</t>
        </is>
      </c>
      <c r="C206" t="n">
        <v>1</v>
      </c>
      <c r="D206">
        <f>VLOOKUP($A207, 'CARA Prod2'!$A$2:$C$1138, 2, FALSE)</f>
        <v/>
      </c>
    </row>
    <row r="207">
      <c r="A207" t="inlineStr">
        <is>
          <t>110303</t>
        </is>
      </c>
      <c r="B207" t="inlineStr">
        <is>
          <t>Cibola National Forest</t>
        </is>
      </c>
      <c r="C207" t="n">
        <v>1</v>
      </c>
      <c r="D207">
        <f>VLOOKUP($A208, 'CARA Prod2'!$A$2:$C$1138, 2, FALSE)</f>
        <v/>
      </c>
    </row>
    <row r="208">
      <c r="A208" t="inlineStr">
        <is>
          <t>11030300</t>
        </is>
      </c>
      <c r="B208" t="inlineStr">
        <is>
          <t>Cibola National Forest All Units</t>
        </is>
      </c>
      <c r="C208" t="n">
        <v>1</v>
      </c>
      <c r="D208">
        <f>VLOOKUP($A209, 'CARA Prod2'!$A$2:$C$1138, 2, FALSE)</f>
        <v/>
      </c>
    </row>
    <row r="209">
      <c r="A209" t="inlineStr">
        <is>
          <t>11030302</t>
        </is>
      </c>
      <c r="B209" t="inlineStr">
        <is>
          <t>Mount Taylor Ranger District</t>
        </is>
      </c>
      <c r="C209" t="n">
        <v>1</v>
      </c>
      <c r="D209">
        <f>VLOOKUP($A210, 'CARA Prod2'!$A$2:$C$1138, 2, FALSE)</f>
        <v/>
      </c>
    </row>
    <row r="210">
      <c r="A210" t="inlineStr">
        <is>
          <t>11030303</t>
        </is>
      </c>
      <c r="B210" t="inlineStr">
        <is>
          <t>Magdalena Ranger District</t>
        </is>
      </c>
      <c r="C210" t="n">
        <v>1</v>
      </c>
      <c r="D210">
        <f>VLOOKUP($A211, 'CARA Prod2'!$A$2:$C$1138, 2, FALSE)</f>
        <v/>
      </c>
    </row>
    <row r="211">
      <c r="A211" t="inlineStr">
        <is>
          <t>11030304</t>
        </is>
      </c>
      <c r="B211" t="inlineStr">
        <is>
          <t>Mountainair Ranger District</t>
        </is>
      </c>
      <c r="C211" t="n">
        <v>1</v>
      </c>
      <c r="D211">
        <f>VLOOKUP($A212, 'CARA Prod2'!$A$2:$C$1138, 2, FALSE)</f>
        <v/>
      </c>
    </row>
    <row r="212">
      <c r="A212" t="inlineStr">
        <is>
          <t>11030305</t>
        </is>
      </c>
      <c r="B212" t="inlineStr">
        <is>
          <t>Sandia Ranger District</t>
        </is>
      </c>
      <c r="C212" t="n">
        <v>1</v>
      </c>
      <c r="D212">
        <f>VLOOKUP($A213, 'CARA Prod2'!$A$2:$C$1138, 2, FALSE)</f>
        <v/>
      </c>
    </row>
    <row r="213">
      <c r="A213" t="inlineStr">
        <is>
          <t>11030306</t>
        </is>
      </c>
      <c r="B213" t="inlineStr">
        <is>
          <t>Black Kettle National Grassland</t>
        </is>
      </c>
      <c r="C213" t="n">
        <v>1</v>
      </c>
      <c r="D213">
        <f>VLOOKUP($A214, 'CARA Prod2'!$A$2:$C$1138, 2, FALSE)</f>
        <v/>
      </c>
    </row>
    <row r="214">
      <c r="A214" t="inlineStr">
        <is>
          <t>11030307</t>
        </is>
      </c>
      <c r="B214" t="inlineStr">
        <is>
          <t>Kiowa and Rita Blanca National Grasslands</t>
        </is>
      </c>
      <c r="C214" t="n">
        <v>1</v>
      </c>
      <c r="D214">
        <f>VLOOKUP($A215, 'CARA Prod2'!$A$2:$C$1138, 2, FALSE)</f>
        <v/>
      </c>
    </row>
    <row r="215">
      <c r="A215" t="inlineStr">
        <is>
          <t>110304</t>
        </is>
      </c>
      <c r="B215" t="inlineStr">
        <is>
          <t>Coconino National Forest</t>
        </is>
      </c>
      <c r="C215" t="n">
        <v>1</v>
      </c>
      <c r="D215">
        <f>VLOOKUP($A216, 'CARA Prod2'!$A$2:$C$1138, 2, FALSE)</f>
        <v/>
      </c>
    </row>
    <row r="216">
      <c r="A216" t="inlineStr">
        <is>
          <t>11030400</t>
        </is>
      </c>
      <c r="B216" t="inlineStr">
        <is>
          <t>Coconino National Forest All Units</t>
        </is>
      </c>
      <c r="C216" t="n">
        <v>1</v>
      </c>
      <c r="D216">
        <f>VLOOKUP($A217, 'CARA Prod2'!$A$2:$C$1138, 2, FALSE)</f>
        <v/>
      </c>
    </row>
    <row r="217">
      <c r="A217" t="inlineStr">
        <is>
          <t>11030402</t>
        </is>
      </c>
      <c r="B217" t="inlineStr">
        <is>
          <t>Peaks Ranger District</t>
        </is>
      </c>
      <c r="C217" t="n">
        <v>1</v>
      </c>
      <c r="D217">
        <f>VLOOKUP($A218, 'CARA Prod2'!$A$2:$C$1138, 2, FALSE)</f>
        <v/>
      </c>
    </row>
    <row r="218">
      <c r="A218" t="inlineStr">
        <is>
          <t>11030405</t>
        </is>
      </c>
      <c r="B218" t="inlineStr">
        <is>
          <t>Mormon Lake Ranger District</t>
        </is>
      </c>
      <c r="C218" t="n">
        <v>1</v>
      </c>
      <c r="D218">
        <f>VLOOKUP($A219, 'CARA Prod2'!$A$2:$C$1138, 2, FALSE)</f>
        <v/>
      </c>
    </row>
    <row r="219">
      <c r="A219" t="inlineStr">
        <is>
          <t>11030406</t>
        </is>
      </c>
      <c r="B219" t="inlineStr">
        <is>
          <t>Red Rock Ranger District</t>
        </is>
      </c>
      <c r="C219" t="n">
        <v>1</v>
      </c>
      <c r="D219">
        <f>VLOOKUP($A220, 'CARA Prod2'!$A$2:$C$1138, 2, FALSE)</f>
        <v/>
      </c>
    </row>
    <row r="220">
      <c r="A220" t="inlineStr">
        <is>
          <t>11030407</t>
        </is>
      </c>
      <c r="B220" t="inlineStr">
        <is>
          <t>Mogollon Rim Ranger District</t>
        </is>
      </c>
      <c r="C220" t="n">
        <v>1</v>
      </c>
      <c r="D220">
        <f>VLOOKUP($A221, 'CARA Prod2'!$A$2:$C$1138, 2, FALSE)</f>
        <v/>
      </c>
    </row>
    <row r="221">
      <c r="A221" t="inlineStr">
        <is>
          <t>11030408</t>
        </is>
      </c>
      <c r="B221" t="inlineStr">
        <is>
          <t>Flagstaff Ranger District</t>
        </is>
      </c>
      <c r="C221" t="n">
        <v>1</v>
      </c>
      <c r="D221">
        <f>VLOOKUP($A222, 'CARA Prod2'!$A$2:$C$1138, 2, FALSE)</f>
        <v/>
      </c>
    </row>
    <row r="222">
      <c r="A222" t="inlineStr">
        <is>
          <t>110305</t>
        </is>
      </c>
      <c r="B222" t="inlineStr">
        <is>
          <t>Coronado National Forest</t>
        </is>
      </c>
      <c r="C222" t="n">
        <v>1</v>
      </c>
      <c r="D222">
        <f>VLOOKUP($A223, 'CARA Prod2'!$A$2:$C$1138, 2, FALSE)</f>
        <v/>
      </c>
    </row>
    <row r="223">
      <c r="A223" t="inlineStr">
        <is>
          <t>11030500</t>
        </is>
      </c>
      <c r="B223" t="inlineStr">
        <is>
          <t>Coronado National Forest All Units</t>
        </is>
      </c>
      <c r="C223" t="n">
        <v>1</v>
      </c>
      <c r="D223">
        <f>VLOOKUP($A224, 'CARA Prod2'!$A$2:$C$1138, 2, FALSE)</f>
        <v/>
      </c>
    </row>
    <row r="224">
      <c r="A224" t="inlineStr">
        <is>
          <t>11030501</t>
        </is>
      </c>
      <c r="B224" t="inlineStr">
        <is>
          <t>Douglas Ranger District</t>
        </is>
      </c>
      <c r="C224" t="n">
        <v>1</v>
      </c>
      <c r="D224">
        <f>VLOOKUP($A225, 'CARA Prod2'!$A$2:$C$1138, 2, FALSE)</f>
        <v/>
      </c>
    </row>
    <row r="225">
      <c r="A225" t="inlineStr">
        <is>
          <t>11030502</t>
        </is>
      </c>
      <c r="B225" t="inlineStr">
        <is>
          <t>Nogales Ranger District</t>
        </is>
      </c>
      <c r="C225" t="n">
        <v>1</v>
      </c>
      <c r="D225">
        <f>VLOOKUP($A226, 'CARA Prod2'!$A$2:$C$1138, 2, FALSE)</f>
        <v/>
      </c>
    </row>
    <row r="226">
      <c r="A226" t="inlineStr">
        <is>
          <t>11030503</t>
        </is>
      </c>
      <c r="B226" t="inlineStr">
        <is>
          <t>Sierra Vista Ranger District</t>
        </is>
      </c>
      <c r="C226" t="n">
        <v>1</v>
      </c>
      <c r="D226">
        <f>VLOOKUP($A227, 'CARA Prod2'!$A$2:$C$1138, 2, FALSE)</f>
        <v/>
      </c>
    </row>
    <row r="227">
      <c r="A227" t="inlineStr">
        <is>
          <t>11030504</t>
        </is>
      </c>
      <c r="B227" t="inlineStr">
        <is>
          <t>Safford Ranger District</t>
        </is>
      </c>
      <c r="C227" t="n">
        <v>1</v>
      </c>
      <c r="D227">
        <f>VLOOKUP($A228, 'CARA Prod2'!$A$2:$C$1138, 2, FALSE)</f>
        <v/>
      </c>
    </row>
    <row r="228">
      <c r="A228" t="inlineStr">
        <is>
          <t>11030505</t>
        </is>
      </c>
      <c r="B228" t="inlineStr">
        <is>
          <t>Santa Catalina Ranger District</t>
        </is>
      </c>
      <c r="C228" t="n">
        <v>1</v>
      </c>
      <c r="D228">
        <f>VLOOKUP($A229, 'CARA Prod2'!$A$2:$C$1138, 2, FALSE)</f>
        <v/>
      </c>
    </row>
    <row r="229">
      <c r="A229" t="inlineStr">
        <is>
          <t>110306</t>
        </is>
      </c>
      <c r="B229" t="inlineStr">
        <is>
          <t>Gila National Forest</t>
        </is>
      </c>
      <c r="C229" t="n">
        <v>1</v>
      </c>
      <c r="D229">
        <f>VLOOKUP($A230, 'CARA Prod2'!$A$2:$C$1138, 2, FALSE)</f>
        <v/>
      </c>
    </row>
    <row r="230">
      <c r="A230" t="inlineStr">
        <is>
          <t>11030600</t>
        </is>
      </c>
      <c r="B230" t="inlineStr">
        <is>
          <t>Gila National Forest All Units</t>
        </is>
      </c>
      <c r="C230" t="n">
        <v>1</v>
      </c>
      <c r="D230">
        <f>VLOOKUP($A231, 'CARA Prod2'!$A$2:$C$1138, 2, FALSE)</f>
        <v/>
      </c>
    </row>
    <row r="231">
      <c r="A231" t="inlineStr">
        <is>
          <t>11030602</t>
        </is>
      </c>
      <c r="B231" t="inlineStr">
        <is>
          <t>Black Range Ranger District</t>
        </is>
      </c>
      <c r="C231" t="n">
        <v>1</v>
      </c>
      <c r="D231">
        <f>VLOOKUP($A232, 'CARA Prod2'!$A$2:$C$1138, 2, FALSE)</f>
        <v/>
      </c>
    </row>
    <row r="232">
      <c r="A232" t="inlineStr">
        <is>
          <t>11030603</t>
        </is>
      </c>
      <c r="B232" t="inlineStr">
        <is>
          <t>Quemado Ranger District</t>
        </is>
      </c>
      <c r="C232" t="n">
        <v>1</v>
      </c>
      <c r="D232">
        <f>VLOOKUP($A233, 'CARA Prod2'!$A$2:$C$1138, 2, FALSE)</f>
        <v/>
      </c>
    </row>
    <row r="233">
      <c r="A233" t="inlineStr">
        <is>
          <t>11030604</t>
        </is>
      </c>
      <c r="B233" t="inlineStr">
        <is>
          <t>Glenwood Ranger District</t>
        </is>
      </c>
      <c r="C233" t="n">
        <v>1</v>
      </c>
      <c r="D233">
        <f>VLOOKUP($A234, 'CARA Prod2'!$A$2:$C$1138, 2, FALSE)</f>
        <v/>
      </c>
    </row>
    <row r="234">
      <c r="A234" t="inlineStr">
        <is>
          <t>11030605</t>
        </is>
      </c>
      <c r="B234" t="inlineStr">
        <is>
          <t>Wilderness Ranger District</t>
        </is>
      </c>
      <c r="C234" t="n">
        <v>1</v>
      </c>
      <c r="D234">
        <f>VLOOKUP($A235, 'CARA Prod2'!$A$2:$C$1138, 2, FALSE)</f>
        <v/>
      </c>
    </row>
    <row r="235">
      <c r="A235" t="inlineStr">
        <is>
          <t>11030606</t>
        </is>
      </c>
      <c r="B235" t="inlineStr">
        <is>
          <t>Reserve Ranger District</t>
        </is>
      </c>
      <c r="C235" t="n">
        <v>1</v>
      </c>
      <c r="D235">
        <f>VLOOKUP($A236, 'CARA Prod2'!$A$2:$C$1138, 2, FALSE)</f>
        <v/>
      </c>
    </row>
    <row r="236">
      <c r="A236" t="inlineStr">
        <is>
          <t>11030607</t>
        </is>
      </c>
      <c r="B236" t="inlineStr">
        <is>
          <t>Silver City Ranger District</t>
        </is>
      </c>
      <c r="C236" t="n">
        <v>1</v>
      </c>
      <c r="D236">
        <f>VLOOKUP($A237, 'CARA Prod2'!$A$2:$C$1138, 2, FALSE)</f>
        <v/>
      </c>
    </row>
    <row r="237">
      <c r="A237" t="inlineStr">
        <is>
          <t>110307</t>
        </is>
      </c>
      <c r="B237" t="inlineStr">
        <is>
          <t>Kaibab National Forest</t>
        </is>
      </c>
      <c r="C237" t="n">
        <v>1</v>
      </c>
      <c r="D237">
        <f>VLOOKUP($A238, 'CARA Prod2'!$A$2:$C$1138, 2, FALSE)</f>
        <v/>
      </c>
    </row>
    <row r="238">
      <c r="A238" t="inlineStr">
        <is>
          <t>11030700</t>
        </is>
      </c>
      <c r="B238" t="inlineStr">
        <is>
          <t>Kaibab National Forest All Units</t>
        </is>
      </c>
      <c r="C238" t="n">
        <v>1</v>
      </c>
      <c r="D238">
        <f>VLOOKUP($A239, 'CARA Prod2'!$A$2:$C$1138, 2, FALSE)</f>
        <v/>
      </c>
    </row>
    <row r="239">
      <c r="A239" t="inlineStr">
        <is>
          <t>11030701</t>
        </is>
      </c>
      <c r="B239" t="inlineStr">
        <is>
          <t>Williams Ranger District</t>
        </is>
      </c>
      <c r="C239" t="n">
        <v>1</v>
      </c>
      <c r="D239">
        <f>VLOOKUP($A240, 'CARA Prod2'!$A$2:$C$1138, 2, FALSE)</f>
        <v/>
      </c>
    </row>
    <row r="240">
      <c r="A240" t="inlineStr">
        <is>
          <t>11030703</t>
        </is>
      </c>
      <c r="B240" t="inlineStr">
        <is>
          <t>North Kaibab Ranger District</t>
        </is>
      </c>
      <c r="C240" t="n">
        <v>1</v>
      </c>
      <c r="D240">
        <f>VLOOKUP($A241, 'CARA Prod2'!$A$2:$C$1138, 2, FALSE)</f>
        <v/>
      </c>
    </row>
    <row r="241">
      <c r="A241" t="inlineStr">
        <is>
          <t>11030704</t>
        </is>
      </c>
      <c r="B241" t="inlineStr">
        <is>
          <t>Tusayan Ranger District</t>
        </is>
      </c>
      <c r="C241" t="n">
        <v>1</v>
      </c>
      <c r="D241">
        <f>VLOOKUP($A242, 'CARA Prod2'!$A$2:$C$1138, 2, FALSE)</f>
        <v/>
      </c>
    </row>
    <row r="242">
      <c r="A242" t="inlineStr">
        <is>
          <t>110308</t>
        </is>
      </c>
      <c r="B242" t="inlineStr">
        <is>
          <t>Lincoln National Forest</t>
        </is>
      </c>
      <c r="C242" t="n">
        <v>1</v>
      </c>
      <c r="D242">
        <f>VLOOKUP($A243, 'CARA Prod2'!$A$2:$C$1138, 2, FALSE)</f>
        <v/>
      </c>
    </row>
    <row r="243">
      <c r="A243" t="inlineStr">
        <is>
          <t>11030800</t>
        </is>
      </c>
      <c r="B243" t="inlineStr">
        <is>
          <t>Lincoln National Forest All Units</t>
        </is>
      </c>
      <c r="C243" t="n">
        <v>1</v>
      </c>
      <c r="D243">
        <f>VLOOKUP($A244, 'CARA Prod2'!$A$2:$C$1138, 2, FALSE)</f>
        <v/>
      </c>
    </row>
    <row r="244">
      <c r="A244" t="inlineStr">
        <is>
          <t>11030801</t>
        </is>
      </c>
      <c r="B244" t="inlineStr">
        <is>
          <t>Smokey Bear Ranger District</t>
        </is>
      </c>
      <c r="C244" t="n">
        <v>1</v>
      </c>
      <c r="D244">
        <f>VLOOKUP($A245, 'CARA Prod2'!$A$2:$C$1138, 2, FALSE)</f>
        <v/>
      </c>
    </row>
    <row r="245">
      <c r="A245" t="inlineStr">
        <is>
          <t>11030802</t>
        </is>
      </c>
      <c r="B245" t="inlineStr">
        <is>
          <t>Sacramento Ranger District</t>
        </is>
      </c>
      <c r="C245" t="n">
        <v>1</v>
      </c>
      <c r="D245">
        <f>VLOOKUP($A246, 'CARA Prod2'!$A$2:$C$1138, 2, FALSE)</f>
        <v/>
      </c>
    </row>
    <row r="246">
      <c r="A246" t="inlineStr">
        <is>
          <t>11030803</t>
        </is>
      </c>
      <c r="B246" t="inlineStr">
        <is>
          <t>Guadalupe Ranger District</t>
        </is>
      </c>
      <c r="C246" t="n">
        <v>1</v>
      </c>
      <c r="D246">
        <f>VLOOKUP($A247, 'CARA Prod2'!$A$2:$C$1138, 2, FALSE)</f>
        <v/>
      </c>
    </row>
    <row r="247">
      <c r="A247" t="inlineStr">
        <is>
          <t>110309</t>
        </is>
      </c>
      <c r="B247" t="inlineStr">
        <is>
          <t>Prescott National Forest</t>
        </is>
      </c>
      <c r="C247" t="n">
        <v>1</v>
      </c>
      <c r="D247">
        <f>VLOOKUP($A248, 'CARA Prod2'!$A$2:$C$1138, 2, FALSE)</f>
        <v/>
      </c>
    </row>
    <row r="248">
      <c r="A248" t="inlineStr">
        <is>
          <t>11030900</t>
        </is>
      </c>
      <c r="B248" t="inlineStr">
        <is>
          <t>Prescott National Forest All Units</t>
        </is>
      </c>
      <c r="C248" t="n">
        <v>1</v>
      </c>
      <c r="D248">
        <f>VLOOKUP($A249, 'CARA Prod2'!$A$2:$C$1138, 2, FALSE)</f>
        <v/>
      </c>
    </row>
    <row r="249">
      <c r="A249" t="inlineStr">
        <is>
          <t>11030901</t>
        </is>
      </c>
      <c r="B249" t="inlineStr">
        <is>
          <t>Chino Valley Ranger District</t>
        </is>
      </c>
      <c r="C249" t="n">
        <v>1</v>
      </c>
      <c r="D249">
        <f>VLOOKUP($A250, 'CARA Prod2'!$A$2:$C$1138, 2, FALSE)</f>
        <v/>
      </c>
    </row>
    <row r="250">
      <c r="A250" t="inlineStr">
        <is>
          <t>11030903</t>
        </is>
      </c>
      <c r="B250" t="inlineStr">
        <is>
          <t>Bradshaw Ranger District</t>
        </is>
      </c>
      <c r="C250" t="n">
        <v>1</v>
      </c>
      <c r="D250">
        <f>VLOOKUP($A251, 'CARA Prod2'!$A$2:$C$1138, 2, FALSE)</f>
        <v/>
      </c>
    </row>
    <row r="251">
      <c r="A251" t="inlineStr">
        <is>
          <t>11030905</t>
        </is>
      </c>
      <c r="B251" t="inlineStr">
        <is>
          <t>Verde Ranger District</t>
        </is>
      </c>
      <c r="C251" t="n">
        <v>1</v>
      </c>
      <c r="D251">
        <f>VLOOKUP($A252, 'CARA Prod2'!$A$2:$C$1138, 2, FALSE)</f>
        <v/>
      </c>
    </row>
    <row r="252">
      <c r="A252" t="inlineStr">
        <is>
          <t>110310</t>
        </is>
      </c>
      <c r="B252" t="inlineStr">
        <is>
          <t>Santa Fe National Forest</t>
        </is>
      </c>
      <c r="C252" t="n">
        <v>1</v>
      </c>
      <c r="D252">
        <f>VLOOKUP($A253, 'CARA Prod2'!$A$2:$C$1138, 2, FALSE)</f>
        <v/>
      </c>
    </row>
    <row r="253">
      <c r="A253" t="inlineStr">
        <is>
          <t>11031000</t>
        </is>
      </c>
      <c r="B253" t="inlineStr">
        <is>
          <t>Santa Fe National Forest All Units</t>
        </is>
      </c>
      <c r="C253" t="n">
        <v>1</v>
      </c>
      <c r="D253">
        <f>VLOOKUP($A254, 'CARA Prod2'!$A$2:$C$1138, 2, FALSE)</f>
        <v/>
      </c>
    </row>
    <row r="254">
      <c r="A254" t="inlineStr">
        <is>
          <t>11031001</t>
        </is>
      </c>
      <c r="B254" t="inlineStr">
        <is>
          <t>Coyote Ranger District</t>
        </is>
      </c>
      <c r="C254" t="n">
        <v>1</v>
      </c>
      <c r="D254">
        <f>VLOOKUP($A255, 'CARA Prod2'!$A$2:$C$1138, 2, FALSE)</f>
        <v/>
      </c>
    </row>
    <row r="255">
      <c r="A255" t="inlineStr">
        <is>
          <t>11031002</t>
        </is>
      </c>
      <c r="B255" t="inlineStr">
        <is>
          <t>Cuba Ranger District</t>
        </is>
      </c>
      <c r="C255" t="n">
        <v>1</v>
      </c>
      <c r="D255">
        <f>VLOOKUP($A256, 'CARA Prod2'!$A$2:$C$1138, 2, FALSE)</f>
        <v/>
      </c>
    </row>
    <row r="256">
      <c r="A256" t="inlineStr">
        <is>
          <t>11031003</t>
        </is>
      </c>
      <c r="B256" t="inlineStr">
        <is>
          <t>Jemez Ranger District</t>
        </is>
      </c>
      <c r="C256" t="n">
        <v>1</v>
      </c>
      <c r="D256">
        <f>VLOOKUP($A257, 'CARA Prod2'!$A$2:$C$1138, 2, FALSE)</f>
        <v/>
      </c>
    </row>
    <row r="257">
      <c r="A257" t="inlineStr">
        <is>
          <t>11031005</t>
        </is>
      </c>
      <c r="B257" t="inlineStr">
        <is>
          <t>Pecos-Las Vegas Ranger District</t>
        </is>
      </c>
      <c r="C257" t="n">
        <v>1</v>
      </c>
      <c r="D257">
        <f>VLOOKUP($A258, 'CARA Prod2'!$A$2:$C$1138, 2, FALSE)</f>
        <v/>
      </c>
    </row>
    <row r="258">
      <c r="A258" t="inlineStr">
        <is>
          <t>11031006</t>
        </is>
      </c>
      <c r="B258" t="inlineStr">
        <is>
          <t>Espanola Ranger District</t>
        </is>
      </c>
      <c r="C258" t="n">
        <v>1</v>
      </c>
      <c r="D258">
        <f>VLOOKUP($A259, 'CARA Prod2'!$A$2:$C$1138, 2, FALSE)</f>
        <v/>
      </c>
    </row>
    <row r="259">
      <c r="A259" t="inlineStr">
        <is>
          <t>110312</t>
        </is>
      </c>
      <c r="B259" t="inlineStr">
        <is>
          <t>Tonto National Forest</t>
        </is>
      </c>
      <c r="C259" t="n">
        <v>1</v>
      </c>
      <c r="D259">
        <f>VLOOKUP($A260, 'CARA Prod2'!$A$2:$C$1138, 2, FALSE)</f>
        <v/>
      </c>
    </row>
    <row r="260">
      <c r="A260" t="inlineStr">
        <is>
          <t>11031200</t>
        </is>
      </c>
      <c r="B260" t="inlineStr">
        <is>
          <t>Tonto National Forest All Units</t>
        </is>
      </c>
      <c r="C260" t="n">
        <v>1</v>
      </c>
      <c r="D260">
        <f>VLOOKUP($A261, 'CARA Prod2'!$A$2:$C$1138, 2, FALSE)</f>
        <v/>
      </c>
    </row>
    <row r="261">
      <c r="A261" t="inlineStr">
        <is>
          <t>11031201</t>
        </is>
      </c>
      <c r="B261" t="inlineStr">
        <is>
          <t>Cave Creek Ranger District</t>
        </is>
      </c>
      <c r="C261" t="n">
        <v>1</v>
      </c>
      <c r="D261">
        <f>VLOOKUP($A262, 'CARA Prod2'!$A$2:$C$1138, 2, FALSE)</f>
        <v/>
      </c>
    </row>
    <row r="262">
      <c r="A262" t="inlineStr">
        <is>
          <t>11031202</t>
        </is>
      </c>
      <c r="B262" t="inlineStr">
        <is>
          <t>Globe Ranger District</t>
        </is>
      </c>
      <c r="C262" t="n">
        <v>1</v>
      </c>
      <c r="D262">
        <f>VLOOKUP($A263, 'CARA Prod2'!$A$2:$C$1138, 2, FALSE)</f>
        <v/>
      </c>
    </row>
    <row r="263">
      <c r="A263" t="inlineStr">
        <is>
          <t>11031203</t>
        </is>
      </c>
      <c r="B263" t="inlineStr">
        <is>
          <t>Mesa Ranger District</t>
        </is>
      </c>
      <c r="C263" t="n">
        <v>1</v>
      </c>
      <c r="D263">
        <f>VLOOKUP($A264, 'CARA Prod2'!$A$2:$C$1138, 2, FALSE)</f>
        <v/>
      </c>
    </row>
    <row r="264">
      <c r="A264" t="inlineStr">
        <is>
          <t>11031204</t>
        </is>
      </c>
      <c r="B264" t="inlineStr">
        <is>
          <t>Payson Ranger District</t>
        </is>
      </c>
      <c r="C264" t="n">
        <v>1</v>
      </c>
      <c r="D264">
        <f>VLOOKUP($A265, 'CARA Prod2'!$A$2:$C$1138, 2, FALSE)</f>
        <v/>
      </c>
    </row>
    <row r="265">
      <c r="A265" t="inlineStr">
        <is>
          <t>11031205</t>
        </is>
      </c>
      <c r="B265" t="inlineStr">
        <is>
          <t>Pleasant Valley Ranger District</t>
        </is>
      </c>
      <c r="C265" t="n">
        <v>1</v>
      </c>
      <c r="D265">
        <f>VLOOKUP($A266, 'CARA Prod2'!$A$2:$C$1138, 2, FALSE)</f>
        <v/>
      </c>
    </row>
    <row r="266">
      <c r="A266" t="inlineStr">
        <is>
          <t>11031206</t>
        </is>
      </c>
      <c r="B266" t="inlineStr">
        <is>
          <t>Tonto Basin Ranger District</t>
        </is>
      </c>
      <c r="C266" t="n">
        <v>1</v>
      </c>
      <c r="D266">
        <f>VLOOKUP($A267, 'CARA Prod2'!$A$2:$C$1138, 2, FALSE)</f>
        <v/>
      </c>
    </row>
    <row r="267">
      <c r="A267" t="inlineStr">
        <is>
          <t>1104</t>
        </is>
      </c>
      <c r="B267" t="inlineStr">
        <is>
          <t>R4 - Intermountain Region</t>
        </is>
      </c>
      <c r="C267" t="n">
        <v>1</v>
      </c>
      <c r="D267">
        <f>VLOOKUP($A268, 'CARA Prod2'!$A$2:$C$1138, 2, FALSE)</f>
        <v/>
      </c>
    </row>
    <row r="268">
      <c r="A268" t="inlineStr">
        <is>
          <t>110400</t>
        </is>
      </c>
      <c r="B268" t="inlineStr">
        <is>
          <t>R4 - Intermountain Region All Units</t>
        </is>
      </c>
      <c r="C268" t="n">
        <v>1</v>
      </c>
      <c r="D268">
        <f>VLOOKUP($A269, 'CARA Prod2'!$A$2:$C$1138, 2, FALSE)</f>
        <v/>
      </c>
    </row>
    <row r="269">
      <c r="A269" t="inlineStr">
        <is>
          <t>11040000</t>
        </is>
      </c>
      <c r="B269" t="inlineStr">
        <is>
          <t>R4 - Intermountain Region All Units</t>
        </is>
      </c>
      <c r="C269" t="n">
        <v>1</v>
      </c>
      <c r="D269">
        <f>VLOOKUP($A270, 'CARA Prod2'!$A$2:$C$1138, 2, FALSE)</f>
        <v/>
      </c>
    </row>
    <row r="270">
      <c r="A270" t="inlineStr">
        <is>
          <t>110401</t>
        </is>
      </c>
      <c r="B270" t="inlineStr">
        <is>
          <t>Ashley National Forest</t>
        </is>
      </c>
      <c r="C270" t="n">
        <v>1</v>
      </c>
      <c r="D270">
        <f>VLOOKUP($A271, 'CARA Prod2'!$A$2:$C$1138, 2, FALSE)</f>
        <v/>
      </c>
    </row>
    <row r="271">
      <c r="A271" t="inlineStr">
        <is>
          <t>11040100</t>
        </is>
      </c>
      <c r="B271" t="inlineStr">
        <is>
          <t>Ashley National Forest All Units</t>
        </is>
      </c>
      <c r="C271" t="n">
        <v>1</v>
      </c>
      <c r="D271">
        <f>VLOOKUP($A272, 'CARA Prod2'!$A$2:$C$1138, 2, FALSE)</f>
        <v/>
      </c>
    </row>
    <row r="272">
      <c r="A272" t="inlineStr">
        <is>
          <t>11040101</t>
        </is>
      </c>
      <c r="B272" t="inlineStr">
        <is>
          <t>Flaming Gorge Ranger District</t>
        </is>
      </c>
      <c r="C272" t="n">
        <v>1</v>
      </c>
      <c r="D272">
        <f>VLOOKUP($A273, 'CARA Prod2'!$A$2:$C$1138, 2, FALSE)</f>
        <v/>
      </c>
    </row>
    <row r="273">
      <c r="A273" t="inlineStr">
        <is>
          <t>11040102</t>
        </is>
      </c>
      <c r="B273" t="inlineStr">
        <is>
          <t>Vernal Ranger District</t>
        </is>
      </c>
      <c r="C273" t="n">
        <v>1</v>
      </c>
      <c r="D273">
        <f>VLOOKUP($A274, 'CARA Prod2'!$A$2:$C$1138, 2, FALSE)</f>
        <v/>
      </c>
    </row>
    <row r="274">
      <c r="A274" t="inlineStr">
        <is>
          <t>11040103</t>
        </is>
      </c>
      <c r="B274" t="inlineStr">
        <is>
          <t>Roosevelt Ranger District</t>
        </is>
      </c>
      <c r="C274" t="n">
        <v>1</v>
      </c>
      <c r="D274">
        <f>VLOOKUP($A275, 'CARA Prod2'!$A$2:$C$1138, 2, FALSE)</f>
        <v/>
      </c>
    </row>
    <row r="275">
      <c r="A275" t="inlineStr">
        <is>
          <t>11040104</t>
        </is>
      </c>
      <c r="B275" t="inlineStr">
        <is>
          <t>Duchesne Ranger District</t>
        </is>
      </c>
      <c r="C275" t="n">
        <v>1</v>
      </c>
      <c r="D275">
        <f>VLOOKUP($A276, 'CARA Prod2'!$A$2:$C$1138, 2, FALSE)</f>
        <v/>
      </c>
    </row>
    <row r="276">
      <c r="A276" t="inlineStr">
        <is>
          <t>110402</t>
        </is>
      </c>
      <c r="B276" t="inlineStr">
        <is>
          <t>Boise National Forest</t>
        </is>
      </c>
      <c r="C276" t="n">
        <v>1</v>
      </c>
      <c r="D276">
        <f>VLOOKUP($A277, 'CARA Prod2'!$A$2:$C$1138, 2, FALSE)</f>
        <v/>
      </c>
    </row>
    <row r="277">
      <c r="A277" t="inlineStr">
        <is>
          <t>11040200</t>
        </is>
      </c>
      <c r="B277" t="inlineStr">
        <is>
          <t>Boise National Forest All Units</t>
        </is>
      </c>
      <c r="C277" t="n">
        <v>1</v>
      </c>
      <c r="D277">
        <f>VLOOKUP($A278, 'CARA Prod2'!$A$2:$C$1138, 2, FALSE)</f>
        <v/>
      </c>
    </row>
    <row r="278">
      <c r="A278" t="inlineStr">
        <is>
          <t>11040201</t>
        </is>
      </c>
      <c r="B278" t="inlineStr">
        <is>
          <t>Mountain Home Ranger District</t>
        </is>
      </c>
      <c r="C278" t="n">
        <v>1</v>
      </c>
      <c r="D278">
        <f>VLOOKUP($A279, 'CARA Prod2'!$A$2:$C$1138, 2, FALSE)</f>
        <v/>
      </c>
    </row>
    <row r="279">
      <c r="A279" t="inlineStr">
        <is>
          <t>11040203</t>
        </is>
      </c>
      <c r="B279" t="inlineStr">
        <is>
          <t>Idaho City Ranger District</t>
        </is>
      </c>
      <c r="C279" t="n">
        <v>1</v>
      </c>
      <c r="D279">
        <f>VLOOKUP($A280, 'CARA Prod2'!$A$2:$C$1138, 2, FALSE)</f>
        <v/>
      </c>
    </row>
    <row r="280">
      <c r="A280" t="inlineStr">
        <is>
          <t>11040204</t>
        </is>
      </c>
      <c r="B280" t="inlineStr">
        <is>
          <t>Cascade Ranger District</t>
        </is>
      </c>
      <c r="C280" t="n">
        <v>1</v>
      </c>
      <c r="D280">
        <f>VLOOKUP($A281, 'CARA Prod2'!$A$2:$C$1138, 2, FALSE)</f>
        <v/>
      </c>
    </row>
    <row r="281">
      <c r="A281" t="inlineStr">
        <is>
          <t>11040205</t>
        </is>
      </c>
      <c r="B281" t="inlineStr">
        <is>
          <t>Lowman Ranger District</t>
        </is>
      </c>
      <c r="C281" t="n">
        <v>1</v>
      </c>
      <c r="D281">
        <f>VLOOKUP($A282, 'CARA Prod2'!$A$2:$C$1138, 2, FALSE)</f>
        <v/>
      </c>
    </row>
    <row r="282">
      <c r="A282" t="inlineStr">
        <is>
          <t>11040206</t>
        </is>
      </c>
      <c r="B282" t="inlineStr">
        <is>
          <t>Emmett Ranger District</t>
        </is>
      </c>
      <c r="C282" t="n">
        <v>1</v>
      </c>
      <c r="D282">
        <f>VLOOKUP($A283, 'CARA Prod2'!$A$2:$C$1138, 2, FALSE)</f>
        <v/>
      </c>
    </row>
    <row r="283">
      <c r="A283" t="inlineStr">
        <is>
          <t>11040207</t>
        </is>
      </c>
      <c r="B283" t="inlineStr">
        <is>
          <t>Lucky Peaks Nursery</t>
        </is>
      </c>
      <c r="C283" t="n">
        <v>1</v>
      </c>
      <c r="D283">
        <f>VLOOKUP($A284, 'CARA Prod2'!$A$2:$C$1138, 2, FALSE)</f>
        <v/>
      </c>
    </row>
    <row r="284">
      <c r="A284" t="inlineStr">
        <is>
          <t>110403</t>
        </is>
      </c>
      <c r="B284" t="inlineStr">
        <is>
          <t>Bridger-Teton National Forest</t>
        </is>
      </c>
      <c r="C284" t="n">
        <v>1</v>
      </c>
      <c r="D284">
        <f>VLOOKUP($A285, 'CARA Prod2'!$A$2:$C$1138, 2, FALSE)</f>
        <v/>
      </c>
    </row>
    <row r="285">
      <c r="A285" t="inlineStr">
        <is>
          <t>11040300</t>
        </is>
      </c>
      <c r="B285" t="inlineStr">
        <is>
          <t>Bridger-Teton National Forest All Units</t>
        </is>
      </c>
      <c r="C285" t="n">
        <v>1</v>
      </c>
      <c r="D285">
        <f>VLOOKUP($A286, 'CARA Prod2'!$A$2:$C$1138, 2, FALSE)</f>
        <v/>
      </c>
    </row>
    <row r="286">
      <c r="A286" t="inlineStr">
        <is>
          <t>11040301</t>
        </is>
      </c>
      <c r="B286" t="inlineStr">
        <is>
          <t>Kemmerer Ranger District</t>
        </is>
      </c>
      <c r="C286" t="n">
        <v>1</v>
      </c>
      <c r="D286">
        <f>VLOOKUP($A287, 'CARA Prod2'!$A$2:$C$1138, 2, FALSE)</f>
        <v/>
      </c>
    </row>
    <row r="287">
      <c r="A287" t="inlineStr">
        <is>
          <t>11040302</t>
        </is>
      </c>
      <c r="B287" t="inlineStr">
        <is>
          <t>Big Piney Ranger District</t>
        </is>
      </c>
      <c r="C287" t="n">
        <v>1</v>
      </c>
      <c r="D287">
        <f>VLOOKUP($A288, 'CARA Prod2'!$A$2:$C$1138, 2, FALSE)</f>
        <v/>
      </c>
    </row>
    <row r="288">
      <c r="A288" t="inlineStr">
        <is>
          <t>11040303</t>
        </is>
      </c>
      <c r="B288" t="inlineStr">
        <is>
          <t>Greys River Ranger District</t>
        </is>
      </c>
      <c r="C288" t="n">
        <v>1</v>
      </c>
      <c r="D288">
        <f>VLOOKUP($A289, 'CARA Prod2'!$A$2:$C$1138, 2, FALSE)</f>
        <v/>
      </c>
    </row>
    <row r="289">
      <c r="A289" t="inlineStr">
        <is>
          <t>11040304</t>
        </is>
      </c>
      <c r="B289" t="inlineStr">
        <is>
          <t>Jackson Ranger District</t>
        </is>
      </c>
      <c r="C289" t="n">
        <v>1</v>
      </c>
      <c r="D289">
        <f>VLOOKUP($A290, 'CARA Prod2'!$A$2:$C$1138, 2, FALSE)</f>
        <v/>
      </c>
    </row>
    <row r="290">
      <c r="A290" t="inlineStr">
        <is>
          <t>11040306</t>
        </is>
      </c>
      <c r="B290" t="inlineStr">
        <is>
          <t>Buffalo Ranger District</t>
        </is>
      </c>
      <c r="C290" t="n">
        <v>1</v>
      </c>
      <c r="D290">
        <f>VLOOKUP($A291, 'CARA Prod2'!$A$2:$C$1138, 2, FALSE)</f>
        <v/>
      </c>
    </row>
    <row r="291">
      <c r="A291" t="inlineStr">
        <is>
          <t>11040307</t>
        </is>
      </c>
      <c r="B291" t="inlineStr">
        <is>
          <t>Pinedale Ranger District</t>
        </is>
      </c>
      <c r="C291" t="n">
        <v>1</v>
      </c>
      <c r="D291">
        <f>VLOOKUP($A292, 'CARA Prod2'!$A$2:$C$1138, 2, FALSE)</f>
        <v/>
      </c>
    </row>
    <row r="292">
      <c r="A292" t="inlineStr">
        <is>
          <t>110405</t>
        </is>
      </c>
      <c r="B292" t="inlineStr">
        <is>
          <t>Caribou National Forest</t>
        </is>
      </c>
      <c r="C292" t="n">
        <v>1</v>
      </c>
      <c r="D292">
        <f>VLOOKUP($A293, 'CARA Prod2'!$A$2:$C$1138, 2, FALSE)</f>
        <v/>
      </c>
    </row>
    <row r="293">
      <c r="A293" t="inlineStr">
        <is>
          <t>11040500</t>
        </is>
      </c>
      <c r="B293" t="inlineStr">
        <is>
          <t>Caribou National Forest Units</t>
        </is>
      </c>
      <c r="C293" t="n">
        <v>1</v>
      </c>
      <c r="D293">
        <f>VLOOKUP($A294, 'CARA Prod2'!$A$2:$C$1138, 2, FALSE)</f>
        <v/>
      </c>
    </row>
    <row r="294">
      <c r="A294" t="inlineStr">
        <is>
          <t>11040502</t>
        </is>
      </c>
      <c r="B294" t="inlineStr">
        <is>
          <t>Soda Springs Ranger District</t>
        </is>
      </c>
      <c r="C294" t="n">
        <v>1</v>
      </c>
      <c r="D294">
        <f>VLOOKUP($A295, 'CARA Prod2'!$A$2:$C$1138, 2, FALSE)</f>
        <v/>
      </c>
    </row>
    <row r="295">
      <c r="A295" t="inlineStr">
        <is>
          <t>11040503</t>
        </is>
      </c>
      <c r="B295" t="inlineStr">
        <is>
          <t>Montpelier Ranger District</t>
        </is>
      </c>
      <c r="C295" t="n">
        <v>1</v>
      </c>
      <c r="D295">
        <f>VLOOKUP($A296, 'CARA Prod2'!$A$2:$C$1138, 2, FALSE)</f>
        <v/>
      </c>
    </row>
    <row r="296">
      <c r="A296" t="inlineStr">
        <is>
          <t>11040504</t>
        </is>
      </c>
      <c r="B296" t="inlineStr">
        <is>
          <t>Malad Ranger District</t>
        </is>
      </c>
      <c r="C296" t="n">
        <v>1</v>
      </c>
      <c r="D296">
        <f>VLOOKUP($A297, 'CARA Prod2'!$A$2:$C$1138, 2, FALSE)</f>
        <v/>
      </c>
    </row>
    <row r="297">
      <c r="A297" t="inlineStr">
        <is>
          <t>11040505</t>
        </is>
      </c>
      <c r="B297" t="inlineStr">
        <is>
          <t>Pocatello Ranger District</t>
        </is>
      </c>
      <c r="C297" t="n">
        <v>1</v>
      </c>
      <c r="D297">
        <f>VLOOKUP($A298, 'CARA Prod2'!$A$2:$C$1138, 2, FALSE)</f>
        <v/>
      </c>
    </row>
    <row r="298">
      <c r="A298" t="inlineStr">
        <is>
          <t>110407</t>
        </is>
      </c>
      <c r="B298" t="inlineStr">
        <is>
          <t>Dixie National Forest</t>
        </is>
      </c>
      <c r="C298" t="n">
        <v>1</v>
      </c>
      <c r="D298">
        <f>VLOOKUP($A299, 'CARA Prod2'!$A$2:$C$1138, 2, FALSE)</f>
        <v/>
      </c>
    </row>
    <row r="299">
      <c r="A299" t="inlineStr">
        <is>
          <t>11040700</t>
        </is>
      </c>
      <c r="B299" t="inlineStr">
        <is>
          <t>Dixie National Forest All Units</t>
        </is>
      </c>
      <c r="C299" t="n">
        <v>1</v>
      </c>
      <c r="D299">
        <f>VLOOKUP($A300, 'CARA Prod2'!$A$2:$C$1138, 2, FALSE)</f>
        <v/>
      </c>
    </row>
    <row r="300">
      <c r="A300" t="inlineStr">
        <is>
          <t>11040701</t>
        </is>
      </c>
      <c r="B300" t="inlineStr">
        <is>
          <t>Pine Valley Ranger District</t>
        </is>
      </c>
      <c r="C300" t="n">
        <v>1</v>
      </c>
      <c r="D300">
        <f>VLOOKUP($A301, 'CARA Prod2'!$A$2:$C$1138, 2, FALSE)</f>
        <v/>
      </c>
    </row>
    <row r="301">
      <c r="A301" t="inlineStr">
        <is>
          <t>11040702</t>
        </is>
      </c>
      <c r="B301" t="inlineStr">
        <is>
          <t>Cedar City Ranger District</t>
        </is>
      </c>
      <c r="C301" t="n">
        <v>1</v>
      </c>
      <c r="D301">
        <f>VLOOKUP($A302, 'CARA Prod2'!$A$2:$C$1138, 2, FALSE)</f>
        <v/>
      </c>
    </row>
    <row r="302">
      <c r="A302" t="inlineStr">
        <is>
          <t>11040703</t>
        </is>
      </c>
      <c r="B302" t="inlineStr">
        <is>
          <t>Powell Ranger District</t>
        </is>
      </c>
      <c r="C302" t="n">
        <v>1</v>
      </c>
      <c r="D302">
        <f>VLOOKUP($A303, 'CARA Prod2'!$A$2:$C$1138, 2, FALSE)</f>
        <v/>
      </c>
    </row>
    <row r="303">
      <c r="A303" t="inlineStr">
        <is>
          <t>11040704</t>
        </is>
      </c>
      <c r="B303" t="inlineStr">
        <is>
          <t>Escalante Ranger District</t>
        </is>
      </c>
      <c r="C303" t="n">
        <v>1</v>
      </c>
      <c r="D303">
        <f>VLOOKUP($A304, 'CARA Prod2'!$A$2:$C$1138, 2, FALSE)</f>
        <v/>
      </c>
    </row>
    <row r="304">
      <c r="A304" t="inlineStr">
        <is>
          <t>11040705</t>
        </is>
      </c>
      <c r="B304" t="inlineStr">
        <is>
          <t>Teasdale Ranger District</t>
        </is>
      </c>
      <c r="C304" t="n">
        <v>1</v>
      </c>
      <c r="D304">
        <f>VLOOKUP($A305, 'CARA Prod2'!$A$2:$C$1138, 2, FALSE)</f>
        <v/>
      </c>
    </row>
    <row r="305">
      <c r="A305" t="inlineStr">
        <is>
          <t>110408</t>
        </is>
      </c>
      <c r="B305" t="inlineStr">
        <is>
          <t>Fishlake National Forest</t>
        </is>
      </c>
      <c r="C305" t="n">
        <v>1</v>
      </c>
      <c r="D305">
        <f>VLOOKUP($A306, 'CARA Prod2'!$A$2:$C$1138, 2, FALSE)</f>
        <v/>
      </c>
    </row>
    <row r="306">
      <c r="A306" t="inlineStr">
        <is>
          <t>11040800</t>
        </is>
      </c>
      <c r="B306" t="inlineStr">
        <is>
          <t>Fishlake National Forest All Units</t>
        </is>
      </c>
      <c r="C306" t="n">
        <v>1</v>
      </c>
      <c r="D306">
        <f>VLOOKUP($A307, 'CARA Prod2'!$A$2:$C$1138, 2, FALSE)</f>
        <v/>
      </c>
    </row>
    <row r="307">
      <c r="A307" t="inlineStr">
        <is>
          <t>11040801</t>
        </is>
      </c>
      <c r="B307" t="inlineStr">
        <is>
          <t>Fillmore Ranger District</t>
        </is>
      </c>
      <c r="C307" t="n">
        <v>1</v>
      </c>
      <c r="D307">
        <f>VLOOKUP($A308, 'CARA Prod2'!$A$2:$C$1138, 2, FALSE)</f>
        <v/>
      </c>
    </row>
    <row r="308">
      <c r="A308" t="inlineStr">
        <is>
          <t>11040802</t>
        </is>
      </c>
      <c r="B308" t="inlineStr">
        <is>
          <t xml:space="preserve">Fremont River Ranger District </t>
        </is>
      </c>
      <c r="C308" t="n">
        <v>1</v>
      </c>
      <c r="D308">
        <f>VLOOKUP($A309, 'CARA Prod2'!$A$2:$C$1138, 2, FALSE)</f>
        <v/>
      </c>
    </row>
    <row r="309">
      <c r="A309" t="inlineStr">
        <is>
          <t>11040803</t>
        </is>
      </c>
      <c r="B309" t="inlineStr">
        <is>
          <t>Beaver Ranger District</t>
        </is>
      </c>
      <c r="C309" t="n">
        <v>1</v>
      </c>
      <c r="D309">
        <f>VLOOKUP($A310, 'CARA Prod2'!$A$2:$C$1138, 2, FALSE)</f>
        <v/>
      </c>
    </row>
    <row r="310">
      <c r="A310" t="inlineStr">
        <is>
          <t>11040804</t>
        </is>
      </c>
      <c r="B310" t="inlineStr">
        <is>
          <t>Richfield Ranger District</t>
        </is>
      </c>
      <c r="C310" t="n">
        <v>1</v>
      </c>
      <c r="D310">
        <f>VLOOKUP($A311, 'CARA Prod2'!$A$2:$C$1138, 2, FALSE)</f>
        <v/>
      </c>
    </row>
    <row r="311">
      <c r="A311" t="inlineStr">
        <is>
          <t>110410</t>
        </is>
      </c>
      <c r="B311" t="inlineStr">
        <is>
          <t>Manti-Lasal National Forest</t>
        </is>
      </c>
      <c r="C311" t="n">
        <v>1</v>
      </c>
      <c r="D311">
        <f>VLOOKUP($A312, 'CARA Prod2'!$A$2:$C$1138, 2, FALSE)</f>
        <v/>
      </c>
    </row>
    <row r="312">
      <c r="A312" t="inlineStr">
        <is>
          <t>11041000</t>
        </is>
      </c>
      <c r="B312" t="inlineStr">
        <is>
          <t>Manti-Lasal National Forest All Units</t>
        </is>
      </c>
      <c r="C312" t="n">
        <v>1</v>
      </c>
      <c r="D312">
        <f>VLOOKUP($A313, 'CARA Prod2'!$A$2:$C$1138, 2, FALSE)</f>
        <v/>
      </c>
    </row>
    <row r="313">
      <c r="A313" t="inlineStr">
        <is>
          <t>11041001</t>
        </is>
      </c>
      <c r="B313" t="inlineStr">
        <is>
          <t>Sanpete Ranger District</t>
        </is>
      </c>
      <c r="C313" t="n">
        <v>1</v>
      </c>
      <c r="D313">
        <f>VLOOKUP($A314, 'CARA Prod2'!$A$2:$C$1138, 2, FALSE)</f>
        <v/>
      </c>
    </row>
    <row r="314">
      <c r="A314" t="inlineStr">
        <is>
          <t>11041002</t>
        </is>
      </c>
      <c r="B314" t="inlineStr">
        <is>
          <t>Ferron Ranger District</t>
        </is>
      </c>
      <c r="C314" t="n">
        <v>1</v>
      </c>
      <c r="D314">
        <f>VLOOKUP($A315, 'CARA Prod2'!$A$2:$C$1138, 2, FALSE)</f>
        <v/>
      </c>
    </row>
    <row r="315">
      <c r="A315" t="inlineStr">
        <is>
          <t>11041003</t>
        </is>
      </c>
      <c r="B315" t="inlineStr">
        <is>
          <t>Price Ranger District</t>
        </is>
      </c>
      <c r="C315" t="n">
        <v>1</v>
      </c>
      <c r="D315">
        <f>VLOOKUP($A316, 'CARA Prod2'!$A$2:$C$1138, 2, FALSE)</f>
        <v/>
      </c>
    </row>
    <row r="316">
      <c r="A316" t="inlineStr">
        <is>
          <t>11041004</t>
        </is>
      </c>
      <c r="B316" t="inlineStr">
        <is>
          <t>Moab Ranger District</t>
        </is>
      </c>
      <c r="C316" t="n">
        <v>1</v>
      </c>
      <c r="D316">
        <f>VLOOKUP($A317, 'CARA Prod2'!$A$2:$C$1138, 2, FALSE)</f>
        <v/>
      </c>
    </row>
    <row r="317">
      <c r="A317" t="inlineStr">
        <is>
          <t>11041005</t>
        </is>
      </c>
      <c r="B317" t="inlineStr">
        <is>
          <t>Monticello Ranger District</t>
        </is>
      </c>
      <c r="C317" t="n">
        <v>1</v>
      </c>
      <c r="D317">
        <f>VLOOKUP($A318, 'CARA Prod2'!$A$2:$C$1138, 2, FALSE)</f>
        <v/>
      </c>
    </row>
    <row r="318">
      <c r="A318" t="inlineStr">
        <is>
          <t>110412</t>
        </is>
      </c>
      <c r="B318" t="inlineStr">
        <is>
          <t>Payette National Forest</t>
        </is>
      </c>
      <c r="C318" t="n">
        <v>1</v>
      </c>
      <c r="D318">
        <f>VLOOKUP($A319, 'CARA Prod2'!$A$2:$C$1138, 2, FALSE)</f>
        <v/>
      </c>
    </row>
    <row r="319">
      <c r="A319" t="inlineStr">
        <is>
          <t>11041200</t>
        </is>
      </c>
      <c r="B319" t="inlineStr">
        <is>
          <t>Payette National Forest All Units</t>
        </is>
      </c>
      <c r="C319" t="n">
        <v>1</v>
      </c>
      <c r="D319">
        <f>VLOOKUP($A320, 'CARA Prod2'!$A$2:$C$1138, 2, FALSE)</f>
        <v/>
      </c>
    </row>
    <row r="320">
      <c r="A320" t="inlineStr">
        <is>
          <t>11041201</t>
        </is>
      </c>
      <c r="B320" t="inlineStr">
        <is>
          <t>Council Ranger District</t>
        </is>
      </c>
      <c r="C320" t="n">
        <v>1</v>
      </c>
      <c r="D320">
        <f>VLOOKUP($A321, 'CARA Prod2'!$A$2:$C$1138, 2, FALSE)</f>
        <v/>
      </c>
    </row>
    <row r="321">
      <c r="A321" t="inlineStr">
        <is>
          <t>11041202</t>
        </is>
      </c>
      <c r="B321" t="inlineStr">
        <is>
          <t>Weiser Ranger District</t>
        </is>
      </c>
      <c r="C321" t="n">
        <v>1</v>
      </c>
      <c r="D321">
        <f>VLOOKUP($A322, 'CARA Prod2'!$A$2:$C$1138, 2, FALSE)</f>
        <v/>
      </c>
    </row>
    <row r="322">
      <c r="A322" t="inlineStr">
        <is>
          <t>11041203</t>
        </is>
      </c>
      <c r="B322" t="inlineStr">
        <is>
          <t>New Meadows Ranger District</t>
        </is>
      </c>
      <c r="C322" t="n">
        <v>1</v>
      </c>
      <c r="D322">
        <f>VLOOKUP($A323, 'CARA Prod2'!$A$2:$C$1138, 2, FALSE)</f>
        <v/>
      </c>
    </row>
    <row r="323">
      <c r="A323" t="inlineStr">
        <is>
          <t>11041204</t>
        </is>
      </c>
      <c r="B323" t="inlineStr">
        <is>
          <t>McCall Ranger District</t>
        </is>
      </c>
      <c r="C323" t="n">
        <v>1</v>
      </c>
      <c r="D323">
        <f>VLOOKUP($A324, 'CARA Prod2'!$A$2:$C$1138, 2, FALSE)</f>
        <v/>
      </c>
    </row>
    <row r="324">
      <c r="A324" t="inlineStr">
        <is>
          <t>11041206</t>
        </is>
      </c>
      <c r="B324" t="inlineStr">
        <is>
          <t>Krassel Ranger District</t>
        </is>
      </c>
      <c r="C324" t="n">
        <v>1</v>
      </c>
      <c r="D324">
        <f>VLOOKUP($A325, 'CARA Prod2'!$A$2:$C$1138, 2, FALSE)</f>
        <v/>
      </c>
    </row>
    <row r="325">
      <c r="A325" t="inlineStr">
        <is>
          <t>110413</t>
        </is>
      </c>
      <c r="B325" t="inlineStr">
        <is>
          <t>Salmon-Challis National Forest</t>
        </is>
      </c>
      <c r="C325" t="n">
        <v>1</v>
      </c>
      <c r="D325">
        <f>VLOOKUP($A326, 'CARA Prod2'!$A$2:$C$1138, 2, FALSE)</f>
        <v/>
      </c>
    </row>
    <row r="326">
      <c r="A326" t="inlineStr">
        <is>
          <t>11041300</t>
        </is>
      </c>
      <c r="B326" t="inlineStr">
        <is>
          <t>Salmon-Challis National Forest All Units</t>
        </is>
      </c>
      <c r="C326" t="n">
        <v>1</v>
      </c>
      <c r="D326">
        <f>VLOOKUP($A327, 'CARA Prod2'!$A$2:$C$1138, 2, FALSE)</f>
        <v/>
      </c>
    </row>
    <row r="327">
      <c r="A327" t="inlineStr">
        <is>
          <t>11041301</t>
        </is>
      </c>
      <c r="B327" t="inlineStr">
        <is>
          <t>Salmon-Cobalt Ranger District</t>
        </is>
      </c>
      <c r="C327" t="n">
        <v>1</v>
      </c>
      <c r="D327">
        <f>VLOOKUP($A328, 'CARA Prod2'!$A$2:$C$1138, 2, FALSE)</f>
        <v/>
      </c>
    </row>
    <row r="328">
      <c r="A328" t="inlineStr">
        <is>
          <t>11041302</t>
        </is>
      </c>
      <c r="B328" t="inlineStr">
        <is>
          <t>Challis-Yankee Fork Ranger District</t>
        </is>
      </c>
      <c r="C328" t="n">
        <v>1</v>
      </c>
      <c r="D328">
        <f>VLOOKUP($A329, 'CARA Prod2'!$A$2:$C$1138, 2, FALSE)</f>
        <v/>
      </c>
    </row>
    <row r="329">
      <c r="A329" t="inlineStr">
        <is>
          <t>11041303</t>
        </is>
      </c>
      <c r="B329" t="inlineStr">
        <is>
          <t>Yankee Fork Ranger District</t>
        </is>
      </c>
      <c r="C329" t="n">
        <v>1</v>
      </c>
      <c r="D329">
        <f>VLOOKUP($A330, 'CARA Prod2'!$A$2:$C$1138, 2, FALSE)</f>
        <v/>
      </c>
    </row>
    <row r="330">
      <c r="A330" t="inlineStr">
        <is>
          <t>11041304</t>
        </is>
      </c>
      <c r="B330" t="inlineStr">
        <is>
          <t>Lost River Ranger District</t>
        </is>
      </c>
      <c r="C330" t="n">
        <v>1</v>
      </c>
      <c r="D330">
        <f>VLOOKUP($A331, 'CARA Prod2'!$A$2:$C$1138, 2, FALSE)</f>
        <v/>
      </c>
    </row>
    <row r="331">
      <c r="A331" t="inlineStr">
        <is>
          <t>11041306</t>
        </is>
      </c>
      <c r="B331" t="inlineStr">
        <is>
          <t>Middle Fork Ranger District</t>
        </is>
      </c>
      <c r="C331" t="n">
        <v>1</v>
      </c>
      <c r="D331">
        <f>VLOOKUP($A332, 'CARA Prod2'!$A$2:$C$1138, 2, FALSE)</f>
        <v/>
      </c>
    </row>
    <row r="332">
      <c r="A332" t="inlineStr">
        <is>
          <t>11041307</t>
        </is>
      </c>
      <c r="B332" t="inlineStr">
        <is>
          <t>North Fork Ranger District</t>
        </is>
      </c>
      <c r="C332" t="n">
        <v>1</v>
      </c>
      <c r="D332">
        <f>VLOOKUP($A333, 'CARA Prod2'!$A$2:$C$1138, 2, FALSE)</f>
        <v/>
      </c>
    </row>
    <row r="333">
      <c r="A333" t="inlineStr">
        <is>
          <t>11041308</t>
        </is>
      </c>
      <c r="B333" t="inlineStr">
        <is>
          <t>Leadore Ranger District</t>
        </is>
      </c>
      <c r="C333" t="n">
        <v>1</v>
      </c>
      <c r="D333">
        <f>VLOOKUP($A334, 'CARA Prod2'!$A$2:$C$1138, 2, FALSE)</f>
        <v/>
      </c>
    </row>
    <row r="334">
      <c r="A334" t="inlineStr">
        <is>
          <t>110414</t>
        </is>
      </c>
      <c r="B334" t="inlineStr">
        <is>
          <t>Sawtooth National Forest</t>
        </is>
      </c>
      <c r="C334" t="n">
        <v>1</v>
      </c>
      <c r="D334">
        <f>VLOOKUP($A335, 'CARA Prod2'!$A$2:$C$1138, 2, FALSE)</f>
        <v/>
      </c>
    </row>
    <row r="335">
      <c r="A335" t="inlineStr">
        <is>
          <t>11041400</t>
        </is>
      </c>
      <c r="B335" t="inlineStr">
        <is>
          <t>Sawtooth National Forest All Units</t>
        </is>
      </c>
      <c r="C335" t="n">
        <v>1</v>
      </c>
      <c r="D335">
        <f>VLOOKUP($A336, 'CARA Prod2'!$A$2:$C$1138, 2, FALSE)</f>
        <v/>
      </c>
    </row>
    <row r="336">
      <c r="A336" t="inlineStr">
        <is>
          <t>11041401</t>
        </is>
      </c>
      <c r="B336" t="inlineStr">
        <is>
          <t>Minidoka Ranger District</t>
        </is>
      </c>
      <c r="C336" t="n">
        <v>1</v>
      </c>
      <c r="D336">
        <f>VLOOKUP($A337, 'CARA Prod2'!$A$2:$C$1138, 2, FALSE)</f>
        <v/>
      </c>
    </row>
    <row r="337">
      <c r="A337" t="inlineStr">
        <is>
          <t>11041402</t>
        </is>
      </c>
      <c r="B337" t="inlineStr">
        <is>
          <t>Twin Falls Ranger District</t>
        </is>
      </c>
      <c r="C337" t="n">
        <v>1</v>
      </c>
      <c r="D337">
        <f>VLOOKUP($A338, 'CARA Prod2'!$A$2:$C$1138, 2, FALSE)</f>
        <v/>
      </c>
    </row>
    <row r="338">
      <c r="A338" t="inlineStr">
        <is>
          <t>11041403</t>
        </is>
      </c>
      <c r="B338" t="inlineStr">
        <is>
          <t>Ketchum Ranger District</t>
        </is>
      </c>
      <c r="C338" t="n">
        <v>1</v>
      </c>
      <c r="D338">
        <f>VLOOKUP($A339, 'CARA Prod2'!$A$2:$C$1138, 2, FALSE)</f>
        <v/>
      </c>
    </row>
    <row r="339">
      <c r="A339" t="inlineStr">
        <is>
          <t>11041404</t>
        </is>
      </c>
      <c r="B339" t="inlineStr">
        <is>
          <t>Sawtooth National Recreation Area</t>
        </is>
      </c>
      <c r="C339" t="n">
        <v>1</v>
      </c>
      <c r="D339">
        <f>VLOOKUP($A340, 'CARA Prod2'!$A$2:$C$1138, 2, FALSE)</f>
        <v/>
      </c>
    </row>
    <row r="340">
      <c r="A340" t="inlineStr">
        <is>
          <t>11041405</t>
        </is>
      </c>
      <c r="B340" t="inlineStr">
        <is>
          <t>Fairfield Ranger District</t>
        </is>
      </c>
      <c r="C340" t="n">
        <v>1</v>
      </c>
      <c r="D340">
        <f>VLOOKUP($A341, 'CARA Prod2'!$A$2:$C$1138, 2, FALSE)</f>
        <v/>
      </c>
    </row>
    <row r="341">
      <c r="A341" t="inlineStr">
        <is>
          <t>110415</t>
        </is>
      </c>
      <c r="B341" t="inlineStr">
        <is>
          <t>Caribou-Targhee National Forest</t>
        </is>
      </c>
      <c r="C341" t="n">
        <v>1</v>
      </c>
      <c r="D341">
        <f>VLOOKUP($A342, 'CARA Prod2'!$A$2:$C$1138, 2, FALSE)</f>
        <v/>
      </c>
    </row>
    <row r="342">
      <c r="A342" t="inlineStr">
        <is>
          <t>11041500</t>
        </is>
      </c>
      <c r="B342" t="inlineStr">
        <is>
          <t>Caribou-Targhee National Forest All Units</t>
        </is>
      </c>
      <c r="C342" t="n">
        <v>1</v>
      </c>
      <c r="D342">
        <f>VLOOKUP($A343, 'CARA Prod2'!$A$2:$C$1138, 2, FALSE)</f>
        <v/>
      </c>
    </row>
    <row r="343">
      <c r="A343" t="inlineStr">
        <is>
          <t>11041502</t>
        </is>
      </c>
      <c r="B343" t="inlineStr">
        <is>
          <t>Island Park Ranger District</t>
        </is>
      </c>
      <c r="C343" t="n">
        <v>1</v>
      </c>
      <c r="D343">
        <f>VLOOKUP($A344, 'CARA Prod2'!$A$2:$C$1138, 2, FALSE)</f>
        <v/>
      </c>
    </row>
    <row r="344">
      <c r="A344" t="inlineStr">
        <is>
          <t>11041503</t>
        </is>
      </c>
      <c r="B344" t="inlineStr">
        <is>
          <t>Ashton Ranger District</t>
        </is>
      </c>
      <c r="C344" t="n">
        <v>1</v>
      </c>
      <c r="D344">
        <f>VLOOKUP($A345, 'CARA Prod2'!$A$2:$C$1138, 2, FALSE)</f>
        <v/>
      </c>
    </row>
    <row r="345">
      <c r="A345" t="inlineStr">
        <is>
          <t>11041551</t>
        </is>
      </c>
      <c r="B345" t="inlineStr">
        <is>
          <t>Dubois Ranger District</t>
        </is>
      </c>
      <c r="C345" t="n">
        <v>1</v>
      </c>
      <c r="D345">
        <f>VLOOKUP($A346, 'CARA Prod2'!$A$2:$C$1138, 2, FALSE)</f>
        <v/>
      </c>
    </row>
    <row r="346">
      <c r="A346" t="inlineStr">
        <is>
          <t>11041552</t>
        </is>
      </c>
      <c r="B346" t="inlineStr">
        <is>
          <t>Ashton/Island Park</t>
        </is>
      </c>
      <c r="C346" t="n">
        <v>1</v>
      </c>
      <c r="D346">
        <f>VLOOKUP($A347, 'CARA Prod2'!$A$2:$C$1138, 2, FALSE)</f>
        <v/>
      </c>
    </row>
    <row r="347">
      <c r="A347" t="inlineStr">
        <is>
          <t>11041553</t>
        </is>
      </c>
      <c r="B347" t="inlineStr">
        <is>
          <t>Montpelier Ranger District</t>
        </is>
      </c>
      <c r="C347" t="n">
        <v>1</v>
      </c>
      <c r="D347">
        <f>VLOOKUP($A348, 'CARA Prod2'!$A$2:$C$1138, 2, FALSE)</f>
        <v/>
      </c>
    </row>
    <row r="348">
      <c r="A348" t="inlineStr">
        <is>
          <t>11041554</t>
        </is>
      </c>
      <c r="B348" t="inlineStr">
        <is>
          <t>Palisades Ranger District</t>
        </is>
      </c>
      <c r="C348" t="n">
        <v>1</v>
      </c>
      <c r="D348">
        <f>VLOOKUP($A349, 'CARA Prod2'!$A$2:$C$1138, 2, FALSE)</f>
        <v/>
      </c>
    </row>
    <row r="349">
      <c r="A349" t="inlineStr">
        <is>
          <t>11041555</t>
        </is>
      </c>
      <c r="B349" t="inlineStr">
        <is>
          <t>Soda Springs Ranger District</t>
        </is>
      </c>
      <c r="C349" t="n">
        <v>1</v>
      </c>
      <c r="D349">
        <f>VLOOKUP($A350, 'CARA Prod2'!$A$2:$C$1138, 2, FALSE)</f>
        <v/>
      </c>
    </row>
    <row r="350">
      <c r="A350" t="inlineStr">
        <is>
          <t>11041556</t>
        </is>
      </c>
      <c r="B350" t="inlineStr">
        <is>
          <t>Teton Basin Ranger District</t>
        </is>
      </c>
      <c r="C350" t="n">
        <v>1</v>
      </c>
      <c r="D350">
        <f>VLOOKUP($A351, 'CARA Prod2'!$A$2:$C$1138, 2, FALSE)</f>
        <v/>
      </c>
    </row>
    <row r="351">
      <c r="A351" t="inlineStr">
        <is>
          <t>11041557</t>
        </is>
      </c>
      <c r="B351" t="inlineStr">
        <is>
          <t>Westside Ranger District</t>
        </is>
      </c>
      <c r="C351" t="n">
        <v>1</v>
      </c>
      <c r="D351">
        <f>VLOOKUP($A352, 'CARA Prod2'!$A$2:$C$1138, 2, FALSE)</f>
        <v/>
      </c>
    </row>
    <row r="352">
      <c r="A352" t="inlineStr">
        <is>
          <t>110417</t>
        </is>
      </c>
      <c r="B352" t="inlineStr">
        <is>
          <t>Humboldt-Toiyabe National Forest</t>
        </is>
      </c>
      <c r="C352" t="n">
        <v>1</v>
      </c>
      <c r="D352">
        <f>VLOOKUP($A353, 'CARA Prod2'!$A$2:$C$1138, 2, FALSE)</f>
        <v/>
      </c>
    </row>
    <row r="353">
      <c r="A353" t="inlineStr">
        <is>
          <t>11041700</t>
        </is>
      </c>
      <c r="B353" t="inlineStr">
        <is>
          <t>Humboldt-Toiyabe National Forest All Units</t>
        </is>
      </c>
      <c r="C353" t="n">
        <v>1</v>
      </c>
      <c r="D353">
        <f>VLOOKUP($A354, 'CARA Prod2'!$A$2:$C$1138, 2, FALSE)</f>
        <v/>
      </c>
    </row>
    <row r="354">
      <c r="A354" t="inlineStr">
        <is>
          <t>11041701</t>
        </is>
      </c>
      <c r="B354" t="inlineStr">
        <is>
          <t>Carson Ranger District</t>
        </is>
      </c>
      <c r="C354" t="n">
        <v>1</v>
      </c>
      <c r="D354">
        <f>VLOOKUP($A355, 'CARA Prod2'!$A$2:$C$1138, 2, FALSE)</f>
        <v/>
      </c>
    </row>
    <row r="355">
      <c r="A355" t="inlineStr">
        <is>
          <t>11041702</t>
        </is>
      </c>
      <c r="B355" t="inlineStr">
        <is>
          <t>Bridgeport Ranger District</t>
        </is>
      </c>
      <c r="C355" t="n">
        <v>1</v>
      </c>
      <c r="D355">
        <f>VLOOKUP($A356, 'CARA Prod2'!$A$2:$C$1138, 2, FALSE)</f>
        <v/>
      </c>
    </row>
    <row r="356">
      <c r="A356" t="inlineStr">
        <is>
          <t>11041703</t>
        </is>
      </c>
      <c r="B356" t="inlineStr">
        <is>
          <t>Austin Ranger District</t>
        </is>
      </c>
      <c r="C356" t="n">
        <v>1</v>
      </c>
      <c r="D356">
        <f>VLOOKUP($A357, 'CARA Prod2'!$A$2:$C$1138, 2, FALSE)</f>
        <v/>
      </c>
    </row>
    <row r="357">
      <c r="A357" t="inlineStr">
        <is>
          <t>11041704</t>
        </is>
      </c>
      <c r="B357" t="inlineStr">
        <is>
          <t>Tonopah Ranger District</t>
        </is>
      </c>
      <c r="C357" t="n">
        <v>1</v>
      </c>
      <c r="D357">
        <f>VLOOKUP($A358, 'CARA Prod2'!$A$2:$C$1138, 2, FALSE)</f>
        <v/>
      </c>
    </row>
    <row r="358">
      <c r="A358" t="inlineStr">
        <is>
          <t>11041705</t>
        </is>
      </c>
      <c r="B358" t="inlineStr">
        <is>
          <t>Spring Mountains National Recreation Area</t>
        </is>
      </c>
      <c r="C358" t="n">
        <v>1</v>
      </c>
      <c r="D358">
        <f>VLOOKUP($A359, 'CARA Prod2'!$A$2:$C$1138, 2, FALSE)</f>
        <v/>
      </c>
    </row>
    <row r="359">
      <c r="A359" t="inlineStr">
        <is>
          <t>11041706</t>
        </is>
      </c>
      <c r="B359" t="inlineStr">
        <is>
          <t>Mountain City Ranger District</t>
        </is>
      </c>
      <c r="C359" t="n">
        <v>1</v>
      </c>
      <c r="D359">
        <f>VLOOKUP($A360, 'CARA Prod2'!$A$2:$C$1138, 2, FALSE)</f>
        <v/>
      </c>
    </row>
    <row r="360">
      <c r="A360" t="inlineStr">
        <is>
          <t>11041707</t>
        </is>
      </c>
      <c r="B360" t="inlineStr">
        <is>
          <t>Ruby Mountains Ranger District</t>
        </is>
      </c>
      <c r="C360" t="n">
        <v>1</v>
      </c>
      <c r="D360">
        <f>VLOOKUP($A361, 'CARA Prod2'!$A$2:$C$1138, 2, FALSE)</f>
        <v/>
      </c>
    </row>
    <row r="361">
      <c r="A361" t="inlineStr">
        <is>
          <t>11041708</t>
        </is>
      </c>
      <c r="B361" t="inlineStr">
        <is>
          <t>Jarbidge Ranger District</t>
        </is>
      </c>
      <c r="C361" t="n">
        <v>1</v>
      </c>
      <c r="D361">
        <f>VLOOKUP($A362, 'CARA Prod2'!$A$2:$C$1138, 2, FALSE)</f>
        <v/>
      </c>
    </row>
    <row r="362">
      <c r="A362" t="inlineStr">
        <is>
          <t>11041709</t>
        </is>
      </c>
      <c r="B362" t="inlineStr">
        <is>
          <t>Ely Ranger District</t>
        </is>
      </c>
      <c r="C362" t="n">
        <v>1</v>
      </c>
      <c r="D362">
        <f>VLOOKUP($A363, 'CARA Prod2'!$A$2:$C$1138, 2, FALSE)</f>
        <v/>
      </c>
    </row>
    <row r="363">
      <c r="A363" t="inlineStr">
        <is>
          <t>11041710</t>
        </is>
      </c>
      <c r="B363" t="inlineStr">
        <is>
          <t>Santa Rosa Ranger District</t>
        </is>
      </c>
      <c r="C363" t="n">
        <v>1</v>
      </c>
      <c r="D363">
        <f>VLOOKUP($A364, 'CARA Prod2'!$A$2:$C$1138, 2, FALSE)</f>
        <v/>
      </c>
    </row>
    <row r="364">
      <c r="A364" t="inlineStr">
        <is>
          <t>110419</t>
        </is>
      </c>
      <c r="B364" t="inlineStr">
        <is>
          <t>Uinta-Wasatch-Cache National Forest</t>
        </is>
      </c>
      <c r="C364" t="n">
        <v>1</v>
      </c>
      <c r="D364">
        <f>VLOOKUP($A365, 'CARA Prod2'!$A$2:$C$1138, 2, FALSE)</f>
        <v/>
      </c>
    </row>
    <row r="365">
      <c r="A365" t="inlineStr">
        <is>
          <t>11041900</t>
        </is>
      </c>
      <c r="B365" t="inlineStr">
        <is>
          <t>Uinta-Wasatch-Cache All Units</t>
        </is>
      </c>
      <c r="C365" t="n">
        <v>1</v>
      </c>
      <c r="D365">
        <f>VLOOKUP($A366, 'CARA Prod2'!$A$2:$C$1138, 2, FALSE)</f>
        <v/>
      </c>
    </row>
    <row r="366">
      <c r="A366" t="inlineStr">
        <is>
          <t>11041901</t>
        </is>
      </c>
      <c r="B366" t="inlineStr">
        <is>
          <t>Salt Lake Ranger District</t>
        </is>
      </c>
      <c r="C366" t="n">
        <v>1</v>
      </c>
      <c r="D366">
        <f>VLOOKUP($A367, 'CARA Prod2'!$A$2:$C$1138, 2, FALSE)</f>
        <v/>
      </c>
    </row>
    <row r="367">
      <c r="A367" t="inlineStr">
        <is>
          <t>11041902</t>
        </is>
      </c>
      <c r="B367" t="inlineStr">
        <is>
          <t>Pleasant Grove Ranger District</t>
        </is>
      </c>
      <c r="C367" t="n">
        <v>1</v>
      </c>
      <c r="D367">
        <f>VLOOKUP($A368, 'CARA Prod2'!$A$2:$C$1138, 2, FALSE)</f>
        <v/>
      </c>
    </row>
    <row r="368">
      <c r="A368" t="inlineStr">
        <is>
          <t>11041903</t>
        </is>
      </c>
      <c r="B368" t="inlineStr">
        <is>
          <t>Heber-Kamas Ranger District</t>
        </is>
      </c>
      <c r="C368" t="n">
        <v>1</v>
      </c>
      <c r="D368">
        <f>VLOOKUP($A369, 'CARA Prod2'!$A$2:$C$1138, 2, FALSE)</f>
        <v/>
      </c>
    </row>
    <row r="369">
      <c r="A369" t="inlineStr">
        <is>
          <t>11041904</t>
        </is>
      </c>
      <c r="B369" t="inlineStr">
        <is>
          <t xml:space="preserve">Evanston-Mountain View RD </t>
        </is>
      </c>
      <c r="C369" t="n">
        <v>1</v>
      </c>
      <c r="D369">
        <f>VLOOKUP($A370, 'CARA Prod2'!$A$2:$C$1138, 2, FALSE)</f>
        <v/>
      </c>
    </row>
    <row r="370">
      <c r="A370" t="inlineStr">
        <is>
          <t>11041906</t>
        </is>
      </c>
      <c r="B370" t="inlineStr">
        <is>
          <t>Ogden Ranger District</t>
        </is>
      </c>
      <c r="C370" t="n">
        <v>1</v>
      </c>
      <c r="D370">
        <f>VLOOKUP($A371, 'CARA Prod2'!$A$2:$C$1138, 2, FALSE)</f>
        <v/>
      </c>
    </row>
    <row r="371">
      <c r="A371" t="inlineStr">
        <is>
          <t>11041907</t>
        </is>
      </c>
      <c r="B371" t="inlineStr">
        <is>
          <t>Logan Ranger District</t>
        </is>
      </c>
      <c r="C371" t="n">
        <v>1</v>
      </c>
      <c r="D371">
        <f>VLOOKUP($A372, 'CARA Prod2'!$A$2:$C$1138, 2, FALSE)</f>
        <v/>
      </c>
    </row>
    <row r="372">
      <c r="A372" t="inlineStr">
        <is>
          <t>11041908</t>
        </is>
      </c>
      <c r="B372" t="inlineStr">
        <is>
          <t>Spanish Fork Ranger District</t>
        </is>
      </c>
      <c r="C372" t="n">
        <v>1</v>
      </c>
      <c r="D372">
        <f>VLOOKUP($A373, 'CARA Prod2'!$A$2:$C$1138, 2, FALSE)</f>
        <v/>
      </c>
    </row>
    <row r="373">
      <c r="A373" t="inlineStr">
        <is>
          <t>1105</t>
        </is>
      </c>
      <c r="B373" t="inlineStr">
        <is>
          <t>R5 - Pacific Southwest Region</t>
        </is>
      </c>
      <c r="C373" t="n">
        <v>1</v>
      </c>
      <c r="D373">
        <f>VLOOKUP($A374, 'CARA Prod2'!$A$2:$C$1138, 2, FALSE)</f>
        <v/>
      </c>
    </row>
    <row r="374">
      <c r="A374" t="inlineStr">
        <is>
          <t>110500</t>
        </is>
      </c>
      <c r="B374" t="inlineStr">
        <is>
          <t>R5 - Pacific Southwest Region All Units</t>
        </is>
      </c>
      <c r="C374" t="n">
        <v>1</v>
      </c>
      <c r="D374">
        <f>VLOOKUP($A375, 'CARA Prod2'!$A$2:$C$1138, 2, FALSE)</f>
        <v/>
      </c>
    </row>
    <row r="375">
      <c r="A375" t="inlineStr">
        <is>
          <t>11050000</t>
        </is>
      </c>
      <c r="B375" t="inlineStr">
        <is>
          <t>R5 - Pacific Southwest Region All Units</t>
        </is>
      </c>
      <c r="C375" t="n">
        <v>1</v>
      </c>
      <c r="D375">
        <f>VLOOKUP($A376, 'CARA Prod2'!$A$2:$C$1138, 2, FALSE)</f>
        <v/>
      </c>
    </row>
    <row r="376">
      <c r="A376" t="inlineStr">
        <is>
          <t>110501</t>
        </is>
      </c>
      <c r="B376" t="inlineStr">
        <is>
          <t>Angeles National Forest</t>
        </is>
      </c>
      <c r="C376" t="n">
        <v>1</v>
      </c>
      <c r="D376">
        <f>VLOOKUP($A377, 'CARA Prod2'!$A$2:$C$1138, 2, FALSE)</f>
        <v/>
      </c>
    </row>
    <row r="377">
      <c r="A377" t="inlineStr">
        <is>
          <t>11050100</t>
        </is>
      </c>
      <c r="B377" t="inlineStr">
        <is>
          <t>Angeles National Forest All Units</t>
        </is>
      </c>
      <c r="C377" t="n">
        <v>1</v>
      </c>
      <c r="D377">
        <f>VLOOKUP($A378, 'CARA Prod2'!$A$2:$C$1138, 2, FALSE)</f>
        <v/>
      </c>
    </row>
    <row r="378">
      <c r="A378" t="inlineStr">
        <is>
          <t>11050151</t>
        </is>
      </c>
      <c r="B378" t="inlineStr">
        <is>
          <t>Los Angeles River</t>
        </is>
      </c>
      <c r="C378" t="n">
        <v>1</v>
      </c>
      <c r="D378">
        <f>VLOOKUP($A379, 'CARA Prod2'!$A$2:$C$1138, 2, FALSE)</f>
        <v/>
      </c>
    </row>
    <row r="379">
      <c r="A379" t="inlineStr">
        <is>
          <t>11050152</t>
        </is>
      </c>
      <c r="B379" t="inlineStr">
        <is>
          <t>San Gabriel River Ranger District</t>
        </is>
      </c>
      <c r="C379" t="n">
        <v>1</v>
      </c>
      <c r="D379">
        <f>VLOOKUP($A380, 'CARA Prod2'!$A$2:$C$1138, 2, FALSE)</f>
        <v/>
      </c>
    </row>
    <row r="380">
      <c r="A380" t="inlineStr">
        <is>
          <t>11050153</t>
        </is>
      </c>
      <c r="B380" t="inlineStr">
        <is>
          <t>Santa Clara/Mojave Rivers</t>
        </is>
      </c>
      <c r="C380" t="n">
        <v>1</v>
      </c>
      <c r="D380">
        <f>VLOOKUP($A381, 'CARA Prod2'!$A$2:$C$1138, 2, FALSE)</f>
        <v/>
      </c>
    </row>
    <row r="381">
      <c r="A381" t="inlineStr">
        <is>
          <t>11050154</t>
        </is>
      </c>
      <c r="B381" t="inlineStr">
        <is>
          <t>Valyermo Ranger District</t>
        </is>
      </c>
      <c r="C381" t="n">
        <v>1</v>
      </c>
      <c r="D381">
        <f>VLOOKUP($A382, 'CARA Prod2'!$A$2:$C$1138, 2, FALSE)</f>
        <v/>
      </c>
    </row>
    <row r="382">
      <c r="A382" t="inlineStr">
        <is>
          <t>11050155</t>
        </is>
      </c>
      <c r="B382" t="inlineStr">
        <is>
          <t>Tujunga Ranger District</t>
        </is>
      </c>
      <c r="C382" t="n">
        <v>1</v>
      </c>
      <c r="D382">
        <f>VLOOKUP($A383, 'CARA Prod2'!$A$2:$C$1138, 2, FALSE)</f>
        <v/>
      </c>
    </row>
    <row r="383">
      <c r="A383" t="inlineStr">
        <is>
          <t>110502</t>
        </is>
      </c>
      <c r="B383" t="inlineStr">
        <is>
          <t>Cleveland National Forest</t>
        </is>
      </c>
      <c r="C383" t="n">
        <v>1</v>
      </c>
      <c r="D383">
        <f>VLOOKUP($A384, 'CARA Prod2'!$A$2:$C$1138, 2, FALSE)</f>
        <v/>
      </c>
    </row>
    <row r="384">
      <c r="A384" t="inlineStr">
        <is>
          <t>11050200</t>
        </is>
      </c>
      <c r="B384" t="inlineStr">
        <is>
          <t>Cleveland National Forest All Units</t>
        </is>
      </c>
      <c r="C384" t="n">
        <v>1</v>
      </c>
      <c r="D384">
        <f>VLOOKUP($A385, 'CARA Prod2'!$A$2:$C$1138, 2, FALSE)</f>
        <v/>
      </c>
    </row>
    <row r="385">
      <c r="A385" t="inlineStr">
        <is>
          <t>11050252</t>
        </is>
      </c>
      <c r="B385" t="inlineStr">
        <is>
          <t>Trabuco Ranger District</t>
        </is>
      </c>
      <c r="C385" t="n">
        <v>1</v>
      </c>
      <c r="D385">
        <f>VLOOKUP($A386, 'CARA Prod2'!$A$2:$C$1138, 2, FALSE)</f>
        <v/>
      </c>
    </row>
    <row r="386">
      <c r="A386" t="inlineStr">
        <is>
          <t>11050253</t>
        </is>
      </c>
      <c r="B386" t="inlineStr">
        <is>
          <t>Palomar Ranger District</t>
        </is>
      </c>
      <c r="C386" t="n">
        <v>1</v>
      </c>
      <c r="D386">
        <f>VLOOKUP($A387, 'CARA Prod2'!$A$2:$C$1138, 2, FALSE)</f>
        <v/>
      </c>
    </row>
    <row r="387">
      <c r="A387" t="inlineStr">
        <is>
          <t>11050254</t>
        </is>
      </c>
      <c r="B387" t="inlineStr">
        <is>
          <t>Descanso Ranger District</t>
        </is>
      </c>
      <c r="C387" t="n">
        <v>1</v>
      </c>
      <c r="D387">
        <f>VLOOKUP($A388, 'CARA Prod2'!$A$2:$C$1138, 2, FALSE)</f>
        <v/>
      </c>
    </row>
    <row r="388">
      <c r="A388" t="inlineStr">
        <is>
          <t>110503</t>
        </is>
      </c>
      <c r="B388" t="inlineStr">
        <is>
          <t>Eldorado National Forest</t>
        </is>
      </c>
      <c r="C388" t="n">
        <v>1</v>
      </c>
      <c r="D388">
        <f>VLOOKUP($A389, 'CARA Prod2'!$A$2:$C$1138, 2, FALSE)</f>
        <v/>
      </c>
    </row>
    <row r="389">
      <c r="A389" t="inlineStr">
        <is>
          <t>11050300</t>
        </is>
      </c>
      <c r="B389" t="inlineStr">
        <is>
          <t>Eldorado National Forest All Units</t>
        </is>
      </c>
      <c r="C389" t="n">
        <v>1</v>
      </c>
      <c r="D389">
        <f>VLOOKUP($A390, 'CARA Prod2'!$A$2:$C$1138, 2, FALSE)</f>
        <v/>
      </c>
    </row>
    <row r="390">
      <c r="A390" t="inlineStr">
        <is>
          <t>11050351</t>
        </is>
      </c>
      <c r="B390" t="inlineStr">
        <is>
          <t>Amador Ranger District</t>
        </is>
      </c>
      <c r="C390" t="n">
        <v>1</v>
      </c>
      <c r="D390">
        <f>VLOOKUP($A391, 'CARA Prod2'!$A$2:$C$1138, 2, FALSE)</f>
        <v/>
      </c>
    </row>
    <row r="391">
      <c r="A391" t="inlineStr">
        <is>
          <t>11050353</t>
        </is>
      </c>
      <c r="B391" t="inlineStr">
        <is>
          <t>Georgetown Ranger District</t>
        </is>
      </c>
      <c r="C391" t="n">
        <v>1</v>
      </c>
      <c r="D391">
        <f>VLOOKUP($A392, 'CARA Prod2'!$A$2:$C$1138, 2, FALSE)</f>
        <v/>
      </c>
    </row>
    <row r="392">
      <c r="A392" t="inlineStr">
        <is>
          <t>11050355</t>
        </is>
      </c>
      <c r="B392" t="inlineStr">
        <is>
          <t>Pacific Ranger District</t>
        </is>
      </c>
      <c r="C392" t="n">
        <v>1</v>
      </c>
      <c r="D392">
        <f>VLOOKUP($A393, 'CARA Prod2'!$A$2:$C$1138, 2, FALSE)</f>
        <v/>
      </c>
    </row>
    <row r="393">
      <c r="A393" t="inlineStr">
        <is>
          <t>11050356</t>
        </is>
      </c>
      <c r="B393" t="inlineStr">
        <is>
          <t>Placerville Ranger District</t>
        </is>
      </c>
      <c r="C393" t="n">
        <v>1</v>
      </c>
      <c r="D393">
        <f>VLOOKUP($A394, 'CARA Prod2'!$A$2:$C$1138, 2, FALSE)</f>
        <v/>
      </c>
    </row>
    <row r="394">
      <c r="A394" t="inlineStr">
        <is>
          <t>110504</t>
        </is>
      </c>
      <c r="B394" t="inlineStr">
        <is>
          <t>Inyo National Forest</t>
        </is>
      </c>
      <c r="C394" t="n">
        <v>1</v>
      </c>
      <c r="D394">
        <f>VLOOKUP($A395, 'CARA Prod2'!$A$2:$C$1138, 2, FALSE)</f>
        <v/>
      </c>
    </row>
    <row r="395">
      <c r="A395" t="inlineStr">
        <is>
          <t>11050400</t>
        </is>
      </c>
      <c r="B395" t="inlineStr">
        <is>
          <t>Inyo National Forest All Units</t>
        </is>
      </c>
      <c r="C395" t="n">
        <v>1</v>
      </c>
      <c r="D395">
        <f>VLOOKUP($A396, 'CARA Prod2'!$A$2:$C$1138, 2, FALSE)</f>
        <v/>
      </c>
    </row>
    <row r="396">
      <c r="A396" t="inlineStr">
        <is>
          <t>11050451</t>
        </is>
      </c>
      <c r="B396" t="inlineStr">
        <is>
          <t>Mono Ranger District</t>
        </is>
      </c>
      <c r="C396" t="n">
        <v>1</v>
      </c>
      <c r="D396">
        <f>VLOOKUP($A397, 'CARA Prod2'!$A$2:$C$1138, 2, FALSE)</f>
        <v/>
      </c>
    </row>
    <row r="397">
      <c r="A397" t="inlineStr">
        <is>
          <t>11050452</t>
        </is>
      </c>
      <c r="B397" t="inlineStr">
        <is>
          <t>Mammoth Ranger District</t>
        </is>
      </c>
      <c r="C397" t="n">
        <v>1</v>
      </c>
      <c r="D397">
        <f>VLOOKUP($A398, 'CARA Prod2'!$A$2:$C$1138, 2, FALSE)</f>
        <v/>
      </c>
    </row>
    <row r="398">
      <c r="A398" t="inlineStr">
        <is>
          <t>11050453</t>
        </is>
      </c>
      <c r="B398" t="inlineStr">
        <is>
          <t>White Mountain Ranger District</t>
        </is>
      </c>
      <c r="C398" t="n">
        <v>1</v>
      </c>
      <c r="D398">
        <f>VLOOKUP($A399, 'CARA Prod2'!$A$2:$C$1138, 2, FALSE)</f>
        <v/>
      </c>
    </row>
    <row r="399">
      <c r="A399" t="inlineStr">
        <is>
          <t>11050454</t>
        </is>
      </c>
      <c r="B399" t="inlineStr">
        <is>
          <t>Mount Whitney Ranger District</t>
        </is>
      </c>
      <c r="C399" t="n">
        <v>1</v>
      </c>
      <c r="D399">
        <f>VLOOKUP($A400, 'CARA Prod2'!$A$2:$C$1138, 2, FALSE)</f>
        <v/>
      </c>
    </row>
    <row r="400">
      <c r="A400" t="inlineStr">
        <is>
          <t>110505</t>
        </is>
      </c>
      <c r="B400" t="inlineStr">
        <is>
          <t>Klamath National Forest</t>
        </is>
      </c>
      <c r="C400" t="n">
        <v>1</v>
      </c>
      <c r="D400">
        <f>VLOOKUP($A401, 'CARA Prod2'!$A$2:$C$1138, 2, FALSE)</f>
        <v/>
      </c>
    </row>
    <row r="401">
      <c r="A401" t="inlineStr">
        <is>
          <t>11050500</t>
        </is>
      </c>
      <c r="B401" t="inlineStr">
        <is>
          <t>Klamath National Forest All Units</t>
        </is>
      </c>
      <c r="C401" t="n">
        <v>1</v>
      </c>
      <c r="D401">
        <f>VLOOKUP($A402, 'CARA Prod2'!$A$2:$C$1138, 2, FALSE)</f>
        <v/>
      </c>
    </row>
    <row r="402">
      <c r="A402" t="inlineStr">
        <is>
          <t>11050551</t>
        </is>
      </c>
      <c r="B402" t="inlineStr">
        <is>
          <t>Oak Knoll Ranger District</t>
        </is>
      </c>
      <c r="C402" t="n">
        <v>1</v>
      </c>
      <c r="D402">
        <f>VLOOKUP($A403, 'CARA Prod2'!$A$2:$C$1138, 2, FALSE)</f>
        <v/>
      </c>
    </row>
    <row r="403">
      <c r="A403" t="inlineStr">
        <is>
          <t>11050552</t>
        </is>
      </c>
      <c r="B403" t="inlineStr">
        <is>
          <t>Happy Camp Ranger District</t>
        </is>
      </c>
      <c r="C403" t="n">
        <v>1</v>
      </c>
      <c r="D403">
        <f>VLOOKUP($A404, 'CARA Prod2'!$A$2:$C$1138, 2, FALSE)</f>
        <v/>
      </c>
    </row>
    <row r="404">
      <c r="A404" t="inlineStr">
        <is>
          <t>11050554</t>
        </is>
      </c>
      <c r="B404" t="inlineStr">
        <is>
          <t>Salmon River Ranger District</t>
        </is>
      </c>
      <c r="C404" t="n">
        <v>1</v>
      </c>
      <c r="D404">
        <f>VLOOKUP($A405, 'CARA Prod2'!$A$2:$C$1138, 2, FALSE)</f>
        <v/>
      </c>
    </row>
    <row r="405">
      <c r="A405" t="inlineStr">
        <is>
          <t>11050555</t>
        </is>
      </c>
      <c r="B405" t="inlineStr">
        <is>
          <t>Scott River Ranger District</t>
        </is>
      </c>
      <c r="C405" t="n">
        <v>1</v>
      </c>
      <c r="D405">
        <f>VLOOKUP($A406, 'CARA Prod2'!$A$2:$C$1138, 2, FALSE)</f>
        <v/>
      </c>
    </row>
    <row r="406">
      <c r="A406" t="inlineStr">
        <is>
          <t>11050557</t>
        </is>
      </c>
      <c r="B406" t="inlineStr">
        <is>
          <t>Goosenest Ranger District</t>
        </is>
      </c>
      <c r="C406" t="n">
        <v>1</v>
      </c>
      <c r="D406">
        <f>VLOOKUP($A407, 'CARA Prod2'!$A$2:$C$1138, 2, FALSE)</f>
        <v/>
      </c>
    </row>
    <row r="407">
      <c r="A407" t="inlineStr">
        <is>
          <t>11050558</t>
        </is>
      </c>
      <c r="B407" t="inlineStr">
        <is>
          <t>Orleans/Ukonom Ranger District</t>
        </is>
      </c>
      <c r="C407" t="n">
        <v>1</v>
      </c>
      <c r="D407">
        <f>VLOOKUP($A408, 'CARA Prod2'!$A$2:$C$1138, 2, FALSE)</f>
        <v/>
      </c>
    </row>
    <row r="408">
      <c r="A408" t="inlineStr">
        <is>
          <t>110506</t>
        </is>
      </c>
      <c r="B408" t="inlineStr">
        <is>
          <t>Lassen National Forest</t>
        </is>
      </c>
      <c r="C408" t="n">
        <v>1</v>
      </c>
      <c r="D408">
        <f>VLOOKUP($A409, 'CARA Prod2'!$A$2:$C$1138, 2, FALSE)</f>
        <v/>
      </c>
    </row>
    <row r="409">
      <c r="A409" t="inlineStr">
        <is>
          <t>11050600</t>
        </is>
      </c>
      <c r="B409" t="inlineStr">
        <is>
          <t>Lassen National Forest All Units</t>
        </is>
      </c>
      <c r="C409" t="n">
        <v>1</v>
      </c>
      <c r="D409">
        <f>VLOOKUP($A410, 'CARA Prod2'!$A$2:$C$1138, 2, FALSE)</f>
        <v/>
      </c>
    </row>
    <row r="410">
      <c r="A410" t="inlineStr">
        <is>
          <t>11050651</t>
        </is>
      </c>
      <c r="B410" t="inlineStr">
        <is>
          <t>Almanor Ranger District</t>
        </is>
      </c>
      <c r="C410" t="n">
        <v>1</v>
      </c>
      <c r="D410">
        <f>VLOOKUP($A411, 'CARA Prod2'!$A$2:$C$1138, 2, FALSE)</f>
        <v/>
      </c>
    </row>
    <row r="411">
      <c r="A411" t="inlineStr">
        <is>
          <t>11050653</t>
        </is>
      </c>
      <c r="B411" t="inlineStr">
        <is>
          <t>Hat Creek Ranger District</t>
        </is>
      </c>
      <c r="C411" t="n">
        <v>1</v>
      </c>
      <c r="D411">
        <f>VLOOKUP($A412, 'CARA Prod2'!$A$2:$C$1138, 2, FALSE)</f>
        <v/>
      </c>
    </row>
    <row r="412">
      <c r="A412" t="inlineStr">
        <is>
          <t>11050658</t>
        </is>
      </c>
      <c r="B412" t="inlineStr">
        <is>
          <t>Eagle Lake Ranger District</t>
        </is>
      </c>
      <c r="C412" t="n">
        <v>1</v>
      </c>
      <c r="D412">
        <f>VLOOKUP($A413, 'CARA Prod2'!$A$2:$C$1138, 2, FALSE)</f>
        <v/>
      </c>
    </row>
    <row r="413">
      <c r="A413" t="inlineStr">
        <is>
          <t>110507</t>
        </is>
      </c>
      <c r="B413" t="inlineStr">
        <is>
          <t>Los Padres National Forest</t>
        </is>
      </c>
      <c r="C413" t="n">
        <v>1</v>
      </c>
      <c r="D413">
        <f>VLOOKUP($A414, 'CARA Prod2'!$A$2:$C$1138, 2, FALSE)</f>
        <v/>
      </c>
    </row>
    <row r="414">
      <c r="A414" t="inlineStr">
        <is>
          <t>11050700</t>
        </is>
      </c>
      <c r="B414" t="inlineStr">
        <is>
          <t>Los Padres National Forest All Units</t>
        </is>
      </c>
      <c r="C414" t="n">
        <v>1</v>
      </c>
      <c r="D414">
        <f>VLOOKUP($A415, 'CARA Prod2'!$A$2:$C$1138, 2, FALSE)</f>
        <v/>
      </c>
    </row>
    <row r="415">
      <c r="A415" t="inlineStr">
        <is>
          <t>11050751</t>
        </is>
      </c>
      <c r="B415" t="inlineStr">
        <is>
          <t>Monterey Ranger District</t>
        </is>
      </c>
      <c r="C415" t="n">
        <v>1</v>
      </c>
      <c r="D415">
        <f>VLOOKUP($A416, 'CARA Prod2'!$A$2:$C$1138, 2, FALSE)</f>
        <v/>
      </c>
    </row>
    <row r="416">
      <c r="A416" t="inlineStr">
        <is>
          <t>11050753</t>
        </is>
      </c>
      <c r="B416" t="inlineStr">
        <is>
          <t>Santa Lucia Ranger District</t>
        </is>
      </c>
      <c r="C416" t="n">
        <v>1</v>
      </c>
      <c r="D416">
        <f>VLOOKUP($A417, 'CARA Prod2'!$A$2:$C$1138, 2, FALSE)</f>
        <v/>
      </c>
    </row>
    <row r="417">
      <c r="A417" t="inlineStr">
        <is>
          <t>11050754</t>
        </is>
      </c>
      <c r="B417" t="inlineStr">
        <is>
          <t>Santa Barbara Ranger District</t>
        </is>
      </c>
      <c r="C417" t="n">
        <v>1</v>
      </c>
      <c r="D417">
        <f>VLOOKUP($A418, 'CARA Prod2'!$A$2:$C$1138, 2, FALSE)</f>
        <v/>
      </c>
    </row>
    <row r="418">
      <c r="A418" t="inlineStr">
        <is>
          <t>11050755</t>
        </is>
      </c>
      <c r="B418" t="inlineStr">
        <is>
          <t>Ojai Ranger District</t>
        </is>
      </c>
      <c r="C418" t="n">
        <v>1</v>
      </c>
      <c r="D418">
        <f>VLOOKUP($A419, 'CARA Prod2'!$A$2:$C$1138, 2, FALSE)</f>
        <v/>
      </c>
    </row>
    <row r="419">
      <c r="A419" t="inlineStr">
        <is>
          <t>11050757</t>
        </is>
      </c>
      <c r="B419" t="inlineStr">
        <is>
          <t>Mt. Pinos Ranger District</t>
        </is>
      </c>
      <c r="C419" t="n">
        <v>1</v>
      </c>
      <c r="D419">
        <f>VLOOKUP($A420, 'CARA Prod2'!$A$2:$C$1138, 2, FALSE)</f>
        <v/>
      </c>
    </row>
    <row r="420">
      <c r="A420" t="inlineStr">
        <is>
          <t>110508</t>
        </is>
      </c>
      <c r="B420" t="inlineStr">
        <is>
          <t>Mendocino National Forest</t>
        </is>
      </c>
      <c r="C420" t="n">
        <v>1</v>
      </c>
      <c r="D420">
        <f>VLOOKUP($A421, 'CARA Prod2'!$A$2:$C$1138, 2, FALSE)</f>
        <v/>
      </c>
    </row>
    <row r="421">
      <c r="A421" t="inlineStr">
        <is>
          <t>11050800</t>
        </is>
      </c>
      <c r="B421" t="inlineStr">
        <is>
          <t>Mendocino National Forest All Units</t>
        </is>
      </c>
      <c r="C421" t="n">
        <v>1</v>
      </c>
      <c r="D421">
        <f>VLOOKUP($A422, 'CARA Prod2'!$A$2:$C$1138, 2, FALSE)</f>
        <v/>
      </c>
    </row>
    <row r="422">
      <c r="A422" t="inlineStr">
        <is>
          <t>11050853</t>
        </is>
      </c>
      <c r="B422" t="inlineStr">
        <is>
          <t>Grindstone Ranger District</t>
        </is>
      </c>
      <c r="C422" t="n">
        <v>1</v>
      </c>
      <c r="D422">
        <f>VLOOKUP($A423, 'CARA Prod2'!$A$2:$C$1138, 2, FALSE)</f>
        <v/>
      </c>
    </row>
    <row r="423">
      <c r="A423" t="inlineStr">
        <is>
          <t>11050854</t>
        </is>
      </c>
      <c r="B423" t="inlineStr">
        <is>
          <t>Upper Lake Ranger District</t>
        </is>
      </c>
      <c r="C423" t="n">
        <v>1</v>
      </c>
      <c r="D423">
        <f>VLOOKUP($A424, 'CARA Prod2'!$A$2:$C$1138, 2, FALSE)</f>
        <v/>
      </c>
    </row>
    <row r="424">
      <c r="A424" t="inlineStr">
        <is>
          <t>11050856</t>
        </is>
      </c>
      <c r="B424" t="inlineStr">
        <is>
          <t>Covelo Ranger District</t>
        </is>
      </c>
      <c r="C424" t="n">
        <v>1</v>
      </c>
      <c r="D424">
        <f>VLOOKUP($A425, 'CARA Prod2'!$A$2:$C$1138, 2, FALSE)</f>
        <v/>
      </c>
    </row>
    <row r="425">
      <c r="A425" t="inlineStr">
        <is>
          <t>110509</t>
        </is>
      </c>
      <c r="B425" t="inlineStr">
        <is>
          <t>Modoc National Forest</t>
        </is>
      </c>
      <c r="C425" t="n">
        <v>1</v>
      </c>
      <c r="D425">
        <f>VLOOKUP($A426, 'CARA Prod2'!$A$2:$C$1138, 2, FALSE)</f>
        <v/>
      </c>
    </row>
    <row r="426">
      <c r="A426" t="inlineStr">
        <is>
          <t>11050900</t>
        </is>
      </c>
      <c r="B426" t="inlineStr">
        <is>
          <t>Modoc National Forest All Units</t>
        </is>
      </c>
      <c r="C426" t="n">
        <v>1</v>
      </c>
      <c r="D426">
        <f>VLOOKUP($A427, 'CARA Prod2'!$A$2:$C$1138, 2, FALSE)</f>
        <v/>
      </c>
    </row>
    <row r="427">
      <c r="A427" t="inlineStr">
        <is>
          <t>11050953</t>
        </is>
      </c>
      <c r="B427" t="inlineStr">
        <is>
          <t>Warner Mountain Ranger District</t>
        </is>
      </c>
      <c r="C427" t="n">
        <v>1</v>
      </c>
      <c r="D427">
        <f>VLOOKUP($A428, 'CARA Prod2'!$A$2:$C$1138, 2, FALSE)</f>
        <v/>
      </c>
    </row>
    <row r="428">
      <c r="A428" t="inlineStr">
        <is>
          <t>11050954</t>
        </is>
      </c>
      <c r="B428" t="inlineStr">
        <is>
          <t>Big Valley Ranger District</t>
        </is>
      </c>
      <c r="C428" t="n">
        <v>1</v>
      </c>
      <c r="D428">
        <f>VLOOKUP($A429, 'CARA Prod2'!$A$2:$C$1138, 2, FALSE)</f>
        <v/>
      </c>
    </row>
    <row r="429">
      <c r="A429" t="inlineStr">
        <is>
          <t>11050955</t>
        </is>
      </c>
      <c r="B429" t="inlineStr">
        <is>
          <t>Devils Garden Ranger District</t>
        </is>
      </c>
      <c r="C429" t="n">
        <v>1</v>
      </c>
      <c r="D429">
        <f>VLOOKUP($A430, 'CARA Prod2'!$A$2:$C$1138, 2, FALSE)</f>
        <v/>
      </c>
    </row>
    <row r="430">
      <c r="A430" t="inlineStr">
        <is>
          <t>11050956</t>
        </is>
      </c>
      <c r="B430" t="inlineStr">
        <is>
          <t>Doublehead Ranger District</t>
        </is>
      </c>
      <c r="C430" t="n">
        <v>1</v>
      </c>
      <c r="D430">
        <f>VLOOKUP($A431, 'CARA Prod2'!$A$2:$C$1138, 2, FALSE)</f>
        <v/>
      </c>
    </row>
    <row r="431">
      <c r="A431" t="inlineStr">
        <is>
          <t>110510</t>
        </is>
      </c>
      <c r="B431" t="inlineStr">
        <is>
          <t>Six Rivers National Forest</t>
        </is>
      </c>
      <c r="C431" t="n">
        <v>1</v>
      </c>
      <c r="D431">
        <f>VLOOKUP($A432, 'CARA Prod2'!$A$2:$C$1138, 2, FALSE)</f>
        <v/>
      </c>
    </row>
    <row r="432">
      <c r="A432" t="inlineStr">
        <is>
          <t>11051000</t>
        </is>
      </c>
      <c r="B432" t="inlineStr">
        <is>
          <t>Six Rivers National Forest All Units</t>
        </is>
      </c>
      <c r="C432" t="n">
        <v>1</v>
      </c>
      <c r="D432">
        <f>VLOOKUP($A433, 'CARA Prod2'!$A$2:$C$1138, 2, FALSE)</f>
        <v/>
      </c>
    </row>
    <row r="433">
      <c r="A433" t="inlineStr">
        <is>
          <t>11051051</t>
        </is>
      </c>
      <c r="B433" t="inlineStr">
        <is>
          <t>Gasquet Ranger District/Smith River NRA</t>
        </is>
      </c>
      <c r="C433" t="n">
        <v>1</v>
      </c>
      <c r="D433">
        <f>VLOOKUP($A434, 'CARA Prod2'!$A$2:$C$1138, 2, FALSE)</f>
        <v/>
      </c>
    </row>
    <row r="434">
      <c r="A434" t="inlineStr">
        <is>
          <t>11051052</t>
        </is>
      </c>
      <c r="B434" t="inlineStr">
        <is>
          <t>Orleans Ranger District</t>
        </is>
      </c>
      <c r="C434" t="n">
        <v>1</v>
      </c>
      <c r="D434">
        <f>VLOOKUP($A435, 'CARA Prod2'!$A$2:$C$1138, 2, FALSE)</f>
        <v/>
      </c>
    </row>
    <row r="435">
      <c r="A435" t="inlineStr">
        <is>
          <t>11051053</t>
        </is>
      </c>
      <c r="B435" t="inlineStr">
        <is>
          <t>Lower Trinity Ranger District</t>
        </is>
      </c>
      <c r="C435" t="n">
        <v>1</v>
      </c>
      <c r="D435">
        <f>VLOOKUP($A436, 'CARA Prod2'!$A$2:$C$1138, 2, FALSE)</f>
        <v/>
      </c>
    </row>
    <row r="436">
      <c r="A436" t="inlineStr">
        <is>
          <t>11051054</t>
        </is>
      </c>
      <c r="B436" t="inlineStr">
        <is>
          <t>Mad River Ranger District</t>
        </is>
      </c>
      <c r="C436" t="n">
        <v>1</v>
      </c>
      <c r="D436">
        <f>VLOOKUP($A437, 'CARA Prod2'!$A$2:$C$1138, 2, FALSE)</f>
        <v/>
      </c>
    </row>
    <row r="437">
      <c r="A437" t="inlineStr">
        <is>
          <t>110511</t>
        </is>
      </c>
      <c r="B437" t="inlineStr">
        <is>
          <t>Plumas National Forest</t>
        </is>
      </c>
      <c r="C437" t="n">
        <v>1</v>
      </c>
      <c r="D437">
        <f>VLOOKUP($A438, 'CARA Prod2'!$A$2:$C$1138, 2, FALSE)</f>
        <v/>
      </c>
    </row>
    <row r="438">
      <c r="A438" t="inlineStr">
        <is>
          <t>11051100</t>
        </is>
      </c>
      <c r="B438" t="inlineStr">
        <is>
          <t>Plumas National Forest All Units</t>
        </is>
      </c>
      <c r="C438" t="n">
        <v>1</v>
      </c>
      <c r="D438">
        <f>VLOOKUP($A439, 'CARA Prod2'!$A$2:$C$1138, 2, FALSE)</f>
        <v/>
      </c>
    </row>
    <row r="439">
      <c r="A439" t="inlineStr">
        <is>
          <t>11051101</t>
        </is>
      </c>
      <c r="B439" t="inlineStr">
        <is>
          <t>Beckwourth Ranger District</t>
        </is>
      </c>
      <c r="C439" t="n">
        <v>1</v>
      </c>
      <c r="D439">
        <f>VLOOKUP($A440, 'CARA Prod2'!$A$2:$C$1138, 2, FALSE)</f>
        <v/>
      </c>
    </row>
    <row r="440">
      <c r="A440" t="inlineStr">
        <is>
          <t>11051102</t>
        </is>
      </c>
      <c r="B440" t="inlineStr">
        <is>
          <t>Mt. Hough Ranger District</t>
        </is>
      </c>
      <c r="C440" t="n">
        <v>1</v>
      </c>
      <c r="D440">
        <f>VLOOKUP($A441, 'CARA Prod2'!$A$2:$C$1138, 2, FALSE)</f>
        <v/>
      </c>
    </row>
    <row r="441">
      <c r="A441" t="inlineStr">
        <is>
          <t>11051103</t>
        </is>
      </c>
      <c r="B441" t="inlineStr">
        <is>
          <t>Feather River Ranger District</t>
        </is>
      </c>
      <c r="C441" t="n">
        <v>1</v>
      </c>
      <c r="D441">
        <f>VLOOKUP($A442, 'CARA Prod2'!$A$2:$C$1138, 2, FALSE)</f>
        <v/>
      </c>
    </row>
    <row r="442">
      <c r="A442" t="inlineStr">
        <is>
          <t>110512</t>
        </is>
      </c>
      <c r="B442" t="inlineStr">
        <is>
          <t>San Bernardino National Forest</t>
        </is>
      </c>
      <c r="C442" t="n">
        <v>1</v>
      </c>
      <c r="D442">
        <f>VLOOKUP($A443, 'CARA Prod2'!$A$2:$C$1138, 2, FALSE)</f>
        <v/>
      </c>
    </row>
    <row r="443">
      <c r="A443" t="inlineStr">
        <is>
          <t>11051200</t>
        </is>
      </c>
      <c r="B443" t="inlineStr">
        <is>
          <t>San Bernardino National Forest All Units</t>
        </is>
      </c>
      <c r="C443" t="n">
        <v>1</v>
      </c>
      <c r="D443">
        <f>VLOOKUP($A444, 'CARA Prod2'!$A$2:$C$1138, 2, FALSE)</f>
        <v/>
      </c>
    </row>
    <row r="444">
      <c r="A444" t="inlineStr">
        <is>
          <t>11051251</t>
        </is>
      </c>
      <c r="B444" t="inlineStr">
        <is>
          <t>Arrowhead Ranger District</t>
        </is>
      </c>
      <c r="C444" t="n">
        <v>1</v>
      </c>
      <c r="D444">
        <f>VLOOKUP($A445, 'CARA Prod2'!$A$2:$C$1138, 2, FALSE)</f>
        <v/>
      </c>
    </row>
    <row r="445">
      <c r="A445" t="inlineStr">
        <is>
          <t>11051252</t>
        </is>
      </c>
      <c r="B445" t="inlineStr">
        <is>
          <t>Big Bear Ranger District</t>
        </is>
      </c>
      <c r="C445" t="n">
        <v>1</v>
      </c>
      <c r="D445">
        <f>VLOOKUP($A446, 'CARA Prod2'!$A$2:$C$1138, 2, FALSE)</f>
        <v/>
      </c>
    </row>
    <row r="446">
      <c r="A446" t="inlineStr">
        <is>
          <t>11051253</t>
        </is>
      </c>
      <c r="B446" t="inlineStr">
        <is>
          <t>Cajon Ranger District</t>
        </is>
      </c>
      <c r="C446" t="n">
        <v>1</v>
      </c>
      <c r="D446">
        <f>VLOOKUP($A447, 'CARA Prod2'!$A$2:$C$1138, 2, FALSE)</f>
        <v/>
      </c>
    </row>
    <row r="447">
      <c r="A447" t="inlineStr">
        <is>
          <t>11051254</t>
        </is>
      </c>
      <c r="B447" t="inlineStr">
        <is>
          <t>San Gorgonio Ranger District</t>
        </is>
      </c>
      <c r="C447" t="n">
        <v>1</v>
      </c>
      <c r="D447">
        <f>VLOOKUP($A448, 'CARA Prod2'!$A$2:$C$1138, 2, FALSE)</f>
        <v/>
      </c>
    </row>
    <row r="448">
      <c r="A448" t="inlineStr">
        <is>
          <t>11051255</t>
        </is>
      </c>
      <c r="B448" t="inlineStr">
        <is>
          <t>San Jacinto Ranger District</t>
        </is>
      </c>
      <c r="C448" t="n">
        <v>1</v>
      </c>
      <c r="D448">
        <f>VLOOKUP($A449, 'CARA Prod2'!$A$2:$C$1138, 2, FALSE)</f>
        <v/>
      </c>
    </row>
    <row r="449">
      <c r="A449" t="inlineStr">
        <is>
          <t>110513</t>
        </is>
      </c>
      <c r="B449" t="inlineStr">
        <is>
          <t>Sequoia National Forest</t>
        </is>
      </c>
      <c r="C449" t="n">
        <v>1</v>
      </c>
      <c r="D449">
        <f>VLOOKUP($A450, 'CARA Prod2'!$A$2:$C$1138, 2, FALSE)</f>
        <v/>
      </c>
    </row>
    <row r="450">
      <c r="A450" t="inlineStr">
        <is>
          <t>11051300</t>
        </is>
      </c>
      <c r="B450" t="inlineStr">
        <is>
          <t>Sequoia National Forest All Units</t>
        </is>
      </c>
      <c r="C450" t="n">
        <v>1</v>
      </c>
      <c r="D450">
        <f>VLOOKUP($A451, 'CARA Prod2'!$A$2:$C$1138, 2, FALSE)</f>
        <v/>
      </c>
    </row>
    <row r="451">
      <c r="A451" t="inlineStr">
        <is>
          <t>11051351</t>
        </is>
      </c>
      <c r="B451" t="inlineStr">
        <is>
          <t>Hume Lake Ranger District</t>
        </is>
      </c>
      <c r="C451" t="n">
        <v>1</v>
      </c>
      <c r="D451">
        <f>VLOOKUP($A452, 'CARA Prod2'!$A$2:$C$1138, 2, FALSE)</f>
        <v/>
      </c>
    </row>
    <row r="452">
      <c r="A452" t="inlineStr">
        <is>
          <t>11051352</t>
        </is>
      </c>
      <c r="B452" t="inlineStr">
        <is>
          <t>Tule River Ranger District</t>
        </is>
      </c>
      <c r="C452" t="n">
        <v>1</v>
      </c>
      <c r="D452">
        <f>VLOOKUP($A453, 'CARA Prod2'!$A$2:$C$1138, 2, FALSE)</f>
        <v/>
      </c>
    </row>
    <row r="453">
      <c r="A453" t="inlineStr">
        <is>
          <t>11051354</t>
        </is>
      </c>
      <c r="B453" t="inlineStr">
        <is>
          <t>Kern River Ranger District</t>
        </is>
      </c>
      <c r="C453" t="n">
        <v>1</v>
      </c>
      <c r="D453">
        <f>VLOOKUP($A454, 'CARA Prod2'!$A$2:$C$1138, 2, FALSE)</f>
        <v/>
      </c>
    </row>
    <row r="454">
      <c r="A454" t="inlineStr">
        <is>
          <t>11051356</t>
        </is>
      </c>
      <c r="B454" t="inlineStr">
        <is>
          <t>Cannell Meadow Ranger District</t>
        </is>
      </c>
      <c r="C454" t="n">
        <v>1</v>
      </c>
      <c r="D454">
        <f>VLOOKUP($A455, 'CARA Prod2'!$A$2:$C$1138, 2, FALSE)</f>
        <v/>
      </c>
    </row>
    <row r="455">
      <c r="A455" t="inlineStr">
        <is>
          <t>110514</t>
        </is>
      </c>
      <c r="B455" t="inlineStr">
        <is>
          <t>Shasta Trinity National Forest</t>
        </is>
      </c>
      <c r="C455" t="n">
        <v>1</v>
      </c>
      <c r="D455">
        <f>VLOOKUP($A456, 'CARA Prod2'!$A$2:$C$1138, 2, FALSE)</f>
        <v/>
      </c>
    </row>
    <row r="456">
      <c r="A456" t="inlineStr">
        <is>
          <t>11051400</t>
        </is>
      </c>
      <c r="B456" t="inlineStr">
        <is>
          <t>Shasta Trinity National Forest All Units</t>
        </is>
      </c>
      <c r="C456" t="n">
        <v>1</v>
      </c>
      <c r="D456">
        <f>VLOOKUP($A457, 'CARA Prod2'!$A$2:$C$1138, 2, FALSE)</f>
        <v/>
      </c>
    </row>
    <row r="457">
      <c r="A457" t="inlineStr">
        <is>
          <t>11051451</t>
        </is>
      </c>
      <c r="B457" t="inlineStr">
        <is>
          <t>Yolla Bolla Ranger District</t>
        </is>
      </c>
      <c r="C457" t="n">
        <v>1</v>
      </c>
      <c r="D457">
        <f>VLOOKUP($A458, 'CARA Prod2'!$A$2:$C$1138, 2, FALSE)</f>
        <v/>
      </c>
    </row>
    <row r="458">
      <c r="A458" t="inlineStr">
        <is>
          <t>11051452</t>
        </is>
      </c>
      <c r="B458" t="inlineStr">
        <is>
          <t>Hayfork Ranger District</t>
        </is>
      </c>
      <c r="C458" t="n">
        <v>1</v>
      </c>
      <c r="D458">
        <f>VLOOKUP($A459, 'CARA Prod2'!$A$2:$C$1138, 2, FALSE)</f>
        <v/>
      </c>
    </row>
    <row r="459">
      <c r="A459" t="inlineStr">
        <is>
          <t>11051454</t>
        </is>
      </c>
      <c r="B459" t="inlineStr">
        <is>
          <t>Big Bar Ranger District</t>
        </is>
      </c>
      <c r="C459" t="n">
        <v>1</v>
      </c>
      <c r="D459">
        <f>VLOOKUP($A460, 'CARA Prod2'!$A$2:$C$1138, 2, FALSE)</f>
        <v/>
      </c>
    </row>
    <row r="460">
      <c r="A460" t="inlineStr">
        <is>
          <t>11051456</t>
        </is>
      </c>
      <c r="B460" t="inlineStr">
        <is>
          <t>Weaverville Ranger District</t>
        </is>
      </c>
      <c r="C460" t="n">
        <v>1</v>
      </c>
      <c r="D460">
        <f>VLOOKUP($A461, 'CARA Prod2'!$A$2:$C$1138, 2, FALSE)</f>
        <v/>
      </c>
    </row>
    <row r="461">
      <c r="A461" t="inlineStr">
        <is>
          <t>11051458</t>
        </is>
      </c>
      <c r="B461" t="inlineStr">
        <is>
          <t>Shasta Lake Ranger District</t>
        </is>
      </c>
      <c r="C461" t="n">
        <v>1</v>
      </c>
      <c r="D461">
        <f>VLOOKUP($A462, 'CARA Prod2'!$A$2:$C$1138, 2, FALSE)</f>
        <v/>
      </c>
    </row>
    <row r="462">
      <c r="A462" t="inlineStr">
        <is>
          <t>11051459</t>
        </is>
      </c>
      <c r="B462" t="inlineStr">
        <is>
          <t>Mt. Shasta Ranger District</t>
        </is>
      </c>
      <c r="C462" t="n">
        <v>1</v>
      </c>
      <c r="D462">
        <f>VLOOKUP($A463, 'CARA Prod2'!$A$2:$C$1138, 2, FALSE)</f>
        <v/>
      </c>
    </row>
    <row r="463">
      <c r="A463" t="inlineStr">
        <is>
          <t>11051461</t>
        </is>
      </c>
      <c r="B463" t="inlineStr">
        <is>
          <t>McCloud Ranger District</t>
        </is>
      </c>
      <c r="C463" t="n">
        <v>1</v>
      </c>
      <c r="D463">
        <f>VLOOKUP($A464, 'CARA Prod2'!$A$2:$C$1138, 2, FALSE)</f>
        <v/>
      </c>
    </row>
    <row r="464">
      <c r="A464" t="inlineStr">
        <is>
          <t>110515</t>
        </is>
      </c>
      <c r="B464" t="inlineStr">
        <is>
          <t>Sierra National Forest</t>
        </is>
      </c>
      <c r="C464" t="n">
        <v>1</v>
      </c>
      <c r="D464">
        <f>VLOOKUP($A465, 'CARA Prod2'!$A$2:$C$1138, 2, FALSE)</f>
        <v/>
      </c>
    </row>
    <row r="465">
      <c r="A465" t="inlineStr">
        <is>
          <t>11051500</t>
        </is>
      </c>
      <c r="B465" t="inlineStr">
        <is>
          <t>Sierra National Forest All Units</t>
        </is>
      </c>
      <c r="C465" t="n">
        <v>1</v>
      </c>
      <c r="D465">
        <f>VLOOKUP($A466, 'CARA Prod2'!$A$2:$C$1138, 2, FALSE)</f>
        <v/>
      </c>
    </row>
    <row r="466">
      <c r="A466" t="inlineStr">
        <is>
          <t>11051551</t>
        </is>
      </c>
      <c r="B466" t="inlineStr">
        <is>
          <t>Bass Lake Ranger District</t>
        </is>
      </c>
      <c r="C466" t="n">
        <v>1</v>
      </c>
      <c r="D466">
        <f>VLOOKUP($A467, 'CARA Prod2'!$A$2:$C$1138, 2, FALSE)</f>
        <v/>
      </c>
    </row>
    <row r="467">
      <c r="A467" t="inlineStr">
        <is>
          <t>11051552</t>
        </is>
      </c>
      <c r="B467" t="inlineStr">
        <is>
          <t>High Sierra Ranger District</t>
        </is>
      </c>
      <c r="C467" t="n">
        <v>1</v>
      </c>
      <c r="D467">
        <f>VLOOKUP($A468, 'CARA Prod2'!$A$2:$C$1138, 2, FALSE)</f>
        <v/>
      </c>
    </row>
    <row r="468">
      <c r="A468" t="inlineStr">
        <is>
          <t>11051553</t>
        </is>
      </c>
      <c r="B468" t="inlineStr">
        <is>
          <t>Pineridge Ranger District</t>
        </is>
      </c>
      <c r="C468" t="n">
        <v>1</v>
      </c>
      <c r="D468">
        <f>VLOOKUP($A469, 'CARA Prod2'!$A$2:$C$1138, 2, FALSE)</f>
        <v/>
      </c>
    </row>
    <row r="469">
      <c r="A469" t="inlineStr">
        <is>
          <t>11051554</t>
        </is>
      </c>
      <c r="B469" t="inlineStr">
        <is>
          <t>Kings River Ranger District</t>
        </is>
      </c>
      <c r="C469" t="n">
        <v>1</v>
      </c>
      <c r="D469">
        <f>VLOOKUP($A470, 'CARA Prod2'!$A$2:$C$1138, 2, FALSE)</f>
        <v/>
      </c>
    </row>
    <row r="470">
      <c r="A470" t="inlineStr">
        <is>
          <t>11051555</t>
        </is>
      </c>
      <c r="B470" t="inlineStr">
        <is>
          <t>Minarets Ranger District</t>
        </is>
      </c>
      <c r="C470" t="n">
        <v>1</v>
      </c>
      <c r="D470">
        <f>VLOOKUP($A471, 'CARA Prod2'!$A$2:$C$1138, 2, FALSE)</f>
        <v/>
      </c>
    </row>
    <row r="471">
      <c r="A471" t="inlineStr">
        <is>
          <t>110516</t>
        </is>
      </c>
      <c r="B471" t="inlineStr">
        <is>
          <t>Stanislaus National Forest</t>
        </is>
      </c>
      <c r="C471" t="n">
        <v>1</v>
      </c>
      <c r="D471">
        <f>VLOOKUP($A472, 'CARA Prod2'!$A$2:$C$1138, 2, FALSE)</f>
        <v/>
      </c>
    </row>
    <row r="472">
      <c r="A472" t="inlineStr">
        <is>
          <t>11051600</t>
        </is>
      </c>
      <c r="B472" t="inlineStr">
        <is>
          <t>Stanislaus National Forest All Units</t>
        </is>
      </c>
      <c r="C472" t="n">
        <v>1</v>
      </c>
      <c r="D472">
        <f>VLOOKUP($A473, 'CARA Prod2'!$A$2:$C$1138, 2, FALSE)</f>
        <v/>
      </c>
    </row>
    <row r="473">
      <c r="A473" t="inlineStr">
        <is>
          <t>11051651</t>
        </is>
      </c>
      <c r="B473" t="inlineStr">
        <is>
          <t>Mi-Wok Ranger District</t>
        </is>
      </c>
      <c r="C473" t="n">
        <v>1</v>
      </c>
      <c r="D473">
        <f>VLOOKUP($A474, 'CARA Prod2'!$A$2:$C$1138, 2, FALSE)</f>
        <v/>
      </c>
    </row>
    <row r="474">
      <c r="A474" t="inlineStr">
        <is>
          <t>11051652</t>
        </is>
      </c>
      <c r="B474" t="inlineStr">
        <is>
          <t>Calaveras Ranger District</t>
        </is>
      </c>
      <c r="C474" t="n">
        <v>1</v>
      </c>
      <c r="D474">
        <f>VLOOKUP($A475, 'CARA Prod2'!$A$2:$C$1138, 2, FALSE)</f>
        <v/>
      </c>
    </row>
    <row r="475">
      <c r="A475" t="inlineStr">
        <is>
          <t>11051653</t>
        </is>
      </c>
      <c r="B475" t="inlineStr">
        <is>
          <t>Summit Ranger District</t>
        </is>
      </c>
      <c r="C475" t="n">
        <v>1</v>
      </c>
      <c r="D475">
        <f>VLOOKUP($A476, 'CARA Prod2'!$A$2:$C$1138, 2, FALSE)</f>
        <v/>
      </c>
    </row>
    <row r="476">
      <c r="A476" t="inlineStr">
        <is>
          <t>11051654</t>
        </is>
      </c>
      <c r="B476" t="inlineStr">
        <is>
          <t>Groveland Ranger District</t>
        </is>
      </c>
      <c r="C476" t="n">
        <v>1</v>
      </c>
      <c r="D476">
        <f>VLOOKUP($A477, 'CARA Prod2'!$A$2:$C$1138, 2, FALSE)</f>
        <v/>
      </c>
    </row>
    <row r="477">
      <c r="A477" t="inlineStr">
        <is>
          <t>110517</t>
        </is>
      </c>
      <c r="B477" t="inlineStr">
        <is>
          <t>Tahoe National Forest</t>
        </is>
      </c>
      <c r="C477" t="n">
        <v>1</v>
      </c>
      <c r="D477">
        <f>VLOOKUP($A478, 'CARA Prod2'!$A$2:$C$1138, 2, FALSE)</f>
        <v/>
      </c>
    </row>
    <row r="478">
      <c r="A478" t="inlineStr">
        <is>
          <t>11051700</t>
        </is>
      </c>
      <c r="B478" t="inlineStr">
        <is>
          <t>Tahoe National Forest All Units</t>
        </is>
      </c>
      <c r="C478" t="n">
        <v>1</v>
      </c>
      <c r="D478">
        <f>VLOOKUP($A479, 'CARA Prod2'!$A$2:$C$1138, 2, FALSE)</f>
        <v/>
      </c>
    </row>
    <row r="479">
      <c r="A479" t="inlineStr">
        <is>
          <t>11051753</t>
        </is>
      </c>
      <c r="B479" t="inlineStr">
        <is>
          <t>Yuba River Ranger District</t>
        </is>
      </c>
      <c r="C479" t="n">
        <v>1</v>
      </c>
      <c r="D479">
        <f>VLOOKUP($A480, 'CARA Prod2'!$A$2:$C$1138, 2, FALSE)</f>
        <v/>
      </c>
    </row>
    <row r="480">
      <c r="A480" t="inlineStr">
        <is>
          <t>11051754</t>
        </is>
      </c>
      <c r="B480" t="inlineStr">
        <is>
          <t>American River Ranger District</t>
        </is>
      </c>
      <c r="C480" t="n">
        <v>1</v>
      </c>
      <c r="D480">
        <f>VLOOKUP($A481, 'CARA Prod2'!$A$2:$C$1138, 2, FALSE)</f>
        <v/>
      </c>
    </row>
    <row r="481">
      <c r="A481" t="inlineStr">
        <is>
          <t>11051755</t>
        </is>
      </c>
      <c r="B481" t="inlineStr">
        <is>
          <t>Nevada City Ranger District</t>
        </is>
      </c>
      <c r="C481" t="n">
        <v>1</v>
      </c>
      <c r="D481">
        <f>VLOOKUP($A482, 'CARA Prod2'!$A$2:$C$1138, 2, FALSE)</f>
        <v/>
      </c>
    </row>
    <row r="482">
      <c r="A482" t="inlineStr">
        <is>
          <t>11051756</t>
        </is>
      </c>
      <c r="B482" t="inlineStr">
        <is>
          <t>Sierraville Ranger District</t>
        </is>
      </c>
      <c r="C482" t="n">
        <v>1</v>
      </c>
      <c r="D482">
        <f>VLOOKUP($A483, 'CARA Prod2'!$A$2:$C$1138, 2, FALSE)</f>
        <v/>
      </c>
    </row>
    <row r="483">
      <c r="A483" t="inlineStr">
        <is>
          <t>11051757</t>
        </is>
      </c>
      <c r="B483" t="inlineStr">
        <is>
          <t>Truckee Ranger District</t>
        </is>
      </c>
      <c r="C483" t="n">
        <v>1</v>
      </c>
      <c r="D483">
        <f>VLOOKUP($A484, 'CARA Prod2'!$A$2:$C$1138, 2, FALSE)</f>
        <v/>
      </c>
    </row>
    <row r="484">
      <c r="A484" t="inlineStr">
        <is>
          <t>110519</t>
        </is>
      </c>
      <c r="B484" t="inlineStr">
        <is>
          <t>Lake Tahoe Basin Mgt Unit</t>
        </is>
      </c>
      <c r="C484" t="n">
        <v>1</v>
      </c>
      <c r="D484">
        <f>VLOOKUP($A485, 'CARA Prod2'!$A$2:$C$1138, 2, FALSE)</f>
        <v/>
      </c>
    </row>
    <row r="485">
      <c r="A485" t="inlineStr">
        <is>
          <t>11051900</t>
        </is>
      </c>
      <c r="B485" t="inlineStr">
        <is>
          <t>Lake Tahoe Basin Mgt Unit</t>
        </is>
      </c>
      <c r="C485" t="n">
        <v>1</v>
      </c>
      <c r="D485">
        <f>VLOOKUP($A486, 'CARA Prod2'!$A$2:$C$1138, 2, FALSE)</f>
        <v/>
      </c>
    </row>
    <row r="486">
      <c r="A486" t="inlineStr">
        <is>
          <t>11051953</t>
        </is>
      </c>
      <c r="B486" t="inlineStr">
        <is>
          <t>Eldorado Ranger District</t>
        </is>
      </c>
      <c r="C486" t="n">
        <v>1</v>
      </c>
      <c r="D486">
        <f>VLOOKUP($A487, 'CARA Prod2'!$A$2:$C$1138, 2, FALSE)</f>
        <v/>
      </c>
    </row>
    <row r="487">
      <c r="A487" t="inlineStr">
        <is>
          <t>11051954</t>
        </is>
      </c>
      <c r="B487" t="inlineStr">
        <is>
          <t>Toiyabe Ranger District</t>
        </is>
      </c>
      <c r="C487" t="n">
        <v>1</v>
      </c>
      <c r="D487">
        <f>VLOOKUP($A488, 'CARA Prod2'!$A$2:$C$1138, 2, FALSE)</f>
        <v/>
      </c>
    </row>
    <row r="488">
      <c r="A488" t="inlineStr">
        <is>
          <t>11051957</t>
        </is>
      </c>
      <c r="B488" t="inlineStr">
        <is>
          <t>Tahoe Ranger District</t>
        </is>
      </c>
      <c r="C488" t="n">
        <v>1</v>
      </c>
      <c r="D488">
        <f>VLOOKUP($A489, 'CARA Prod2'!$A$2:$C$1138, 2, FALSE)</f>
        <v/>
      </c>
    </row>
    <row r="489">
      <c r="A489" t="inlineStr">
        <is>
          <t>1106</t>
        </is>
      </c>
      <c r="B489" t="inlineStr">
        <is>
          <t>R6 - Pacific Northwest Region</t>
        </is>
      </c>
      <c r="C489" t="n">
        <v>1</v>
      </c>
      <c r="D489">
        <f>VLOOKUP($A490, 'CARA Prod2'!$A$2:$C$1138, 2, FALSE)</f>
        <v/>
      </c>
    </row>
    <row r="490">
      <c r="A490" t="inlineStr">
        <is>
          <t>110600</t>
        </is>
      </c>
      <c r="B490" t="inlineStr">
        <is>
          <t>R6 - Pacific Northwest Region All Units</t>
        </is>
      </c>
      <c r="C490" t="n">
        <v>1</v>
      </c>
      <c r="D490">
        <f>VLOOKUP($A491, 'CARA Prod2'!$A$2:$C$1138, 2, FALSE)</f>
        <v/>
      </c>
    </row>
    <row r="491">
      <c r="A491" t="inlineStr">
        <is>
          <t>11060000</t>
        </is>
      </c>
      <c r="B491" t="inlineStr">
        <is>
          <t>R6 - Pacific Northwest Region All Units</t>
        </is>
      </c>
      <c r="C491" t="n">
        <v>1</v>
      </c>
      <c r="D491">
        <f>VLOOKUP($A492, 'CARA Prod2'!$A$2:$C$1138, 2, FALSE)</f>
        <v/>
      </c>
    </row>
    <row r="492">
      <c r="A492" t="inlineStr">
        <is>
          <t>110601</t>
        </is>
      </c>
      <c r="B492" t="inlineStr">
        <is>
          <t>Deschutes National Forest</t>
        </is>
      </c>
      <c r="C492" t="n">
        <v>1</v>
      </c>
      <c r="D492">
        <f>VLOOKUP($A493, 'CARA Prod2'!$A$2:$C$1138, 2, FALSE)</f>
        <v/>
      </c>
    </row>
    <row r="493">
      <c r="A493" t="inlineStr">
        <is>
          <t>11060100</t>
        </is>
      </c>
      <c r="B493" t="inlineStr">
        <is>
          <t>Deschutes National Forest All Units</t>
        </is>
      </c>
      <c r="C493" t="n">
        <v>1</v>
      </c>
      <c r="D493">
        <f>VLOOKUP($A494, 'CARA Prod2'!$A$2:$C$1138, 2, FALSE)</f>
        <v/>
      </c>
    </row>
    <row r="494">
      <c r="A494" t="inlineStr">
        <is>
          <t>11060101</t>
        </is>
      </c>
      <c r="B494" t="inlineStr">
        <is>
          <t>Bend/Fort Rock Ranger District</t>
        </is>
      </c>
      <c r="C494" t="n">
        <v>1</v>
      </c>
      <c r="D494">
        <f>VLOOKUP($A495, 'CARA Prod2'!$A$2:$C$1138, 2, FALSE)</f>
        <v/>
      </c>
    </row>
    <row r="495">
      <c r="A495" t="inlineStr">
        <is>
          <t>11060102</t>
        </is>
      </c>
      <c r="B495" t="inlineStr">
        <is>
          <t>Crescent Ranger District</t>
        </is>
      </c>
      <c r="C495" t="n">
        <v>1</v>
      </c>
      <c r="D495">
        <f>VLOOKUP($A496, 'CARA Prod2'!$A$2:$C$1138, 2, FALSE)</f>
        <v/>
      </c>
    </row>
    <row r="496">
      <c r="A496" t="inlineStr">
        <is>
          <t>11060105</t>
        </is>
      </c>
      <c r="B496" t="inlineStr">
        <is>
          <t>Sisters Ranger District</t>
        </is>
      </c>
      <c r="C496" t="n">
        <v>1</v>
      </c>
      <c r="D496">
        <f>VLOOKUP($A497, 'CARA Prod2'!$A$2:$C$1138, 2, FALSE)</f>
        <v/>
      </c>
    </row>
    <row r="497">
      <c r="A497" t="inlineStr">
        <is>
          <t>11060106</t>
        </is>
      </c>
      <c r="B497" t="inlineStr">
        <is>
          <t>Redmond Air Center</t>
        </is>
      </c>
      <c r="C497" t="n">
        <v>1</v>
      </c>
      <c r="D497">
        <f>VLOOKUP($A498, 'CARA Prod2'!$A$2:$C$1138, 2, FALSE)</f>
        <v/>
      </c>
    </row>
    <row r="498">
      <c r="A498" t="inlineStr">
        <is>
          <t>110602</t>
        </is>
      </c>
      <c r="B498" t="inlineStr">
        <is>
          <t>Fremont-Winema National Forests</t>
        </is>
      </c>
      <c r="C498" t="n">
        <v>1</v>
      </c>
      <c r="D498">
        <f>VLOOKUP($A499, 'CARA Prod2'!$A$2:$C$1138, 2, FALSE)</f>
        <v/>
      </c>
    </row>
    <row r="499">
      <c r="A499" t="inlineStr">
        <is>
          <t>11060200</t>
        </is>
      </c>
      <c r="B499" t="inlineStr">
        <is>
          <t>Fremont-Winema National Forest All Units</t>
        </is>
      </c>
      <c r="C499" t="n">
        <v>1</v>
      </c>
      <c r="D499">
        <f>VLOOKUP($A500, 'CARA Prod2'!$A$2:$C$1138, 2, FALSE)</f>
        <v/>
      </c>
    </row>
    <row r="500">
      <c r="A500" t="inlineStr">
        <is>
          <t>11060201</t>
        </is>
      </c>
      <c r="B500" t="inlineStr">
        <is>
          <t>Bly Ranger District</t>
        </is>
      </c>
      <c r="C500" t="n">
        <v>1</v>
      </c>
      <c r="D500">
        <f>VLOOKUP($A501, 'CARA Prod2'!$A$2:$C$1138, 2, FALSE)</f>
        <v/>
      </c>
    </row>
    <row r="501">
      <c r="A501" t="inlineStr">
        <is>
          <t>11060202</t>
        </is>
      </c>
      <c r="B501" t="inlineStr">
        <is>
          <t>Lakeview Ranger District</t>
        </is>
      </c>
      <c r="C501" t="n">
        <v>1</v>
      </c>
      <c r="D501">
        <f>VLOOKUP($A502, 'CARA Prod2'!$A$2:$C$1138, 2, FALSE)</f>
        <v/>
      </c>
    </row>
    <row r="502">
      <c r="A502" t="inlineStr">
        <is>
          <t>11060203</t>
        </is>
      </c>
      <c r="B502" t="inlineStr">
        <is>
          <t>Paisley Ranger District</t>
        </is>
      </c>
      <c r="C502" t="n">
        <v>1</v>
      </c>
      <c r="D502">
        <f>VLOOKUP($A503, 'CARA Prod2'!$A$2:$C$1138, 2, FALSE)</f>
        <v/>
      </c>
    </row>
    <row r="503">
      <c r="A503" t="inlineStr">
        <is>
          <t>11060204</t>
        </is>
      </c>
      <c r="B503" t="inlineStr">
        <is>
          <t>Silver Lake Ranger District</t>
        </is>
      </c>
      <c r="C503" t="n">
        <v>1</v>
      </c>
      <c r="D503">
        <f>VLOOKUP($A504, 'CARA Prod2'!$A$2:$C$1138, 2, FALSE)</f>
        <v/>
      </c>
    </row>
    <row r="504">
      <c r="A504" t="inlineStr">
        <is>
          <t>11060211</t>
        </is>
      </c>
      <c r="B504" t="inlineStr">
        <is>
          <t>Chemult Ranger District</t>
        </is>
      </c>
      <c r="C504" t="n">
        <v>1</v>
      </c>
      <c r="D504">
        <f>VLOOKUP($A505, 'CARA Prod2'!$A$2:$C$1138, 2, FALSE)</f>
        <v/>
      </c>
    </row>
    <row r="505">
      <c r="A505" t="inlineStr">
        <is>
          <t>11060212</t>
        </is>
      </c>
      <c r="B505" t="inlineStr">
        <is>
          <t>Chiloquin Ranger District</t>
        </is>
      </c>
      <c r="C505" t="n">
        <v>1</v>
      </c>
      <c r="D505">
        <f>VLOOKUP($A506, 'CARA Prod2'!$A$2:$C$1138, 2, FALSE)</f>
        <v/>
      </c>
    </row>
    <row r="506">
      <c r="A506" t="inlineStr">
        <is>
          <t>11060213</t>
        </is>
      </c>
      <c r="B506" t="inlineStr">
        <is>
          <t>Klamath Ranger District</t>
        </is>
      </c>
      <c r="C506" t="n">
        <v>1</v>
      </c>
      <c r="D506">
        <f>VLOOKUP($A507, 'CARA Prod2'!$A$2:$C$1138, 2, FALSE)</f>
        <v/>
      </c>
    </row>
    <row r="507">
      <c r="A507" t="inlineStr">
        <is>
          <t>110603</t>
        </is>
      </c>
      <c r="B507" t="inlineStr">
        <is>
          <t>Gifford Pinchot National Forest</t>
        </is>
      </c>
      <c r="C507" t="n">
        <v>1</v>
      </c>
      <c r="D507">
        <f>VLOOKUP($A508, 'CARA Prod2'!$A$2:$C$1138, 2, FALSE)</f>
        <v/>
      </c>
    </row>
    <row r="508">
      <c r="A508" t="inlineStr">
        <is>
          <t>11060300</t>
        </is>
      </c>
      <c r="B508" t="inlineStr">
        <is>
          <t>Gifford Pinchot National Forest All Units</t>
        </is>
      </c>
      <c r="C508" t="n">
        <v>1</v>
      </c>
      <c r="D508">
        <f>VLOOKUP($A509, 'CARA Prod2'!$A$2:$C$1138, 2, FALSE)</f>
        <v/>
      </c>
    </row>
    <row r="509">
      <c r="A509" t="inlineStr">
        <is>
          <t>11060301</t>
        </is>
      </c>
      <c r="B509" t="inlineStr">
        <is>
          <t>Mount St. Helens National Volcanic Monument</t>
        </is>
      </c>
      <c r="C509" t="n">
        <v>1</v>
      </c>
      <c r="D509">
        <f>VLOOKUP($A510, 'CARA Prod2'!$A$2:$C$1138, 2, FALSE)</f>
        <v/>
      </c>
    </row>
    <row r="510">
      <c r="A510" t="inlineStr">
        <is>
          <t>11060303</t>
        </is>
      </c>
      <c r="B510" t="inlineStr">
        <is>
          <t>Mt Adams Ranger District</t>
        </is>
      </c>
      <c r="C510" t="n">
        <v>1</v>
      </c>
      <c r="D510">
        <f>VLOOKUP($A511, 'CARA Prod2'!$A$2:$C$1138, 2, FALSE)</f>
        <v/>
      </c>
    </row>
    <row r="511">
      <c r="A511" t="inlineStr">
        <is>
          <t>11060305</t>
        </is>
      </c>
      <c r="B511" t="inlineStr">
        <is>
          <t>Cowlitz Ranger District</t>
        </is>
      </c>
      <c r="C511" t="n">
        <v>1</v>
      </c>
      <c r="D511">
        <f>VLOOKUP($A512, 'CARA Prod2'!$A$2:$C$1138, 2, FALSE)</f>
        <v/>
      </c>
    </row>
    <row r="512">
      <c r="A512" t="inlineStr">
        <is>
          <t>11060319</t>
        </is>
      </c>
      <c r="B512" t="inlineStr">
        <is>
          <t>Wind River Nursery</t>
        </is>
      </c>
      <c r="C512" t="n">
        <v>1</v>
      </c>
      <c r="D512">
        <f>VLOOKUP($A513, 'CARA Prod2'!$A$2:$C$1138, 2, FALSE)</f>
        <v/>
      </c>
    </row>
    <row r="513">
      <c r="A513" t="inlineStr">
        <is>
          <t>110604</t>
        </is>
      </c>
      <c r="B513" t="inlineStr">
        <is>
          <t>Malheur National Forest</t>
        </is>
      </c>
      <c r="C513" t="n">
        <v>1</v>
      </c>
      <c r="D513">
        <f>VLOOKUP($A514, 'CARA Prod2'!$A$2:$C$1138, 2, FALSE)</f>
        <v/>
      </c>
    </row>
    <row r="514">
      <c r="A514" t="inlineStr">
        <is>
          <t>11060400</t>
        </is>
      </c>
      <c r="B514" t="inlineStr">
        <is>
          <t>Malheur National Forest All Units</t>
        </is>
      </c>
      <c r="C514" t="n">
        <v>1</v>
      </c>
      <c r="D514">
        <f>VLOOKUP($A515, 'CARA Prod2'!$A$2:$C$1138, 2, FALSE)</f>
        <v/>
      </c>
    </row>
    <row r="515">
      <c r="A515" t="inlineStr">
        <is>
          <t>11060401</t>
        </is>
      </c>
      <c r="B515" t="inlineStr">
        <is>
          <t>Blue Mountain Ranger District</t>
        </is>
      </c>
      <c r="C515" t="n">
        <v>1</v>
      </c>
      <c r="D515">
        <f>VLOOKUP($A516, 'CARA Prod2'!$A$2:$C$1138, 2, FALSE)</f>
        <v/>
      </c>
    </row>
    <row r="516">
      <c r="A516" t="inlineStr">
        <is>
          <t>11060402</t>
        </is>
      </c>
      <c r="B516" t="inlineStr">
        <is>
          <t>Emigrant Creek Ranger District</t>
        </is>
      </c>
      <c r="C516" t="n">
        <v>1</v>
      </c>
      <c r="D516">
        <f>VLOOKUP($A517, 'CARA Prod2'!$A$2:$C$1138, 2, FALSE)</f>
        <v/>
      </c>
    </row>
    <row r="517">
      <c r="A517" t="inlineStr">
        <is>
          <t>11060403</t>
        </is>
      </c>
      <c r="B517" t="inlineStr">
        <is>
          <t>Long Creek Ranger District</t>
        </is>
      </c>
      <c r="C517" t="n">
        <v>1</v>
      </c>
      <c r="D517">
        <f>VLOOKUP($A518, 'CARA Prod2'!$A$2:$C$1138, 2, FALSE)</f>
        <v/>
      </c>
    </row>
    <row r="518">
      <c r="A518" t="inlineStr">
        <is>
          <t>11060404</t>
        </is>
      </c>
      <c r="B518" t="inlineStr">
        <is>
          <t>Prairie City Ranger District</t>
        </is>
      </c>
      <c r="C518" t="n">
        <v>1</v>
      </c>
      <c r="D518">
        <f>VLOOKUP($A519, 'CARA Prod2'!$A$2:$C$1138, 2, FALSE)</f>
        <v/>
      </c>
    </row>
    <row r="519">
      <c r="A519" t="inlineStr">
        <is>
          <t>110605</t>
        </is>
      </c>
      <c r="B519" t="inlineStr">
        <is>
          <t>Mt Baker-Snoqualmie National Forest</t>
        </is>
      </c>
      <c r="C519" t="n">
        <v>1</v>
      </c>
      <c r="D519">
        <f>VLOOKUP($A520, 'CARA Prod2'!$A$2:$C$1138, 2, FALSE)</f>
        <v/>
      </c>
    </row>
    <row r="520">
      <c r="A520" t="inlineStr">
        <is>
          <t>11060500</t>
        </is>
      </c>
      <c r="B520" t="inlineStr">
        <is>
          <t>Mt Baker-Snoqualmie National Forest All Units</t>
        </is>
      </c>
      <c r="C520" t="n">
        <v>1</v>
      </c>
      <c r="D520">
        <f>VLOOKUP($A521, 'CARA Prod2'!$A$2:$C$1138, 2, FALSE)</f>
        <v/>
      </c>
    </row>
    <row r="521">
      <c r="A521" t="inlineStr">
        <is>
          <t>11060501</t>
        </is>
      </c>
      <c r="B521" t="inlineStr">
        <is>
          <t>Mt Baker Ranger District</t>
        </is>
      </c>
      <c r="C521" t="n">
        <v>1</v>
      </c>
      <c r="D521">
        <f>VLOOKUP($A522, 'CARA Prod2'!$A$2:$C$1138, 2, FALSE)</f>
        <v/>
      </c>
    </row>
    <row r="522">
      <c r="A522" t="inlineStr">
        <is>
          <t>11060502</t>
        </is>
      </c>
      <c r="B522" t="inlineStr">
        <is>
          <t>Darrington Ranger District</t>
        </is>
      </c>
      <c r="C522" t="n">
        <v>1</v>
      </c>
      <c r="D522">
        <f>VLOOKUP($A523, 'CARA Prod2'!$A$2:$C$1138, 2, FALSE)</f>
        <v/>
      </c>
    </row>
    <row r="523">
      <c r="A523" t="inlineStr">
        <is>
          <t>11060505</t>
        </is>
      </c>
      <c r="B523" t="inlineStr">
        <is>
          <t>North Bend Ranger District</t>
        </is>
      </c>
      <c r="C523" t="n">
        <v>1</v>
      </c>
      <c r="D523">
        <f>VLOOKUP($A524, 'CARA Prod2'!$A$2:$C$1138, 2, FALSE)</f>
        <v/>
      </c>
    </row>
    <row r="524">
      <c r="A524" t="inlineStr">
        <is>
          <t>11060506</t>
        </is>
      </c>
      <c r="B524" t="inlineStr">
        <is>
          <t>Skykomish Ranger District</t>
        </is>
      </c>
      <c r="C524" t="n">
        <v>1</v>
      </c>
      <c r="D524">
        <f>VLOOKUP($A525, 'CARA Prod2'!$A$2:$C$1138, 2, FALSE)</f>
        <v/>
      </c>
    </row>
    <row r="525">
      <c r="A525" t="inlineStr">
        <is>
          <t>11060507</t>
        </is>
      </c>
      <c r="B525" t="inlineStr">
        <is>
          <t>White River Ranger District</t>
        </is>
      </c>
      <c r="C525" t="n">
        <v>1</v>
      </c>
      <c r="D525">
        <f>VLOOKUP($A526, 'CARA Prod2'!$A$2:$C$1138, 2, FALSE)</f>
        <v/>
      </c>
    </row>
    <row r="526">
      <c r="A526" t="inlineStr">
        <is>
          <t>110606</t>
        </is>
      </c>
      <c r="B526" t="inlineStr">
        <is>
          <t>Mt. Hood National Forest</t>
        </is>
      </c>
      <c r="C526" t="n">
        <v>1</v>
      </c>
      <c r="D526">
        <f>VLOOKUP($A527, 'CARA Prod2'!$A$2:$C$1138, 2, FALSE)</f>
        <v/>
      </c>
    </row>
    <row r="527">
      <c r="A527" t="inlineStr">
        <is>
          <t>11060600</t>
        </is>
      </c>
      <c r="B527" t="inlineStr">
        <is>
          <t>Mt. Hood National Forest All Units</t>
        </is>
      </c>
      <c r="C527" t="n">
        <v>1</v>
      </c>
      <c r="D527">
        <f>VLOOKUP($A528, 'CARA Prod2'!$A$2:$C$1138, 2, FALSE)</f>
        <v/>
      </c>
    </row>
    <row r="528">
      <c r="A528" t="inlineStr">
        <is>
          <t>11060601</t>
        </is>
      </c>
      <c r="B528" t="inlineStr">
        <is>
          <t>Barlow Ranger District</t>
        </is>
      </c>
      <c r="C528" t="n">
        <v>1</v>
      </c>
      <c r="D528">
        <f>VLOOKUP($A529, 'CARA Prod2'!$A$2:$C$1138, 2, FALSE)</f>
        <v/>
      </c>
    </row>
    <row r="529">
      <c r="A529" t="inlineStr">
        <is>
          <t>11060605</t>
        </is>
      </c>
      <c r="B529" t="inlineStr">
        <is>
          <t>Clackamas River Ranger District</t>
        </is>
      </c>
      <c r="C529" t="n">
        <v>1</v>
      </c>
      <c r="D529">
        <f>VLOOKUP($A530, 'CARA Prod2'!$A$2:$C$1138, 2, FALSE)</f>
        <v/>
      </c>
    </row>
    <row r="530">
      <c r="A530" t="inlineStr">
        <is>
          <t>11060606</t>
        </is>
      </c>
      <c r="B530" t="inlineStr">
        <is>
          <t>Hood River Ranger District</t>
        </is>
      </c>
      <c r="C530" t="n">
        <v>1</v>
      </c>
      <c r="D530">
        <f>VLOOKUP($A531, 'CARA Prod2'!$A$2:$C$1138, 2, FALSE)</f>
        <v/>
      </c>
    </row>
    <row r="531">
      <c r="A531" t="inlineStr">
        <is>
          <t>11060609</t>
        </is>
      </c>
      <c r="B531" t="inlineStr">
        <is>
          <t>Zigzag Ranger District</t>
        </is>
      </c>
      <c r="C531" t="n">
        <v>1</v>
      </c>
      <c r="D531">
        <f>VLOOKUP($A532, 'CARA Prod2'!$A$2:$C$1138, 2, FALSE)</f>
        <v/>
      </c>
    </row>
    <row r="532">
      <c r="A532" t="inlineStr">
        <is>
          <t>110607</t>
        </is>
      </c>
      <c r="B532" t="inlineStr">
        <is>
          <t>Ochoco National Forest</t>
        </is>
      </c>
      <c r="C532" t="n">
        <v>1</v>
      </c>
      <c r="D532">
        <f>VLOOKUP($A533, 'CARA Prod2'!$A$2:$C$1138, 2, FALSE)</f>
        <v/>
      </c>
    </row>
    <row r="533">
      <c r="A533" t="inlineStr">
        <is>
          <t>11060700</t>
        </is>
      </c>
      <c r="B533" t="inlineStr">
        <is>
          <t>Ochoco National Forest All Units</t>
        </is>
      </c>
      <c r="C533" t="n">
        <v>1</v>
      </c>
      <c r="D533">
        <f>VLOOKUP($A534, 'CARA Prod2'!$A$2:$C$1138, 2, FALSE)</f>
        <v/>
      </c>
    </row>
    <row r="534">
      <c r="A534" t="inlineStr">
        <is>
          <t>11060701</t>
        </is>
      </c>
      <c r="B534" t="inlineStr">
        <is>
          <t>Lookout Mountain Ranger District</t>
        </is>
      </c>
      <c r="C534" t="n">
        <v>1</v>
      </c>
      <c r="D534">
        <f>VLOOKUP($A535, 'CARA Prod2'!$A$2:$C$1138, 2, FALSE)</f>
        <v/>
      </c>
    </row>
    <row r="535">
      <c r="A535" t="inlineStr">
        <is>
          <t>11060702</t>
        </is>
      </c>
      <c r="B535" t="inlineStr">
        <is>
          <t>Paulina Ranger District</t>
        </is>
      </c>
      <c r="C535" t="n">
        <v>1</v>
      </c>
      <c r="D535">
        <f>VLOOKUP($A536, 'CARA Prod2'!$A$2:$C$1138, 2, FALSE)</f>
        <v/>
      </c>
    </row>
    <row r="536">
      <c r="A536" t="inlineStr">
        <is>
          <t>11060703</t>
        </is>
      </c>
      <c r="B536" t="inlineStr">
        <is>
          <t>Prineville Ranger District</t>
        </is>
      </c>
      <c r="C536" t="n">
        <v>1</v>
      </c>
      <c r="D536">
        <f>VLOOKUP($A537, 'CARA Prod2'!$A$2:$C$1138, 2, FALSE)</f>
        <v/>
      </c>
    </row>
    <row r="537">
      <c r="A537" t="inlineStr">
        <is>
          <t>11060704</t>
        </is>
      </c>
      <c r="B537" t="inlineStr">
        <is>
          <t>Snow Mountain Ranger District</t>
        </is>
      </c>
      <c r="C537" t="n">
        <v>1</v>
      </c>
      <c r="D537">
        <f>VLOOKUP($A538, 'CARA Prod2'!$A$2:$C$1138, 2, FALSE)</f>
        <v/>
      </c>
    </row>
    <row r="538">
      <c r="A538" t="inlineStr">
        <is>
          <t>11060705</t>
        </is>
      </c>
      <c r="B538" t="inlineStr">
        <is>
          <t>Crooked River Natl Grassland</t>
        </is>
      </c>
      <c r="C538" t="n">
        <v>1</v>
      </c>
      <c r="D538">
        <f>VLOOKUP($A539, 'CARA Prod2'!$A$2:$C$1138, 2, FALSE)</f>
        <v/>
      </c>
    </row>
    <row r="539">
      <c r="A539" t="inlineStr">
        <is>
          <t>110608</t>
        </is>
      </c>
      <c r="B539" t="inlineStr">
        <is>
          <t>Okanogan National Forest</t>
        </is>
      </c>
      <c r="C539" t="n">
        <v>1</v>
      </c>
      <c r="D539">
        <f>VLOOKUP($A540, 'CARA Prod2'!$A$2:$C$1138, 2, FALSE)</f>
        <v/>
      </c>
    </row>
    <row r="540">
      <c r="A540" t="inlineStr">
        <is>
          <t>11060800</t>
        </is>
      </c>
      <c r="B540" t="inlineStr">
        <is>
          <t>Okanogan National Forest Units</t>
        </is>
      </c>
      <c r="C540" t="n">
        <v>1</v>
      </c>
      <c r="D540">
        <f>VLOOKUP($A541, 'CARA Prod2'!$A$2:$C$1138, 2, FALSE)</f>
        <v/>
      </c>
    </row>
    <row r="541">
      <c r="A541" t="inlineStr">
        <is>
          <t>11060804</t>
        </is>
      </c>
      <c r="B541" t="inlineStr">
        <is>
          <t>Methow Valley Ranger District</t>
        </is>
      </c>
      <c r="C541" t="n">
        <v>1</v>
      </c>
      <c r="D541">
        <f>VLOOKUP($A542, 'CARA Prod2'!$A$2:$C$1138, 2, FALSE)</f>
        <v/>
      </c>
    </row>
    <row r="542">
      <c r="A542" t="inlineStr">
        <is>
          <t>11060809</t>
        </is>
      </c>
      <c r="B542" t="inlineStr">
        <is>
          <t>Tonasket Ranger District</t>
        </is>
      </c>
      <c r="C542" t="n">
        <v>1</v>
      </c>
      <c r="D542">
        <f>VLOOKUP($A543, 'CARA Prod2'!$A$2:$C$1138, 2, FALSE)</f>
        <v/>
      </c>
    </row>
    <row r="543">
      <c r="A543" t="inlineStr">
        <is>
          <t>110609</t>
        </is>
      </c>
      <c r="B543" t="inlineStr">
        <is>
          <t>Olympic National Forest</t>
        </is>
      </c>
      <c r="C543" t="n">
        <v>1</v>
      </c>
      <c r="D543">
        <f>VLOOKUP($A544, 'CARA Prod2'!$A$2:$C$1138, 2, FALSE)</f>
        <v/>
      </c>
    </row>
    <row r="544">
      <c r="A544" t="inlineStr">
        <is>
          <t>11060900</t>
        </is>
      </c>
      <c r="B544" t="inlineStr">
        <is>
          <t>Olympic National Forest All Units</t>
        </is>
      </c>
      <c r="C544" t="n">
        <v>1</v>
      </c>
      <c r="D544">
        <f>VLOOKUP($A545, 'CARA Prod2'!$A$2:$C$1138, 2, FALSE)</f>
        <v/>
      </c>
    </row>
    <row r="545">
      <c r="A545" t="inlineStr">
        <is>
          <t>11060901</t>
        </is>
      </c>
      <c r="B545" t="inlineStr">
        <is>
          <t>Hood Canal Ranger District</t>
        </is>
      </c>
      <c r="C545" t="n">
        <v>1</v>
      </c>
      <c r="D545">
        <f>VLOOKUP($A546, 'CARA Prod2'!$A$2:$C$1138, 2, FALSE)</f>
        <v/>
      </c>
    </row>
    <row r="546">
      <c r="A546" t="inlineStr">
        <is>
          <t>11060902</t>
        </is>
      </c>
      <c r="B546" t="inlineStr">
        <is>
          <t>Quilcene Ranger District</t>
        </is>
      </c>
      <c r="C546" t="n">
        <v>1</v>
      </c>
      <c r="D546">
        <f>VLOOKUP($A547, 'CARA Prod2'!$A$2:$C$1138, 2, FALSE)</f>
        <v/>
      </c>
    </row>
    <row r="547">
      <c r="A547" t="inlineStr">
        <is>
          <t>11060903</t>
        </is>
      </c>
      <c r="B547" t="inlineStr">
        <is>
          <t>Pacific Ranger District South</t>
        </is>
      </c>
      <c r="C547" t="n">
        <v>1</v>
      </c>
      <c r="D547">
        <f>VLOOKUP($A548, 'CARA Prod2'!$A$2:$C$1138, 2, FALSE)</f>
        <v/>
      </c>
    </row>
    <row r="548">
      <c r="A548" t="inlineStr">
        <is>
          <t>11060904</t>
        </is>
      </c>
      <c r="B548" t="inlineStr">
        <is>
          <t>Shelton Ranger District</t>
        </is>
      </c>
      <c r="C548" t="n">
        <v>1</v>
      </c>
      <c r="D548">
        <f>VLOOKUP($A549, 'CARA Prod2'!$A$2:$C$1138, 2, FALSE)</f>
        <v/>
      </c>
    </row>
    <row r="549">
      <c r="A549" t="inlineStr">
        <is>
          <t>11060905</t>
        </is>
      </c>
      <c r="B549" t="inlineStr">
        <is>
          <t>Soleduck Ranger District</t>
        </is>
      </c>
      <c r="C549" t="n">
        <v>1</v>
      </c>
      <c r="D549">
        <f>VLOOKUP($A550, 'CARA Prod2'!$A$2:$C$1138, 2, FALSE)</f>
        <v/>
      </c>
    </row>
    <row r="550">
      <c r="A550" t="inlineStr">
        <is>
          <t>110610</t>
        </is>
      </c>
      <c r="B550" t="inlineStr">
        <is>
          <t>Rogue River-Siskiyou National Forest</t>
        </is>
      </c>
      <c r="C550" t="n">
        <v>1</v>
      </c>
      <c r="D550">
        <f>VLOOKUP($A551, 'CARA Prod2'!$A$2:$C$1138, 2, FALSE)</f>
        <v/>
      </c>
    </row>
    <row r="551">
      <c r="A551" t="inlineStr">
        <is>
          <t>11061000</t>
        </is>
      </c>
      <c r="B551" t="inlineStr">
        <is>
          <t>Rogue River-Siskiyou National Forest All Units</t>
        </is>
      </c>
      <c r="C551" t="n">
        <v>1</v>
      </c>
      <c r="D551">
        <f>VLOOKUP($A552, 'CARA Prod2'!$A$2:$C$1138, 2, FALSE)</f>
        <v/>
      </c>
    </row>
    <row r="552">
      <c r="A552" t="inlineStr">
        <is>
          <t>11061001</t>
        </is>
      </c>
      <c r="B552" t="inlineStr">
        <is>
          <t>Applegate Ranger District</t>
        </is>
      </c>
      <c r="C552" t="n">
        <v>1</v>
      </c>
      <c r="D552">
        <f>VLOOKUP($A553, 'CARA Prod2'!$A$2:$C$1138, 2, FALSE)</f>
        <v/>
      </c>
    </row>
    <row r="553">
      <c r="A553" t="inlineStr">
        <is>
          <t>11061002</t>
        </is>
      </c>
      <c r="B553" t="inlineStr">
        <is>
          <t>Ashland Ranger District</t>
        </is>
      </c>
      <c r="C553" t="n">
        <v>1</v>
      </c>
      <c r="D553">
        <f>VLOOKUP($A554, 'CARA Prod2'!$A$2:$C$1138, 2, FALSE)</f>
        <v/>
      </c>
    </row>
    <row r="554">
      <c r="A554" t="inlineStr">
        <is>
          <t>11061003</t>
        </is>
      </c>
      <c r="B554" t="inlineStr">
        <is>
          <t>Butte Falls Ranger District</t>
        </is>
      </c>
      <c r="C554" t="n">
        <v>1</v>
      </c>
      <c r="D554">
        <f>VLOOKUP($A555, 'CARA Prod2'!$A$2:$C$1138, 2, FALSE)</f>
        <v/>
      </c>
    </row>
    <row r="555">
      <c r="A555" t="inlineStr">
        <is>
          <t>11061006</t>
        </is>
      </c>
      <c r="B555" t="inlineStr">
        <is>
          <t>Prospect Ranger District</t>
        </is>
      </c>
      <c r="C555" t="n">
        <v>1</v>
      </c>
      <c r="D555">
        <f>VLOOKUP($A556, 'CARA Prod2'!$A$2:$C$1138, 2, FALSE)</f>
        <v/>
      </c>
    </row>
    <row r="556">
      <c r="A556" t="inlineStr">
        <is>
          <t>11061019</t>
        </is>
      </c>
      <c r="B556" t="inlineStr">
        <is>
          <t>J. Herbert Stone Nursery</t>
        </is>
      </c>
      <c r="C556" t="n">
        <v>1</v>
      </c>
      <c r="D556">
        <f>VLOOKUP($A557, 'CARA Prod2'!$A$2:$C$1138, 2, FALSE)</f>
        <v/>
      </c>
    </row>
    <row r="557">
      <c r="A557" t="inlineStr">
        <is>
          <t>11061020</t>
        </is>
      </c>
      <c r="B557" t="inlineStr">
        <is>
          <t>Siskiyou Mountains Ranger District</t>
        </is>
      </c>
      <c r="C557" t="n">
        <v>1</v>
      </c>
      <c r="D557">
        <f>VLOOKUP($A558, 'CARA Prod2'!$A$2:$C$1138, 2, FALSE)</f>
        <v/>
      </c>
    </row>
    <row r="558">
      <c r="A558" t="inlineStr">
        <is>
          <t>11061022</t>
        </is>
      </c>
      <c r="B558" t="inlineStr">
        <is>
          <t>Wild Rivers Ranger District</t>
        </is>
      </c>
      <c r="C558" t="n">
        <v>1</v>
      </c>
      <c r="D558">
        <f>VLOOKUP($A559, 'CARA Prod2'!$A$2:$C$1138, 2, FALSE)</f>
        <v/>
      </c>
    </row>
    <row r="559">
      <c r="A559" t="inlineStr">
        <is>
          <t>11061024</t>
        </is>
      </c>
      <c r="B559" t="inlineStr">
        <is>
          <t>High Cascades Ranger District</t>
        </is>
      </c>
      <c r="C559" t="n">
        <v>1</v>
      </c>
      <c r="D559">
        <f>VLOOKUP($A560, 'CARA Prod2'!$A$2:$C$1138, 2, FALSE)</f>
        <v/>
      </c>
    </row>
    <row r="560">
      <c r="A560" t="inlineStr">
        <is>
          <t>11061026</t>
        </is>
      </c>
      <c r="B560" t="inlineStr">
        <is>
          <t>Gold Beach Ranger District</t>
        </is>
      </c>
      <c r="C560" t="n">
        <v>1</v>
      </c>
      <c r="D560">
        <f>VLOOKUP($A561, 'CARA Prod2'!$A$2:$C$1138, 2, FALSE)</f>
        <v/>
      </c>
    </row>
    <row r="561">
      <c r="A561" t="inlineStr">
        <is>
          <t>11061028</t>
        </is>
      </c>
      <c r="B561" t="inlineStr">
        <is>
          <t>Powers Ranger District</t>
        </is>
      </c>
      <c r="C561" t="n">
        <v>1</v>
      </c>
      <c r="D561">
        <f>VLOOKUP($A562, 'CARA Prod2'!$A$2:$C$1138, 2, FALSE)</f>
        <v/>
      </c>
    </row>
    <row r="562">
      <c r="A562" t="inlineStr">
        <is>
          <t>110611</t>
        </is>
      </c>
      <c r="B562" t="inlineStr">
        <is>
          <t>Siskiyou National Forest</t>
        </is>
      </c>
      <c r="C562" t="n">
        <v>1</v>
      </c>
      <c r="D562">
        <f>VLOOKUP($A563, 'CARA Prod2'!$A$2:$C$1138, 2, FALSE)</f>
        <v/>
      </c>
    </row>
    <row r="563">
      <c r="A563" t="inlineStr">
        <is>
          <t>11061100</t>
        </is>
      </c>
      <c r="B563" t="inlineStr">
        <is>
          <t>Siskiyou National Forest All Units</t>
        </is>
      </c>
      <c r="C563" t="n">
        <v>1</v>
      </c>
      <c r="D563">
        <f>VLOOKUP($A564, 'CARA Prod2'!$A$2:$C$1138, 2, FALSE)</f>
        <v/>
      </c>
    </row>
    <row r="564">
      <c r="A564" t="inlineStr">
        <is>
          <t>11061101</t>
        </is>
      </c>
      <c r="B564" t="inlineStr">
        <is>
          <t>Chetco Ranger District</t>
        </is>
      </c>
      <c r="C564" t="n">
        <v>1</v>
      </c>
      <c r="D564">
        <f>VLOOKUP($A565, 'CARA Prod2'!$A$2:$C$1138, 2, FALSE)</f>
        <v/>
      </c>
    </row>
    <row r="565">
      <c r="A565" t="inlineStr">
        <is>
          <t>11061102</t>
        </is>
      </c>
      <c r="B565" t="inlineStr">
        <is>
          <t>Galice Ranger District</t>
        </is>
      </c>
      <c r="C565" t="n">
        <v>1</v>
      </c>
      <c r="D565">
        <f>VLOOKUP($A566, 'CARA Prod2'!$A$2:$C$1138, 2, FALSE)</f>
        <v/>
      </c>
    </row>
    <row r="566">
      <c r="A566" t="inlineStr">
        <is>
          <t>11061103</t>
        </is>
      </c>
      <c r="B566" t="inlineStr">
        <is>
          <t>Gold Beach Ranger District</t>
        </is>
      </c>
      <c r="C566" t="n">
        <v>1</v>
      </c>
      <c r="D566">
        <f>VLOOKUP($A567, 'CARA Prod2'!$A$2:$C$1138, 2, FALSE)</f>
        <v/>
      </c>
    </row>
    <row r="567">
      <c r="A567" t="inlineStr">
        <is>
          <t>11061104</t>
        </is>
      </c>
      <c r="B567" t="inlineStr">
        <is>
          <t>Illinois Valley Ranger District</t>
        </is>
      </c>
      <c r="C567" t="n">
        <v>1</v>
      </c>
      <c r="D567">
        <f>VLOOKUP($A568, 'CARA Prod2'!$A$2:$C$1138, 2, FALSE)</f>
        <v/>
      </c>
    </row>
    <row r="568">
      <c r="A568" t="inlineStr">
        <is>
          <t>11061105</t>
        </is>
      </c>
      <c r="B568" t="inlineStr">
        <is>
          <t>Powers Ranger District</t>
        </is>
      </c>
      <c r="C568" t="n">
        <v>1</v>
      </c>
      <c r="D568">
        <f>VLOOKUP($A569, 'CARA Prod2'!$A$2:$C$1138, 2, FALSE)</f>
        <v/>
      </c>
    </row>
    <row r="569">
      <c r="A569" t="inlineStr">
        <is>
          <t>11061106</t>
        </is>
      </c>
      <c r="B569" t="inlineStr">
        <is>
          <t>Siskiyou National Forest Units</t>
        </is>
      </c>
      <c r="C569" t="n">
        <v>1</v>
      </c>
      <c r="D569">
        <f>VLOOKUP($A570, 'CARA Prod2'!$A$2:$C$1138, 2, FALSE)</f>
        <v/>
      </c>
    </row>
    <row r="570">
      <c r="A570" t="inlineStr">
        <is>
          <t>110612</t>
        </is>
      </c>
      <c r="B570" t="inlineStr">
        <is>
          <t>Siuslaw National Forest</t>
        </is>
      </c>
      <c r="C570" t="n">
        <v>1</v>
      </c>
      <c r="D570">
        <f>VLOOKUP($A571, 'CARA Prod2'!$A$2:$C$1138, 2, FALSE)</f>
        <v/>
      </c>
    </row>
    <row r="571">
      <c r="A571" t="inlineStr">
        <is>
          <t>11061200</t>
        </is>
      </c>
      <c r="B571" t="inlineStr">
        <is>
          <t>Siuslaw National Forest All Units</t>
        </is>
      </c>
      <c r="C571" t="n">
        <v>1</v>
      </c>
      <c r="D571">
        <f>VLOOKUP($A572, 'CARA Prod2'!$A$2:$C$1138, 2, FALSE)</f>
        <v/>
      </c>
    </row>
    <row r="572">
      <c r="A572" t="inlineStr">
        <is>
          <t>11061201</t>
        </is>
      </c>
      <c r="B572" t="inlineStr">
        <is>
          <t>Hebo Ranger District</t>
        </is>
      </c>
      <c r="C572" t="n">
        <v>1</v>
      </c>
      <c r="D572">
        <f>VLOOKUP($A573, 'CARA Prod2'!$A$2:$C$1138, 2, FALSE)</f>
        <v/>
      </c>
    </row>
    <row r="573">
      <c r="A573" t="inlineStr">
        <is>
          <t>11061202</t>
        </is>
      </c>
      <c r="B573" t="inlineStr">
        <is>
          <t>Mapleton Ranger District</t>
        </is>
      </c>
      <c r="C573" t="n">
        <v>1</v>
      </c>
      <c r="D573">
        <f>VLOOKUP($A574, 'CARA Prod2'!$A$2:$C$1138, 2, FALSE)</f>
        <v/>
      </c>
    </row>
    <row r="574">
      <c r="A574" t="inlineStr">
        <is>
          <t>11061203</t>
        </is>
      </c>
      <c r="B574" t="inlineStr">
        <is>
          <t>Alsea Ranger District</t>
        </is>
      </c>
      <c r="C574" t="n">
        <v>1</v>
      </c>
      <c r="D574">
        <f>VLOOKUP($A575, 'CARA Prod2'!$A$2:$C$1138, 2, FALSE)</f>
        <v/>
      </c>
    </row>
    <row r="575">
      <c r="A575" t="inlineStr">
        <is>
          <t>11061204</t>
        </is>
      </c>
      <c r="B575" t="inlineStr">
        <is>
          <t>Oregon Dunes National Recreation Area</t>
        </is>
      </c>
      <c r="C575" t="n">
        <v>1</v>
      </c>
      <c r="D575">
        <f>VLOOKUP($A576, 'CARA Prod2'!$A$2:$C$1138, 2, FALSE)</f>
        <v/>
      </c>
    </row>
    <row r="576">
      <c r="A576" t="inlineStr">
        <is>
          <t>11061205</t>
        </is>
      </c>
      <c r="B576" t="inlineStr">
        <is>
          <t>Waldport Ranger District</t>
        </is>
      </c>
      <c r="C576" t="n">
        <v>1</v>
      </c>
      <c r="D576">
        <f>VLOOKUP($A577, 'CARA Prod2'!$A$2:$C$1138, 2, FALSE)</f>
        <v/>
      </c>
    </row>
    <row r="577">
      <c r="A577" t="inlineStr">
        <is>
          <t>11061208</t>
        </is>
      </c>
      <c r="B577" t="inlineStr">
        <is>
          <t>Central Coast Ranger District/Oregon Dunes National Recreation Area</t>
        </is>
      </c>
      <c r="C577" t="n">
        <v>1</v>
      </c>
      <c r="D577">
        <f>VLOOKUP($A578, 'CARA Prod2'!$A$2:$C$1138, 2, FALSE)</f>
        <v/>
      </c>
    </row>
    <row r="578">
      <c r="A578" t="inlineStr">
        <is>
          <t>110614</t>
        </is>
      </c>
      <c r="B578" t="inlineStr">
        <is>
          <t>Umatilla National Forest</t>
        </is>
      </c>
      <c r="C578" t="n">
        <v>1</v>
      </c>
      <c r="D578">
        <f>VLOOKUP($A579, 'CARA Prod2'!$A$2:$C$1138, 2, FALSE)</f>
        <v/>
      </c>
    </row>
    <row r="579">
      <c r="A579" t="inlineStr">
        <is>
          <t>11061400</t>
        </is>
      </c>
      <c r="B579" t="inlineStr">
        <is>
          <t>Umatilla National Forest All Units</t>
        </is>
      </c>
      <c r="C579" t="n">
        <v>1</v>
      </c>
      <c r="D579">
        <f>VLOOKUP($A580, 'CARA Prod2'!$A$2:$C$1138, 2, FALSE)</f>
        <v/>
      </c>
    </row>
    <row r="580">
      <c r="A580" t="inlineStr">
        <is>
          <t>11061402</t>
        </is>
      </c>
      <c r="B580" t="inlineStr">
        <is>
          <t>Heppner Ranger District</t>
        </is>
      </c>
      <c r="C580" t="n">
        <v>1</v>
      </c>
      <c r="D580">
        <f>VLOOKUP($A581, 'CARA Prod2'!$A$2:$C$1138, 2, FALSE)</f>
        <v/>
      </c>
    </row>
    <row r="581">
      <c r="A581" t="inlineStr">
        <is>
          <t>11061404</t>
        </is>
      </c>
      <c r="B581" t="inlineStr">
        <is>
          <t>Pomeroy Ranger District</t>
        </is>
      </c>
      <c r="C581" t="n">
        <v>1</v>
      </c>
      <c r="D581">
        <f>VLOOKUP($A582, 'CARA Prod2'!$A$2:$C$1138, 2, FALSE)</f>
        <v/>
      </c>
    </row>
    <row r="582">
      <c r="A582" t="inlineStr">
        <is>
          <t>11061405</t>
        </is>
      </c>
      <c r="B582" t="inlineStr">
        <is>
          <t>North Fork John Day Ranger District</t>
        </is>
      </c>
      <c r="C582" t="n">
        <v>1</v>
      </c>
      <c r="D582">
        <f>VLOOKUP($A583, 'CARA Prod2'!$A$2:$C$1138, 2, FALSE)</f>
        <v/>
      </c>
    </row>
    <row r="583">
      <c r="A583" t="inlineStr">
        <is>
          <t>11061406</t>
        </is>
      </c>
      <c r="B583" t="inlineStr">
        <is>
          <t>Walla Walla Ranger District</t>
        </is>
      </c>
      <c r="C583" t="n">
        <v>1</v>
      </c>
      <c r="D583">
        <f>VLOOKUP($A584, 'CARA Prod2'!$A$2:$C$1138, 2, FALSE)</f>
        <v/>
      </c>
    </row>
    <row r="584">
      <c r="A584" t="inlineStr">
        <is>
          <t>110615</t>
        </is>
      </c>
      <c r="B584" t="inlineStr">
        <is>
          <t>Umpqua National Forest</t>
        </is>
      </c>
      <c r="C584" t="n">
        <v>1</v>
      </c>
      <c r="D584">
        <f>VLOOKUP($A585, 'CARA Prod2'!$A$2:$C$1138, 2, FALSE)</f>
        <v/>
      </c>
    </row>
    <row r="585">
      <c r="A585" t="inlineStr">
        <is>
          <t>11061500</t>
        </is>
      </c>
      <c r="B585" t="inlineStr">
        <is>
          <t>Umpqua National Forest All Units</t>
        </is>
      </c>
      <c r="C585" t="n">
        <v>1</v>
      </c>
      <c r="D585">
        <f>VLOOKUP($A586, 'CARA Prod2'!$A$2:$C$1138, 2, FALSE)</f>
        <v/>
      </c>
    </row>
    <row r="586">
      <c r="A586" t="inlineStr">
        <is>
          <t>11061501</t>
        </is>
      </c>
      <c r="B586" t="inlineStr">
        <is>
          <t>Cottage Grove Ranger District</t>
        </is>
      </c>
      <c r="C586" t="n">
        <v>1</v>
      </c>
      <c r="D586">
        <f>VLOOKUP($A587, 'CARA Prod2'!$A$2:$C$1138, 2, FALSE)</f>
        <v/>
      </c>
    </row>
    <row r="587">
      <c r="A587" t="inlineStr">
        <is>
          <t>11061502</t>
        </is>
      </c>
      <c r="B587" t="inlineStr">
        <is>
          <t>Tiller Ranger District</t>
        </is>
      </c>
      <c r="C587" t="n">
        <v>1</v>
      </c>
      <c r="D587">
        <f>VLOOKUP($A588, 'CARA Prod2'!$A$2:$C$1138, 2, FALSE)</f>
        <v/>
      </c>
    </row>
    <row r="588">
      <c r="A588" t="inlineStr">
        <is>
          <t>11061503</t>
        </is>
      </c>
      <c r="B588" t="inlineStr">
        <is>
          <t>Diamond Lake Ranger District</t>
        </is>
      </c>
      <c r="C588" t="n">
        <v>1</v>
      </c>
      <c r="D588">
        <f>VLOOKUP($A589, 'CARA Prod2'!$A$2:$C$1138, 2, FALSE)</f>
        <v/>
      </c>
    </row>
    <row r="589">
      <c r="A589" t="inlineStr">
        <is>
          <t>11061506</t>
        </is>
      </c>
      <c r="B589" t="inlineStr">
        <is>
          <t>North Umpqua Ranger District</t>
        </is>
      </c>
      <c r="C589" t="n">
        <v>1</v>
      </c>
      <c r="D589">
        <f>VLOOKUP($A590, 'CARA Prod2'!$A$2:$C$1138, 2, FALSE)</f>
        <v/>
      </c>
    </row>
    <row r="590">
      <c r="A590" t="inlineStr">
        <is>
          <t>110616</t>
        </is>
      </c>
      <c r="B590" t="inlineStr">
        <is>
          <t>Wallowa-Whitman National Forest</t>
        </is>
      </c>
      <c r="C590" t="n">
        <v>1</v>
      </c>
      <c r="D590">
        <f>VLOOKUP($A591, 'CARA Prod2'!$A$2:$C$1138, 2, FALSE)</f>
        <v/>
      </c>
    </row>
    <row r="591">
      <c r="A591" t="inlineStr">
        <is>
          <t>11061600</t>
        </is>
      </c>
      <c r="B591" t="inlineStr">
        <is>
          <t>Wallowa-Whitman National Forest All Units</t>
        </is>
      </c>
      <c r="C591" t="n">
        <v>1</v>
      </c>
      <c r="D591">
        <f>VLOOKUP($A592, 'CARA Prod2'!$A$2:$C$1138, 2, FALSE)</f>
        <v/>
      </c>
    </row>
    <row r="592">
      <c r="A592" t="inlineStr">
        <is>
          <t>11061601</t>
        </is>
      </c>
      <c r="B592" t="inlineStr">
        <is>
          <t>Baker Ranger District</t>
        </is>
      </c>
      <c r="C592" t="n">
        <v>1</v>
      </c>
      <c r="D592">
        <f>VLOOKUP($A593, 'CARA Prod2'!$A$2:$C$1138, 2, FALSE)</f>
        <v/>
      </c>
    </row>
    <row r="593">
      <c r="A593" t="inlineStr">
        <is>
          <t>11061602</t>
        </is>
      </c>
      <c r="B593" t="inlineStr">
        <is>
          <t>Wallowa Valley Ranger District</t>
        </is>
      </c>
      <c r="C593" t="n">
        <v>1</v>
      </c>
      <c r="D593">
        <f>VLOOKUP($A594, 'CARA Prod2'!$A$2:$C$1138, 2, FALSE)</f>
        <v/>
      </c>
    </row>
    <row r="594">
      <c r="A594" t="inlineStr">
        <is>
          <t>11061604</t>
        </is>
      </c>
      <c r="B594" t="inlineStr">
        <is>
          <t>Hells Canyon NRA</t>
        </is>
      </c>
      <c r="C594" t="n">
        <v>1</v>
      </c>
      <c r="D594">
        <f>VLOOKUP($A595, 'CARA Prod2'!$A$2:$C$1138, 2, FALSE)</f>
        <v/>
      </c>
    </row>
    <row r="595">
      <c r="A595" t="inlineStr">
        <is>
          <t>11061605</t>
        </is>
      </c>
      <c r="B595" t="inlineStr">
        <is>
          <t>Eagle Cap Ranger District</t>
        </is>
      </c>
      <c r="C595" t="n">
        <v>1</v>
      </c>
      <c r="D595">
        <f>VLOOKUP($A596, 'CARA Prod2'!$A$2:$C$1138, 2, FALSE)</f>
        <v/>
      </c>
    </row>
    <row r="596">
      <c r="A596" t="inlineStr">
        <is>
          <t>11061606</t>
        </is>
      </c>
      <c r="B596" t="inlineStr">
        <is>
          <t>La Grande Ranger District</t>
        </is>
      </c>
      <c r="C596" t="n">
        <v>1</v>
      </c>
      <c r="D596">
        <f>VLOOKUP($A597, 'CARA Prod2'!$A$2:$C$1138, 2, FALSE)</f>
        <v/>
      </c>
    </row>
    <row r="597">
      <c r="A597" t="inlineStr">
        <is>
          <t>11061607</t>
        </is>
      </c>
      <c r="B597" t="inlineStr">
        <is>
          <t>Pine Ranger District</t>
        </is>
      </c>
      <c r="C597" t="n">
        <v>1</v>
      </c>
      <c r="D597">
        <f>VLOOKUP($A598, 'CARA Prod2'!$A$2:$C$1138, 2, FALSE)</f>
        <v/>
      </c>
    </row>
    <row r="598">
      <c r="A598" t="inlineStr">
        <is>
          <t>11061609</t>
        </is>
      </c>
      <c r="B598" t="inlineStr">
        <is>
          <t>Unity Ranger District</t>
        </is>
      </c>
      <c r="C598" t="n">
        <v>1</v>
      </c>
      <c r="D598">
        <f>VLOOKUP($A599, 'CARA Prod2'!$A$2:$C$1138, 2, FALSE)</f>
        <v/>
      </c>
    </row>
    <row r="599">
      <c r="A599" t="inlineStr">
        <is>
          <t>11061631</t>
        </is>
      </c>
      <c r="B599" t="inlineStr">
        <is>
          <t>Whitman Ranger District</t>
        </is>
      </c>
      <c r="C599" t="n">
        <v>1</v>
      </c>
      <c r="D599">
        <f>VLOOKUP($A600, 'CARA Prod2'!$A$2:$C$1138, 2, FALSE)</f>
        <v/>
      </c>
    </row>
    <row r="600">
      <c r="A600" t="inlineStr">
        <is>
          <t>110617</t>
        </is>
      </c>
      <c r="B600" t="inlineStr">
        <is>
          <t>Okanogan-Wenatchee National Forest</t>
        </is>
      </c>
      <c r="C600" t="n">
        <v>1</v>
      </c>
      <c r="D600">
        <f>VLOOKUP($A601, 'CARA Prod2'!$A$2:$C$1138, 2, FALSE)</f>
        <v/>
      </c>
    </row>
    <row r="601">
      <c r="A601" t="inlineStr">
        <is>
          <t>11061700</t>
        </is>
      </c>
      <c r="B601" t="inlineStr">
        <is>
          <t>Okanogan-Wenatchee National Forest All Units</t>
        </is>
      </c>
      <c r="C601" t="n">
        <v>1</v>
      </c>
      <c r="D601">
        <f>VLOOKUP($A602, 'CARA Prod2'!$A$2:$C$1138, 2, FALSE)</f>
        <v/>
      </c>
    </row>
    <row r="602">
      <c r="A602" t="inlineStr">
        <is>
          <t>11061702</t>
        </is>
      </c>
      <c r="B602" t="inlineStr">
        <is>
          <t>Chelan Ranger District</t>
        </is>
      </c>
      <c r="C602" t="n">
        <v>1</v>
      </c>
      <c r="D602">
        <f>VLOOKUP($A603, 'CARA Prod2'!$A$2:$C$1138, 2, FALSE)</f>
        <v/>
      </c>
    </row>
    <row r="603">
      <c r="A603" t="inlineStr">
        <is>
          <t>11061703</t>
        </is>
      </c>
      <c r="B603" t="inlineStr">
        <is>
          <t>Cle Elum Ranger District</t>
        </is>
      </c>
      <c r="C603" t="n">
        <v>1</v>
      </c>
      <c r="D603">
        <f>VLOOKUP($A604, 'CARA Prod2'!$A$2:$C$1138, 2, FALSE)</f>
        <v/>
      </c>
    </row>
    <row r="604">
      <c r="A604" t="inlineStr">
        <is>
          <t>11061704</t>
        </is>
      </c>
      <c r="B604" t="inlineStr">
        <is>
          <t>Methow Valley Ranger District</t>
        </is>
      </c>
      <c r="C604" t="n">
        <v>1</v>
      </c>
      <c r="D604">
        <f>VLOOKUP($A605, 'CARA Prod2'!$A$2:$C$1138, 2, FALSE)</f>
        <v/>
      </c>
    </row>
    <row r="605">
      <c r="A605" t="inlineStr">
        <is>
          <t>11061705</t>
        </is>
      </c>
      <c r="B605" t="inlineStr">
        <is>
          <t>Entiat Ranger District</t>
        </is>
      </c>
      <c r="C605" t="n">
        <v>1</v>
      </c>
      <c r="D605">
        <f>VLOOKUP($A606, 'CARA Prod2'!$A$2:$C$1138, 2, FALSE)</f>
        <v/>
      </c>
    </row>
    <row r="606">
      <c r="A606" t="inlineStr">
        <is>
          <t>11061706</t>
        </is>
      </c>
      <c r="B606" t="inlineStr">
        <is>
          <t>Lake Wenatchee Ranger District</t>
        </is>
      </c>
      <c r="C606" t="n">
        <v>1</v>
      </c>
      <c r="D606">
        <f>VLOOKUP($A607, 'CARA Prod2'!$A$2:$C$1138, 2, FALSE)</f>
        <v/>
      </c>
    </row>
    <row r="607">
      <c r="A607" t="inlineStr">
        <is>
          <t>11061707</t>
        </is>
      </c>
      <c r="B607" t="inlineStr">
        <is>
          <t>Wenatchee River Ranger District</t>
        </is>
      </c>
      <c r="C607" t="n">
        <v>1</v>
      </c>
      <c r="D607">
        <f>VLOOKUP($A608, 'CARA Prod2'!$A$2:$C$1138, 2, FALSE)</f>
        <v/>
      </c>
    </row>
    <row r="608">
      <c r="A608" t="inlineStr">
        <is>
          <t>11061708</t>
        </is>
      </c>
      <c r="B608" t="inlineStr">
        <is>
          <t>Naches Ranger District</t>
        </is>
      </c>
      <c r="C608" t="n">
        <v>1</v>
      </c>
      <c r="D608">
        <f>VLOOKUP($A609, 'CARA Prod2'!$A$2:$C$1138, 2, FALSE)</f>
        <v/>
      </c>
    </row>
    <row r="609">
      <c r="A609" t="inlineStr">
        <is>
          <t>11061709</t>
        </is>
      </c>
      <c r="B609" t="inlineStr">
        <is>
          <t>Tonasket Ranger District</t>
        </is>
      </c>
      <c r="C609" t="n">
        <v>1</v>
      </c>
      <c r="D609">
        <f>VLOOKUP($A610, 'CARA Prod2'!$A$2:$C$1138, 2, FALSE)</f>
        <v/>
      </c>
    </row>
    <row r="610">
      <c r="A610" t="inlineStr">
        <is>
          <t>110618</t>
        </is>
      </c>
      <c r="B610" t="inlineStr">
        <is>
          <t>Willamette National Forest</t>
        </is>
      </c>
      <c r="C610" t="n">
        <v>1</v>
      </c>
      <c r="D610">
        <f>VLOOKUP($A611, 'CARA Prod2'!$A$2:$C$1138, 2, FALSE)</f>
        <v/>
      </c>
    </row>
    <row r="611">
      <c r="A611" t="inlineStr">
        <is>
          <t>11061800</t>
        </is>
      </c>
      <c r="B611" t="inlineStr">
        <is>
          <t>Willamette National Forest All Units</t>
        </is>
      </c>
      <c r="C611" t="n">
        <v>1</v>
      </c>
      <c r="D611">
        <f>VLOOKUP($A612, 'CARA Prod2'!$A$2:$C$1138, 2, FALSE)</f>
        <v/>
      </c>
    </row>
    <row r="612">
      <c r="A612" t="inlineStr">
        <is>
          <t>11061801</t>
        </is>
      </c>
      <c r="B612" t="inlineStr">
        <is>
          <t>McKenzie River Ranger District</t>
        </is>
      </c>
      <c r="C612" t="n">
        <v>1</v>
      </c>
      <c r="D612">
        <f>VLOOKUP($A613, 'CARA Prod2'!$A$2:$C$1138, 2, FALSE)</f>
        <v/>
      </c>
    </row>
    <row r="613">
      <c r="A613" t="inlineStr">
        <is>
          <t>11061803</t>
        </is>
      </c>
      <c r="B613" t="inlineStr">
        <is>
          <t>Sweet Home Ranger District</t>
        </is>
      </c>
      <c r="C613" t="n">
        <v>1</v>
      </c>
      <c r="D613">
        <f>VLOOKUP($A614, 'CARA Prod2'!$A$2:$C$1138, 2, FALSE)</f>
        <v/>
      </c>
    </row>
    <row r="614">
      <c r="A614" t="inlineStr">
        <is>
          <t>11061804</t>
        </is>
      </c>
      <c r="B614" t="inlineStr">
        <is>
          <t>Detroit Ranger District</t>
        </is>
      </c>
      <c r="C614" t="n">
        <v>1</v>
      </c>
      <c r="D614">
        <f>VLOOKUP($A615, 'CARA Prod2'!$A$2:$C$1138, 2, FALSE)</f>
        <v/>
      </c>
    </row>
    <row r="615">
      <c r="A615" t="inlineStr">
        <is>
          <t>11061805</t>
        </is>
      </c>
      <c r="B615" t="inlineStr">
        <is>
          <t>Rigdon Ranger District</t>
        </is>
      </c>
      <c r="C615" t="n">
        <v>1</v>
      </c>
      <c r="D615">
        <f>VLOOKUP($A616, 'CARA Prod2'!$A$2:$C$1138, 2, FALSE)</f>
        <v/>
      </c>
    </row>
    <row r="616">
      <c r="A616" t="inlineStr">
        <is>
          <t>11061806</t>
        </is>
      </c>
      <c r="B616" t="inlineStr">
        <is>
          <t>Lowell Ranger District</t>
        </is>
      </c>
      <c r="C616" t="n">
        <v>1</v>
      </c>
      <c r="D616">
        <f>VLOOKUP($A617, 'CARA Prod2'!$A$2:$C$1138, 2, FALSE)</f>
        <v/>
      </c>
    </row>
    <row r="617">
      <c r="A617" t="inlineStr">
        <is>
          <t>11061807</t>
        </is>
      </c>
      <c r="B617" t="inlineStr">
        <is>
          <t>McKenzie Ranger District</t>
        </is>
      </c>
      <c r="C617" t="n">
        <v>1</v>
      </c>
      <c r="D617">
        <f>VLOOKUP($A618, 'CARA Prod2'!$A$2:$C$1138, 2, FALSE)</f>
        <v/>
      </c>
    </row>
    <row r="618">
      <c r="A618" t="inlineStr">
        <is>
          <t>11061810</t>
        </is>
      </c>
      <c r="B618" t="inlineStr">
        <is>
          <t>Middle Fork Ranger District</t>
        </is>
      </c>
      <c r="C618" t="n">
        <v>1</v>
      </c>
      <c r="D618">
        <f>VLOOKUP($A619, 'CARA Prod2'!$A$2:$C$1138, 2, FALSE)</f>
        <v/>
      </c>
    </row>
    <row r="619">
      <c r="A619" t="inlineStr">
        <is>
          <t>110620</t>
        </is>
      </c>
      <c r="B619" t="inlineStr">
        <is>
          <t>Winema National Forest</t>
        </is>
      </c>
      <c r="C619" t="n">
        <v>1</v>
      </c>
      <c r="D619">
        <f>VLOOKUP($A620, 'CARA Prod2'!$A$2:$C$1138, 2, FALSE)</f>
        <v/>
      </c>
    </row>
    <row r="620">
      <c r="A620" t="inlineStr">
        <is>
          <t>11062000</t>
        </is>
      </c>
      <c r="B620" t="inlineStr">
        <is>
          <t>Winema National Forest Units</t>
        </is>
      </c>
      <c r="C620" t="n">
        <v>1</v>
      </c>
      <c r="D620">
        <f>VLOOKUP($A621, 'CARA Prod2'!$A$2:$C$1138, 2, FALSE)</f>
        <v/>
      </c>
    </row>
    <row r="621">
      <c r="A621" t="inlineStr">
        <is>
          <t>11062001</t>
        </is>
      </c>
      <c r="B621" t="inlineStr">
        <is>
          <t>Chemult Ranger District</t>
        </is>
      </c>
      <c r="C621" t="n">
        <v>1</v>
      </c>
      <c r="D621">
        <f>VLOOKUP($A622, 'CARA Prod2'!$A$2:$C$1138, 2, FALSE)</f>
        <v/>
      </c>
    </row>
    <row r="622">
      <c r="A622" t="inlineStr">
        <is>
          <t>11062002</t>
        </is>
      </c>
      <c r="B622" t="inlineStr">
        <is>
          <t>Chiloquin Ranger District</t>
        </is>
      </c>
      <c r="C622" t="n">
        <v>1</v>
      </c>
      <c r="D622">
        <f>VLOOKUP($A623, 'CARA Prod2'!$A$2:$C$1138, 2, FALSE)</f>
        <v/>
      </c>
    </row>
    <row r="623">
      <c r="A623" t="inlineStr">
        <is>
          <t>11062003</t>
        </is>
      </c>
      <c r="B623" t="inlineStr">
        <is>
          <t>Klamath Ranger District</t>
        </is>
      </c>
      <c r="C623" t="n">
        <v>1</v>
      </c>
      <c r="D623">
        <f>VLOOKUP($A624, 'CARA Prod2'!$A$2:$C$1138, 2, FALSE)</f>
        <v/>
      </c>
    </row>
    <row r="624">
      <c r="A624" t="inlineStr">
        <is>
          <t>110621</t>
        </is>
      </c>
      <c r="B624" t="inlineStr">
        <is>
          <t>Colville National Forest</t>
        </is>
      </c>
      <c r="C624" t="n">
        <v>1</v>
      </c>
      <c r="D624">
        <f>VLOOKUP($A625, 'CARA Prod2'!$A$2:$C$1138, 2, FALSE)</f>
        <v/>
      </c>
    </row>
    <row r="625">
      <c r="A625" t="inlineStr">
        <is>
          <t>11062100</t>
        </is>
      </c>
      <c r="B625" t="inlineStr">
        <is>
          <t>Colville National Forest All Units</t>
        </is>
      </c>
      <c r="C625" t="n">
        <v>1</v>
      </c>
      <c r="D625">
        <f>VLOOKUP($A626, 'CARA Prod2'!$A$2:$C$1138, 2, FALSE)</f>
        <v/>
      </c>
    </row>
    <row r="626">
      <c r="A626" t="inlineStr">
        <is>
          <t>11062101</t>
        </is>
      </c>
      <c r="B626" t="inlineStr">
        <is>
          <t>Colville Ranger District</t>
        </is>
      </c>
      <c r="C626" t="n">
        <v>1</v>
      </c>
      <c r="D626">
        <f>VLOOKUP($A627, 'CARA Prod2'!$A$2:$C$1138, 2, FALSE)</f>
        <v/>
      </c>
    </row>
    <row r="627">
      <c r="A627" t="inlineStr">
        <is>
          <t>11062102</t>
        </is>
      </c>
      <c r="B627" t="inlineStr">
        <is>
          <t>Kettle Falls Ranger District</t>
        </is>
      </c>
      <c r="C627" t="n">
        <v>1</v>
      </c>
      <c r="D627">
        <f>VLOOKUP($A628, 'CARA Prod2'!$A$2:$C$1138, 2, FALSE)</f>
        <v/>
      </c>
    </row>
    <row r="628">
      <c r="A628" t="inlineStr">
        <is>
          <t>11062103</t>
        </is>
      </c>
      <c r="B628" t="inlineStr">
        <is>
          <t>Newport Ranger District</t>
        </is>
      </c>
      <c r="C628" t="n">
        <v>1</v>
      </c>
      <c r="D628">
        <f>VLOOKUP($A629, 'CARA Prod2'!$A$2:$C$1138, 2, FALSE)</f>
        <v/>
      </c>
    </row>
    <row r="629">
      <c r="A629" t="inlineStr">
        <is>
          <t>11062104</t>
        </is>
      </c>
      <c r="B629" t="inlineStr">
        <is>
          <t>Republic Ranger District</t>
        </is>
      </c>
      <c r="C629" t="n">
        <v>1</v>
      </c>
      <c r="D629">
        <f>VLOOKUP($A630, 'CARA Prod2'!$A$2:$C$1138, 2, FALSE)</f>
        <v/>
      </c>
    </row>
    <row r="630">
      <c r="A630" t="inlineStr">
        <is>
          <t>11062105</t>
        </is>
      </c>
      <c r="B630" t="inlineStr">
        <is>
          <t>Sullivan Lake Ranger District</t>
        </is>
      </c>
      <c r="C630" t="n">
        <v>1</v>
      </c>
      <c r="D630">
        <f>VLOOKUP($A631, 'CARA Prod2'!$A$2:$C$1138, 2, FALSE)</f>
        <v/>
      </c>
    </row>
    <row r="631">
      <c r="A631" t="inlineStr">
        <is>
          <t>11062112</t>
        </is>
      </c>
      <c r="B631" t="inlineStr">
        <is>
          <t>Three Rivers Ranger District</t>
        </is>
      </c>
      <c r="C631" t="n">
        <v>1</v>
      </c>
      <c r="D631">
        <f>VLOOKUP($A632, 'CARA Prod2'!$A$2:$C$1138, 2, FALSE)</f>
        <v/>
      </c>
    </row>
    <row r="632">
      <c r="A632" t="inlineStr">
        <is>
          <t>110622</t>
        </is>
      </c>
      <c r="B632" t="inlineStr">
        <is>
          <t>Columbia River Gorge National Scenic Area</t>
        </is>
      </c>
      <c r="C632" t="n">
        <v>1</v>
      </c>
      <c r="D632">
        <f>VLOOKUP($A633, 'CARA Prod2'!$A$2:$C$1138, 2, FALSE)</f>
        <v/>
      </c>
    </row>
    <row r="633">
      <c r="A633" t="inlineStr">
        <is>
          <t>11062200</t>
        </is>
      </c>
      <c r="B633" t="inlineStr">
        <is>
          <t>Columbia River Gorge National Scenic Area Unit</t>
        </is>
      </c>
      <c r="C633" t="n">
        <v>1</v>
      </c>
      <c r="D633">
        <f>VLOOKUP($A634, 'CARA Prod2'!$A$2:$C$1138, 2, FALSE)</f>
        <v/>
      </c>
    </row>
    <row r="634">
      <c r="A634" t="inlineStr">
        <is>
          <t>1108</t>
        </is>
      </c>
      <c r="B634" t="inlineStr">
        <is>
          <t>R8 - Southern Region</t>
        </is>
      </c>
      <c r="C634" t="n">
        <v>1</v>
      </c>
      <c r="D634">
        <f>VLOOKUP($A635, 'CARA Prod2'!$A$2:$C$1138, 2, FALSE)</f>
        <v/>
      </c>
    </row>
    <row r="635">
      <c r="A635" t="inlineStr">
        <is>
          <t>110800</t>
        </is>
      </c>
      <c r="B635" t="inlineStr">
        <is>
          <t>R8 - Southern Region All Units</t>
        </is>
      </c>
      <c r="C635" t="n">
        <v>1</v>
      </c>
      <c r="D635">
        <f>VLOOKUP($A636, 'CARA Prod2'!$A$2:$C$1138, 2, FALSE)</f>
        <v/>
      </c>
    </row>
    <row r="636">
      <c r="A636" t="inlineStr">
        <is>
          <t>11080000</t>
        </is>
      </c>
      <c r="B636" t="inlineStr">
        <is>
          <t>R8 - Southern Region All Units</t>
        </is>
      </c>
      <c r="C636" t="n">
        <v>1</v>
      </c>
      <c r="D636">
        <f>VLOOKUP($A637, 'CARA Prod2'!$A$2:$C$1138, 2, FALSE)</f>
        <v/>
      </c>
    </row>
    <row r="637">
      <c r="A637" t="inlineStr">
        <is>
          <t>110801</t>
        </is>
      </c>
      <c r="B637" t="inlineStr">
        <is>
          <t>National Forests in Alabama</t>
        </is>
      </c>
      <c r="C637" t="n">
        <v>1</v>
      </c>
      <c r="D637">
        <f>VLOOKUP($A638, 'CARA Prod2'!$A$2:$C$1138, 2, FALSE)</f>
        <v/>
      </c>
    </row>
    <row r="638">
      <c r="A638" t="inlineStr">
        <is>
          <t>11080100</t>
        </is>
      </c>
      <c r="B638" t="inlineStr">
        <is>
          <t>National Forests in Alabama All Units</t>
        </is>
      </c>
      <c r="C638" t="n">
        <v>1</v>
      </c>
      <c r="D638">
        <f>VLOOKUP($A639, 'CARA Prod2'!$A$2:$C$1138, 2, FALSE)</f>
        <v/>
      </c>
    </row>
    <row r="639">
      <c r="A639" t="inlineStr">
        <is>
          <t>11080101</t>
        </is>
      </c>
      <c r="B639" t="inlineStr">
        <is>
          <t>Bankhead Ranger District</t>
        </is>
      </c>
      <c r="C639" t="n">
        <v>1</v>
      </c>
      <c r="D639">
        <f>VLOOKUP($A640, 'CARA Prod2'!$A$2:$C$1138, 2, FALSE)</f>
        <v/>
      </c>
    </row>
    <row r="640">
      <c r="A640" t="inlineStr">
        <is>
          <t>11080103</t>
        </is>
      </c>
      <c r="B640" t="inlineStr">
        <is>
          <t>Conecuh Ranger District</t>
        </is>
      </c>
      <c r="C640" t="n">
        <v>1</v>
      </c>
      <c r="D640">
        <f>VLOOKUP($A641, 'CARA Prod2'!$A$2:$C$1138, 2, FALSE)</f>
        <v/>
      </c>
    </row>
    <row r="641">
      <c r="A641" t="inlineStr">
        <is>
          <t>11080104</t>
        </is>
      </c>
      <c r="B641" t="inlineStr">
        <is>
          <t>Oakmulgee Ranger District</t>
        </is>
      </c>
      <c r="C641" t="n">
        <v>1</v>
      </c>
      <c r="D641">
        <f>VLOOKUP($A642, 'CARA Prod2'!$A$2:$C$1138, 2, FALSE)</f>
        <v/>
      </c>
    </row>
    <row r="642">
      <c r="A642" t="inlineStr">
        <is>
          <t>11080105</t>
        </is>
      </c>
      <c r="B642" t="inlineStr">
        <is>
          <t>Shoal Creek Ranger District</t>
        </is>
      </c>
      <c r="C642" t="n">
        <v>1</v>
      </c>
      <c r="D642">
        <f>VLOOKUP($A643, 'CARA Prod2'!$A$2:$C$1138, 2, FALSE)</f>
        <v/>
      </c>
    </row>
    <row r="643">
      <c r="A643" t="inlineStr">
        <is>
          <t>11080106</t>
        </is>
      </c>
      <c r="B643" t="inlineStr">
        <is>
          <t>Talladega Ranger District</t>
        </is>
      </c>
      <c r="C643" t="n">
        <v>1</v>
      </c>
      <c r="D643">
        <f>VLOOKUP($A644, 'CARA Prod2'!$A$2:$C$1138, 2, FALSE)</f>
        <v/>
      </c>
    </row>
    <row r="644">
      <c r="A644" t="inlineStr">
        <is>
          <t>11080107</t>
        </is>
      </c>
      <c r="B644" t="inlineStr">
        <is>
          <t>Tuskegee Ranger District</t>
        </is>
      </c>
      <c r="C644" t="n">
        <v>1</v>
      </c>
      <c r="D644">
        <f>VLOOKUP($A645, 'CARA Prod2'!$A$2:$C$1138, 2, FALSE)</f>
        <v/>
      </c>
    </row>
    <row r="645">
      <c r="A645" t="inlineStr">
        <is>
          <t>110802</t>
        </is>
      </c>
      <c r="B645" t="inlineStr">
        <is>
          <t>Daniel Boone National Forest</t>
        </is>
      </c>
      <c r="C645" t="n">
        <v>1</v>
      </c>
      <c r="D645">
        <f>VLOOKUP($A646, 'CARA Prod2'!$A$2:$C$1138, 2, FALSE)</f>
        <v/>
      </c>
    </row>
    <row r="646">
      <c r="A646" t="inlineStr">
        <is>
          <t>11080200</t>
        </is>
      </c>
      <c r="B646" t="inlineStr">
        <is>
          <t>Daniel Boone National Forest All Units</t>
        </is>
      </c>
      <c r="C646" t="n">
        <v>1</v>
      </c>
      <c r="D646">
        <f>VLOOKUP($A647, 'CARA Prod2'!$A$2:$C$1138, 2, FALSE)</f>
        <v/>
      </c>
    </row>
    <row r="647">
      <c r="A647" t="inlineStr">
        <is>
          <t>11080211</t>
        </is>
      </c>
      <c r="B647" t="inlineStr">
        <is>
          <t>Cumberland  Ranger District</t>
        </is>
      </c>
      <c r="C647" t="n">
        <v>1</v>
      </c>
      <c r="D647">
        <f>VLOOKUP($A648, 'CARA Prod2'!$A$2:$C$1138, 2, FALSE)</f>
        <v/>
      </c>
    </row>
    <row r="648">
      <c r="A648" t="inlineStr">
        <is>
          <t>11080212</t>
        </is>
      </c>
      <c r="B648" t="inlineStr">
        <is>
          <t>Stanton Ranger District</t>
        </is>
      </c>
      <c r="C648" t="n">
        <v>1</v>
      </c>
      <c r="D648">
        <f>VLOOKUP($A649, 'CARA Prod2'!$A$2:$C$1138, 2, FALSE)</f>
        <v/>
      </c>
    </row>
    <row r="649">
      <c r="A649" t="inlineStr">
        <is>
          <t>11080213</t>
        </is>
      </c>
      <c r="B649" t="inlineStr">
        <is>
          <t>Berea Ranger District</t>
        </is>
      </c>
      <c r="C649" t="n">
        <v>1</v>
      </c>
      <c r="D649">
        <f>VLOOKUP($A650, 'CARA Prod2'!$A$2:$C$1138, 2, FALSE)</f>
        <v/>
      </c>
    </row>
    <row r="650">
      <c r="A650" t="inlineStr">
        <is>
          <t>11080214</t>
        </is>
      </c>
      <c r="B650" t="inlineStr">
        <is>
          <t>London Ranger District</t>
        </is>
      </c>
      <c r="C650" t="n">
        <v>1</v>
      </c>
      <c r="D650">
        <f>VLOOKUP($A651, 'CARA Prod2'!$A$2:$C$1138, 2, FALSE)</f>
        <v/>
      </c>
    </row>
    <row r="651">
      <c r="A651" t="inlineStr">
        <is>
          <t>11080215</t>
        </is>
      </c>
      <c r="B651" t="inlineStr">
        <is>
          <t>Somerset Ranger District</t>
        </is>
      </c>
      <c r="C651" t="n">
        <v>1</v>
      </c>
      <c r="D651">
        <f>VLOOKUP($A652, 'CARA Prod2'!$A$2:$C$1138, 2, FALSE)</f>
        <v/>
      </c>
    </row>
    <row r="652">
      <c r="A652" t="inlineStr">
        <is>
          <t>11080216</t>
        </is>
      </c>
      <c r="B652" t="inlineStr">
        <is>
          <t>Stearns Ranger District</t>
        </is>
      </c>
      <c r="C652" t="n">
        <v>1</v>
      </c>
      <c r="D652">
        <f>VLOOKUP($A653, 'CARA Prod2'!$A$2:$C$1138, 2, FALSE)</f>
        <v/>
      </c>
    </row>
    <row r="653">
      <c r="A653" t="inlineStr">
        <is>
          <t>11080217</t>
        </is>
      </c>
      <c r="B653" t="inlineStr">
        <is>
          <t>Redbird Ranger District</t>
        </is>
      </c>
      <c r="C653" t="n">
        <v>1</v>
      </c>
      <c r="D653">
        <f>VLOOKUP($A654, 'CARA Prod2'!$A$2:$C$1138, 2, FALSE)</f>
        <v/>
      </c>
    </row>
    <row r="654">
      <c r="A654" t="inlineStr">
        <is>
          <t>110803</t>
        </is>
      </c>
      <c r="B654" t="inlineStr">
        <is>
          <t>Chattahoochee-Oconee National Forests</t>
        </is>
      </c>
      <c r="C654" t="n">
        <v>1</v>
      </c>
      <c r="D654">
        <f>VLOOKUP($A655, 'CARA Prod2'!$A$2:$C$1138, 2, FALSE)</f>
        <v/>
      </c>
    </row>
    <row r="655">
      <c r="A655" t="inlineStr">
        <is>
          <t>11080300</t>
        </is>
      </c>
      <c r="B655" t="inlineStr">
        <is>
          <t>Chattahoochee-Oconee National Forest All Units</t>
        </is>
      </c>
      <c r="C655" t="n">
        <v>1</v>
      </c>
      <c r="D655">
        <f>VLOOKUP($A656, 'CARA Prod2'!$A$2:$C$1138, 2, FALSE)</f>
        <v/>
      </c>
    </row>
    <row r="656">
      <c r="A656" t="inlineStr">
        <is>
          <t>11080301</t>
        </is>
      </c>
      <c r="B656" t="inlineStr">
        <is>
          <t>Conasauga Ranger District</t>
        </is>
      </c>
      <c r="C656" t="n">
        <v>1</v>
      </c>
      <c r="D656">
        <f>VLOOKUP($A657, 'CARA Prod2'!$A$2:$C$1138, 2, FALSE)</f>
        <v/>
      </c>
    </row>
    <row r="657">
      <c r="A657" t="inlineStr">
        <is>
          <t>11080302</t>
        </is>
      </c>
      <c r="B657" t="inlineStr">
        <is>
          <t>Toccoa Ranger District</t>
        </is>
      </c>
      <c r="C657" t="n">
        <v>1</v>
      </c>
      <c r="D657">
        <f>VLOOKUP($A658, 'CARA Prod2'!$A$2:$C$1138, 2, FALSE)</f>
        <v/>
      </c>
    </row>
    <row r="658">
      <c r="A658" t="inlineStr">
        <is>
          <t>11080304</t>
        </is>
      </c>
      <c r="B658" t="inlineStr">
        <is>
          <t>Blueridge Ranger District</t>
        </is>
      </c>
      <c r="C658" t="n">
        <v>1</v>
      </c>
      <c r="D658">
        <f>VLOOKUP($A659, 'CARA Prod2'!$A$2:$C$1138, 2, FALSE)</f>
        <v/>
      </c>
    </row>
    <row r="659">
      <c r="A659" t="inlineStr">
        <is>
          <t>11080305</t>
        </is>
      </c>
      <c r="B659" t="inlineStr">
        <is>
          <t>Tallulah Ranger District</t>
        </is>
      </c>
      <c r="C659" t="n">
        <v>1</v>
      </c>
      <c r="D659">
        <f>VLOOKUP($A660, 'CARA Prod2'!$A$2:$C$1138, 2, FALSE)</f>
        <v/>
      </c>
    </row>
    <row r="660">
      <c r="A660" t="inlineStr">
        <is>
          <t>11080306</t>
        </is>
      </c>
      <c r="B660" t="inlineStr">
        <is>
          <t>Chattooga River Ranger District</t>
        </is>
      </c>
      <c r="C660" t="n">
        <v>1</v>
      </c>
      <c r="D660">
        <f>VLOOKUP($A661, 'CARA Prod2'!$A$2:$C$1138, 2, FALSE)</f>
        <v/>
      </c>
    </row>
    <row r="661">
      <c r="A661" t="inlineStr">
        <is>
          <t>11080307</t>
        </is>
      </c>
      <c r="B661" t="inlineStr">
        <is>
          <t>Cohutta Ranger District</t>
        </is>
      </c>
      <c r="C661" t="n">
        <v>1</v>
      </c>
      <c r="D661">
        <f>VLOOKUP($A662, 'CARA Prod2'!$A$2:$C$1138, 2, FALSE)</f>
        <v/>
      </c>
    </row>
    <row r="662">
      <c r="A662" t="inlineStr">
        <is>
          <t>11080308</t>
        </is>
      </c>
      <c r="B662" t="inlineStr">
        <is>
          <t>Oconee Ranger District</t>
        </is>
      </c>
      <c r="C662" t="n">
        <v>1</v>
      </c>
      <c r="D662">
        <f>VLOOKUP($A663, 'CARA Prod2'!$A$2:$C$1138, 2, FALSE)</f>
        <v/>
      </c>
    </row>
    <row r="663">
      <c r="A663" t="inlineStr">
        <is>
          <t>110804</t>
        </is>
      </c>
      <c r="B663" t="inlineStr">
        <is>
          <t>Cherokee National Forest</t>
        </is>
      </c>
      <c r="C663" t="n">
        <v>1</v>
      </c>
      <c r="D663">
        <f>VLOOKUP($A664, 'CARA Prod2'!$A$2:$C$1138, 2, FALSE)</f>
        <v/>
      </c>
    </row>
    <row r="664">
      <c r="A664" t="inlineStr">
        <is>
          <t>11080400</t>
        </is>
      </c>
      <c r="B664" t="inlineStr">
        <is>
          <t>Cherokee National Forest All Units</t>
        </is>
      </c>
      <c r="C664" t="n">
        <v>1</v>
      </c>
      <c r="D664">
        <f>VLOOKUP($A665, 'CARA Prod2'!$A$2:$C$1138, 2, FALSE)</f>
        <v/>
      </c>
    </row>
    <row r="665">
      <c r="A665" t="inlineStr">
        <is>
          <t>11080401</t>
        </is>
      </c>
      <c r="B665" t="inlineStr">
        <is>
          <t>Hiwassee Ranger District</t>
        </is>
      </c>
      <c r="C665" t="n">
        <v>1</v>
      </c>
      <c r="D665">
        <f>VLOOKUP($A666, 'CARA Prod2'!$A$2:$C$1138, 2, FALSE)</f>
        <v/>
      </c>
    </row>
    <row r="666">
      <c r="A666" t="inlineStr">
        <is>
          <t>11080402</t>
        </is>
      </c>
      <c r="B666" t="inlineStr">
        <is>
          <t>Nolichucky Ranger District</t>
        </is>
      </c>
      <c r="C666" t="n">
        <v>1</v>
      </c>
      <c r="D666">
        <f>VLOOKUP($A667, 'CARA Prod2'!$A$2:$C$1138, 2, FALSE)</f>
        <v/>
      </c>
    </row>
    <row r="667">
      <c r="A667" t="inlineStr">
        <is>
          <t>11080403</t>
        </is>
      </c>
      <c r="B667" t="inlineStr">
        <is>
          <t>Ocoee Ranger District</t>
        </is>
      </c>
      <c r="C667" t="n">
        <v>1</v>
      </c>
      <c r="D667">
        <f>VLOOKUP($A668, 'CARA Prod2'!$A$2:$C$1138, 2, FALSE)</f>
        <v/>
      </c>
    </row>
    <row r="668">
      <c r="A668" t="inlineStr">
        <is>
          <t>11080404</t>
        </is>
      </c>
      <c r="B668" t="inlineStr">
        <is>
          <t>Tellico Ranger District</t>
        </is>
      </c>
      <c r="C668" t="n">
        <v>1</v>
      </c>
      <c r="D668">
        <f>VLOOKUP($A669, 'CARA Prod2'!$A$2:$C$1138, 2, FALSE)</f>
        <v/>
      </c>
    </row>
    <row r="669">
      <c r="A669" t="inlineStr">
        <is>
          <t>11080405</t>
        </is>
      </c>
      <c r="B669" t="inlineStr">
        <is>
          <t>Unaka Ranger District</t>
        </is>
      </c>
      <c r="C669" t="n">
        <v>1</v>
      </c>
      <c r="D669">
        <f>VLOOKUP($A670, 'CARA Prod2'!$A$2:$C$1138, 2, FALSE)</f>
        <v/>
      </c>
    </row>
    <row r="670">
      <c r="A670" t="inlineStr">
        <is>
          <t>11080406</t>
        </is>
      </c>
      <c r="B670" t="inlineStr">
        <is>
          <t>Watauga Ranger District</t>
        </is>
      </c>
      <c r="C670" t="n">
        <v>1</v>
      </c>
      <c r="D670">
        <f>VLOOKUP($A671, 'CARA Prod2'!$A$2:$C$1138, 2, FALSE)</f>
        <v/>
      </c>
    </row>
    <row r="671">
      <c r="A671" t="inlineStr">
        <is>
          <t>110805</t>
        </is>
      </c>
      <c r="B671" t="inlineStr">
        <is>
          <t>National Forests In Florida</t>
        </is>
      </c>
      <c r="C671" t="n">
        <v>1</v>
      </c>
      <c r="D671">
        <f>VLOOKUP($A672, 'CARA Prod2'!$A$2:$C$1138, 2, FALSE)</f>
        <v/>
      </c>
    </row>
    <row r="672">
      <c r="A672" t="inlineStr">
        <is>
          <t>11080500</t>
        </is>
      </c>
      <c r="B672" t="inlineStr">
        <is>
          <t>National Forests In Florida All Units</t>
        </is>
      </c>
      <c r="C672" t="n">
        <v>1</v>
      </c>
      <c r="D672">
        <f>VLOOKUP($A673, 'CARA Prod2'!$A$2:$C$1138, 2, FALSE)</f>
        <v/>
      </c>
    </row>
    <row r="673">
      <c r="A673" t="inlineStr">
        <is>
          <t>11080501</t>
        </is>
      </c>
      <c r="B673" t="inlineStr">
        <is>
          <t>Apalachicola Ranger District</t>
        </is>
      </c>
      <c r="C673" t="n">
        <v>1</v>
      </c>
      <c r="D673">
        <f>VLOOKUP($A674, 'CARA Prod2'!$A$2:$C$1138, 2, FALSE)</f>
        <v/>
      </c>
    </row>
    <row r="674">
      <c r="A674" t="inlineStr">
        <is>
          <t>11080502</t>
        </is>
      </c>
      <c r="B674" t="inlineStr">
        <is>
          <t>Lake George Ranger District</t>
        </is>
      </c>
      <c r="C674" t="n">
        <v>1</v>
      </c>
      <c r="D674">
        <f>VLOOKUP($A675, 'CARA Prod2'!$A$2:$C$1138, 2, FALSE)</f>
        <v/>
      </c>
    </row>
    <row r="675">
      <c r="A675" t="inlineStr">
        <is>
          <t>11080504</t>
        </is>
      </c>
      <c r="B675" t="inlineStr">
        <is>
          <t>Osceola Ranger District</t>
        </is>
      </c>
      <c r="C675" t="n">
        <v>1</v>
      </c>
      <c r="D675">
        <f>VLOOKUP($A676, 'CARA Prod2'!$A$2:$C$1138, 2, FALSE)</f>
        <v/>
      </c>
    </row>
    <row r="676">
      <c r="A676" t="inlineStr">
        <is>
          <t>11080505</t>
        </is>
      </c>
      <c r="B676" t="inlineStr">
        <is>
          <t>Seminole Ranger District</t>
        </is>
      </c>
      <c r="C676" t="n">
        <v>1</v>
      </c>
      <c r="D676">
        <f>VLOOKUP($A677, 'CARA Prod2'!$A$2:$C$1138, 2, FALSE)</f>
        <v/>
      </c>
    </row>
    <row r="677">
      <c r="A677" t="inlineStr">
        <is>
          <t>11080506</t>
        </is>
      </c>
      <c r="B677" t="inlineStr">
        <is>
          <t>Wakulla Ranger District</t>
        </is>
      </c>
      <c r="C677" t="n">
        <v>1</v>
      </c>
      <c r="D677">
        <f>VLOOKUP($A678, 'CARA Prod2'!$A$2:$C$1138, 2, FALSE)</f>
        <v/>
      </c>
    </row>
    <row r="678">
      <c r="A678" t="inlineStr">
        <is>
          <t>110806</t>
        </is>
      </c>
      <c r="B678" t="inlineStr">
        <is>
          <t>Kisatchie National Forest</t>
        </is>
      </c>
      <c r="C678" t="n">
        <v>1</v>
      </c>
      <c r="D678">
        <f>VLOOKUP($A679, 'CARA Prod2'!$A$2:$C$1138, 2, FALSE)</f>
        <v/>
      </c>
    </row>
    <row r="679">
      <c r="A679" t="inlineStr">
        <is>
          <t>11080600</t>
        </is>
      </c>
      <c r="B679" t="inlineStr">
        <is>
          <t>Kisatchie National Forest All Units</t>
        </is>
      </c>
      <c r="C679" t="n">
        <v>1</v>
      </c>
      <c r="D679">
        <f>VLOOKUP($A680, 'CARA Prod2'!$A$2:$C$1138, 2, FALSE)</f>
        <v/>
      </c>
    </row>
    <row r="680">
      <c r="A680" t="inlineStr">
        <is>
          <t>11080601</t>
        </is>
      </c>
      <c r="B680" t="inlineStr">
        <is>
          <t>Catahoula Ranger District</t>
        </is>
      </c>
      <c r="C680" t="n">
        <v>1</v>
      </c>
      <c r="D680">
        <f>VLOOKUP($A681, 'CARA Prod2'!$A$2:$C$1138, 2, FALSE)</f>
        <v/>
      </c>
    </row>
    <row r="681">
      <c r="A681" t="inlineStr">
        <is>
          <t>11080602</t>
        </is>
      </c>
      <c r="B681" t="inlineStr">
        <is>
          <t>Calcasieu Ranger District</t>
        </is>
      </c>
      <c r="C681" t="n">
        <v>1</v>
      </c>
      <c r="D681">
        <f>VLOOKUP($A682, 'CARA Prod2'!$A$2:$C$1138, 2, FALSE)</f>
        <v/>
      </c>
    </row>
    <row r="682">
      <c r="A682" t="inlineStr">
        <is>
          <t>11080603</t>
        </is>
      </c>
      <c r="B682" t="inlineStr">
        <is>
          <t>Kisatchie Ranger District</t>
        </is>
      </c>
      <c r="C682" t="n">
        <v>1</v>
      </c>
      <c r="D682">
        <f>VLOOKUP($A683, 'CARA Prod2'!$A$2:$C$1138, 2, FALSE)</f>
        <v/>
      </c>
    </row>
    <row r="683">
      <c r="A683" t="inlineStr">
        <is>
          <t>11080604</t>
        </is>
      </c>
      <c r="B683" t="inlineStr">
        <is>
          <t>Winn Ranger District</t>
        </is>
      </c>
      <c r="C683" t="n">
        <v>1</v>
      </c>
      <c r="D683">
        <f>VLOOKUP($A684, 'CARA Prod2'!$A$2:$C$1138, 2, FALSE)</f>
        <v/>
      </c>
    </row>
    <row r="684">
      <c r="A684" t="inlineStr">
        <is>
          <t>11080606</t>
        </is>
      </c>
      <c r="B684" t="inlineStr">
        <is>
          <t>Caney Ranger District</t>
        </is>
      </c>
      <c r="C684" t="n">
        <v>1</v>
      </c>
      <c r="D684">
        <f>VLOOKUP($A685, 'CARA Prod2'!$A$2:$C$1138, 2, FALSE)</f>
        <v/>
      </c>
    </row>
    <row r="685">
      <c r="A685" t="inlineStr">
        <is>
          <t>110807</t>
        </is>
      </c>
      <c r="B685" t="inlineStr">
        <is>
          <t>National Forests In Mississippi</t>
        </is>
      </c>
      <c r="C685" t="n">
        <v>1</v>
      </c>
      <c r="D685">
        <f>VLOOKUP($A686, 'CARA Prod2'!$A$2:$C$1138, 2, FALSE)</f>
        <v/>
      </c>
    </row>
    <row r="686">
      <c r="A686" t="inlineStr">
        <is>
          <t>11080700</t>
        </is>
      </c>
      <c r="B686" t="inlineStr">
        <is>
          <t>National Forests In Mississippi All Units</t>
        </is>
      </c>
      <c r="C686" t="n">
        <v>1</v>
      </c>
      <c r="D686">
        <f>VLOOKUP($A687, 'CARA Prod2'!$A$2:$C$1138, 2, FALSE)</f>
        <v/>
      </c>
    </row>
    <row r="687">
      <c r="A687" t="inlineStr">
        <is>
          <t>11080701</t>
        </is>
      </c>
      <c r="B687" t="inlineStr">
        <is>
          <t>Bienville Ranger District</t>
        </is>
      </c>
      <c r="C687" t="n">
        <v>1</v>
      </c>
      <c r="D687">
        <f>VLOOKUP($A688, 'CARA Prod2'!$A$2:$C$1138, 2, FALSE)</f>
        <v/>
      </c>
    </row>
    <row r="688">
      <c r="A688" t="inlineStr">
        <is>
          <t>11080702</t>
        </is>
      </c>
      <c r="B688" t="inlineStr">
        <is>
          <t>De Soto Ranger District</t>
        </is>
      </c>
      <c r="C688" t="n">
        <v>1</v>
      </c>
      <c r="D688">
        <f>VLOOKUP($A689, 'CARA Prod2'!$A$2:$C$1138, 2, FALSE)</f>
        <v/>
      </c>
    </row>
    <row r="689">
      <c r="A689" t="inlineStr">
        <is>
          <t>11080704</t>
        </is>
      </c>
      <c r="B689" t="inlineStr">
        <is>
          <t>Homochitto Ranger District</t>
        </is>
      </c>
      <c r="C689" t="n">
        <v>1</v>
      </c>
      <c r="D689">
        <f>VLOOKUP($A690, 'CARA Prod2'!$A$2:$C$1138, 2, FALSE)</f>
        <v/>
      </c>
    </row>
    <row r="690">
      <c r="A690" t="inlineStr">
        <is>
          <t>11080705</t>
        </is>
      </c>
      <c r="B690" t="inlineStr">
        <is>
          <t>Chickasawhay Ranger District</t>
        </is>
      </c>
      <c r="C690" t="n">
        <v>1</v>
      </c>
      <c r="D690">
        <f>VLOOKUP($A691, 'CARA Prod2'!$A$2:$C$1138, 2, FALSE)</f>
        <v/>
      </c>
    </row>
    <row r="691">
      <c r="A691" t="inlineStr">
        <is>
          <t>11080706</t>
        </is>
      </c>
      <c r="B691" t="inlineStr">
        <is>
          <t>Delta Ranger District</t>
        </is>
      </c>
      <c r="C691" t="n">
        <v>1</v>
      </c>
      <c r="D691">
        <f>VLOOKUP($A692, 'CARA Prod2'!$A$2:$C$1138, 2, FALSE)</f>
        <v/>
      </c>
    </row>
    <row r="692">
      <c r="A692" t="inlineStr">
        <is>
          <t>11080707</t>
        </is>
      </c>
      <c r="B692" t="inlineStr">
        <is>
          <t>Holly Springs Ranger District</t>
        </is>
      </c>
      <c r="C692" t="n">
        <v>1</v>
      </c>
      <c r="D692">
        <f>VLOOKUP($A693, 'CARA Prod2'!$A$2:$C$1138, 2, FALSE)</f>
        <v/>
      </c>
    </row>
    <row r="693">
      <c r="A693" t="inlineStr">
        <is>
          <t>11080717</t>
        </is>
      </c>
      <c r="B693" t="inlineStr">
        <is>
          <t>Tombigbee Ranger District</t>
        </is>
      </c>
      <c r="C693" t="n">
        <v>1</v>
      </c>
      <c r="D693">
        <f>VLOOKUP($A694, 'CARA Prod2'!$A$2:$C$1138, 2, FALSE)</f>
        <v/>
      </c>
    </row>
    <row r="694">
      <c r="A694" t="inlineStr">
        <is>
          <t>110808</t>
        </is>
      </c>
      <c r="B694" t="inlineStr">
        <is>
          <t>George Washington and Jefferson National Forest</t>
        </is>
      </c>
      <c r="C694" t="n">
        <v>1</v>
      </c>
      <c r="D694">
        <f>VLOOKUP($A695, 'CARA Prod2'!$A$2:$C$1138, 2, FALSE)</f>
        <v/>
      </c>
    </row>
    <row r="695">
      <c r="A695" t="inlineStr">
        <is>
          <t>11080800</t>
        </is>
      </c>
      <c r="B695" t="inlineStr">
        <is>
          <t>George Washington and Jefferson National Forest All Units</t>
        </is>
      </c>
      <c r="C695" t="n">
        <v>1</v>
      </c>
      <c r="D695">
        <f>VLOOKUP($A696, 'CARA Prod2'!$A$2:$C$1138, 2, FALSE)</f>
        <v/>
      </c>
    </row>
    <row r="696">
      <c r="A696" t="inlineStr">
        <is>
          <t>11080801</t>
        </is>
      </c>
      <c r="B696" t="inlineStr">
        <is>
          <t>Deerfield Ranger District</t>
        </is>
      </c>
      <c r="C696" t="n">
        <v>1</v>
      </c>
      <c r="D696">
        <f>VLOOKUP($A697, 'CARA Prod2'!$A$2:$C$1138, 2, FALSE)</f>
        <v/>
      </c>
    </row>
    <row r="697">
      <c r="A697" t="inlineStr">
        <is>
          <t>11080802</t>
        </is>
      </c>
      <c r="B697" t="inlineStr">
        <is>
          <t>North River Ranger District</t>
        </is>
      </c>
      <c r="C697" t="n">
        <v>1</v>
      </c>
      <c r="D697">
        <f>VLOOKUP($A698, 'CARA Prod2'!$A$2:$C$1138, 2, FALSE)</f>
        <v/>
      </c>
    </row>
    <row r="698">
      <c r="A698" t="inlineStr">
        <is>
          <t>11080803</t>
        </is>
      </c>
      <c r="B698" t="inlineStr">
        <is>
          <t>James River Ranger District</t>
        </is>
      </c>
      <c r="C698" t="n">
        <v>1</v>
      </c>
      <c r="D698">
        <f>VLOOKUP($A699, 'CARA Prod2'!$A$2:$C$1138, 2, FALSE)</f>
        <v/>
      </c>
    </row>
    <row r="699">
      <c r="A699" t="inlineStr">
        <is>
          <t>11080804</t>
        </is>
      </c>
      <c r="B699" t="inlineStr">
        <is>
          <t>Lee Ranger District</t>
        </is>
      </c>
      <c r="C699" t="n">
        <v>1</v>
      </c>
      <c r="D699">
        <f>VLOOKUP($A700, 'CARA Prod2'!$A$2:$C$1138, 2, FALSE)</f>
        <v/>
      </c>
    </row>
    <row r="700">
      <c r="A700" t="inlineStr">
        <is>
          <t>11080806</t>
        </is>
      </c>
      <c r="B700" t="inlineStr">
        <is>
          <t>Warm Springs Ranger District</t>
        </is>
      </c>
      <c r="C700" t="n">
        <v>1</v>
      </c>
      <c r="D700">
        <f>VLOOKUP($A701, 'CARA Prod2'!$A$2:$C$1138, 2, FALSE)</f>
        <v/>
      </c>
    </row>
    <row r="701">
      <c r="A701" t="inlineStr">
        <is>
          <t>11080811</t>
        </is>
      </c>
      <c r="B701" t="inlineStr">
        <is>
          <t>Eastern Divide Ranger District</t>
        </is>
      </c>
      <c r="C701" t="n">
        <v>1</v>
      </c>
      <c r="D701">
        <f>VLOOKUP($A702, 'CARA Prod2'!$A$2:$C$1138, 2, FALSE)</f>
        <v/>
      </c>
    </row>
    <row r="702">
      <c r="A702" t="inlineStr">
        <is>
          <t>11080812</t>
        </is>
      </c>
      <c r="B702" t="inlineStr">
        <is>
          <t>Clinch Ranger District</t>
        </is>
      </c>
      <c r="C702" t="n">
        <v>1</v>
      </c>
      <c r="D702">
        <f>VLOOKUP($A703, 'CARA Prod2'!$A$2:$C$1138, 2, FALSE)</f>
        <v/>
      </c>
    </row>
    <row r="703">
      <c r="A703" t="inlineStr">
        <is>
          <t>11080813</t>
        </is>
      </c>
      <c r="B703" t="inlineStr">
        <is>
          <t>Glenwood and Pedlar Ranger Districts</t>
        </is>
      </c>
      <c r="C703" t="n">
        <v>1</v>
      </c>
      <c r="D703">
        <f>VLOOKUP($A704, 'CARA Prod2'!$A$2:$C$1138, 2, FALSE)</f>
        <v/>
      </c>
    </row>
    <row r="704">
      <c r="A704" t="inlineStr">
        <is>
          <t>11080814</t>
        </is>
      </c>
      <c r="B704" t="inlineStr">
        <is>
          <t>Mount Rogers National Recreation Area</t>
        </is>
      </c>
      <c r="C704" t="n">
        <v>1</v>
      </c>
      <c r="D704">
        <f>VLOOKUP($A705, 'CARA Prod2'!$A$2:$C$1138, 2, FALSE)</f>
        <v/>
      </c>
    </row>
    <row r="705">
      <c r="A705" t="inlineStr">
        <is>
          <t>11080815</t>
        </is>
      </c>
      <c r="B705" t="inlineStr">
        <is>
          <t>New Castle Ranger District</t>
        </is>
      </c>
      <c r="C705" t="n">
        <v>1</v>
      </c>
      <c r="D705">
        <f>VLOOKUP($A706, 'CARA Prod2'!$A$2:$C$1138, 2, FALSE)</f>
        <v/>
      </c>
    </row>
    <row r="706">
      <c r="A706" t="inlineStr">
        <is>
          <t>110809</t>
        </is>
      </c>
      <c r="B706" t="inlineStr">
        <is>
          <t>Ouachita National Forest</t>
        </is>
      </c>
      <c r="C706" t="n">
        <v>1</v>
      </c>
      <c r="D706">
        <f>VLOOKUP($A707, 'CARA Prod2'!$A$2:$C$1138, 2, FALSE)</f>
        <v/>
      </c>
    </row>
    <row r="707">
      <c r="A707" t="inlineStr">
        <is>
          <t>11080900</t>
        </is>
      </c>
      <c r="B707" t="inlineStr">
        <is>
          <t>Ouachita National Forest All Units</t>
        </is>
      </c>
      <c r="C707" t="n">
        <v>1</v>
      </c>
      <c r="D707">
        <f>VLOOKUP($A708, 'CARA Prod2'!$A$2:$C$1138, 2, FALSE)</f>
        <v/>
      </c>
    </row>
    <row r="708">
      <c r="A708" t="inlineStr">
        <is>
          <t>11080901</t>
        </is>
      </c>
      <c r="B708" t="inlineStr">
        <is>
          <t>Choctaw Ranger District</t>
        </is>
      </c>
      <c r="C708" t="n">
        <v>1</v>
      </c>
      <c r="D708">
        <f>VLOOKUP($A709, 'CARA Prod2'!$A$2:$C$1138, 2, FALSE)</f>
        <v/>
      </c>
    </row>
    <row r="709">
      <c r="A709" t="inlineStr">
        <is>
          <t>11080902</t>
        </is>
      </c>
      <c r="B709" t="inlineStr">
        <is>
          <t>Caddo Ranger District</t>
        </is>
      </c>
      <c r="C709" t="n">
        <v>1</v>
      </c>
      <c r="D709">
        <f>VLOOKUP($A710, 'CARA Prod2'!$A$2:$C$1138, 2, FALSE)</f>
        <v/>
      </c>
    </row>
    <row r="710">
      <c r="A710" t="inlineStr">
        <is>
          <t>11080903</t>
        </is>
      </c>
      <c r="B710" t="inlineStr">
        <is>
          <t>Cold Springs Ranger District</t>
        </is>
      </c>
      <c r="C710" t="n">
        <v>1</v>
      </c>
      <c r="D710">
        <f>VLOOKUP($A711, 'CARA Prod2'!$A$2:$C$1138, 2, FALSE)</f>
        <v/>
      </c>
    </row>
    <row r="711">
      <c r="A711" t="inlineStr">
        <is>
          <t>11080904</t>
        </is>
      </c>
      <c r="B711" t="inlineStr">
        <is>
          <t>Fourche Ranger District</t>
        </is>
      </c>
      <c r="C711" t="n">
        <v>1</v>
      </c>
      <c r="D711">
        <f>VLOOKUP($A712, 'CARA Prod2'!$A$2:$C$1138, 2, FALSE)</f>
        <v/>
      </c>
    </row>
    <row r="712">
      <c r="A712" t="inlineStr">
        <is>
          <t>11080905</t>
        </is>
      </c>
      <c r="B712" t="inlineStr">
        <is>
          <t>Jessieville Ranger District</t>
        </is>
      </c>
      <c r="C712" t="n">
        <v>1</v>
      </c>
      <c r="D712">
        <f>VLOOKUP($A713, 'CARA Prod2'!$A$2:$C$1138, 2, FALSE)</f>
        <v/>
      </c>
    </row>
    <row r="713">
      <c r="A713" t="inlineStr">
        <is>
          <t>11080906</t>
        </is>
      </c>
      <c r="B713" t="inlineStr">
        <is>
          <t>Kiamichi Ranger District</t>
        </is>
      </c>
      <c r="C713" t="n">
        <v>1</v>
      </c>
      <c r="D713">
        <f>VLOOKUP($A714, 'CARA Prod2'!$A$2:$C$1138, 2, FALSE)</f>
        <v/>
      </c>
    </row>
    <row r="714">
      <c r="A714" t="inlineStr">
        <is>
          <t>11080907</t>
        </is>
      </c>
      <c r="B714" t="inlineStr">
        <is>
          <t>Mena Ranger District</t>
        </is>
      </c>
      <c r="C714" t="n">
        <v>1</v>
      </c>
      <c r="D714">
        <f>VLOOKUP($A715, 'CARA Prod2'!$A$2:$C$1138, 2, FALSE)</f>
        <v/>
      </c>
    </row>
    <row r="715">
      <c r="A715" t="inlineStr">
        <is>
          <t>11080908</t>
        </is>
      </c>
      <c r="B715" t="inlineStr">
        <is>
          <t>Oden Ranger District</t>
        </is>
      </c>
      <c r="C715" t="n">
        <v>1</v>
      </c>
      <c r="D715">
        <f>VLOOKUP($A716, 'CARA Prod2'!$A$2:$C$1138, 2, FALSE)</f>
        <v/>
      </c>
    </row>
    <row r="716">
      <c r="A716" t="inlineStr">
        <is>
          <t>11080909</t>
        </is>
      </c>
      <c r="B716" t="inlineStr">
        <is>
          <t>Poteau Ranger District</t>
        </is>
      </c>
      <c r="C716" t="n">
        <v>1</v>
      </c>
      <c r="D716">
        <f>VLOOKUP($A717, 'CARA Prod2'!$A$2:$C$1138, 2, FALSE)</f>
        <v/>
      </c>
    </row>
    <row r="717">
      <c r="A717" t="inlineStr">
        <is>
          <t>11080910</t>
        </is>
      </c>
      <c r="B717" t="inlineStr">
        <is>
          <t>Womble Ranger District</t>
        </is>
      </c>
      <c r="C717" t="n">
        <v>1</v>
      </c>
      <c r="D717">
        <f>VLOOKUP($A718, 'CARA Prod2'!$A$2:$C$1138, 2, FALSE)</f>
        <v/>
      </c>
    </row>
    <row r="718">
      <c r="A718" t="inlineStr">
        <is>
          <t>11080911</t>
        </is>
      </c>
      <c r="B718" t="inlineStr">
        <is>
          <t>Winona Ranger District</t>
        </is>
      </c>
      <c r="C718" t="n">
        <v>1</v>
      </c>
      <c r="D718">
        <f>VLOOKUP($A719, 'CARA Prod2'!$A$2:$C$1138, 2, FALSE)</f>
        <v/>
      </c>
    </row>
    <row r="719">
      <c r="A719" t="inlineStr">
        <is>
          <t>11080912</t>
        </is>
      </c>
      <c r="B719" t="inlineStr">
        <is>
          <t>Tiak Ranger District</t>
        </is>
      </c>
      <c r="C719" t="n">
        <v>1</v>
      </c>
      <c r="D719">
        <f>VLOOKUP($A720, 'CARA Prod2'!$A$2:$C$1138, 2, FALSE)</f>
        <v/>
      </c>
    </row>
    <row r="720">
      <c r="A720" t="inlineStr">
        <is>
          <t>110810</t>
        </is>
      </c>
      <c r="B720" t="inlineStr">
        <is>
          <t>Ozark-St. Francis National Forests</t>
        </is>
      </c>
      <c r="C720" t="n">
        <v>1</v>
      </c>
      <c r="D720">
        <f>VLOOKUP($A721, 'CARA Prod2'!$A$2:$C$1138, 2, FALSE)</f>
        <v/>
      </c>
    </row>
    <row r="721">
      <c r="A721" t="inlineStr">
        <is>
          <t>11081000</t>
        </is>
      </c>
      <c r="B721" t="inlineStr">
        <is>
          <t>Ozark-St. Francis National Forest All Units</t>
        </is>
      </c>
      <c r="C721" t="n">
        <v>1</v>
      </c>
      <c r="D721">
        <f>VLOOKUP($A722, 'CARA Prod2'!$A$2:$C$1138, 2, FALSE)</f>
        <v/>
      </c>
    </row>
    <row r="722">
      <c r="A722" t="inlineStr">
        <is>
          <t>11081001</t>
        </is>
      </c>
      <c r="B722" t="inlineStr">
        <is>
          <t>Sylamore Ranger District</t>
        </is>
      </c>
      <c r="C722" t="n">
        <v>1</v>
      </c>
      <c r="D722">
        <f>VLOOKUP($A723, 'CARA Prod2'!$A$2:$C$1138, 2, FALSE)</f>
        <v/>
      </c>
    </row>
    <row r="723">
      <c r="A723" t="inlineStr">
        <is>
          <t>11081002</t>
        </is>
      </c>
      <c r="B723" t="inlineStr">
        <is>
          <t>Buffalo Ranger District</t>
        </is>
      </c>
      <c r="C723" t="n">
        <v>1</v>
      </c>
      <c r="D723">
        <f>VLOOKUP($A724, 'CARA Prod2'!$A$2:$C$1138, 2, FALSE)</f>
        <v/>
      </c>
    </row>
    <row r="724">
      <c r="A724" t="inlineStr">
        <is>
          <t>11081003</t>
        </is>
      </c>
      <c r="B724" t="inlineStr">
        <is>
          <t>Bayou Ranger District</t>
        </is>
      </c>
      <c r="C724" t="n">
        <v>1</v>
      </c>
      <c r="D724">
        <f>VLOOKUP($A725, 'CARA Prod2'!$A$2:$C$1138, 2, FALSE)</f>
        <v/>
      </c>
    </row>
    <row r="725">
      <c r="A725" t="inlineStr">
        <is>
          <t>11081004</t>
        </is>
      </c>
      <c r="B725" t="inlineStr">
        <is>
          <t>Pleasant Hill Ranger District</t>
        </is>
      </c>
      <c r="C725" t="n">
        <v>1</v>
      </c>
      <c r="D725">
        <f>VLOOKUP($A726, 'CARA Prod2'!$A$2:$C$1138, 2, FALSE)</f>
        <v/>
      </c>
    </row>
    <row r="726">
      <c r="A726" t="inlineStr">
        <is>
          <t>11081005</t>
        </is>
      </c>
      <c r="B726" t="inlineStr">
        <is>
          <t>Boston Mountain Ranger District</t>
        </is>
      </c>
      <c r="C726" t="n">
        <v>1</v>
      </c>
      <c r="D726">
        <f>VLOOKUP($A727, 'CARA Prod2'!$A$2:$C$1138, 2, FALSE)</f>
        <v/>
      </c>
    </row>
    <row r="727">
      <c r="A727" t="inlineStr">
        <is>
          <t>11081006</t>
        </is>
      </c>
      <c r="B727" t="inlineStr">
        <is>
          <t>Magazine Mountain Ranger District</t>
        </is>
      </c>
      <c r="C727" t="n">
        <v>1</v>
      </c>
      <c r="D727">
        <f>VLOOKUP($A728, 'CARA Prod2'!$A$2:$C$1138, 2, FALSE)</f>
        <v/>
      </c>
    </row>
    <row r="728">
      <c r="A728" t="inlineStr">
        <is>
          <t>11081007</t>
        </is>
      </c>
      <c r="B728" t="inlineStr">
        <is>
          <t>St. Francis Ranger District</t>
        </is>
      </c>
      <c r="C728" t="n">
        <v>1</v>
      </c>
      <c r="D728">
        <f>VLOOKUP($A729, 'CARA Prod2'!$A$2:$C$1138, 2, FALSE)</f>
        <v/>
      </c>
    </row>
    <row r="729">
      <c r="A729" t="inlineStr">
        <is>
          <t>110811</t>
        </is>
      </c>
      <c r="B729" t="inlineStr">
        <is>
          <t>National Forests In North Carolina</t>
        </is>
      </c>
      <c r="C729" t="n">
        <v>1</v>
      </c>
      <c r="D729">
        <f>VLOOKUP($A730, 'CARA Prod2'!$A$2:$C$1138, 2, FALSE)</f>
        <v/>
      </c>
    </row>
    <row r="730">
      <c r="A730" t="inlineStr">
        <is>
          <t>11081100</t>
        </is>
      </c>
      <c r="B730" t="inlineStr">
        <is>
          <t>National Forests In North Carolina All Units</t>
        </is>
      </c>
      <c r="C730" t="n">
        <v>1</v>
      </c>
      <c r="D730">
        <f>VLOOKUP($A731, 'CARA Prod2'!$A$2:$C$1138, 2, FALSE)</f>
        <v/>
      </c>
    </row>
    <row r="731">
      <c r="A731" t="inlineStr">
        <is>
          <t>11081101</t>
        </is>
      </c>
      <c r="B731" t="inlineStr">
        <is>
          <t>Appalachian Ranger District</t>
        </is>
      </c>
      <c r="C731" t="n">
        <v>1</v>
      </c>
      <c r="D731">
        <f>VLOOKUP($A732, 'CARA Prod2'!$A$2:$C$1138, 2, FALSE)</f>
        <v/>
      </c>
    </row>
    <row r="732">
      <c r="A732" t="inlineStr">
        <is>
          <t>11081102</t>
        </is>
      </c>
      <c r="B732" t="inlineStr">
        <is>
          <t>Cheoah Ranger District</t>
        </is>
      </c>
      <c r="C732" t="n">
        <v>1</v>
      </c>
      <c r="D732">
        <f>VLOOKUP($A733, 'CARA Prod2'!$A$2:$C$1138, 2, FALSE)</f>
        <v/>
      </c>
    </row>
    <row r="733">
      <c r="A733" t="inlineStr">
        <is>
          <t>11081103</t>
        </is>
      </c>
      <c r="B733" t="inlineStr">
        <is>
          <t>Croatan Ranger District</t>
        </is>
      </c>
      <c r="C733" t="n">
        <v>1</v>
      </c>
      <c r="D733">
        <f>VLOOKUP($A734, 'CARA Prod2'!$A$2:$C$1138, 2, FALSE)</f>
        <v/>
      </c>
    </row>
    <row r="734">
      <c r="A734" t="inlineStr">
        <is>
          <t>11081104</t>
        </is>
      </c>
      <c r="B734" t="inlineStr">
        <is>
          <t>French Broad Ranger District</t>
        </is>
      </c>
      <c r="C734" t="n">
        <v>1</v>
      </c>
      <c r="D734">
        <f>VLOOKUP($A735, 'CARA Prod2'!$A$2:$C$1138, 2, FALSE)</f>
        <v/>
      </c>
    </row>
    <row r="735">
      <c r="A735" t="inlineStr">
        <is>
          <t>11081105</t>
        </is>
      </c>
      <c r="B735" t="inlineStr">
        <is>
          <t>Grandfather Ranger District</t>
        </is>
      </c>
      <c r="C735" t="n">
        <v>1</v>
      </c>
      <c r="D735">
        <f>VLOOKUP($A736, 'CARA Prod2'!$A$2:$C$1138, 2, FALSE)</f>
        <v/>
      </c>
    </row>
    <row r="736">
      <c r="A736" t="inlineStr">
        <is>
          <t>11081106</t>
        </is>
      </c>
      <c r="B736" t="inlineStr">
        <is>
          <t>Highlands Ranger District</t>
        </is>
      </c>
      <c r="C736" t="n">
        <v>1</v>
      </c>
      <c r="D736">
        <f>VLOOKUP($A737, 'CARA Prod2'!$A$2:$C$1138, 2, FALSE)</f>
        <v/>
      </c>
    </row>
    <row r="737">
      <c r="A737" t="inlineStr">
        <is>
          <t>11081107</t>
        </is>
      </c>
      <c r="B737" t="inlineStr">
        <is>
          <t>Pisgah Ranger District</t>
        </is>
      </c>
      <c r="C737" t="n">
        <v>1</v>
      </c>
      <c r="D737">
        <f>VLOOKUP($A738, 'CARA Prod2'!$A$2:$C$1138, 2, FALSE)</f>
        <v/>
      </c>
    </row>
    <row r="738">
      <c r="A738" t="inlineStr">
        <is>
          <t>11081108</t>
        </is>
      </c>
      <c r="B738" t="inlineStr">
        <is>
          <t>Appalachian Ranger District</t>
        </is>
      </c>
      <c r="C738" t="n">
        <v>1</v>
      </c>
      <c r="D738">
        <f>VLOOKUP($A739, 'CARA Prod2'!$A$2:$C$1138, 2, FALSE)</f>
        <v/>
      </c>
    </row>
    <row r="739">
      <c r="A739" t="inlineStr">
        <is>
          <t>11081109</t>
        </is>
      </c>
      <c r="B739" t="inlineStr">
        <is>
          <t>Tusquittee Ranger District</t>
        </is>
      </c>
      <c r="C739" t="n">
        <v>1</v>
      </c>
      <c r="D739">
        <f>VLOOKUP($A740, 'CARA Prod2'!$A$2:$C$1138, 2, FALSE)</f>
        <v/>
      </c>
    </row>
    <row r="740">
      <c r="A740" t="inlineStr">
        <is>
          <t>11081110</t>
        </is>
      </c>
      <c r="B740" t="inlineStr">
        <is>
          <t>Uwharrie Ranger District</t>
        </is>
      </c>
      <c r="C740" t="n">
        <v>1</v>
      </c>
      <c r="D740">
        <f>VLOOKUP($A741, 'CARA Prod2'!$A$2:$C$1138, 2, FALSE)</f>
        <v/>
      </c>
    </row>
    <row r="741">
      <c r="A741" t="inlineStr">
        <is>
          <t>11081111</t>
        </is>
      </c>
      <c r="B741" t="inlineStr">
        <is>
          <t>Nantahala Ranger District</t>
        </is>
      </c>
      <c r="C741" t="n">
        <v>1</v>
      </c>
      <c r="D741">
        <f>VLOOKUP($A742, 'CARA Prod2'!$A$2:$C$1138, 2, FALSE)</f>
        <v/>
      </c>
    </row>
    <row r="742">
      <c r="A742" t="inlineStr">
        <is>
          <t>110812</t>
        </is>
      </c>
      <c r="B742" t="inlineStr">
        <is>
          <t>Francis Marion and Sumter National Forests</t>
        </is>
      </c>
      <c r="C742" t="n">
        <v>1</v>
      </c>
      <c r="D742">
        <f>VLOOKUP($A743, 'CARA Prod2'!$A$2:$C$1138, 2, FALSE)</f>
        <v/>
      </c>
    </row>
    <row r="743">
      <c r="A743" t="inlineStr">
        <is>
          <t>11081200</t>
        </is>
      </c>
      <c r="B743" t="inlineStr">
        <is>
          <t>Francis Marion and Sumter National Forest All Units</t>
        </is>
      </c>
      <c r="C743" t="n">
        <v>1</v>
      </c>
      <c r="D743">
        <f>VLOOKUP($A744, 'CARA Prod2'!$A$2:$C$1138, 2, FALSE)</f>
        <v/>
      </c>
    </row>
    <row r="744">
      <c r="A744" t="inlineStr">
        <is>
          <t>11081201</t>
        </is>
      </c>
      <c r="B744" t="inlineStr">
        <is>
          <t>Enoree Ranger District</t>
        </is>
      </c>
      <c r="C744" t="n">
        <v>1</v>
      </c>
      <c r="D744">
        <f>VLOOKUP($A745, 'CARA Prod2'!$A$2:$C$1138, 2, FALSE)</f>
        <v/>
      </c>
    </row>
    <row r="745">
      <c r="A745" t="inlineStr">
        <is>
          <t>11081202</t>
        </is>
      </c>
      <c r="B745" t="inlineStr">
        <is>
          <t>Andrew Pickens Ranger District</t>
        </is>
      </c>
      <c r="C745" t="n">
        <v>1</v>
      </c>
      <c r="D745">
        <f>VLOOKUP($A746, 'CARA Prod2'!$A$2:$C$1138, 2, FALSE)</f>
        <v/>
      </c>
    </row>
    <row r="746">
      <c r="A746" t="inlineStr">
        <is>
          <t>11081203</t>
        </is>
      </c>
      <c r="B746" t="inlineStr">
        <is>
          <t>Long Cane Ranger District</t>
        </is>
      </c>
      <c r="C746" t="n">
        <v>1</v>
      </c>
      <c r="D746">
        <f>VLOOKUP($A747, 'CARA Prod2'!$A$2:$C$1138, 2, FALSE)</f>
        <v/>
      </c>
    </row>
    <row r="747">
      <c r="A747" t="inlineStr">
        <is>
          <t>11081205</t>
        </is>
      </c>
      <c r="B747" t="inlineStr">
        <is>
          <t>Wambaw Ranger District</t>
        </is>
      </c>
      <c r="C747" t="n">
        <v>1</v>
      </c>
      <c r="D747">
        <f>VLOOKUP($A748, 'CARA Prod2'!$A$2:$C$1138, 2, FALSE)</f>
        <v/>
      </c>
    </row>
    <row r="748">
      <c r="A748" t="inlineStr">
        <is>
          <t>11081206</t>
        </is>
      </c>
      <c r="B748" t="inlineStr">
        <is>
          <t>Witherbee Ranger District</t>
        </is>
      </c>
      <c r="C748" t="n">
        <v>1</v>
      </c>
      <c r="D748">
        <f>VLOOKUP($A749, 'CARA Prod2'!$A$2:$C$1138, 2, FALSE)</f>
        <v/>
      </c>
    </row>
    <row r="749">
      <c r="A749" t="inlineStr">
        <is>
          <t>110813</t>
        </is>
      </c>
      <c r="B749" t="inlineStr">
        <is>
          <t>National Forests In Texas</t>
        </is>
      </c>
      <c r="C749" t="n">
        <v>1</v>
      </c>
      <c r="D749">
        <f>VLOOKUP($A750, 'CARA Prod2'!$A$2:$C$1138, 2, FALSE)</f>
        <v/>
      </c>
    </row>
    <row r="750">
      <c r="A750" t="inlineStr">
        <is>
          <t>11081300</t>
        </is>
      </c>
      <c r="B750" t="inlineStr">
        <is>
          <t>National Forests In Texas All Units</t>
        </is>
      </c>
      <c r="C750" t="n">
        <v>1</v>
      </c>
      <c r="D750">
        <f>VLOOKUP($A751, 'CARA Prod2'!$A$2:$C$1138, 2, FALSE)</f>
        <v/>
      </c>
    </row>
    <row r="751">
      <c r="A751" t="inlineStr">
        <is>
          <t>11081301</t>
        </is>
      </c>
      <c r="B751" t="inlineStr">
        <is>
          <t>Angelina Ranger District</t>
        </is>
      </c>
      <c r="C751" t="n">
        <v>1</v>
      </c>
      <c r="D751">
        <f>VLOOKUP($A752, 'CARA Prod2'!$A$2:$C$1138, 2, FALSE)</f>
        <v/>
      </c>
    </row>
    <row r="752">
      <c r="A752" t="inlineStr">
        <is>
          <t>11081303</t>
        </is>
      </c>
      <c r="B752" t="inlineStr">
        <is>
          <t>Davy Crockett Ranger District</t>
        </is>
      </c>
      <c r="C752" t="n">
        <v>1</v>
      </c>
      <c r="D752">
        <f>VLOOKUP($A753, 'CARA Prod2'!$A$2:$C$1138, 2, FALSE)</f>
        <v/>
      </c>
    </row>
    <row r="753">
      <c r="A753" t="inlineStr">
        <is>
          <t>11081304</t>
        </is>
      </c>
      <c r="B753" t="inlineStr">
        <is>
          <t>Sam Houston Ranger District</t>
        </is>
      </c>
      <c r="C753" t="n">
        <v>1</v>
      </c>
      <c r="D753">
        <f>VLOOKUP($A754, 'CARA Prod2'!$A$2:$C$1138, 2, FALSE)</f>
        <v/>
      </c>
    </row>
    <row r="754">
      <c r="A754" t="inlineStr">
        <is>
          <t>11081307</t>
        </is>
      </c>
      <c r="B754" t="inlineStr">
        <is>
          <t>Sabine Ranger District</t>
        </is>
      </c>
      <c r="C754" t="n">
        <v>1</v>
      </c>
      <c r="D754">
        <f>VLOOKUP($A755, 'CARA Prod2'!$A$2:$C$1138, 2, FALSE)</f>
        <v/>
      </c>
    </row>
    <row r="755">
      <c r="A755" t="inlineStr">
        <is>
          <t>11081308</t>
        </is>
      </c>
      <c r="B755" t="inlineStr">
        <is>
          <t>Caddo - Lyndon B. Johnson National Grasslands</t>
        </is>
      </c>
      <c r="C755" t="n">
        <v>1</v>
      </c>
      <c r="D755">
        <f>VLOOKUP($A756, 'CARA Prod2'!$A$2:$C$1138, 2, FALSE)</f>
        <v/>
      </c>
    </row>
    <row r="756">
      <c r="A756" t="inlineStr">
        <is>
          <t>110816</t>
        </is>
      </c>
      <c r="B756" t="inlineStr">
        <is>
          <t>El Yunque National Forest</t>
        </is>
      </c>
      <c r="C756" t="n">
        <v>1</v>
      </c>
      <c r="D756">
        <f>VLOOKUP($A757, 'CARA Prod2'!$A$2:$C$1138, 2, FALSE)</f>
        <v/>
      </c>
    </row>
    <row r="757">
      <c r="A757" t="inlineStr">
        <is>
          <t>11081600</t>
        </is>
      </c>
      <c r="B757" t="inlineStr">
        <is>
          <t>El Yunque National Forest All Units</t>
        </is>
      </c>
      <c r="C757" t="n">
        <v>1</v>
      </c>
      <c r="D757">
        <f>VLOOKUP($A758, 'CARA Prod2'!$A$2:$C$1138, 2, FALSE)</f>
        <v/>
      </c>
    </row>
    <row r="758">
      <c r="A758" t="inlineStr">
        <is>
          <t>11081601</t>
        </is>
      </c>
      <c r="B758" t="inlineStr">
        <is>
          <t>Catalina Field Office</t>
        </is>
      </c>
      <c r="C758" t="n">
        <v>1</v>
      </c>
      <c r="D758">
        <f>VLOOKUP($A759, 'CARA Prod2'!$A$2:$C$1138, 2, FALSE)</f>
        <v/>
      </c>
    </row>
    <row r="759">
      <c r="A759" t="inlineStr">
        <is>
          <t>110836</t>
        </is>
      </c>
      <c r="B759" t="inlineStr">
        <is>
          <t>Savannah River Natural Resource Management and Research Insititute</t>
        </is>
      </c>
      <c r="C759" t="n">
        <v>1</v>
      </c>
      <c r="D759">
        <f>VLOOKUP($A760, 'CARA Prod2'!$A$2:$C$1138, 2, FALSE)</f>
        <v/>
      </c>
    </row>
    <row r="760">
      <c r="A760" t="inlineStr">
        <is>
          <t>11083600</t>
        </is>
      </c>
      <c r="B760" t="inlineStr">
        <is>
          <t>Savannah River Natural Resource Management and Res All Units</t>
        </is>
      </c>
      <c r="C760" t="n">
        <v>1</v>
      </c>
      <c r="D760">
        <f>VLOOKUP($A761, 'CARA Prod2'!$A$2:$C$1138, 2, FALSE)</f>
        <v/>
      </c>
    </row>
    <row r="761">
      <c r="A761" t="inlineStr">
        <is>
          <t>110860</t>
        </is>
      </c>
      <c r="B761" t="inlineStr">
        <is>
          <t>Land Between the Lakes National Recreation Area</t>
        </is>
      </c>
      <c r="C761" t="n">
        <v>1</v>
      </c>
      <c r="D761">
        <f>VLOOKUP($A762, 'CARA Prod2'!$A$2:$C$1138, 2, FALSE)</f>
        <v/>
      </c>
    </row>
    <row r="762">
      <c r="A762" t="inlineStr">
        <is>
          <t>11086000</t>
        </is>
      </c>
      <c r="B762" t="inlineStr">
        <is>
          <t>Land Between the Lakes National Recreation Area All Units</t>
        </is>
      </c>
      <c r="C762" t="n">
        <v>1</v>
      </c>
      <c r="D762">
        <f>VLOOKUP($A763, 'CARA Prod2'!$A$2:$C$1138, 2, FALSE)</f>
        <v/>
      </c>
    </row>
    <row r="763">
      <c r="A763" t="inlineStr">
        <is>
          <t>1109</t>
        </is>
      </c>
      <c r="B763" t="inlineStr">
        <is>
          <t>R9 - Eastern Region</t>
        </is>
      </c>
      <c r="C763" t="n">
        <v>1</v>
      </c>
      <c r="D763">
        <f>VLOOKUP($A764, 'CARA Prod2'!$A$2:$C$1138, 2, FALSE)</f>
        <v/>
      </c>
    </row>
    <row r="764">
      <c r="A764" t="inlineStr">
        <is>
          <t>110900</t>
        </is>
      </c>
      <c r="B764" t="inlineStr">
        <is>
          <t>R9 - Eastern Region All Units</t>
        </is>
      </c>
      <c r="C764" t="n">
        <v>1</v>
      </c>
      <c r="D764">
        <f>VLOOKUP($A765, 'CARA Prod2'!$A$2:$C$1138, 2, FALSE)</f>
        <v/>
      </c>
    </row>
    <row r="765">
      <c r="A765" t="inlineStr">
        <is>
          <t>11090000</t>
        </is>
      </c>
      <c r="B765" t="inlineStr">
        <is>
          <t>R9 - Eastern Region All Units</t>
        </is>
      </c>
      <c r="C765" t="n">
        <v>1</v>
      </c>
      <c r="D765">
        <f>VLOOKUP($A766, 'CARA Prod2'!$A$2:$C$1138, 2, FALSE)</f>
        <v/>
      </c>
    </row>
    <row r="766">
      <c r="A766" t="inlineStr">
        <is>
          <t>110903</t>
        </is>
      </c>
      <c r="B766" t="inlineStr">
        <is>
          <t>Chippewa National Forest</t>
        </is>
      </c>
      <c r="C766" t="n">
        <v>1</v>
      </c>
      <c r="D766">
        <f>VLOOKUP($A767, 'CARA Prod2'!$A$2:$C$1138, 2, FALSE)</f>
        <v/>
      </c>
    </row>
    <row r="767">
      <c r="A767" t="inlineStr">
        <is>
          <t>11090300</t>
        </is>
      </c>
      <c r="B767" t="inlineStr">
        <is>
          <t>Chippewa National Forest All Units</t>
        </is>
      </c>
      <c r="C767" t="n">
        <v>1</v>
      </c>
      <c r="D767">
        <f>VLOOKUP($A768, 'CARA Prod2'!$A$2:$C$1138, 2, FALSE)</f>
        <v/>
      </c>
    </row>
    <row r="768">
      <c r="A768" t="inlineStr">
        <is>
          <t>11090301</t>
        </is>
      </c>
      <c r="B768" t="inlineStr">
        <is>
          <t>Blackduck Ranger District</t>
        </is>
      </c>
      <c r="C768" t="n">
        <v>1</v>
      </c>
      <c r="D768">
        <f>VLOOKUP($A769, 'CARA Prod2'!$A$2:$C$1138, 2, FALSE)</f>
        <v/>
      </c>
    </row>
    <row r="769">
      <c r="A769" t="inlineStr">
        <is>
          <t>11090303</t>
        </is>
      </c>
      <c r="B769" t="inlineStr">
        <is>
          <t>Deer River Ranger District</t>
        </is>
      </c>
      <c r="C769" t="n">
        <v>1</v>
      </c>
      <c r="D769">
        <f>VLOOKUP($A770, 'CARA Prod2'!$A$2:$C$1138, 2, FALSE)</f>
        <v/>
      </c>
    </row>
    <row r="770">
      <c r="A770" t="inlineStr">
        <is>
          <t>11090305</t>
        </is>
      </c>
      <c r="B770" t="inlineStr">
        <is>
          <t>Walker Ranger District</t>
        </is>
      </c>
      <c r="C770" t="n">
        <v>1</v>
      </c>
      <c r="D770">
        <f>VLOOKUP($A771, 'CARA Prod2'!$A$2:$C$1138, 2, FALSE)</f>
        <v/>
      </c>
    </row>
    <row r="771">
      <c r="A771" t="inlineStr">
        <is>
          <t>110904</t>
        </is>
      </c>
      <c r="B771" t="inlineStr">
        <is>
          <t>Huron-Manistee National Forest</t>
        </is>
      </c>
      <c r="C771" t="n">
        <v>1</v>
      </c>
      <c r="D771">
        <f>VLOOKUP($A772, 'CARA Prod2'!$A$2:$C$1138, 2, FALSE)</f>
        <v/>
      </c>
    </row>
    <row r="772">
      <c r="A772" t="inlineStr">
        <is>
          <t>11090400</t>
        </is>
      </c>
      <c r="B772" t="inlineStr">
        <is>
          <t>Huron-Manistee National Forest All Units</t>
        </is>
      </c>
      <c r="C772" t="n">
        <v>1</v>
      </c>
      <c r="D772">
        <f>VLOOKUP($A773, 'CARA Prod2'!$A$2:$C$1138, 2, FALSE)</f>
        <v/>
      </c>
    </row>
    <row r="773">
      <c r="A773" t="inlineStr">
        <is>
          <t>11090401</t>
        </is>
      </c>
      <c r="B773" t="inlineStr">
        <is>
          <t>Baldwin/White Cloud Ranger District</t>
        </is>
      </c>
      <c r="C773" t="n">
        <v>1</v>
      </c>
      <c r="D773">
        <f>VLOOKUP($A774, 'CARA Prod2'!$A$2:$C$1138, 2, FALSE)</f>
        <v/>
      </c>
    </row>
    <row r="774">
      <c r="A774" t="inlineStr">
        <is>
          <t>11090402</t>
        </is>
      </c>
      <c r="B774" t="inlineStr">
        <is>
          <t>Cadillac Ranger District</t>
        </is>
      </c>
      <c r="C774" t="n">
        <v>1</v>
      </c>
      <c r="D774">
        <f>VLOOKUP($A775, 'CARA Prod2'!$A$2:$C$1138, 2, FALSE)</f>
        <v/>
      </c>
    </row>
    <row r="775">
      <c r="A775" t="inlineStr">
        <is>
          <t>11090403</t>
        </is>
      </c>
      <c r="B775" t="inlineStr">
        <is>
          <t>Cadillac/Manistee Ranger District</t>
        </is>
      </c>
      <c r="C775" t="n">
        <v>1</v>
      </c>
      <c r="D775">
        <f>VLOOKUP($A776, 'CARA Prod2'!$A$2:$C$1138, 2, FALSE)</f>
        <v/>
      </c>
    </row>
    <row r="776">
      <c r="A776" t="inlineStr">
        <is>
          <t>11090404</t>
        </is>
      </c>
      <c r="B776" t="inlineStr">
        <is>
          <t>White Cloud Ranger District</t>
        </is>
      </c>
      <c r="C776" t="n">
        <v>1</v>
      </c>
      <c r="D776">
        <f>VLOOKUP($A777, 'CARA Prod2'!$A$2:$C$1138, 2, FALSE)</f>
        <v/>
      </c>
    </row>
    <row r="777">
      <c r="A777" t="inlineStr">
        <is>
          <t>11090405</t>
        </is>
      </c>
      <c r="B777" t="inlineStr">
        <is>
          <t>Mio Ranger District</t>
        </is>
      </c>
      <c r="C777" t="n">
        <v>1</v>
      </c>
      <c r="D777">
        <f>VLOOKUP($A778, 'CARA Prod2'!$A$2:$C$1138, 2, FALSE)</f>
        <v/>
      </c>
    </row>
    <row r="778">
      <c r="A778" t="inlineStr">
        <is>
          <t>11090406</t>
        </is>
      </c>
      <c r="B778" t="inlineStr">
        <is>
          <t>Huron Shores Ranger District</t>
        </is>
      </c>
      <c r="C778" t="n">
        <v>1</v>
      </c>
      <c r="D778">
        <f>VLOOKUP($A779, 'CARA Prod2'!$A$2:$C$1138, 2, FALSE)</f>
        <v/>
      </c>
    </row>
    <row r="779">
      <c r="A779" t="inlineStr">
        <is>
          <t>11090407</t>
        </is>
      </c>
      <c r="B779" t="inlineStr">
        <is>
          <t>Harrisville Ranger District</t>
        </is>
      </c>
      <c r="C779" t="n">
        <v>1</v>
      </c>
      <c r="D779">
        <f>VLOOKUP($A780, 'CARA Prod2'!$A$2:$C$1138, 2, FALSE)</f>
        <v/>
      </c>
    </row>
    <row r="780">
      <c r="A780" t="inlineStr">
        <is>
          <t>110905</t>
        </is>
      </c>
      <c r="B780" t="inlineStr">
        <is>
          <t>Mark Twain National Forest</t>
        </is>
      </c>
      <c r="C780" t="n">
        <v>1</v>
      </c>
      <c r="D780">
        <f>VLOOKUP($A781, 'CARA Prod2'!$A$2:$C$1138, 2, FALSE)</f>
        <v/>
      </c>
    </row>
    <row r="781">
      <c r="A781" t="inlineStr">
        <is>
          <t>11090500</t>
        </is>
      </c>
      <c r="B781" t="inlineStr">
        <is>
          <t>Mark Twain National Forest All Units</t>
        </is>
      </c>
      <c r="C781" t="n">
        <v>1</v>
      </c>
      <c r="D781">
        <f>VLOOKUP($A782, 'CARA Prod2'!$A$2:$C$1138, 2, FALSE)</f>
        <v/>
      </c>
    </row>
    <row r="782">
      <c r="A782" t="inlineStr">
        <is>
          <t>11090503</t>
        </is>
      </c>
      <c r="B782" t="inlineStr">
        <is>
          <t>Houston / Rolla / Cedar Creek Ranger District</t>
        </is>
      </c>
      <c r="C782" t="n">
        <v>1</v>
      </c>
      <c r="D782">
        <f>VLOOKUP($A783, 'CARA Prod2'!$A$2:$C$1138, 2, FALSE)</f>
        <v/>
      </c>
    </row>
    <row r="783">
      <c r="A783" t="inlineStr">
        <is>
          <t>11090504</t>
        </is>
      </c>
      <c r="B783" t="inlineStr">
        <is>
          <t>Poplar Bluff Ranger District</t>
        </is>
      </c>
      <c r="C783" t="n">
        <v>1</v>
      </c>
      <c r="D783">
        <f>VLOOKUP($A784, 'CARA Prod2'!$A$2:$C$1138, 2, FALSE)</f>
        <v/>
      </c>
    </row>
    <row r="784">
      <c r="A784" t="inlineStr">
        <is>
          <t>11090505</t>
        </is>
      </c>
      <c r="B784" t="inlineStr">
        <is>
          <t>Potosi / Fredericktown Ranger District</t>
        </is>
      </c>
      <c r="C784" t="n">
        <v>1</v>
      </c>
      <c r="D784">
        <f>VLOOKUP($A785, 'CARA Prod2'!$A$2:$C$1138, 2, FALSE)</f>
        <v/>
      </c>
    </row>
    <row r="785">
      <c r="A785" t="inlineStr">
        <is>
          <t>11090507</t>
        </is>
      </c>
      <c r="B785" t="inlineStr">
        <is>
          <t>Salem Ranger District</t>
        </is>
      </c>
      <c r="C785" t="n">
        <v>1</v>
      </c>
      <c r="D785">
        <f>VLOOKUP($A786, 'CARA Prod2'!$A$2:$C$1138, 2, FALSE)</f>
        <v/>
      </c>
    </row>
    <row r="786">
      <c r="A786" t="inlineStr">
        <is>
          <t>11090521</t>
        </is>
      </c>
      <c r="B786" t="inlineStr">
        <is>
          <t>Ava / Cassville / Willow Springs Ranger District</t>
        </is>
      </c>
      <c r="C786" t="n">
        <v>1</v>
      </c>
      <c r="D786">
        <f>VLOOKUP($A787, 'CARA Prod2'!$A$2:$C$1138, 2, FALSE)</f>
        <v/>
      </c>
    </row>
    <row r="787">
      <c r="A787" t="inlineStr">
        <is>
          <t>11090523</t>
        </is>
      </c>
      <c r="B787" t="inlineStr">
        <is>
          <t>Doniphan / Eleven Point Ranger District</t>
        </is>
      </c>
      <c r="C787" t="n">
        <v>1</v>
      </c>
      <c r="D787">
        <f>VLOOKUP($A788, 'CARA Prod2'!$A$2:$C$1138, 2, FALSE)</f>
        <v/>
      </c>
    </row>
    <row r="788">
      <c r="A788" t="inlineStr">
        <is>
          <t>110907</t>
        </is>
      </c>
      <c r="B788" t="inlineStr">
        <is>
          <t>Ottawa National Forest</t>
        </is>
      </c>
      <c r="C788" t="n">
        <v>1</v>
      </c>
      <c r="D788">
        <f>VLOOKUP($A789, 'CARA Prod2'!$A$2:$C$1138, 2, FALSE)</f>
        <v/>
      </c>
    </row>
    <row r="789">
      <c r="A789" t="inlineStr">
        <is>
          <t>11090700</t>
        </is>
      </c>
      <c r="B789" t="inlineStr">
        <is>
          <t>Ottawa National Forest All Units</t>
        </is>
      </c>
      <c r="C789" t="n">
        <v>1</v>
      </c>
      <c r="D789">
        <f>VLOOKUP($A790, 'CARA Prod2'!$A$2:$C$1138, 2, FALSE)</f>
        <v/>
      </c>
    </row>
    <row r="790">
      <c r="A790" t="inlineStr">
        <is>
          <t>11090701</t>
        </is>
      </c>
      <c r="B790" t="inlineStr">
        <is>
          <t>Bergland Ranger District</t>
        </is>
      </c>
      <c r="C790" t="n">
        <v>1</v>
      </c>
      <c r="D790">
        <f>VLOOKUP($A791, 'CARA Prod2'!$A$2:$C$1138, 2, FALSE)</f>
        <v/>
      </c>
    </row>
    <row r="791">
      <c r="A791" t="inlineStr">
        <is>
          <t>11090702</t>
        </is>
      </c>
      <c r="B791" t="inlineStr">
        <is>
          <t>Bessemer Ranger District</t>
        </is>
      </c>
      <c r="C791" t="n">
        <v>1</v>
      </c>
      <c r="D791">
        <f>VLOOKUP($A792, 'CARA Prod2'!$A$2:$C$1138, 2, FALSE)</f>
        <v/>
      </c>
    </row>
    <row r="792">
      <c r="A792" t="inlineStr">
        <is>
          <t>11090703</t>
        </is>
      </c>
      <c r="B792" t="inlineStr">
        <is>
          <t>Iron River Ranger District</t>
        </is>
      </c>
      <c r="C792" t="n">
        <v>1</v>
      </c>
      <c r="D792">
        <f>VLOOKUP($A793, 'CARA Prod2'!$A$2:$C$1138, 2, FALSE)</f>
        <v/>
      </c>
    </row>
    <row r="793">
      <c r="A793" t="inlineStr">
        <is>
          <t>11090704</t>
        </is>
      </c>
      <c r="B793" t="inlineStr">
        <is>
          <t>Kenton Ranger District</t>
        </is>
      </c>
      <c r="C793" t="n">
        <v>1</v>
      </c>
      <c r="D793">
        <f>VLOOKUP($A794, 'CARA Prod2'!$A$2:$C$1138, 2, FALSE)</f>
        <v/>
      </c>
    </row>
    <row r="794">
      <c r="A794" t="inlineStr">
        <is>
          <t>11090705</t>
        </is>
      </c>
      <c r="B794" t="inlineStr">
        <is>
          <t>Ontonagon Ranger District</t>
        </is>
      </c>
      <c r="C794" t="n">
        <v>1</v>
      </c>
      <c r="D794">
        <f>VLOOKUP($A795, 'CARA Prod2'!$A$2:$C$1138, 2, FALSE)</f>
        <v/>
      </c>
    </row>
    <row r="795">
      <c r="A795" t="inlineStr">
        <is>
          <t>11090706</t>
        </is>
      </c>
      <c r="B795" t="inlineStr">
        <is>
          <t>Watersmeet Ranger District</t>
        </is>
      </c>
      <c r="C795" t="n">
        <v>1</v>
      </c>
      <c r="D795">
        <f>VLOOKUP($A796, 'CARA Prod2'!$A$2:$C$1138, 2, FALSE)</f>
        <v/>
      </c>
    </row>
    <row r="796">
      <c r="A796" t="inlineStr">
        <is>
          <t>110908</t>
        </is>
      </c>
      <c r="B796" t="inlineStr">
        <is>
          <t>Shawnee National Forest</t>
        </is>
      </c>
      <c r="C796" t="n">
        <v>1</v>
      </c>
      <c r="D796">
        <f>VLOOKUP($A797, 'CARA Prod2'!$A$2:$C$1138, 2, FALSE)</f>
        <v/>
      </c>
    </row>
    <row r="797">
      <c r="A797" t="inlineStr">
        <is>
          <t>11090800</t>
        </is>
      </c>
      <c r="B797" t="inlineStr">
        <is>
          <t>Shawnee National Forest All Units</t>
        </is>
      </c>
      <c r="C797" t="n">
        <v>1</v>
      </c>
      <c r="D797">
        <f>VLOOKUP($A798, 'CARA Prod2'!$A$2:$C$1138, 2, FALSE)</f>
        <v/>
      </c>
    </row>
    <row r="798">
      <c r="A798" t="inlineStr">
        <is>
          <t>11090801</t>
        </is>
      </c>
      <c r="B798" t="inlineStr">
        <is>
          <t>Elizabethtown Ranger District</t>
        </is>
      </c>
      <c r="C798" t="n">
        <v>1</v>
      </c>
      <c r="D798">
        <f>VLOOKUP($A799, 'CARA Prod2'!$A$2:$C$1138, 2, FALSE)</f>
        <v/>
      </c>
    </row>
    <row r="799">
      <c r="A799" t="inlineStr">
        <is>
          <t>11090802</t>
        </is>
      </c>
      <c r="B799" t="inlineStr">
        <is>
          <t>Mississippi Bluffs Ranger District</t>
        </is>
      </c>
      <c r="C799" t="n">
        <v>1</v>
      </c>
      <c r="D799">
        <f>VLOOKUP($A800, 'CARA Prod2'!$A$2:$C$1138, 2, FALSE)</f>
        <v/>
      </c>
    </row>
    <row r="800">
      <c r="A800" t="inlineStr">
        <is>
          <t>11090803</t>
        </is>
      </c>
      <c r="B800" t="inlineStr">
        <is>
          <t>Murphysboro Ranger District</t>
        </is>
      </c>
      <c r="C800" t="n">
        <v>1</v>
      </c>
      <c r="D800">
        <f>VLOOKUP($A801, 'CARA Prod2'!$A$2:$C$1138, 2, FALSE)</f>
        <v/>
      </c>
    </row>
    <row r="801">
      <c r="A801" t="inlineStr">
        <is>
          <t>11090804</t>
        </is>
      </c>
      <c r="B801" t="inlineStr">
        <is>
          <t>Hidden Springs Ranger District</t>
        </is>
      </c>
      <c r="C801" t="n">
        <v>1</v>
      </c>
      <c r="D801">
        <f>VLOOKUP($A802, 'CARA Prod2'!$A$2:$C$1138, 2, FALSE)</f>
        <v/>
      </c>
    </row>
    <row r="802">
      <c r="A802" t="inlineStr">
        <is>
          <t>110909</t>
        </is>
      </c>
      <c r="B802" t="inlineStr">
        <is>
          <t>Superior National Forest</t>
        </is>
      </c>
      <c r="C802" t="n">
        <v>1</v>
      </c>
      <c r="D802">
        <f>VLOOKUP($A803, 'CARA Prod2'!$A$2:$C$1138, 2, FALSE)</f>
        <v/>
      </c>
    </row>
    <row r="803">
      <c r="A803" t="inlineStr">
        <is>
          <t>11090900</t>
        </is>
      </c>
      <c r="B803" t="inlineStr">
        <is>
          <t>Superior National Forest All Units</t>
        </is>
      </c>
      <c r="C803" t="n">
        <v>1</v>
      </c>
      <c r="D803">
        <f>VLOOKUP($A804, 'CARA Prod2'!$A$2:$C$1138, 2, FALSE)</f>
        <v/>
      </c>
    </row>
    <row r="804">
      <c r="A804" t="inlineStr">
        <is>
          <t>11090901</t>
        </is>
      </c>
      <c r="B804" t="inlineStr">
        <is>
          <t>Laurentian Ranger District</t>
        </is>
      </c>
      <c r="C804" t="n">
        <v>1</v>
      </c>
      <c r="D804">
        <f>VLOOKUP($A805, 'CARA Prod2'!$A$2:$C$1138, 2, FALSE)</f>
        <v/>
      </c>
    </row>
    <row r="805">
      <c r="A805" t="inlineStr">
        <is>
          <t>11090902</t>
        </is>
      </c>
      <c r="B805" t="inlineStr">
        <is>
          <t>Gunflint Ranger District</t>
        </is>
      </c>
      <c r="C805" t="n">
        <v>1</v>
      </c>
      <c r="D805">
        <f>VLOOKUP($A806, 'CARA Prod2'!$A$2:$C$1138, 2, FALSE)</f>
        <v/>
      </c>
    </row>
    <row r="806">
      <c r="A806" t="inlineStr">
        <is>
          <t>11090905</t>
        </is>
      </c>
      <c r="B806" t="inlineStr">
        <is>
          <t>Kawishiwi Ranger District</t>
        </is>
      </c>
      <c r="C806" t="n">
        <v>1</v>
      </c>
      <c r="D806">
        <f>VLOOKUP($A807, 'CARA Prod2'!$A$2:$C$1138, 2, FALSE)</f>
        <v/>
      </c>
    </row>
    <row r="807">
      <c r="A807" t="inlineStr">
        <is>
          <t>11090906</t>
        </is>
      </c>
      <c r="B807" t="inlineStr">
        <is>
          <t>LaCroix Ranger District</t>
        </is>
      </c>
      <c r="C807" t="n">
        <v>1</v>
      </c>
      <c r="D807">
        <f>VLOOKUP($A808, 'CARA Prod2'!$A$2:$C$1138, 2, FALSE)</f>
        <v/>
      </c>
    </row>
    <row r="808">
      <c r="A808" t="inlineStr">
        <is>
          <t>11090907</t>
        </is>
      </c>
      <c r="B808" t="inlineStr">
        <is>
          <t>Tofte Ranger District</t>
        </is>
      </c>
      <c r="C808" t="n">
        <v>1</v>
      </c>
      <c r="D808">
        <f>VLOOKUP($A809, 'CARA Prod2'!$A$2:$C$1138, 2, FALSE)</f>
        <v/>
      </c>
    </row>
    <row r="809">
      <c r="A809" t="inlineStr">
        <is>
          <t>110910</t>
        </is>
      </c>
      <c r="B809" t="inlineStr">
        <is>
          <t>Hiawatha National Forest</t>
        </is>
      </c>
      <c r="C809" t="n">
        <v>1</v>
      </c>
      <c r="D809">
        <f>VLOOKUP($A810, 'CARA Prod2'!$A$2:$C$1138, 2, FALSE)</f>
        <v/>
      </c>
    </row>
    <row r="810">
      <c r="A810" t="inlineStr">
        <is>
          <t>11091000</t>
        </is>
      </c>
      <c r="B810" t="inlineStr">
        <is>
          <t>Hiawatha National Forest All Units</t>
        </is>
      </c>
      <c r="C810" t="n">
        <v>1</v>
      </c>
      <c r="D810">
        <f>VLOOKUP($A811, 'CARA Prod2'!$A$2:$C$1138, 2, FALSE)</f>
        <v/>
      </c>
    </row>
    <row r="811">
      <c r="A811" t="inlineStr">
        <is>
          <t>11091001</t>
        </is>
      </c>
      <c r="B811" t="inlineStr">
        <is>
          <t>Rapid River Ranger District</t>
        </is>
      </c>
      <c r="C811" t="n">
        <v>1</v>
      </c>
      <c r="D811">
        <f>VLOOKUP($A812, 'CARA Prod2'!$A$2:$C$1138, 2, FALSE)</f>
        <v/>
      </c>
    </row>
    <row r="812">
      <c r="A812" t="inlineStr">
        <is>
          <t>11091002</t>
        </is>
      </c>
      <c r="B812" t="inlineStr">
        <is>
          <t>Manistique Ranger District</t>
        </is>
      </c>
      <c r="C812" t="n">
        <v>1</v>
      </c>
      <c r="D812">
        <f>VLOOKUP($A813, 'CARA Prod2'!$A$2:$C$1138, 2, FALSE)</f>
        <v/>
      </c>
    </row>
    <row r="813">
      <c r="A813" t="inlineStr">
        <is>
          <t>11091003</t>
        </is>
      </c>
      <c r="B813" t="inlineStr">
        <is>
          <t>Munising Ranger District</t>
        </is>
      </c>
      <c r="C813" t="n">
        <v>1</v>
      </c>
      <c r="D813">
        <f>VLOOKUP($A814, 'CARA Prod2'!$A$2:$C$1138, 2, FALSE)</f>
        <v/>
      </c>
    </row>
    <row r="814">
      <c r="A814" t="inlineStr">
        <is>
          <t>11091004</t>
        </is>
      </c>
      <c r="B814" t="inlineStr">
        <is>
          <t>Sault Ste. Marie Ranger District</t>
        </is>
      </c>
      <c r="C814" t="n">
        <v>1</v>
      </c>
      <c r="D814">
        <f>VLOOKUP($A815, 'CARA Prod2'!$A$2:$C$1138, 2, FALSE)</f>
        <v/>
      </c>
    </row>
    <row r="815">
      <c r="A815" t="inlineStr">
        <is>
          <t>11091005</t>
        </is>
      </c>
      <c r="B815" t="inlineStr">
        <is>
          <t>St. Ignace Ranger District</t>
        </is>
      </c>
      <c r="C815" t="n">
        <v>1</v>
      </c>
      <c r="D815">
        <f>VLOOKUP($A816, 'CARA Prod2'!$A$2:$C$1138, 2, FALSE)</f>
        <v/>
      </c>
    </row>
    <row r="816">
      <c r="A816" t="inlineStr">
        <is>
          <t>110912</t>
        </is>
      </c>
      <c r="B816" t="inlineStr">
        <is>
          <t>Hoosier National Forest</t>
        </is>
      </c>
      <c r="C816" t="n">
        <v>1</v>
      </c>
      <c r="D816">
        <f>VLOOKUP($A817, 'CARA Prod2'!$A$2:$C$1138, 2, FALSE)</f>
        <v/>
      </c>
    </row>
    <row r="817">
      <c r="A817" t="inlineStr">
        <is>
          <t>11091200</t>
        </is>
      </c>
      <c r="B817" t="inlineStr">
        <is>
          <t>Hoosier National Forest All Units</t>
        </is>
      </c>
      <c r="C817" t="n">
        <v>1</v>
      </c>
      <c r="D817">
        <f>VLOOKUP($A818, 'CARA Prod2'!$A$2:$C$1138, 2, FALSE)</f>
        <v/>
      </c>
    </row>
    <row r="818">
      <c r="A818" t="inlineStr">
        <is>
          <t>11091202</t>
        </is>
      </c>
      <c r="B818" t="inlineStr">
        <is>
          <t>Brownstown Ranger District</t>
        </is>
      </c>
      <c r="C818" t="n">
        <v>1</v>
      </c>
      <c r="D818">
        <f>VLOOKUP($A819, 'CARA Prod2'!$A$2:$C$1138, 2, FALSE)</f>
        <v/>
      </c>
    </row>
    <row r="819">
      <c r="A819" t="inlineStr">
        <is>
          <t>11091204</t>
        </is>
      </c>
      <c r="B819" t="inlineStr">
        <is>
          <t>Tell City Ranger District</t>
        </is>
      </c>
      <c r="C819" t="n">
        <v>1</v>
      </c>
      <c r="D819">
        <f>VLOOKUP($A820, 'CARA Prod2'!$A$2:$C$1138, 2, FALSE)</f>
        <v/>
      </c>
    </row>
    <row r="820">
      <c r="A820" t="inlineStr">
        <is>
          <t>110913</t>
        </is>
      </c>
      <c r="B820" t="inlineStr">
        <is>
          <t>Chequamegon / Nicolet National Forest</t>
        </is>
      </c>
      <c r="C820" t="n">
        <v>1</v>
      </c>
      <c r="D820">
        <f>VLOOKUP($A821, 'CARA Prod2'!$A$2:$C$1138, 2, FALSE)</f>
        <v/>
      </c>
    </row>
    <row r="821">
      <c r="A821" t="inlineStr">
        <is>
          <t>11091300</t>
        </is>
      </c>
      <c r="B821" t="inlineStr">
        <is>
          <t>Chequamegon / Nicolet National Forest All Units</t>
        </is>
      </c>
      <c r="C821" t="n">
        <v>1</v>
      </c>
      <c r="D821">
        <f>VLOOKUP($A822, 'CARA Prod2'!$A$2:$C$1138, 2, FALSE)</f>
        <v/>
      </c>
    </row>
    <row r="822">
      <c r="A822" t="inlineStr">
        <is>
          <t>11091301</t>
        </is>
      </c>
      <c r="B822" t="inlineStr">
        <is>
          <t>Medford-Park Falls Ranger District</t>
        </is>
      </c>
      <c r="C822" t="n">
        <v>1</v>
      </c>
      <c r="D822">
        <f>VLOOKUP($A823, 'CARA Prod2'!$A$2:$C$1138, 2, FALSE)</f>
        <v/>
      </c>
    </row>
    <row r="823">
      <c r="A823" t="inlineStr">
        <is>
          <t>11091302</t>
        </is>
      </c>
      <c r="B823" t="inlineStr">
        <is>
          <t>Great Divide Ranger District</t>
        </is>
      </c>
      <c r="C823" t="n">
        <v>1</v>
      </c>
      <c r="D823">
        <f>VLOOKUP($A824, 'CARA Prod2'!$A$2:$C$1138, 2, FALSE)</f>
        <v/>
      </c>
    </row>
    <row r="824">
      <c r="A824" t="inlineStr">
        <is>
          <t>11091303</t>
        </is>
      </c>
      <c r="B824" t="inlineStr">
        <is>
          <t>Eagle River-Florence Ranger District</t>
        </is>
      </c>
      <c r="C824" t="n">
        <v>1</v>
      </c>
      <c r="D824">
        <f>VLOOKUP($A825, 'CARA Prod2'!$A$2:$C$1138, 2, FALSE)</f>
        <v/>
      </c>
    </row>
    <row r="825">
      <c r="A825" t="inlineStr">
        <is>
          <t>11091304</t>
        </is>
      </c>
      <c r="B825" t="inlineStr">
        <is>
          <t>Lakewood-Laona Ranger District</t>
        </is>
      </c>
      <c r="C825" t="n">
        <v>1</v>
      </c>
      <c r="D825">
        <f>VLOOKUP($A826, 'CARA Prod2'!$A$2:$C$1138, 2, FALSE)</f>
        <v/>
      </c>
    </row>
    <row r="826">
      <c r="A826" t="inlineStr">
        <is>
          <t>11091305</t>
        </is>
      </c>
      <c r="B826" t="inlineStr">
        <is>
          <t>Washburn Ranger District</t>
        </is>
      </c>
      <c r="C826" t="n">
        <v>1</v>
      </c>
      <c r="D826">
        <f>VLOOKUP($A827, 'CARA Prod2'!$A$2:$C$1138, 2, FALSE)</f>
        <v/>
      </c>
    </row>
    <row r="827">
      <c r="A827" t="inlineStr">
        <is>
          <t>11091318</t>
        </is>
      </c>
      <c r="B827" t="inlineStr">
        <is>
          <t>Northern Great Lakes Visitors Center</t>
        </is>
      </c>
      <c r="C827" t="n">
        <v>1</v>
      </c>
      <c r="D827">
        <f>VLOOKUP($A828, 'CARA Prod2'!$A$2:$C$1138, 2, FALSE)</f>
        <v/>
      </c>
    </row>
    <row r="828">
      <c r="A828" t="inlineStr">
        <is>
          <t>110914</t>
        </is>
      </c>
      <c r="B828" t="inlineStr">
        <is>
          <t>Wayne National Forest</t>
        </is>
      </c>
      <c r="C828" t="n">
        <v>1</v>
      </c>
      <c r="D828">
        <f>VLOOKUP($A829, 'CARA Prod2'!$A$2:$C$1138, 2, FALSE)</f>
        <v/>
      </c>
    </row>
    <row r="829">
      <c r="A829" t="inlineStr">
        <is>
          <t>11091400</t>
        </is>
      </c>
      <c r="B829" t="inlineStr">
        <is>
          <t>Wayne National Forest All Units</t>
        </is>
      </c>
      <c r="C829" t="n">
        <v>1</v>
      </c>
      <c r="D829">
        <f>VLOOKUP($A830, 'CARA Prod2'!$A$2:$C$1138, 2, FALSE)</f>
        <v/>
      </c>
    </row>
    <row r="830">
      <c r="A830" t="inlineStr">
        <is>
          <t>11091401</t>
        </is>
      </c>
      <c r="B830" t="inlineStr">
        <is>
          <t>Athens Ranger District</t>
        </is>
      </c>
      <c r="C830" t="n">
        <v>1</v>
      </c>
      <c r="D830">
        <f>VLOOKUP($A831, 'CARA Prod2'!$A$2:$C$1138, 2, FALSE)</f>
        <v/>
      </c>
    </row>
    <row r="831">
      <c r="A831" t="inlineStr">
        <is>
          <t>11091403</t>
        </is>
      </c>
      <c r="B831" t="inlineStr">
        <is>
          <t>Ironton Ranger District</t>
        </is>
      </c>
      <c r="C831" t="n">
        <v>1</v>
      </c>
      <c r="D831">
        <f>VLOOKUP($A832, 'CARA Prod2'!$A$2:$C$1138, 2, FALSE)</f>
        <v/>
      </c>
    </row>
    <row r="832">
      <c r="A832" t="inlineStr">
        <is>
          <t>110915</t>
        </is>
      </c>
      <c r="B832" t="inlineStr">
        <is>
          <t>Midewin National Tallgrass Prairie</t>
        </is>
      </c>
      <c r="C832" t="n">
        <v>1</v>
      </c>
      <c r="D832">
        <f>VLOOKUP($A833, 'CARA Prod2'!$A$2:$C$1138, 2, FALSE)</f>
        <v/>
      </c>
    </row>
    <row r="833">
      <c r="A833" t="inlineStr">
        <is>
          <t>11091500</t>
        </is>
      </c>
      <c r="B833" t="inlineStr">
        <is>
          <t>Midewin National Tallgrass Prairie All Units</t>
        </is>
      </c>
      <c r="C833" t="n">
        <v>1</v>
      </c>
      <c r="D833">
        <f>VLOOKUP($A834, 'CARA Prod2'!$A$2:$C$1138, 2, FALSE)</f>
        <v/>
      </c>
    </row>
    <row r="834">
      <c r="A834" t="inlineStr">
        <is>
          <t>110919</t>
        </is>
      </c>
      <c r="B834" t="inlineStr">
        <is>
          <t>Allegheny National Forest</t>
        </is>
      </c>
      <c r="C834" t="n">
        <v>1</v>
      </c>
      <c r="D834">
        <f>VLOOKUP($A835, 'CARA Prod2'!$A$2:$C$1138, 2, FALSE)</f>
        <v/>
      </c>
    </row>
    <row r="835">
      <c r="A835" t="inlineStr">
        <is>
          <t>11091900</t>
        </is>
      </c>
      <c r="B835" t="inlineStr">
        <is>
          <t>Allegheny National Forest All Units</t>
        </is>
      </c>
      <c r="C835" t="n">
        <v>1</v>
      </c>
      <c r="D835">
        <f>VLOOKUP($A836, 'CARA Prod2'!$A$2:$C$1138, 2, FALSE)</f>
        <v/>
      </c>
    </row>
    <row r="836">
      <c r="A836" t="inlineStr">
        <is>
          <t>11091901</t>
        </is>
      </c>
      <c r="B836" t="inlineStr">
        <is>
          <t>Sheffield Ranger District</t>
        </is>
      </c>
      <c r="C836" t="n">
        <v>1</v>
      </c>
      <c r="D836">
        <f>VLOOKUP($A837, 'CARA Prod2'!$A$2:$C$1138, 2, FALSE)</f>
        <v/>
      </c>
    </row>
    <row r="837">
      <c r="A837" t="inlineStr">
        <is>
          <t>11091902</t>
        </is>
      </c>
      <c r="B837" t="inlineStr">
        <is>
          <t>Marienville Ranger District</t>
        </is>
      </c>
      <c r="C837" t="n">
        <v>1</v>
      </c>
      <c r="D837">
        <f>VLOOKUP($A838, 'CARA Prod2'!$A$2:$C$1138, 2, FALSE)</f>
        <v/>
      </c>
    </row>
    <row r="838">
      <c r="A838" t="inlineStr">
        <is>
          <t>11091903</t>
        </is>
      </c>
      <c r="B838" t="inlineStr">
        <is>
          <t>Bradford Ranger District</t>
        </is>
      </c>
      <c r="C838" t="n">
        <v>1</v>
      </c>
      <c r="D838">
        <f>VLOOKUP($A839, 'CARA Prod2'!$A$2:$C$1138, 2, FALSE)</f>
        <v/>
      </c>
    </row>
    <row r="839">
      <c r="A839" t="inlineStr">
        <is>
          <t>11091904</t>
        </is>
      </c>
      <c r="B839" t="inlineStr">
        <is>
          <t>Ridgway Ranger District</t>
        </is>
      </c>
      <c r="C839" t="n">
        <v>1</v>
      </c>
      <c r="D839">
        <f>VLOOKUP($A840, 'CARA Prod2'!$A$2:$C$1138, 2, FALSE)</f>
        <v/>
      </c>
    </row>
    <row r="840">
      <c r="A840" t="inlineStr">
        <is>
          <t>110920</t>
        </is>
      </c>
      <c r="B840" t="inlineStr">
        <is>
          <t>Green Mountain And Finger Lakes National Forests</t>
        </is>
      </c>
      <c r="C840" t="n">
        <v>1</v>
      </c>
      <c r="D840">
        <f>VLOOKUP($A841, 'CARA Prod2'!$A$2:$C$1138, 2, FALSE)</f>
        <v/>
      </c>
    </row>
    <row r="841">
      <c r="A841" t="inlineStr">
        <is>
          <t>11092000</t>
        </is>
      </c>
      <c r="B841" t="inlineStr">
        <is>
          <t>Green Mountain And Finger Lakes National Forest All Units</t>
        </is>
      </c>
      <c r="C841" t="n">
        <v>1</v>
      </c>
      <c r="D841">
        <f>VLOOKUP($A842, 'CARA Prod2'!$A$2:$C$1138, 2, FALSE)</f>
        <v/>
      </c>
    </row>
    <row r="842">
      <c r="A842" t="inlineStr">
        <is>
          <t>11092001</t>
        </is>
      </c>
      <c r="B842" t="inlineStr">
        <is>
          <t>Middlebury Ranger District</t>
        </is>
      </c>
      <c r="C842" t="n">
        <v>1</v>
      </c>
      <c r="D842">
        <f>VLOOKUP($A843, 'CARA Prod2'!$A$2:$C$1138, 2, FALSE)</f>
        <v/>
      </c>
    </row>
    <row r="843">
      <c r="A843" t="inlineStr">
        <is>
          <t>11092002</t>
        </is>
      </c>
      <c r="B843" t="inlineStr">
        <is>
          <t>Manchester Ranger District</t>
        </is>
      </c>
      <c r="C843" t="n">
        <v>1</v>
      </c>
      <c r="D843">
        <f>VLOOKUP($A844, 'CARA Prod2'!$A$2:$C$1138, 2, FALSE)</f>
        <v/>
      </c>
    </row>
    <row r="844">
      <c r="A844" t="inlineStr">
        <is>
          <t>11092003</t>
        </is>
      </c>
      <c r="B844" t="inlineStr">
        <is>
          <t>Hector Ranger District</t>
        </is>
      </c>
      <c r="C844" t="n">
        <v>1</v>
      </c>
      <c r="D844">
        <f>VLOOKUP($A845, 'CARA Prod2'!$A$2:$C$1138, 2, FALSE)</f>
        <v/>
      </c>
    </row>
    <row r="845">
      <c r="A845" t="inlineStr">
        <is>
          <t>11092005</t>
        </is>
      </c>
      <c r="B845" t="inlineStr">
        <is>
          <t>Rochester Ranger District</t>
        </is>
      </c>
      <c r="C845" t="n">
        <v>1</v>
      </c>
      <c r="D845">
        <f>VLOOKUP($A846, 'CARA Prod2'!$A$2:$C$1138, 2, FALSE)</f>
        <v/>
      </c>
    </row>
    <row r="846">
      <c r="A846" t="inlineStr">
        <is>
          <t>110921</t>
        </is>
      </c>
      <c r="B846" t="inlineStr">
        <is>
          <t>Monongahela National Forest</t>
        </is>
      </c>
      <c r="C846" t="n">
        <v>1</v>
      </c>
      <c r="D846">
        <f>VLOOKUP($A847, 'CARA Prod2'!$A$2:$C$1138, 2, FALSE)</f>
        <v/>
      </c>
    </row>
    <row r="847">
      <c r="A847" t="inlineStr">
        <is>
          <t>11092100</t>
        </is>
      </c>
      <c r="B847" t="inlineStr">
        <is>
          <t>Monongahela National Forest All Units</t>
        </is>
      </c>
      <c r="C847" t="n">
        <v>1</v>
      </c>
      <c r="D847">
        <f>VLOOKUP($A848, 'CARA Prod2'!$A$2:$C$1138, 2, FALSE)</f>
        <v/>
      </c>
    </row>
    <row r="848">
      <c r="A848" t="inlineStr">
        <is>
          <t>11092101</t>
        </is>
      </c>
      <c r="B848" t="inlineStr">
        <is>
          <t>Cheat Ranger District</t>
        </is>
      </c>
      <c r="C848" t="n">
        <v>1</v>
      </c>
      <c r="D848">
        <f>VLOOKUP($A849, 'CARA Prod2'!$A$2:$C$1138, 2, FALSE)</f>
        <v/>
      </c>
    </row>
    <row r="849">
      <c r="A849" t="inlineStr">
        <is>
          <t>11092102</t>
        </is>
      </c>
      <c r="B849" t="inlineStr">
        <is>
          <t>Gauley Ranger District</t>
        </is>
      </c>
      <c r="C849" t="n">
        <v>1</v>
      </c>
      <c r="D849">
        <f>VLOOKUP($A850, 'CARA Prod2'!$A$2:$C$1138, 2, FALSE)</f>
        <v/>
      </c>
    </row>
    <row r="850">
      <c r="A850" t="inlineStr">
        <is>
          <t>11092103</t>
        </is>
      </c>
      <c r="B850" t="inlineStr">
        <is>
          <t>Greenbrier Ranger District</t>
        </is>
      </c>
      <c r="C850" t="n">
        <v>1</v>
      </c>
      <c r="D850">
        <f>VLOOKUP($A851, 'CARA Prod2'!$A$2:$C$1138, 2, FALSE)</f>
        <v/>
      </c>
    </row>
    <row r="851">
      <c r="A851" t="inlineStr">
        <is>
          <t>11092104</t>
        </is>
      </c>
      <c r="B851" t="inlineStr">
        <is>
          <t>Marlinton Ranger District</t>
        </is>
      </c>
      <c r="C851" t="n">
        <v>1</v>
      </c>
      <c r="D851">
        <f>VLOOKUP($A852, 'CARA Prod2'!$A$2:$C$1138, 2, FALSE)</f>
        <v/>
      </c>
    </row>
    <row r="852">
      <c r="A852" t="inlineStr">
        <is>
          <t>11092105</t>
        </is>
      </c>
      <c r="B852" t="inlineStr">
        <is>
          <t>Potomac Ranger District</t>
        </is>
      </c>
      <c r="C852" t="n">
        <v>1</v>
      </c>
      <c r="D852">
        <f>VLOOKUP($A853, 'CARA Prod2'!$A$2:$C$1138, 2, FALSE)</f>
        <v/>
      </c>
    </row>
    <row r="853">
      <c r="A853" t="inlineStr">
        <is>
          <t>11092106</t>
        </is>
      </c>
      <c r="B853" t="inlineStr">
        <is>
          <t>White Sulphur Ranger District</t>
        </is>
      </c>
      <c r="C853" t="n">
        <v>1</v>
      </c>
      <c r="D853">
        <f>VLOOKUP($A854, 'CARA Prod2'!$A$2:$C$1138, 2, FALSE)</f>
        <v/>
      </c>
    </row>
    <row r="854">
      <c r="A854" t="inlineStr">
        <is>
          <t>110922</t>
        </is>
      </c>
      <c r="B854" t="inlineStr">
        <is>
          <t>White Mountain National Forest</t>
        </is>
      </c>
      <c r="C854" t="n">
        <v>1</v>
      </c>
      <c r="D854">
        <f>VLOOKUP($A855, 'CARA Prod2'!$A$2:$C$1138, 2, FALSE)</f>
        <v/>
      </c>
    </row>
    <row r="855">
      <c r="A855" t="inlineStr">
        <is>
          <t>11092200</t>
        </is>
      </c>
      <c r="B855" t="inlineStr">
        <is>
          <t>White Mountain National Forest All Units</t>
        </is>
      </c>
      <c r="C855" t="n">
        <v>1</v>
      </c>
      <c r="D855">
        <f>VLOOKUP($A856, 'CARA Prod2'!$A$2:$C$1138, 2, FALSE)</f>
        <v/>
      </c>
    </row>
    <row r="856">
      <c r="A856" t="inlineStr">
        <is>
          <t>11092202</t>
        </is>
      </c>
      <c r="B856" t="inlineStr">
        <is>
          <t>Androscoggin Ranger District</t>
        </is>
      </c>
      <c r="C856" t="n">
        <v>1</v>
      </c>
      <c r="D856">
        <f>VLOOKUP($A857, 'CARA Prod2'!$A$2:$C$1138, 2, FALSE)</f>
        <v/>
      </c>
    </row>
    <row r="857">
      <c r="A857" t="inlineStr">
        <is>
          <t>11092204</t>
        </is>
      </c>
      <c r="B857" t="inlineStr">
        <is>
          <t>Pemigewasset Ranger District</t>
        </is>
      </c>
      <c r="C857" t="n">
        <v>1</v>
      </c>
      <c r="D857">
        <f>VLOOKUP($A858, 'CARA Prod2'!$A$2:$C$1138, 2, FALSE)</f>
        <v/>
      </c>
    </row>
    <row r="858">
      <c r="A858" t="inlineStr">
        <is>
          <t>11092205</t>
        </is>
      </c>
      <c r="B858" t="inlineStr">
        <is>
          <t>Saco Ranger District</t>
        </is>
      </c>
      <c r="C858" t="n">
        <v>1</v>
      </c>
      <c r="D858">
        <f>VLOOKUP($A859, 'CARA Prod2'!$A$2:$C$1138, 2, FALSE)</f>
        <v/>
      </c>
    </row>
    <row r="859">
      <c r="A859" t="inlineStr">
        <is>
          <t>1110</t>
        </is>
      </c>
      <c r="B859" t="inlineStr">
        <is>
          <t>R10 - Alaska Region</t>
        </is>
      </c>
      <c r="C859" t="n">
        <v>1</v>
      </c>
      <c r="D859">
        <f>VLOOKUP($A860, 'CARA Prod2'!$A$2:$C$1138, 2, FALSE)</f>
        <v/>
      </c>
    </row>
    <row r="860">
      <c r="A860" t="inlineStr">
        <is>
          <t>111000</t>
        </is>
      </c>
      <c r="B860" t="inlineStr">
        <is>
          <t>R10 - Alaska Region All Units</t>
        </is>
      </c>
      <c r="C860" t="n">
        <v>1</v>
      </c>
      <c r="D860">
        <f>VLOOKUP($A861, 'CARA Prod2'!$A$2:$C$1138, 2, FALSE)</f>
        <v/>
      </c>
    </row>
    <row r="861">
      <c r="A861" t="inlineStr">
        <is>
          <t>11100000</t>
        </is>
      </c>
      <c r="B861" t="inlineStr">
        <is>
          <t>R10 - Alaska Region All Units</t>
        </is>
      </c>
      <c r="C861" t="n">
        <v>1</v>
      </c>
      <c r="D861">
        <f>VLOOKUP($A862, 'CARA Prod2'!$A$2:$C$1138, 2, FALSE)</f>
        <v/>
      </c>
    </row>
    <row r="862">
      <c r="A862" t="inlineStr">
        <is>
          <t>111004</t>
        </is>
      </c>
      <c r="B862" t="inlineStr">
        <is>
          <t>Chugach National Forest</t>
        </is>
      </c>
      <c r="C862" t="n">
        <v>1</v>
      </c>
      <c r="D862">
        <f>VLOOKUP($A863, 'CARA Prod2'!$A$2:$C$1138, 2, FALSE)</f>
        <v/>
      </c>
    </row>
    <row r="863">
      <c r="A863" t="inlineStr">
        <is>
          <t>11100400</t>
        </is>
      </c>
      <c r="B863" t="inlineStr">
        <is>
          <t>Chugach National Forest All Units</t>
        </is>
      </c>
      <c r="C863" t="n">
        <v>1</v>
      </c>
      <c r="D863">
        <f>VLOOKUP($A864, 'CARA Prod2'!$A$2:$C$1138, 2, FALSE)</f>
        <v/>
      </c>
    </row>
    <row r="864">
      <c r="A864" t="inlineStr">
        <is>
          <t>11100410</t>
        </is>
      </c>
      <c r="B864" t="inlineStr">
        <is>
          <t>Glacier Ranger District</t>
        </is>
      </c>
      <c r="C864" t="n">
        <v>1</v>
      </c>
      <c r="D864">
        <f>VLOOKUP($A865, 'CARA Prod2'!$A$2:$C$1138, 2, FALSE)</f>
        <v/>
      </c>
    </row>
    <row r="865">
      <c r="A865" t="inlineStr">
        <is>
          <t>11100420</t>
        </is>
      </c>
      <c r="B865" t="inlineStr">
        <is>
          <t>Cordova Ranger District</t>
        </is>
      </c>
      <c r="C865" t="n">
        <v>1</v>
      </c>
      <c r="D865">
        <f>VLOOKUP($A866, 'CARA Prod2'!$A$2:$C$1138, 2, FALSE)</f>
        <v/>
      </c>
    </row>
    <row r="866">
      <c r="A866" t="inlineStr">
        <is>
          <t>11100430</t>
        </is>
      </c>
      <c r="B866" t="inlineStr">
        <is>
          <t>Seward Ranger District</t>
        </is>
      </c>
      <c r="C866" t="n">
        <v>1</v>
      </c>
      <c r="D866">
        <f>VLOOKUP($A867, 'CARA Prod2'!$A$2:$C$1138, 2, FALSE)</f>
        <v/>
      </c>
    </row>
    <row r="867">
      <c r="A867" t="inlineStr">
        <is>
          <t>111005</t>
        </is>
      </c>
      <c r="B867" t="inlineStr">
        <is>
          <t>Tongass National Forest</t>
        </is>
      </c>
      <c r="C867" t="n">
        <v>1</v>
      </c>
      <c r="D867">
        <f>VLOOKUP($A868, 'CARA Prod2'!$A$2:$C$1138, 2, FALSE)</f>
        <v/>
      </c>
    </row>
    <row r="868">
      <c r="A868" t="inlineStr">
        <is>
          <t>11100500</t>
        </is>
      </c>
      <c r="B868" t="inlineStr">
        <is>
          <t>Tongass National Forest All Units</t>
        </is>
      </c>
      <c r="C868" t="n">
        <v>1</v>
      </c>
      <c r="D868">
        <f>VLOOKUP($A869, 'CARA Prod2'!$A$2:$C$1138, 2, FALSE)</f>
        <v/>
      </c>
    </row>
    <row r="869">
      <c r="A869" t="inlineStr">
        <is>
          <t>11100521</t>
        </is>
      </c>
      <c r="B869" t="inlineStr">
        <is>
          <t>Petersburg Ranger District</t>
        </is>
      </c>
      <c r="C869" t="n">
        <v>1</v>
      </c>
      <c r="D869">
        <f>VLOOKUP($A870, 'CARA Prod2'!$A$2:$C$1138, 2, FALSE)</f>
        <v/>
      </c>
    </row>
    <row r="870">
      <c r="A870" t="inlineStr">
        <is>
          <t>11100522</t>
        </is>
      </c>
      <c r="B870" t="inlineStr">
        <is>
          <t>Wrangell Ranger District</t>
        </is>
      </c>
      <c r="C870" t="n">
        <v>1</v>
      </c>
      <c r="D870">
        <f>VLOOKUP($A871, 'CARA Prod2'!$A$2:$C$1138, 2, FALSE)</f>
        <v/>
      </c>
    </row>
    <row r="871">
      <c r="A871" t="inlineStr">
        <is>
          <t>11100531</t>
        </is>
      </c>
      <c r="B871" t="inlineStr">
        <is>
          <t>Sitka Ranger District</t>
        </is>
      </c>
      <c r="C871" t="n">
        <v>1</v>
      </c>
      <c r="D871">
        <f>VLOOKUP($A872, 'CARA Prod2'!$A$2:$C$1138, 2, FALSE)</f>
        <v/>
      </c>
    </row>
    <row r="872">
      <c r="A872" t="inlineStr">
        <is>
          <t>11100532</t>
        </is>
      </c>
      <c r="B872" t="inlineStr">
        <is>
          <t>Hoonah Ranger District</t>
        </is>
      </c>
      <c r="C872" t="n">
        <v>1</v>
      </c>
      <c r="D872">
        <f>VLOOKUP($A873, 'CARA Prod2'!$A$2:$C$1138, 2, FALSE)</f>
        <v/>
      </c>
    </row>
    <row r="873">
      <c r="A873" t="inlineStr">
        <is>
          <t>11100533</t>
        </is>
      </c>
      <c r="B873" t="inlineStr">
        <is>
          <t>Juneau Ranger District</t>
        </is>
      </c>
      <c r="C873" t="n">
        <v>1</v>
      </c>
      <c r="D873">
        <f>VLOOKUP($A874, 'CARA Prod2'!$A$2:$C$1138, 2, FALSE)</f>
        <v/>
      </c>
    </row>
    <row r="874">
      <c r="A874" t="inlineStr">
        <is>
          <t>11100534</t>
        </is>
      </c>
      <c r="B874" t="inlineStr">
        <is>
          <t>Admiralty Island National Monument</t>
        </is>
      </c>
      <c r="C874" t="n">
        <v>1</v>
      </c>
      <c r="D874">
        <f>VLOOKUP($A875, 'CARA Prod2'!$A$2:$C$1138, 2, FALSE)</f>
        <v/>
      </c>
    </row>
    <row r="875">
      <c r="A875" t="inlineStr">
        <is>
          <t>11100535</t>
        </is>
      </c>
      <c r="B875" t="inlineStr">
        <is>
          <t>Yakutat Ranger District</t>
        </is>
      </c>
      <c r="C875" t="n">
        <v>1</v>
      </c>
      <c r="D875">
        <f>VLOOKUP($A876, 'CARA Prod2'!$A$2:$C$1138, 2, FALSE)</f>
        <v/>
      </c>
    </row>
    <row r="876">
      <c r="A876" t="inlineStr">
        <is>
          <t>11100551</t>
        </is>
      </c>
      <c r="B876" t="inlineStr">
        <is>
          <t>Craig Ranger District</t>
        </is>
      </c>
      <c r="C876" t="n">
        <v>1</v>
      </c>
      <c r="D876">
        <f>VLOOKUP($A877, 'CARA Prod2'!$A$2:$C$1138, 2, FALSE)</f>
        <v/>
      </c>
    </row>
    <row r="877">
      <c r="A877" t="inlineStr">
        <is>
          <t>11100552</t>
        </is>
      </c>
      <c r="B877" t="inlineStr">
        <is>
          <t>Ketchikan Misty Fjords Ranger District</t>
        </is>
      </c>
      <c r="C877" t="n">
        <v>1</v>
      </c>
      <c r="D877">
        <f>VLOOKUP($A878, 'CARA Prod2'!$A$2:$C$1138, 2, FALSE)</f>
        <v/>
      </c>
    </row>
    <row r="878">
      <c r="A878" t="inlineStr">
        <is>
          <t>11100554</t>
        </is>
      </c>
      <c r="B878" t="inlineStr">
        <is>
          <t>Thorne Bay Ranger District</t>
        </is>
      </c>
      <c r="C878" t="n">
        <v>1</v>
      </c>
      <c r="D878">
        <f>VLOOKUP($A879, 'CARA Prod2'!$A$2:$C$1138, 2, FALSE)</f>
        <v/>
      </c>
    </row>
    <row r="879">
      <c r="A879" t="inlineStr">
        <is>
          <t>1111</t>
        </is>
      </c>
      <c r="B879" t="inlineStr">
        <is>
          <t>Forest Products Lab</t>
        </is>
      </c>
      <c r="C879" t="n">
        <v>1</v>
      </c>
      <c r="D879">
        <f>VLOOKUP($A880, 'CARA Prod2'!$A$2:$C$1138, 2, FALSE)</f>
        <v/>
      </c>
    </row>
    <row r="880">
      <c r="A880" t="inlineStr">
        <is>
          <t>111100</t>
        </is>
      </c>
      <c r="B880" t="inlineStr">
        <is>
          <t>Forest Products Lab All Units</t>
        </is>
      </c>
      <c r="C880" t="n">
        <v>1</v>
      </c>
      <c r="D880">
        <f>VLOOKUP($A881, 'CARA Prod2'!$A$2:$C$1138, 2, FALSE)</f>
        <v/>
      </c>
    </row>
    <row r="881">
      <c r="A881" t="inlineStr">
        <is>
          <t>11110000</t>
        </is>
      </c>
      <c r="B881" t="inlineStr">
        <is>
          <t>Forest Products Lab All Units</t>
        </is>
      </c>
      <c r="C881" t="n">
        <v>1</v>
      </c>
      <c r="D881">
        <f>VLOOKUP($A882, 'CARA Prod2'!$A$2:$C$1138, 2, FALSE)</f>
        <v/>
      </c>
    </row>
    <row r="882">
      <c r="A882" t="inlineStr">
        <is>
          <t>1112</t>
        </is>
      </c>
      <c r="B882" t="inlineStr">
        <is>
          <t>International Institute of Tropical Forestry</t>
        </is>
      </c>
      <c r="C882" t="n">
        <v>1</v>
      </c>
      <c r="D882">
        <f>VLOOKUP($A883, 'CARA Prod2'!$A$2:$C$1138, 2, FALSE)</f>
        <v/>
      </c>
    </row>
    <row r="883">
      <c r="A883" t="inlineStr">
        <is>
          <t>111200</t>
        </is>
      </c>
      <c r="B883" t="inlineStr">
        <is>
          <t>International Institute of Tropical Forestry All Units</t>
        </is>
      </c>
      <c r="C883" t="n">
        <v>1</v>
      </c>
      <c r="D883">
        <f>VLOOKUP($A884, 'CARA Prod2'!$A$2:$C$1138, 2, FALSE)</f>
        <v/>
      </c>
    </row>
    <row r="884">
      <c r="A884" t="inlineStr">
        <is>
          <t>11120000</t>
        </is>
      </c>
      <c r="B884" t="inlineStr">
        <is>
          <t>International Institute of Tropical Forestry All Units</t>
        </is>
      </c>
      <c r="C884" t="n">
        <v>1</v>
      </c>
      <c r="D884">
        <f>VLOOKUP($A885, 'CARA Prod2'!$A$2:$C$1138, 2, FALSE)</f>
        <v/>
      </c>
    </row>
    <row r="885">
      <c r="A885" t="inlineStr">
        <is>
          <t>111201</t>
        </is>
      </c>
      <c r="B885" t="inlineStr">
        <is>
          <t>Estate Thomas EF</t>
        </is>
      </c>
      <c r="C885" t="n">
        <v>1</v>
      </c>
      <c r="D885">
        <f>VLOOKUP($A886, 'CARA Prod2'!$A$2:$C$1138, 2, FALSE)</f>
        <v/>
      </c>
    </row>
    <row r="886">
      <c r="A886" t="inlineStr">
        <is>
          <t>11120100</t>
        </is>
      </c>
      <c r="B886" t="inlineStr">
        <is>
          <t>Estate Thomas All Units</t>
        </is>
      </c>
      <c r="C886" t="n">
        <v>1</v>
      </c>
      <c r="D886">
        <f>VLOOKUP($A887, 'CARA Prod2'!$A$2:$C$1138, 2, FALSE)</f>
        <v/>
      </c>
    </row>
    <row r="887">
      <c r="A887" t="inlineStr">
        <is>
          <t>111202</t>
        </is>
      </c>
      <c r="B887" t="inlineStr">
        <is>
          <t>Luquillo EF</t>
        </is>
      </c>
      <c r="C887" t="n">
        <v>1</v>
      </c>
      <c r="D887">
        <f>VLOOKUP($A888, 'CARA Prod2'!$A$2:$C$1138, 2, FALSE)</f>
        <v/>
      </c>
    </row>
    <row r="888">
      <c r="A888" t="inlineStr">
        <is>
          <t>11120200</t>
        </is>
      </c>
      <c r="B888" t="inlineStr">
        <is>
          <t>Luquillo All Units</t>
        </is>
      </c>
      <c r="C888" t="n">
        <v>1</v>
      </c>
      <c r="D888">
        <f>VLOOKUP($A889, 'CARA Prod2'!$A$2:$C$1138, 2, FALSE)</f>
        <v/>
      </c>
    </row>
    <row r="889">
      <c r="A889" t="inlineStr">
        <is>
          <t>1113</t>
        </is>
      </c>
      <c r="B889" t="inlineStr">
        <is>
          <t>WO - Washington Office (National Headquarter)</t>
        </is>
      </c>
      <c r="C889" t="n">
        <v>1</v>
      </c>
      <c r="D889">
        <f>VLOOKUP($A890, 'CARA Prod2'!$A$2:$C$1138, 2, FALSE)</f>
        <v/>
      </c>
    </row>
    <row r="890">
      <c r="A890" t="inlineStr">
        <is>
          <t>111300</t>
        </is>
      </c>
      <c r="B890" t="inlineStr">
        <is>
          <t>Washington Office (National Headquarter)</t>
        </is>
      </c>
      <c r="C890" t="n">
        <v>1</v>
      </c>
      <c r="D890">
        <f>VLOOKUP($A891, 'CARA Prod2'!$A$2:$C$1138, 2, FALSE)</f>
        <v/>
      </c>
    </row>
    <row r="891">
      <c r="A891" t="inlineStr">
        <is>
          <t>11130000</t>
        </is>
      </c>
      <c r="B891" t="inlineStr">
        <is>
          <t>Washington Office (National Headquarter)</t>
        </is>
      </c>
      <c r="C891" t="n">
        <v>1</v>
      </c>
      <c r="D891">
        <f>VLOOKUP($A892, 'CARA Prod2'!$A$2:$C$1138, 2, FALSE)</f>
        <v/>
      </c>
    </row>
    <row r="892">
      <c r="A892" t="inlineStr">
        <is>
          <t>1122</t>
        </is>
      </c>
      <c r="B892" t="inlineStr">
        <is>
          <t>Rocky Mountain Research Station</t>
        </is>
      </c>
      <c r="C892" t="n">
        <v>1</v>
      </c>
      <c r="D892">
        <f>VLOOKUP($A893, 'CARA Prod2'!$A$2:$C$1138, 2, FALSE)</f>
        <v/>
      </c>
    </row>
    <row r="893">
      <c r="A893" t="inlineStr">
        <is>
          <t>112200</t>
        </is>
      </c>
      <c r="B893" t="inlineStr">
        <is>
          <t>Rocky Mountain Research Station All Units</t>
        </is>
      </c>
      <c r="C893" t="n">
        <v>1</v>
      </c>
      <c r="D893">
        <f>VLOOKUP($A894, 'CARA Prod2'!$A$2:$C$1138, 2, FALSE)</f>
        <v/>
      </c>
    </row>
    <row r="894">
      <c r="A894" t="inlineStr">
        <is>
          <t>11220000</t>
        </is>
      </c>
      <c r="B894" t="inlineStr">
        <is>
          <t>Rocky Mountain Research Station All Units</t>
        </is>
      </c>
      <c r="C894" t="n">
        <v>1</v>
      </c>
      <c r="D894">
        <f>VLOOKUP($A895, 'CARA Prod2'!$A$2:$C$1138, 2, FALSE)</f>
        <v/>
      </c>
    </row>
    <row r="895">
      <c r="A895" t="inlineStr">
        <is>
          <t>112201</t>
        </is>
      </c>
      <c r="B895" t="inlineStr">
        <is>
          <t>Black Hills EF</t>
        </is>
      </c>
      <c r="C895" t="n">
        <v>1</v>
      </c>
      <c r="D895">
        <f>VLOOKUP($A896, 'CARA Prod2'!$A$2:$C$1138, 2, FALSE)</f>
        <v/>
      </c>
    </row>
    <row r="896">
      <c r="A896" t="inlineStr">
        <is>
          <t>11220101</t>
        </is>
      </c>
      <c r="B896" t="inlineStr">
        <is>
          <t>Black Hills All Units</t>
        </is>
      </c>
      <c r="C896" t="n">
        <v>1</v>
      </c>
      <c r="D896">
        <f>VLOOKUP($A897, 'CARA Prod2'!$A$2:$C$1138, 2, FALSE)</f>
        <v/>
      </c>
    </row>
    <row r="897">
      <c r="A897" t="inlineStr">
        <is>
          <t>112202</t>
        </is>
      </c>
      <c r="B897" t="inlineStr">
        <is>
          <t>Boise Basin EF</t>
        </is>
      </c>
      <c r="C897" t="n">
        <v>1</v>
      </c>
      <c r="D897">
        <f>VLOOKUP($A898, 'CARA Prod2'!$A$2:$C$1138, 2, FALSE)</f>
        <v/>
      </c>
    </row>
    <row r="898">
      <c r="A898" t="inlineStr">
        <is>
          <t>11220200</t>
        </is>
      </c>
      <c r="B898" t="inlineStr">
        <is>
          <t>Boise Basin All Units</t>
        </is>
      </c>
      <c r="C898" t="n">
        <v>1</v>
      </c>
      <c r="D898">
        <f>VLOOKUP($A899, 'CARA Prod2'!$A$2:$C$1138, 2, FALSE)</f>
        <v/>
      </c>
    </row>
    <row r="899">
      <c r="A899" t="inlineStr">
        <is>
          <t>11220201</t>
        </is>
      </c>
      <c r="B899" t="inlineStr">
        <is>
          <t>Boise Basin All Units</t>
        </is>
      </c>
      <c r="C899" t="n">
        <v>1</v>
      </c>
      <c r="D899">
        <f>VLOOKUP($A900, 'CARA Prod2'!$A$2:$C$1138, 2, FALSE)</f>
        <v/>
      </c>
    </row>
    <row r="900">
      <c r="A900" t="inlineStr">
        <is>
          <t>112203</t>
        </is>
      </c>
      <c r="B900" t="inlineStr">
        <is>
          <t>Coram EF</t>
        </is>
      </c>
      <c r="C900" t="n">
        <v>1</v>
      </c>
      <c r="D900">
        <f>VLOOKUP($A901, 'CARA Prod2'!$A$2:$C$1138, 2, FALSE)</f>
        <v/>
      </c>
    </row>
    <row r="901">
      <c r="A901" t="inlineStr">
        <is>
          <t>11220301</t>
        </is>
      </c>
      <c r="B901" t="inlineStr">
        <is>
          <t>Coram All Units</t>
        </is>
      </c>
      <c r="C901" t="n">
        <v>1</v>
      </c>
      <c r="D901">
        <f>VLOOKUP($A902, 'CARA Prod2'!$A$2:$C$1138, 2, FALSE)</f>
        <v/>
      </c>
    </row>
    <row r="902">
      <c r="A902" t="inlineStr">
        <is>
          <t>11220400</t>
        </is>
      </c>
      <c r="B902" t="inlineStr">
        <is>
          <t>Deception Creek All Units</t>
        </is>
      </c>
      <c r="C902" t="n">
        <v>1</v>
      </c>
      <c r="D902">
        <f>VLOOKUP($A903, 'CARA Prod2'!$A$2:$C$1138, 2, FALSE)</f>
        <v/>
      </c>
    </row>
    <row r="903">
      <c r="A903" t="inlineStr">
        <is>
          <t>11220401</t>
        </is>
      </c>
      <c r="B903" t="inlineStr">
        <is>
          <t>Deception Creek All Units</t>
        </is>
      </c>
      <c r="C903" t="n">
        <v>1</v>
      </c>
      <c r="D903">
        <f>VLOOKUP($A904, 'CARA Prod2'!$A$2:$C$1138, 2, FALSE)</f>
        <v/>
      </c>
    </row>
    <row r="904">
      <c r="A904" t="inlineStr">
        <is>
          <t>112205</t>
        </is>
      </c>
      <c r="B904" t="inlineStr">
        <is>
          <t>Desert ER</t>
        </is>
      </c>
      <c r="C904" t="n">
        <v>1</v>
      </c>
      <c r="D904">
        <f>VLOOKUP($A905, 'CARA Prod2'!$A$2:$C$1138, 2, FALSE)</f>
        <v/>
      </c>
    </row>
    <row r="905">
      <c r="A905" t="inlineStr">
        <is>
          <t>11220501</t>
        </is>
      </c>
      <c r="B905" t="inlineStr">
        <is>
          <t>Desert ER All Units</t>
        </is>
      </c>
      <c r="C905" t="n">
        <v>1</v>
      </c>
      <c r="D905">
        <f>VLOOKUP($A906, 'CARA Prod2'!$A$2:$C$1138, 2, FALSE)</f>
        <v/>
      </c>
    </row>
    <row r="906">
      <c r="A906" t="inlineStr">
        <is>
          <t>112206</t>
        </is>
      </c>
      <c r="B906" t="inlineStr">
        <is>
          <t>Fort Valley EF</t>
        </is>
      </c>
      <c r="C906" t="n">
        <v>1</v>
      </c>
      <c r="D906">
        <f>VLOOKUP($A907, 'CARA Prod2'!$A$2:$C$1138, 2, FALSE)</f>
        <v/>
      </c>
    </row>
    <row r="907">
      <c r="A907" t="inlineStr">
        <is>
          <t>11220600</t>
        </is>
      </c>
      <c r="B907" t="inlineStr">
        <is>
          <t>Fort Valley All Units</t>
        </is>
      </c>
      <c r="C907" t="n">
        <v>1</v>
      </c>
      <c r="D907">
        <f>VLOOKUP($A908, 'CARA Prod2'!$A$2:$C$1138, 2, FALSE)</f>
        <v/>
      </c>
    </row>
    <row r="908">
      <c r="A908" t="inlineStr">
        <is>
          <t>11220601</t>
        </is>
      </c>
      <c r="B908" t="inlineStr">
        <is>
          <t>Fort Valley All Units</t>
        </is>
      </c>
      <c r="C908" t="n">
        <v>1</v>
      </c>
      <c r="D908">
        <f>VLOOKUP($A909, 'CARA Prod2'!$A$2:$C$1138, 2, FALSE)</f>
        <v/>
      </c>
    </row>
    <row r="909">
      <c r="A909" t="inlineStr">
        <is>
          <t>112207</t>
        </is>
      </c>
      <c r="B909" t="inlineStr">
        <is>
          <t>Fraser EF</t>
        </is>
      </c>
      <c r="C909" t="n">
        <v>1</v>
      </c>
      <c r="D909">
        <f>VLOOKUP($A910, 'CARA Prod2'!$A$2:$C$1138, 2, FALSE)</f>
        <v/>
      </c>
    </row>
    <row r="910">
      <c r="A910" t="inlineStr">
        <is>
          <t>11220700</t>
        </is>
      </c>
      <c r="B910" t="inlineStr">
        <is>
          <t>Fraser All Units</t>
        </is>
      </c>
      <c r="C910" t="n">
        <v>1</v>
      </c>
      <c r="D910">
        <f>VLOOKUP($A911, 'CARA Prod2'!$A$2:$C$1138, 2, FALSE)</f>
        <v/>
      </c>
    </row>
    <row r="911">
      <c r="A911" t="inlineStr">
        <is>
          <t>11220701</t>
        </is>
      </c>
      <c r="B911" t="inlineStr">
        <is>
          <t>Fraser All Units</t>
        </is>
      </c>
      <c r="C911" t="n">
        <v>1</v>
      </c>
      <c r="D911">
        <f>VLOOKUP($A912, 'CARA Prod2'!$A$2:$C$1138, 2, FALSE)</f>
        <v/>
      </c>
    </row>
    <row r="912">
      <c r="A912" t="inlineStr">
        <is>
          <t>112208</t>
        </is>
      </c>
      <c r="B912" t="inlineStr">
        <is>
          <t>Glacier Lake Ecosystem ES</t>
        </is>
      </c>
      <c r="C912" t="n">
        <v>1</v>
      </c>
      <c r="D912">
        <f>VLOOKUP($A913, 'CARA Prod2'!$A$2:$C$1138, 2, FALSE)</f>
        <v/>
      </c>
    </row>
    <row r="913">
      <c r="A913" t="inlineStr">
        <is>
          <t>11220800</t>
        </is>
      </c>
      <c r="B913" t="inlineStr">
        <is>
          <t>Glacier Lake Ecosystem ES All Units</t>
        </is>
      </c>
      <c r="C913" t="n">
        <v>1</v>
      </c>
      <c r="D913">
        <f>VLOOKUP($A914, 'CARA Prod2'!$A$2:$C$1138, 2, FALSE)</f>
        <v/>
      </c>
    </row>
    <row r="914">
      <c r="A914" t="inlineStr">
        <is>
          <t>11220801</t>
        </is>
      </c>
      <c r="B914" t="inlineStr">
        <is>
          <t>Glacier Lake Ecosystem ES All Units</t>
        </is>
      </c>
      <c r="C914" t="n">
        <v>1</v>
      </c>
      <c r="D914">
        <f>VLOOKUP($A915, 'CARA Prod2'!$A$2:$C$1138, 2, FALSE)</f>
        <v/>
      </c>
    </row>
    <row r="915">
      <c r="A915" t="inlineStr">
        <is>
          <t>112209</t>
        </is>
      </c>
      <c r="B915" t="inlineStr">
        <is>
          <t>Great Basin ER</t>
        </is>
      </c>
      <c r="C915" t="n">
        <v>1</v>
      </c>
      <c r="D915">
        <f>VLOOKUP($A916, 'CARA Prod2'!$A$2:$C$1138, 2, FALSE)</f>
        <v/>
      </c>
    </row>
    <row r="916">
      <c r="A916" t="inlineStr">
        <is>
          <t>11220900</t>
        </is>
      </c>
      <c r="B916" t="inlineStr">
        <is>
          <t>Great Basin ER All Units</t>
        </is>
      </c>
      <c r="C916" t="n">
        <v>1</v>
      </c>
      <c r="D916">
        <f>VLOOKUP($A917, 'CARA Prod2'!$A$2:$C$1138, 2, FALSE)</f>
        <v/>
      </c>
    </row>
    <row r="917">
      <c r="A917" t="inlineStr">
        <is>
          <t>1123</t>
        </is>
      </c>
      <c r="B917" t="inlineStr">
        <is>
          <t>North Central Forest Experiment Station</t>
        </is>
      </c>
      <c r="C917" t="n">
        <v>1</v>
      </c>
      <c r="D917">
        <f>VLOOKUP($A918, 'CARA Prod2'!$A$2:$C$1138, 2, FALSE)</f>
        <v/>
      </c>
    </row>
    <row r="918">
      <c r="A918" t="inlineStr">
        <is>
          <t>112300</t>
        </is>
      </c>
      <c r="B918" t="inlineStr">
        <is>
          <t>North Central Forest Experiment Station All Units</t>
        </is>
      </c>
      <c r="C918" t="n">
        <v>1</v>
      </c>
      <c r="D918">
        <f>VLOOKUP($A919, 'CARA Prod2'!$A$2:$C$1138, 2, FALSE)</f>
        <v/>
      </c>
    </row>
    <row r="919">
      <c r="A919" t="inlineStr">
        <is>
          <t>11230000</t>
        </is>
      </c>
      <c r="B919" t="inlineStr">
        <is>
          <t>North Central Forest Experiment Station All Units</t>
        </is>
      </c>
      <c r="C919" t="n">
        <v>1</v>
      </c>
      <c r="D919">
        <f>VLOOKUP($A920, 'CARA Prod2'!$A$2:$C$1138, 2, FALSE)</f>
        <v/>
      </c>
    </row>
    <row r="920">
      <c r="A920" t="inlineStr">
        <is>
          <t>1124</t>
        </is>
      </c>
      <c r="B920" t="inlineStr">
        <is>
          <t>Northeastern Research Station</t>
        </is>
      </c>
      <c r="C920" t="n">
        <v>1</v>
      </c>
      <c r="D920">
        <f>VLOOKUP($A921, 'CARA Prod2'!$A$2:$C$1138, 2, FALSE)</f>
        <v/>
      </c>
    </row>
    <row r="921">
      <c r="A921" t="inlineStr">
        <is>
          <t>112400</t>
        </is>
      </c>
      <c r="B921" t="inlineStr">
        <is>
          <t>Northeastern Research Station All Units</t>
        </is>
      </c>
      <c r="C921" t="n">
        <v>1</v>
      </c>
      <c r="D921">
        <f>VLOOKUP($A922, 'CARA Prod2'!$A$2:$C$1138, 2, FALSE)</f>
        <v/>
      </c>
    </row>
    <row r="922">
      <c r="A922" t="inlineStr">
        <is>
          <t>11240000</t>
        </is>
      </c>
      <c r="B922" t="inlineStr">
        <is>
          <t>Northeastern Research Station All Units</t>
        </is>
      </c>
      <c r="C922" t="n">
        <v>1</v>
      </c>
      <c r="D922">
        <f>VLOOKUP($A923, 'CARA Prod2'!$A$2:$C$1138, 2, FALSE)</f>
        <v/>
      </c>
    </row>
    <row r="923">
      <c r="A923" t="inlineStr">
        <is>
          <t>112401</t>
        </is>
      </c>
      <c r="B923" t="inlineStr">
        <is>
          <t>Argonne EF</t>
        </is>
      </c>
      <c r="C923" t="n">
        <v>1</v>
      </c>
      <c r="D923">
        <f>VLOOKUP($A924, 'CARA Prod2'!$A$2:$C$1138, 2, FALSE)</f>
        <v/>
      </c>
    </row>
    <row r="924">
      <c r="A924" t="inlineStr">
        <is>
          <t>11240101</t>
        </is>
      </c>
      <c r="B924" t="inlineStr">
        <is>
          <t>Argonne All Units</t>
        </is>
      </c>
      <c r="C924" t="n">
        <v>1</v>
      </c>
      <c r="D924">
        <f>VLOOKUP($A925, 'CARA Prod2'!$A$2:$C$1138, 2, FALSE)</f>
        <v/>
      </c>
    </row>
    <row r="925">
      <c r="A925" t="inlineStr">
        <is>
          <t>112402</t>
        </is>
      </c>
      <c r="B925" t="inlineStr">
        <is>
          <t>Baltimore Ecosystem Study</t>
        </is>
      </c>
      <c r="C925" t="n">
        <v>1</v>
      </c>
      <c r="D925">
        <f>VLOOKUP($A926, 'CARA Prod2'!$A$2:$C$1138, 2, FALSE)</f>
        <v/>
      </c>
    </row>
    <row r="926">
      <c r="A926" t="inlineStr">
        <is>
          <t>11240200</t>
        </is>
      </c>
      <c r="B926" t="inlineStr">
        <is>
          <t>Baltimore Ecosystem Study All Units</t>
        </is>
      </c>
      <c r="C926" t="n">
        <v>1</v>
      </c>
      <c r="D926">
        <f>VLOOKUP($A927, 'CARA Prod2'!$A$2:$C$1138, 2, FALSE)</f>
        <v/>
      </c>
    </row>
    <row r="927">
      <c r="A927" t="inlineStr">
        <is>
          <t>11240201</t>
        </is>
      </c>
      <c r="B927" t="inlineStr">
        <is>
          <t>Baltimore Ecosystem Study All Units</t>
        </is>
      </c>
      <c r="C927" t="n">
        <v>1</v>
      </c>
      <c r="D927">
        <f>VLOOKUP($A928, 'CARA Prod2'!$A$2:$C$1138, 2, FALSE)</f>
        <v/>
      </c>
    </row>
    <row r="928">
      <c r="A928" t="inlineStr">
        <is>
          <t>112403</t>
        </is>
      </c>
      <c r="B928" t="inlineStr">
        <is>
          <t>Bartlett EF</t>
        </is>
      </c>
      <c r="C928" t="n">
        <v>1</v>
      </c>
      <c r="D928">
        <f>VLOOKUP($A929, 'CARA Prod2'!$A$2:$C$1138, 2, FALSE)</f>
        <v/>
      </c>
    </row>
    <row r="929">
      <c r="A929" t="inlineStr">
        <is>
          <t>11240300</t>
        </is>
      </c>
      <c r="B929" t="inlineStr">
        <is>
          <t>Bartlett All Units</t>
        </is>
      </c>
      <c r="C929" t="n">
        <v>1</v>
      </c>
      <c r="D929">
        <f>VLOOKUP($A930, 'CARA Prod2'!$A$2:$C$1138, 2, FALSE)</f>
        <v/>
      </c>
    </row>
    <row r="930">
      <c r="A930" t="inlineStr">
        <is>
          <t>11240301</t>
        </is>
      </c>
      <c r="B930" t="inlineStr">
        <is>
          <t>Bartlett All Units</t>
        </is>
      </c>
      <c r="C930" t="n">
        <v>1</v>
      </c>
      <c r="D930">
        <f>VLOOKUP($A931, 'CARA Prod2'!$A$2:$C$1138, 2, FALSE)</f>
        <v/>
      </c>
    </row>
    <row r="931">
      <c r="A931" t="inlineStr">
        <is>
          <t>112404</t>
        </is>
      </c>
      <c r="B931" t="inlineStr">
        <is>
          <t>Big Falls EF</t>
        </is>
      </c>
      <c r="C931" t="n">
        <v>1</v>
      </c>
      <c r="D931">
        <f>VLOOKUP($A932, 'CARA Prod2'!$A$2:$C$1138, 2, FALSE)</f>
        <v/>
      </c>
    </row>
    <row r="932">
      <c r="A932" t="inlineStr">
        <is>
          <t>11240400</t>
        </is>
      </c>
      <c r="B932" t="inlineStr">
        <is>
          <t>Big Falls All Units</t>
        </is>
      </c>
      <c r="C932" t="n">
        <v>1</v>
      </c>
      <c r="D932">
        <f>VLOOKUP($A933, 'CARA Prod2'!$A$2:$C$1138, 2, FALSE)</f>
        <v/>
      </c>
    </row>
    <row r="933">
      <c r="A933" t="inlineStr">
        <is>
          <t>11240401</t>
        </is>
      </c>
      <c r="B933" t="inlineStr">
        <is>
          <t>Big Falls All Units</t>
        </is>
      </c>
      <c r="C933" t="n">
        <v>1</v>
      </c>
      <c r="D933">
        <f>VLOOKUP($A934, 'CARA Prod2'!$A$2:$C$1138, 2, FALSE)</f>
        <v/>
      </c>
    </row>
    <row r="934">
      <c r="A934" t="inlineStr">
        <is>
          <t>112405</t>
        </is>
      </c>
      <c r="B934" t="inlineStr">
        <is>
          <t>Coulee EF</t>
        </is>
      </c>
      <c r="C934" t="n">
        <v>1</v>
      </c>
      <c r="D934">
        <f>VLOOKUP($A935, 'CARA Prod2'!$A$2:$C$1138, 2, FALSE)</f>
        <v/>
      </c>
    </row>
    <row r="935">
      <c r="A935" t="inlineStr">
        <is>
          <t>11240500</t>
        </is>
      </c>
      <c r="B935" t="inlineStr">
        <is>
          <t>Coulee All Units</t>
        </is>
      </c>
      <c r="C935" t="n">
        <v>1</v>
      </c>
      <c r="D935">
        <f>VLOOKUP($A936, 'CARA Prod2'!$A$2:$C$1138, 2, FALSE)</f>
        <v/>
      </c>
    </row>
    <row r="936">
      <c r="A936" t="inlineStr">
        <is>
          <t>11240501</t>
        </is>
      </c>
      <c r="B936" t="inlineStr">
        <is>
          <t>Coulee All Units</t>
        </is>
      </c>
      <c r="C936" t="n">
        <v>1</v>
      </c>
      <c r="D936">
        <f>VLOOKUP($A937, 'CARA Prod2'!$A$2:$C$1138, 2, FALSE)</f>
        <v/>
      </c>
    </row>
    <row r="937">
      <c r="A937" t="inlineStr">
        <is>
          <t>112406</t>
        </is>
      </c>
      <c r="B937" t="inlineStr">
        <is>
          <t>Cutfoot Sioux EF</t>
        </is>
      </c>
      <c r="C937" t="n">
        <v>1</v>
      </c>
      <c r="D937">
        <f>VLOOKUP($A938, 'CARA Prod2'!$A$2:$C$1138, 2, FALSE)</f>
        <v/>
      </c>
    </row>
    <row r="938">
      <c r="A938" t="inlineStr">
        <is>
          <t>11240600</t>
        </is>
      </c>
      <c r="B938" t="inlineStr">
        <is>
          <t>Cutfoot Sioux All Units</t>
        </is>
      </c>
      <c r="C938" t="n">
        <v>1</v>
      </c>
      <c r="D938">
        <f>VLOOKUP($A939, 'CARA Prod2'!$A$2:$C$1138, 2, FALSE)</f>
        <v/>
      </c>
    </row>
    <row r="939">
      <c r="A939" t="inlineStr">
        <is>
          <t>11240601</t>
        </is>
      </c>
      <c r="B939" t="inlineStr">
        <is>
          <t>Cutfoot Sioux All Units</t>
        </is>
      </c>
      <c r="C939" t="n">
        <v>1</v>
      </c>
      <c r="D939">
        <f>VLOOKUP($A940, 'CARA Prod2'!$A$2:$C$1138, 2, FALSE)</f>
        <v/>
      </c>
    </row>
    <row r="940">
      <c r="A940" t="inlineStr">
        <is>
          <t>112407</t>
        </is>
      </c>
      <c r="B940" t="inlineStr">
        <is>
          <t>Dukes (Upper Peninsula) EF</t>
        </is>
      </c>
      <c r="C940" t="n">
        <v>1</v>
      </c>
      <c r="D940">
        <f>VLOOKUP($A941, 'CARA Prod2'!$A$2:$C$1138, 2, FALSE)</f>
        <v/>
      </c>
    </row>
    <row r="941">
      <c r="A941" t="inlineStr">
        <is>
          <t>11240700</t>
        </is>
      </c>
      <c r="B941" t="inlineStr">
        <is>
          <t>Dukes (Upper Peninsula) All Units</t>
        </is>
      </c>
      <c r="C941" t="n">
        <v>1</v>
      </c>
      <c r="D941">
        <f>VLOOKUP($A942, 'CARA Prod2'!$A$2:$C$1138, 2, FALSE)</f>
        <v/>
      </c>
    </row>
    <row r="942">
      <c r="A942" t="inlineStr">
        <is>
          <t>11240701</t>
        </is>
      </c>
      <c r="B942" t="inlineStr">
        <is>
          <t>Dukes (Upper Peninsula) All Units</t>
        </is>
      </c>
      <c r="C942" t="n">
        <v>1</v>
      </c>
      <c r="D942">
        <f>VLOOKUP($A943, 'CARA Prod2'!$A$2:$C$1138, 2, FALSE)</f>
        <v/>
      </c>
    </row>
    <row r="943">
      <c r="A943" t="inlineStr">
        <is>
          <t>11240800</t>
        </is>
      </c>
      <c r="B943" t="inlineStr">
        <is>
          <t>Fernow All Units</t>
        </is>
      </c>
      <c r="C943" t="n">
        <v>1</v>
      </c>
      <c r="D943">
        <f>VLOOKUP($A944, 'CARA Prod2'!$A$2:$C$1138, 2, FALSE)</f>
        <v/>
      </c>
    </row>
    <row r="944">
      <c r="A944" t="inlineStr">
        <is>
          <t>11240801</t>
        </is>
      </c>
      <c r="B944" t="inlineStr">
        <is>
          <t>Fernow All Units</t>
        </is>
      </c>
      <c r="C944" t="n">
        <v>1</v>
      </c>
      <c r="D944">
        <f>VLOOKUP($A945, 'CARA Prod2'!$A$2:$C$1138, 2, FALSE)</f>
        <v/>
      </c>
    </row>
    <row r="945">
      <c r="A945" t="inlineStr">
        <is>
          <t>112409</t>
        </is>
      </c>
      <c r="B945" t="inlineStr">
        <is>
          <t>Harshaw Forestry Res. Farm</t>
        </is>
      </c>
      <c r="C945" t="n">
        <v>1</v>
      </c>
      <c r="D945">
        <f>VLOOKUP($A946, 'CARA Prod2'!$A$2:$C$1138, 2, FALSE)</f>
        <v/>
      </c>
    </row>
    <row r="946">
      <c r="A946" t="inlineStr">
        <is>
          <t>11240900</t>
        </is>
      </c>
      <c r="B946" t="inlineStr">
        <is>
          <t>Harshaw Forestry Res. Farm All Units</t>
        </is>
      </c>
      <c r="C946" t="n">
        <v>1</v>
      </c>
      <c r="D946">
        <f>VLOOKUP($A947, 'CARA Prod2'!$A$2:$C$1138, 2, FALSE)</f>
        <v/>
      </c>
    </row>
    <row r="947">
      <c r="A947" t="inlineStr">
        <is>
          <t>11240901</t>
        </is>
      </c>
      <c r="B947" t="inlineStr">
        <is>
          <t>Harshaw Forestry Res. Farm All Units</t>
        </is>
      </c>
      <c r="C947" t="n">
        <v>1</v>
      </c>
      <c r="D947">
        <f>VLOOKUP($A948, 'CARA Prod2'!$A$2:$C$1138, 2, FALSE)</f>
        <v/>
      </c>
    </row>
    <row r="948">
      <c r="A948" t="inlineStr">
        <is>
          <t>112410</t>
        </is>
      </c>
      <c r="B948" t="inlineStr">
        <is>
          <t>Howland Research Forest</t>
        </is>
      </c>
      <c r="C948" t="n">
        <v>1</v>
      </c>
      <c r="D948">
        <f>VLOOKUP($A949, 'CARA Prod2'!$A$2:$C$1138, 2, FALSE)</f>
        <v/>
      </c>
    </row>
    <row r="949">
      <c r="A949" t="inlineStr">
        <is>
          <t>11241000</t>
        </is>
      </c>
      <c r="B949" t="inlineStr">
        <is>
          <t>Howland Research Forest All Units</t>
        </is>
      </c>
      <c r="C949" t="n">
        <v>1</v>
      </c>
      <c r="D949">
        <f>VLOOKUP($A950, 'CARA Prod2'!$A$2:$C$1138, 2, FALSE)</f>
        <v/>
      </c>
    </row>
    <row r="950">
      <c r="A950" t="inlineStr">
        <is>
          <t>11241001</t>
        </is>
      </c>
      <c r="B950" t="inlineStr">
        <is>
          <t>Howland Research Forest All Units</t>
        </is>
      </c>
      <c r="C950" t="n">
        <v>1</v>
      </c>
      <c r="D950">
        <f>VLOOKUP($A951, 'CARA Prod2'!$A$2:$C$1138, 2, FALSE)</f>
        <v/>
      </c>
    </row>
    <row r="951">
      <c r="A951" t="inlineStr">
        <is>
          <t>112411</t>
        </is>
      </c>
      <c r="B951" t="inlineStr">
        <is>
          <t>Hubbard Brook EF</t>
        </is>
      </c>
      <c r="C951" t="n">
        <v>1</v>
      </c>
      <c r="D951">
        <f>VLOOKUP($A952, 'CARA Prod2'!$A$2:$C$1138, 2, FALSE)</f>
        <v/>
      </c>
    </row>
    <row r="952">
      <c r="A952" t="inlineStr">
        <is>
          <t>11241100</t>
        </is>
      </c>
      <c r="B952" t="inlineStr">
        <is>
          <t>Hubbard Brook All Units</t>
        </is>
      </c>
      <c r="C952" t="n">
        <v>1</v>
      </c>
      <c r="D952">
        <f>VLOOKUP($A953, 'CARA Prod2'!$A$2:$C$1138, 2, FALSE)</f>
        <v/>
      </c>
    </row>
    <row r="953">
      <c r="A953" t="inlineStr">
        <is>
          <t>11241101</t>
        </is>
      </c>
      <c r="B953" t="inlineStr">
        <is>
          <t>Hubbard Brook All Units</t>
        </is>
      </c>
      <c r="C953" t="n">
        <v>1</v>
      </c>
      <c r="D953">
        <f>VLOOKUP($A954, 'CARA Prod2'!$A$2:$C$1138, 2, FALSE)</f>
        <v/>
      </c>
    </row>
    <row r="954">
      <c r="A954" t="inlineStr">
        <is>
          <t>112412</t>
        </is>
      </c>
      <c r="B954" t="inlineStr">
        <is>
          <t>Kane EF</t>
        </is>
      </c>
      <c r="C954" t="n">
        <v>1</v>
      </c>
      <c r="D954">
        <f>VLOOKUP($A955, 'CARA Prod2'!$A$2:$C$1138, 2, FALSE)</f>
        <v/>
      </c>
    </row>
    <row r="955">
      <c r="A955" t="inlineStr">
        <is>
          <t>11241200</t>
        </is>
      </c>
      <c r="B955" t="inlineStr">
        <is>
          <t>Kane All Units</t>
        </is>
      </c>
      <c r="C955" t="n">
        <v>1</v>
      </c>
      <c r="D955">
        <f>VLOOKUP($A956, 'CARA Prod2'!$A$2:$C$1138, 2, FALSE)</f>
        <v/>
      </c>
    </row>
    <row r="956">
      <c r="A956" t="inlineStr">
        <is>
          <t>11241201</t>
        </is>
      </c>
      <c r="B956" t="inlineStr">
        <is>
          <t>Kane All Units</t>
        </is>
      </c>
      <c r="C956" t="n">
        <v>1</v>
      </c>
      <c r="D956">
        <f>VLOOKUP($A957, 'CARA Prod2'!$A$2:$C$1138, 2, FALSE)</f>
        <v/>
      </c>
    </row>
    <row r="957">
      <c r="A957" t="inlineStr">
        <is>
          <t>112413</t>
        </is>
      </c>
      <c r="B957" t="inlineStr">
        <is>
          <t>Kaskaskia EF</t>
        </is>
      </c>
      <c r="C957" t="n">
        <v>1</v>
      </c>
      <c r="D957">
        <f>VLOOKUP($A958, 'CARA Prod2'!$A$2:$C$1138, 2, FALSE)</f>
        <v/>
      </c>
    </row>
    <row r="958">
      <c r="A958" t="inlineStr">
        <is>
          <t>11241300</t>
        </is>
      </c>
      <c r="B958" t="inlineStr">
        <is>
          <t>Kaskaskia All Units</t>
        </is>
      </c>
      <c r="C958" t="n">
        <v>1</v>
      </c>
      <c r="D958">
        <f>VLOOKUP($A959, 'CARA Prod2'!$A$2:$C$1138, 2, FALSE)</f>
        <v/>
      </c>
    </row>
    <row r="959">
      <c r="A959" t="inlineStr">
        <is>
          <t>11241301</t>
        </is>
      </c>
      <c r="B959" t="inlineStr">
        <is>
          <t>Kaskaskia All Units</t>
        </is>
      </c>
      <c r="C959" t="n">
        <v>1</v>
      </c>
      <c r="D959">
        <f>VLOOKUP($A960, 'CARA Prod2'!$A$2:$C$1138, 2, FALSE)</f>
        <v/>
      </c>
    </row>
    <row r="960">
      <c r="A960" t="inlineStr">
        <is>
          <t>112414</t>
        </is>
      </c>
      <c r="B960" t="inlineStr">
        <is>
          <t>Kawishiwi EF</t>
        </is>
      </c>
      <c r="C960" t="n">
        <v>1</v>
      </c>
      <c r="D960">
        <f>VLOOKUP($A961, 'CARA Prod2'!$A$2:$C$1138, 2, FALSE)</f>
        <v/>
      </c>
    </row>
    <row r="961">
      <c r="A961" t="inlineStr">
        <is>
          <t>11241400</t>
        </is>
      </c>
      <c r="B961" t="inlineStr">
        <is>
          <t>Kawishiwi All Units</t>
        </is>
      </c>
      <c r="C961" t="n">
        <v>1</v>
      </c>
      <c r="D961">
        <f>VLOOKUP($A962, 'CARA Prod2'!$A$2:$C$1138, 2, FALSE)</f>
        <v/>
      </c>
    </row>
    <row r="962">
      <c r="A962" t="inlineStr">
        <is>
          <t>11241401</t>
        </is>
      </c>
      <c r="B962" t="inlineStr">
        <is>
          <t>Kawishiwi All Units</t>
        </is>
      </c>
      <c r="C962" t="n">
        <v>1</v>
      </c>
      <c r="D962">
        <f>VLOOKUP($A963, 'CARA Prod2'!$A$2:$C$1138, 2, FALSE)</f>
        <v/>
      </c>
    </row>
    <row r="963">
      <c r="A963" t="inlineStr">
        <is>
          <t>112415</t>
        </is>
      </c>
      <c r="B963" t="inlineStr">
        <is>
          <t>Lower Peninsula EF</t>
        </is>
      </c>
      <c r="C963" t="n">
        <v>1</v>
      </c>
      <c r="D963">
        <f>VLOOKUP($A964, 'CARA Prod2'!$A$2:$C$1138, 2, FALSE)</f>
        <v/>
      </c>
    </row>
    <row r="964">
      <c r="A964" t="inlineStr">
        <is>
          <t>11241500</t>
        </is>
      </c>
      <c r="B964" t="inlineStr">
        <is>
          <t>Lower Peninsula All Units</t>
        </is>
      </c>
      <c r="C964" t="n">
        <v>1</v>
      </c>
      <c r="D964">
        <f>VLOOKUP($A965, 'CARA Prod2'!$A$2:$C$1138, 2, FALSE)</f>
        <v/>
      </c>
    </row>
    <row r="965">
      <c r="A965" t="inlineStr">
        <is>
          <t>11241501</t>
        </is>
      </c>
      <c r="B965" t="inlineStr">
        <is>
          <t>Lower Peninsula All Units</t>
        </is>
      </c>
      <c r="C965" t="n">
        <v>1</v>
      </c>
      <c r="D965">
        <f>VLOOKUP($A966, 'CARA Prod2'!$A$2:$C$1138, 2, FALSE)</f>
        <v/>
      </c>
    </row>
    <row r="966">
      <c r="A966" t="inlineStr">
        <is>
          <t>112416</t>
        </is>
      </c>
      <c r="B966" t="inlineStr">
        <is>
          <t>Marcell EF</t>
        </is>
      </c>
      <c r="C966" t="n">
        <v>1</v>
      </c>
      <c r="D966">
        <f>VLOOKUP($A967, 'CARA Prod2'!$A$2:$C$1138, 2, FALSE)</f>
        <v/>
      </c>
    </row>
    <row r="967">
      <c r="A967" t="inlineStr">
        <is>
          <t>11241600</t>
        </is>
      </c>
      <c r="B967" t="inlineStr">
        <is>
          <t>Marcell All Units</t>
        </is>
      </c>
      <c r="C967" t="n">
        <v>1</v>
      </c>
      <c r="D967">
        <f>VLOOKUP($A968, 'CARA Prod2'!$A$2:$C$1138, 2, FALSE)</f>
        <v/>
      </c>
    </row>
    <row r="968">
      <c r="A968" t="inlineStr">
        <is>
          <t>11241601</t>
        </is>
      </c>
      <c r="B968" t="inlineStr">
        <is>
          <t>Marcell All Units</t>
        </is>
      </c>
      <c r="C968" t="n">
        <v>1</v>
      </c>
      <c r="D968">
        <f>VLOOKUP($A969, 'CARA Prod2'!$A$2:$C$1138, 2, FALSE)</f>
        <v/>
      </c>
    </row>
    <row r="969">
      <c r="A969" t="inlineStr">
        <is>
          <t>112417</t>
        </is>
      </c>
      <c r="B969" t="inlineStr">
        <is>
          <t>Massabesic EF</t>
        </is>
      </c>
      <c r="C969" t="n">
        <v>1</v>
      </c>
      <c r="D969">
        <f>VLOOKUP($A970, 'CARA Prod2'!$A$2:$C$1138, 2, FALSE)</f>
        <v/>
      </c>
    </row>
    <row r="970">
      <c r="A970" t="inlineStr">
        <is>
          <t>11241700</t>
        </is>
      </c>
      <c r="B970" t="inlineStr">
        <is>
          <t>Massabesic All Units</t>
        </is>
      </c>
      <c r="C970" t="n">
        <v>1</v>
      </c>
      <c r="D970">
        <f>VLOOKUP($A971, 'CARA Prod2'!$A$2:$C$1138, 2, FALSE)</f>
        <v/>
      </c>
    </row>
    <row r="971">
      <c r="A971" t="inlineStr">
        <is>
          <t>11241701</t>
        </is>
      </c>
      <c r="B971" t="inlineStr">
        <is>
          <t>Massabesic All Units</t>
        </is>
      </c>
      <c r="C971" t="n">
        <v>1</v>
      </c>
      <c r="D971">
        <f>VLOOKUP($A972, 'CARA Prod2'!$A$2:$C$1138, 2, FALSE)</f>
        <v/>
      </c>
    </row>
    <row r="972">
      <c r="A972" t="inlineStr">
        <is>
          <t>112418</t>
        </is>
      </c>
      <c r="B972" t="inlineStr">
        <is>
          <t>Paoli EF</t>
        </is>
      </c>
      <c r="C972" t="n">
        <v>1</v>
      </c>
      <c r="D972">
        <f>VLOOKUP($A973, 'CARA Prod2'!$A$2:$C$1138, 2, FALSE)</f>
        <v/>
      </c>
    </row>
    <row r="973">
      <c r="A973" t="inlineStr">
        <is>
          <t>11241800</t>
        </is>
      </c>
      <c r="B973" t="inlineStr">
        <is>
          <t>Paoli All Units</t>
        </is>
      </c>
      <c r="C973" t="n">
        <v>1</v>
      </c>
      <c r="D973">
        <f>VLOOKUP($A974, 'CARA Prod2'!$A$2:$C$1138, 2, FALSE)</f>
        <v/>
      </c>
    </row>
    <row r="974">
      <c r="A974" t="inlineStr">
        <is>
          <t>11241801</t>
        </is>
      </c>
      <c r="B974" t="inlineStr">
        <is>
          <t>Paoli All Units</t>
        </is>
      </c>
      <c r="C974" t="n">
        <v>1</v>
      </c>
      <c r="D974">
        <f>VLOOKUP($A975, 'CARA Prod2'!$A$2:$C$1138, 2, FALSE)</f>
        <v/>
      </c>
    </row>
    <row r="975">
      <c r="A975" t="inlineStr">
        <is>
          <t>112419</t>
        </is>
      </c>
      <c r="B975" t="inlineStr">
        <is>
          <t>Penobscot EF</t>
        </is>
      </c>
      <c r="C975" t="n">
        <v>1</v>
      </c>
      <c r="D975">
        <f>VLOOKUP($A976, 'CARA Prod2'!$A$2:$C$1138, 2, FALSE)</f>
        <v/>
      </c>
    </row>
    <row r="976">
      <c r="A976" t="inlineStr">
        <is>
          <t>11241900</t>
        </is>
      </c>
      <c r="B976" t="inlineStr">
        <is>
          <t>Penobscot All Units</t>
        </is>
      </c>
      <c r="C976" t="n">
        <v>1</v>
      </c>
      <c r="D976">
        <f>VLOOKUP($A977, 'CARA Prod2'!$A$2:$C$1138, 2, FALSE)</f>
        <v/>
      </c>
    </row>
    <row r="977">
      <c r="A977" t="inlineStr">
        <is>
          <t>11241901</t>
        </is>
      </c>
      <c r="B977" t="inlineStr">
        <is>
          <t>Penobscot All Units</t>
        </is>
      </c>
      <c r="C977" t="n">
        <v>1</v>
      </c>
      <c r="D977">
        <f>VLOOKUP($A978, 'CARA Prod2'!$A$2:$C$1138, 2, FALSE)</f>
        <v/>
      </c>
    </row>
    <row r="978">
      <c r="A978" t="inlineStr">
        <is>
          <t>112420</t>
        </is>
      </c>
      <c r="B978" t="inlineStr">
        <is>
          <t>Pike Bay EF</t>
        </is>
      </c>
      <c r="C978" t="n">
        <v>1</v>
      </c>
      <c r="D978">
        <f>VLOOKUP($A979, 'CARA Prod2'!$A$2:$C$1138, 2, FALSE)</f>
        <v/>
      </c>
    </row>
    <row r="979">
      <c r="A979" t="inlineStr">
        <is>
          <t>11242000</t>
        </is>
      </c>
      <c r="B979" t="inlineStr">
        <is>
          <t>Pike Bay All Units</t>
        </is>
      </c>
      <c r="C979" t="n">
        <v>1</v>
      </c>
      <c r="D979">
        <f>VLOOKUP($A980, 'CARA Prod2'!$A$2:$C$1138, 2, FALSE)</f>
        <v/>
      </c>
    </row>
    <row r="980">
      <c r="A980" t="inlineStr">
        <is>
          <t>11242001</t>
        </is>
      </c>
      <c r="B980" t="inlineStr">
        <is>
          <t>Pike Bay All Units</t>
        </is>
      </c>
      <c r="C980" t="n">
        <v>1</v>
      </c>
      <c r="D980">
        <f>VLOOKUP($A981, 'CARA Prod2'!$A$2:$C$1138, 2, FALSE)</f>
        <v/>
      </c>
    </row>
    <row r="981">
      <c r="A981" t="inlineStr">
        <is>
          <t>112421</t>
        </is>
      </c>
      <c r="B981" t="inlineStr">
        <is>
          <t>Silas Little EF (Lebanon)</t>
        </is>
      </c>
      <c r="C981" t="n">
        <v>1</v>
      </c>
      <c r="D981">
        <f>VLOOKUP($A982, 'CARA Prod2'!$A$2:$C$1138, 2, FALSE)</f>
        <v/>
      </c>
    </row>
    <row r="982">
      <c r="A982" t="inlineStr">
        <is>
          <t>11242100</t>
        </is>
      </c>
      <c r="B982" t="inlineStr">
        <is>
          <t>Silas Little All Units (Lebanon)</t>
        </is>
      </c>
      <c r="C982" t="n">
        <v>1</v>
      </c>
      <c r="D982">
        <f>VLOOKUP($A983, 'CARA Prod2'!$A$2:$C$1138, 2, FALSE)</f>
        <v/>
      </c>
    </row>
    <row r="983">
      <c r="A983" t="inlineStr">
        <is>
          <t>11242101</t>
        </is>
      </c>
      <c r="B983" t="inlineStr">
        <is>
          <t>Silas Little All Units (Lebanon)</t>
        </is>
      </c>
      <c r="C983" t="n">
        <v>1</v>
      </c>
      <c r="D983">
        <f>VLOOKUP($A984, 'CARA Prod2'!$A$2:$C$1138, 2, FALSE)</f>
        <v/>
      </c>
    </row>
    <row r="984">
      <c r="A984" t="inlineStr">
        <is>
          <t>112422</t>
        </is>
      </c>
      <c r="B984" t="inlineStr">
        <is>
          <t>Sinkin EF</t>
        </is>
      </c>
      <c r="C984" t="n">
        <v>1</v>
      </c>
      <c r="D984">
        <f>VLOOKUP($A985, 'CARA Prod2'!$A$2:$C$1138, 2, FALSE)</f>
        <v/>
      </c>
    </row>
    <row r="985">
      <c r="A985" t="inlineStr">
        <is>
          <t>11242200</t>
        </is>
      </c>
      <c r="B985" t="inlineStr">
        <is>
          <t>Sinkin All Units</t>
        </is>
      </c>
      <c r="C985" t="n">
        <v>1</v>
      </c>
      <c r="D985">
        <f>VLOOKUP($A986, 'CARA Prod2'!$A$2:$C$1138, 2, FALSE)</f>
        <v/>
      </c>
    </row>
    <row r="986">
      <c r="A986" t="inlineStr">
        <is>
          <t>11242201</t>
        </is>
      </c>
      <c r="B986" t="inlineStr">
        <is>
          <t>Sinkin All Units</t>
        </is>
      </c>
      <c r="C986" t="n">
        <v>1</v>
      </c>
      <c r="D986">
        <f>VLOOKUP($A987, 'CARA Prod2'!$A$2:$C$1138, 2, FALSE)</f>
        <v/>
      </c>
    </row>
    <row r="987">
      <c r="A987" t="inlineStr">
        <is>
          <t>112423</t>
        </is>
      </c>
      <c r="B987" t="inlineStr">
        <is>
          <t>Udell EF</t>
        </is>
      </c>
      <c r="C987" t="n">
        <v>1</v>
      </c>
      <c r="D987">
        <f>VLOOKUP($A988, 'CARA Prod2'!$A$2:$C$1138, 2, FALSE)</f>
        <v/>
      </c>
    </row>
    <row r="988">
      <c r="A988" t="inlineStr">
        <is>
          <t>11242300</t>
        </is>
      </c>
      <c r="B988" t="inlineStr">
        <is>
          <t>Udell All Units</t>
        </is>
      </c>
      <c r="C988" t="n">
        <v>1</v>
      </c>
      <c r="D988">
        <f>VLOOKUP($A989, 'CARA Prod2'!$A$2:$C$1138, 2, FALSE)</f>
        <v/>
      </c>
    </row>
    <row r="989">
      <c r="A989" t="inlineStr">
        <is>
          <t>11242301</t>
        </is>
      </c>
      <c r="B989" t="inlineStr">
        <is>
          <t>Udell All Units</t>
        </is>
      </c>
      <c r="C989" t="n">
        <v>1</v>
      </c>
      <c r="D989">
        <f>VLOOKUP($A990, 'CARA Prod2'!$A$2:$C$1138, 2, FALSE)</f>
        <v/>
      </c>
    </row>
    <row r="990">
      <c r="A990" t="inlineStr">
        <is>
          <t>112424</t>
        </is>
      </c>
      <c r="B990" t="inlineStr">
        <is>
          <t>Vinton Furnace EF</t>
        </is>
      </c>
      <c r="C990" t="n">
        <v>1</v>
      </c>
      <c r="D990">
        <f>VLOOKUP($A991, 'CARA Prod2'!$A$2:$C$1138, 2, FALSE)</f>
        <v/>
      </c>
    </row>
    <row r="991">
      <c r="A991" t="inlineStr">
        <is>
          <t>11242400</t>
        </is>
      </c>
      <c r="B991" t="inlineStr">
        <is>
          <t>Vinton Furnace All Units</t>
        </is>
      </c>
      <c r="C991" t="n">
        <v>1</v>
      </c>
      <c r="D991">
        <f>VLOOKUP($A992, 'CARA Prod2'!$A$2:$C$1138, 2, FALSE)</f>
        <v/>
      </c>
    </row>
    <row r="992">
      <c r="A992" t="inlineStr">
        <is>
          <t>11242401</t>
        </is>
      </c>
      <c r="B992" t="inlineStr">
        <is>
          <t>Vinton Furnace All Units</t>
        </is>
      </c>
      <c r="C992" t="n">
        <v>1</v>
      </c>
      <c r="D992">
        <f>VLOOKUP($A993, 'CARA Prod2'!$A$2:$C$1138, 2, FALSE)</f>
        <v/>
      </c>
    </row>
    <row r="993">
      <c r="A993" t="inlineStr">
        <is>
          <t>1126</t>
        </is>
      </c>
      <c r="B993" t="inlineStr">
        <is>
          <t>Pacific Northwest Research Station</t>
        </is>
      </c>
      <c r="C993" t="n">
        <v>1</v>
      </c>
      <c r="D993">
        <f>VLOOKUP($A994, 'CARA Prod2'!$A$2:$C$1138, 2, FALSE)</f>
        <v/>
      </c>
    </row>
    <row r="994">
      <c r="A994" t="inlineStr">
        <is>
          <t>112600</t>
        </is>
      </c>
      <c r="B994" t="inlineStr">
        <is>
          <t>Pacific Northwest Research Station All Units</t>
        </is>
      </c>
      <c r="C994" t="n">
        <v>1</v>
      </c>
      <c r="D994">
        <f>VLOOKUP($A995, 'CARA Prod2'!$A$2:$C$1138, 2, FALSE)</f>
        <v/>
      </c>
    </row>
    <row r="995">
      <c r="A995" t="inlineStr">
        <is>
          <t>11260000</t>
        </is>
      </c>
      <c r="B995" t="inlineStr">
        <is>
          <t>Pacific Northwest Research Station All Units</t>
        </is>
      </c>
      <c r="C995" t="n">
        <v>1</v>
      </c>
      <c r="D995">
        <f>VLOOKUP($A996, 'CARA Prod2'!$A$2:$C$1138, 2, FALSE)</f>
        <v/>
      </c>
    </row>
    <row r="996">
      <c r="A996" t="inlineStr">
        <is>
          <t>112601</t>
        </is>
      </c>
      <c r="B996" t="inlineStr">
        <is>
          <t>Bonanza Creek EF</t>
        </is>
      </c>
      <c r="C996" t="n">
        <v>1</v>
      </c>
      <c r="D996">
        <f>VLOOKUP($A997, 'CARA Prod2'!$A$2:$C$1138, 2, FALSE)</f>
        <v/>
      </c>
    </row>
    <row r="997">
      <c r="A997" t="inlineStr">
        <is>
          <t>11260100</t>
        </is>
      </c>
      <c r="B997" t="inlineStr">
        <is>
          <t>Bonanza Creek All Units</t>
        </is>
      </c>
      <c r="C997" t="n">
        <v>1</v>
      </c>
      <c r="D997">
        <f>VLOOKUP($A998, 'CARA Prod2'!$A$2:$C$1138, 2, FALSE)</f>
        <v/>
      </c>
    </row>
    <row r="998">
      <c r="A998" t="inlineStr">
        <is>
          <t>11260101</t>
        </is>
      </c>
      <c r="B998" t="inlineStr">
        <is>
          <t>Bonanza Creek All Units</t>
        </is>
      </c>
      <c r="C998" t="n">
        <v>1</v>
      </c>
      <c r="D998">
        <f>VLOOKUP($A999, 'CARA Prod2'!$A$2:$C$1138, 2, FALSE)</f>
        <v/>
      </c>
    </row>
    <row r="999">
      <c r="A999" t="inlineStr">
        <is>
          <t>112602</t>
        </is>
      </c>
      <c r="B999" t="inlineStr">
        <is>
          <t>Caribou-Poker Creek RW</t>
        </is>
      </c>
      <c r="C999" t="n">
        <v>1</v>
      </c>
      <c r="D999">
        <f>VLOOKUP($A1000, 'CARA Prod2'!$A$2:$C$1138, 2, FALSE)</f>
        <v/>
      </c>
    </row>
    <row r="1000">
      <c r="A1000" t="inlineStr">
        <is>
          <t>11260200</t>
        </is>
      </c>
      <c r="B1000" t="inlineStr">
        <is>
          <t>Caribou-Poker Creek RW All Units</t>
        </is>
      </c>
      <c r="C1000" t="n">
        <v>1</v>
      </c>
      <c r="D1000">
        <f>VLOOKUP($A1001, 'CARA Prod2'!$A$2:$C$1138, 2, FALSE)</f>
        <v/>
      </c>
    </row>
    <row r="1001">
      <c r="A1001" t="inlineStr">
        <is>
          <t>11260201</t>
        </is>
      </c>
      <c r="B1001" t="inlineStr">
        <is>
          <t>Caribou-Poker Creek RW All Units</t>
        </is>
      </c>
      <c r="C1001" t="n">
        <v>1</v>
      </c>
      <c r="D1001">
        <f>VLOOKUP($A1002, 'CARA Prod2'!$A$2:$C$1138, 2, FALSE)</f>
        <v/>
      </c>
    </row>
    <row r="1002">
      <c r="A1002" t="inlineStr">
        <is>
          <t>112603</t>
        </is>
      </c>
      <c r="B1002" t="inlineStr">
        <is>
          <t>Cascade Head EF</t>
        </is>
      </c>
      <c r="C1002" t="n">
        <v>1</v>
      </c>
      <c r="D1002">
        <f>VLOOKUP($A1003, 'CARA Prod2'!$A$2:$C$1138, 2, FALSE)</f>
        <v/>
      </c>
    </row>
    <row r="1003">
      <c r="A1003" t="inlineStr">
        <is>
          <t>11260300</t>
        </is>
      </c>
      <c r="B1003" t="inlineStr">
        <is>
          <t>Cascade Head All Units</t>
        </is>
      </c>
      <c r="C1003" t="n">
        <v>1</v>
      </c>
      <c r="D1003">
        <f>VLOOKUP($A1004, 'CARA Prod2'!$A$2:$C$1138, 2, FALSE)</f>
        <v/>
      </c>
    </row>
    <row r="1004">
      <c r="A1004" t="inlineStr">
        <is>
          <t>11260301</t>
        </is>
      </c>
      <c r="B1004" t="inlineStr">
        <is>
          <t>Cascade Head All Units</t>
        </is>
      </c>
      <c r="C1004" t="n">
        <v>1</v>
      </c>
      <c r="D1004">
        <f>VLOOKUP($A1005, 'CARA Prod2'!$A$2:$C$1138, 2, FALSE)</f>
        <v/>
      </c>
    </row>
    <row r="1005">
      <c r="A1005" t="inlineStr">
        <is>
          <t>112604</t>
        </is>
      </c>
      <c r="B1005" t="inlineStr">
        <is>
          <t>Entiat EF</t>
        </is>
      </c>
      <c r="C1005" t="n">
        <v>1</v>
      </c>
      <c r="D1005">
        <f>VLOOKUP($A1006, 'CARA Prod2'!$A$2:$C$1138, 2, FALSE)</f>
        <v/>
      </c>
    </row>
    <row r="1006">
      <c r="A1006" t="inlineStr">
        <is>
          <t>11260400</t>
        </is>
      </c>
      <c r="B1006" t="inlineStr">
        <is>
          <t>Entiat All Units</t>
        </is>
      </c>
      <c r="C1006" t="n">
        <v>1</v>
      </c>
      <c r="D1006">
        <f>VLOOKUP($A1007, 'CARA Prod2'!$A$2:$C$1138, 2, FALSE)</f>
        <v/>
      </c>
    </row>
    <row r="1007">
      <c r="A1007" t="inlineStr">
        <is>
          <t>11260401</t>
        </is>
      </c>
      <c r="B1007" t="inlineStr">
        <is>
          <t>Entiat All Units</t>
        </is>
      </c>
      <c r="C1007" t="n">
        <v>1</v>
      </c>
      <c r="D1007">
        <f>VLOOKUP($A1008, 'CARA Prod2'!$A$2:$C$1138, 2, FALSE)</f>
        <v/>
      </c>
    </row>
    <row r="1008">
      <c r="A1008" t="inlineStr">
        <is>
          <t>112605</t>
        </is>
      </c>
      <c r="B1008" t="inlineStr">
        <is>
          <t>Heen Latinee EF</t>
        </is>
      </c>
      <c r="C1008" t="n">
        <v>1</v>
      </c>
      <c r="D1008">
        <f>VLOOKUP($A1009, 'CARA Prod2'!$A$2:$C$1138, 2, FALSE)</f>
        <v/>
      </c>
    </row>
    <row r="1009">
      <c r="A1009" t="inlineStr">
        <is>
          <t>11260500</t>
        </is>
      </c>
      <c r="B1009" t="inlineStr">
        <is>
          <t>Heen Latinee All Units</t>
        </is>
      </c>
      <c r="C1009" t="n">
        <v>1</v>
      </c>
      <c r="D1009">
        <f>VLOOKUP($A1010, 'CARA Prod2'!$A$2:$C$1138, 2, FALSE)</f>
        <v/>
      </c>
    </row>
    <row r="1010">
      <c r="A1010" t="inlineStr">
        <is>
          <t>11260501</t>
        </is>
      </c>
      <c r="B1010" t="inlineStr">
        <is>
          <t>Heen Latinee All Units</t>
        </is>
      </c>
      <c r="C1010" t="n">
        <v>1</v>
      </c>
      <c r="D1010">
        <f>VLOOKUP($A1011, 'CARA Prod2'!$A$2:$C$1138, 2, FALSE)</f>
        <v/>
      </c>
    </row>
    <row r="1011">
      <c r="A1011" t="inlineStr">
        <is>
          <t>112606</t>
        </is>
      </c>
      <c r="B1011" t="inlineStr">
        <is>
          <t>H. J. Andrews EF</t>
        </is>
      </c>
      <c r="C1011" t="n">
        <v>1</v>
      </c>
      <c r="D1011">
        <f>VLOOKUP($A1012, 'CARA Prod2'!$A$2:$C$1138, 2, FALSE)</f>
        <v/>
      </c>
    </row>
    <row r="1012">
      <c r="A1012" t="inlineStr">
        <is>
          <t>11260600</t>
        </is>
      </c>
      <c r="B1012" t="inlineStr">
        <is>
          <t>H. J. Andrews All Units</t>
        </is>
      </c>
      <c r="C1012" t="n">
        <v>1</v>
      </c>
      <c r="D1012">
        <f>VLOOKUP($A1013, 'CARA Prod2'!$A$2:$C$1138, 2, FALSE)</f>
        <v/>
      </c>
    </row>
    <row r="1013">
      <c r="A1013" t="inlineStr">
        <is>
          <t>11260601</t>
        </is>
      </c>
      <c r="B1013" t="inlineStr">
        <is>
          <t>H. J. Andrews All Units</t>
        </is>
      </c>
      <c r="C1013" t="n">
        <v>1</v>
      </c>
      <c r="D1013">
        <f>VLOOKUP($A1014, 'CARA Prod2'!$A$2:$C$1138, 2, FALSE)</f>
        <v/>
      </c>
    </row>
    <row r="1014">
      <c r="A1014" t="inlineStr">
        <is>
          <t>112607</t>
        </is>
      </c>
      <c r="B1014" t="inlineStr">
        <is>
          <t>Maybeso EF</t>
        </is>
      </c>
      <c r="C1014" t="n">
        <v>1</v>
      </c>
      <c r="D1014">
        <f>VLOOKUP($A1015, 'CARA Prod2'!$A$2:$C$1138, 2, FALSE)</f>
        <v/>
      </c>
    </row>
    <row r="1015">
      <c r="A1015" t="inlineStr">
        <is>
          <t>11260700</t>
        </is>
      </c>
      <c r="B1015" t="inlineStr">
        <is>
          <t>Maybeso All Units</t>
        </is>
      </c>
      <c r="C1015" t="n">
        <v>1</v>
      </c>
      <c r="D1015">
        <f>VLOOKUP($A1016, 'CARA Prod2'!$A$2:$C$1138, 2, FALSE)</f>
        <v/>
      </c>
    </row>
    <row r="1016">
      <c r="A1016" t="inlineStr">
        <is>
          <t>11260701</t>
        </is>
      </c>
      <c r="B1016" t="inlineStr">
        <is>
          <t>Maybeso All Units</t>
        </is>
      </c>
      <c r="C1016" t="n">
        <v>1</v>
      </c>
      <c r="D1016">
        <f>VLOOKUP($A1017, 'CARA Prod2'!$A$2:$C$1138, 2, FALSE)</f>
        <v/>
      </c>
    </row>
    <row r="1017">
      <c r="A1017" t="inlineStr">
        <is>
          <t>112608</t>
        </is>
      </c>
      <c r="B1017" t="inlineStr">
        <is>
          <t>Olympic Exp. State Forest</t>
        </is>
      </c>
      <c r="C1017" t="n">
        <v>1</v>
      </c>
      <c r="D1017">
        <f>VLOOKUP($A1018, 'CARA Prod2'!$A$2:$C$1138, 2, FALSE)</f>
        <v/>
      </c>
    </row>
    <row r="1018">
      <c r="A1018" t="inlineStr">
        <is>
          <t>11260800</t>
        </is>
      </c>
      <c r="B1018" t="inlineStr">
        <is>
          <t>Olympic Exp. State Forest All Units</t>
        </is>
      </c>
      <c r="C1018" t="n">
        <v>1</v>
      </c>
      <c r="D1018">
        <f>VLOOKUP($A1019, 'CARA Prod2'!$A$2:$C$1138, 2, FALSE)</f>
        <v/>
      </c>
    </row>
    <row r="1019">
      <c r="A1019" t="inlineStr">
        <is>
          <t>11260801</t>
        </is>
      </c>
      <c r="B1019" t="inlineStr">
        <is>
          <t>Olympic Exp. State Forest All Units</t>
        </is>
      </c>
      <c r="C1019" t="n">
        <v>1</v>
      </c>
      <c r="D1019">
        <f>VLOOKUP($A1020, 'CARA Prod2'!$A$2:$C$1138, 2, FALSE)</f>
        <v/>
      </c>
    </row>
    <row r="1020">
      <c r="A1020" t="inlineStr">
        <is>
          <t>112609</t>
        </is>
      </c>
      <c r="B1020" t="inlineStr">
        <is>
          <t>Pringle Falls EF</t>
        </is>
      </c>
      <c r="C1020" t="n">
        <v>1</v>
      </c>
      <c r="D1020">
        <f>VLOOKUP($A1021, 'CARA Prod2'!$A$2:$C$1138, 2, FALSE)</f>
        <v/>
      </c>
    </row>
    <row r="1021">
      <c r="A1021" t="inlineStr">
        <is>
          <t>11260900</t>
        </is>
      </c>
      <c r="B1021" t="inlineStr">
        <is>
          <t>Pringle Falls All Units</t>
        </is>
      </c>
      <c r="C1021" t="n">
        <v>1</v>
      </c>
      <c r="D1021">
        <f>VLOOKUP($A1022, 'CARA Prod2'!$A$2:$C$1138, 2, FALSE)</f>
        <v/>
      </c>
    </row>
    <row r="1022">
      <c r="A1022" t="inlineStr">
        <is>
          <t>11260901</t>
        </is>
      </c>
      <c r="B1022" t="inlineStr">
        <is>
          <t>Pringle Falls All Units</t>
        </is>
      </c>
      <c r="C1022" t="n">
        <v>1</v>
      </c>
      <c r="D1022">
        <f>VLOOKUP($A1023, 'CARA Prod2'!$A$2:$C$1138, 2, FALSE)</f>
        <v/>
      </c>
    </row>
    <row r="1023">
      <c r="A1023" t="inlineStr">
        <is>
          <t>112610</t>
        </is>
      </c>
      <c r="B1023" t="inlineStr">
        <is>
          <t>South Umpqua EF</t>
        </is>
      </c>
      <c r="C1023" t="n">
        <v>1</v>
      </c>
      <c r="D1023">
        <f>VLOOKUP($A1024, 'CARA Prod2'!$A$2:$C$1138, 2, FALSE)</f>
        <v/>
      </c>
    </row>
    <row r="1024">
      <c r="A1024" t="inlineStr">
        <is>
          <t>11261000</t>
        </is>
      </c>
      <c r="B1024" t="inlineStr">
        <is>
          <t>South Umpqua All Units</t>
        </is>
      </c>
      <c r="C1024" t="n">
        <v>1</v>
      </c>
      <c r="D1024">
        <f>VLOOKUP($A1025, 'CARA Prod2'!$A$2:$C$1138, 2, FALSE)</f>
        <v/>
      </c>
    </row>
    <row r="1025">
      <c r="A1025" t="inlineStr">
        <is>
          <t>11261001</t>
        </is>
      </c>
      <c r="B1025" t="inlineStr">
        <is>
          <t>South Umpqua All Units</t>
        </is>
      </c>
      <c r="C1025" t="n">
        <v>1</v>
      </c>
      <c r="D1025">
        <f>VLOOKUP($A1026, 'CARA Prod2'!$A$2:$C$1138, 2, FALSE)</f>
        <v/>
      </c>
    </row>
    <row r="1026">
      <c r="A1026" t="inlineStr">
        <is>
          <t>112611</t>
        </is>
      </c>
      <c r="B1026" t="inlineStr">
        <is>
          <t>Starkey EF&amp;R</t>
        </is>
      </c>
      <c r="C1026" t="n">
        <v>1</v>
      </c>
      <c r="D1026">
        <f>VLOOKUP($A1027, 'CARA Prod2'!$A$2:$C$1138, 2, FALSE)</f>
        <v/>
      </c>
    </row>
    <row r="1027">
      <c r="A1027" t="inlineStr">
        <is>
          <t>11261100</t>
        </is>
      </c>
      <c r="B1027" t="inlineStr">
        <is>
          <t>Starkey EF&amp;R All Units</t>
        </is>
      </c>
      <c r="C1027" t="n">
        <v>1</v>
      </c>
      <c r="D1027">
        <f>VLOOKUP($A1028, 'CARA Prod2'!$A$2:$C$1138, 2, FALSE)</f>
        <v/>
      </c>
    </row>
    <row r="1028">
      <c r="A1028" t="inlineStr">
        <is>
          <t>11261101</t>
        </is>
      </c>
      <c r="B1028" t="inlineStr">
        <is>
          <t>Starkey EF&amp;R All Units</t>
        </is>
      </c>
      <c r="C1028" t="n">
        <v>1</v>
      </c>
      <c r="D1028">
        <f>VLOOKUP($A1029, 'CARA Prod2'!$A$2:$C$1138, 2, FALSE)</f>
        <v/>
      </c>
    </row>
    <row r="1029">
      <c r="A1029" t="inlineStr">
        <is>
          <t>112612</t>
        </is>
      </c>
      <c r="B1029" t="inlineStr">
        <is>
          <t>Wind River EF</t>
        </is>
      </c>
      <c r="C1029" t="n">
        <v>1</v>
      </c>
      <c r="D1029">
        <f>VLOOKUP($A1030, 'CARA Prod2'!$A$2:$C$1138, 2, FALSE)</f>
        <v/>
      </c>
    </row>
    <row r="1030">
      <c r="A1030" t="inlineStr">
        <is>
          <t>11261200</t>
        </is>
      </c>
      <c r="B1030" t="inlineStr">
        <is>
          <t>Wind River All Units</t>
        </is>
      </c>
      <c r="C1030" t="n">
        <v>1</v>
      </c>
      <c r="D1030">
        <f>VLOOKUP($A1031, 'CARA Prod2'!$A$2:$C$1138, 2, FALSE)</f>
        <v/>
      </c>
    </row>
    <row r="1031">
      <c r="A1031" t="inlineStr">
        <is>
          <t>11261201</t>
        </is>
      </c>
      <c r="B1031" t="inlineStr">
        <is>
          <t>Wind River All Units</t>
        </is>
      </c>
      <c r="C1031" t="n">
        <v>1</v>
      </c>
      <c r="D1031">
        <f>VLOOKUP($A1032, 'CARA Prod2'!$A$2:$C$1138, 2, FALSE)</f>
        <v/>
      </c>
    </row>
    <row r="1032">
      <c r="A1032" t="inlineStr">
        <is>
          <t>1127</t>
        </is>
      </c>
      <c r="B1032" t="inlineStr">
        <is>
          <t>Pacific Southwest Research Station</t>
        </is>
      </c>
      <c r="C1032" t="n">
        <v>1</v>
      </c>
      <c r="D1032">
        <f>VLOOKUP($A1033, 'CARA Prod2'!$A$2:$C$1138, 2, FALSE)</f>
        <v/>
      </c>
    </row>
    <row r="1033">
      <c r="A1033" t="inlineStr">
        <is>
          <t>112700</t>
        </is>
      </c>
      <c r="B1033" t="inlineStr">
        <is>
          <t>Pacific Southwest Research Station All Units</t>
        </is>
      </c>
      <c r="C1033" t="n">
        <v>1</v>
      </c>
      <c r="D1033">
        <f>VLOOKUP($A1034, 'CARA Prod2'!$A$2:$C$1138, 2, FALSE)</f>
        <v/>
      </c>
    </row>
    <row r="1034">
      <c r="A1034" t="inlineStr">
        <is>
          <t>11270000</t>
        </is>
      </c>
      <c r="B1034" t="inlineStr">
        <is>
          <t>Pacific Southwest Research Station All Units</t>
        </is>
      </c>
      <c r="C1034" t="n">
        <v>1</v>
      </c>
      <c r="D1034">
        <f>VLOOKUP($A1035, 'CARA Prod2'!$A$2:$C$1138, 2, FALSE)</f>
        <v/>
      </c>
    </row>
    <row r="1035">
      <c r="A1035" t="inlineStr">
        <is>
          <t>112701</t>
        </is>
      </c>
      <c r="B1035" t="inlineStr">
        <is>
          <t>Blacks Mountain EF</t>
        </is>
      </c>
      <c r="C1035" t="n">
        <v>1</v>
      </c>
      <c r="D1035">
        <f>VLOOKUP($A1036, 'CARA Prod2'!$A$2:$C$1138, 2, FALSE)</f>
        <v/>
      </c>
    </row>
    <row r="1036">
      <c r="A1036" t="inlineStr">
        <is>
          <t>11270100</t>
        </is>
      </c>
      <c r="B1036" t="inlineStr">
        <is>
          <t>Blacks Mountain All Units</t>
        </is>
      </c>
      <c r="C1036" t="n">
        <v>1</v>
      </c>
      <c r="D1036">
        <f>VLOOKUP($A1037, 'CARA Prod2'!$A$2:$C$1138, 2, FALSE)</f>
        <v/>
      </c>
    </row>
    <row r="1037">
      <c r="A1037" t="inlineStr">
        <is>
          <t>11270101</t>
        </is>
      </c>
      <c r="B1037" t="inlineStr">
        <is>
          <t>Blacks Mountain All Units</t>
        </is>
      </c>
      <c r="C1037" t="n">
        <v>1</v>
      </c>
      <c r="D1037">
        <f>VLOOKUP($A1038, 'CARA Prod2'!$A$2:$C$1138, 2, FALSE)</f>
        <v/>
      </c>
    </row>
    <row r="1038">
      <c r="A1038" t="inlineStr">
        <is>
          <t>112702</t>
        </is>
      </c>
      <c r="B1038" t="inlineStr">
        <is>
          <t>Caspar Creek EW</t>
        </is>
      </c>
      <c r="C1038" t="n">
        <v>1</v>
      </c>
      <c r="D1038">
        <f>VLOOKUP($A1039, 'CARA Prod2'!$A$2:$C$1138, 2, FALSE)</f>
        <v/>
      </c>
    </row>
    <row r="1039">
      <c r="A1039" t="inlineStr">
        <is>
          <t>11270200</t>
        </is>
      </c>
      <c r="B1039" t="inlineStr">
        <is>
          <t>Caspar Creek EW All Units</t>
        </is>
      </c>
      <c r="C1039" t="n">
        <v>1</v>
      </c>
      <c r="D1039">
        <f>VLOOKUP($A1040, 'CARA Prod2'!$A$2:$C$1138, 2, FALSE)</f>
        <v/>
      </c>
    </row>
    <row r="1040">
      <c r="A1040" t="inlineStr">
        <is>
          <t>11270201</t>
        </is>
      </c>
      <c r="B1040" t="inlineStr">
        <is>
          <t>Caspar Creek EW All Units</t>
        </is>
      </c>
      <c r="C1040" t="n">
        <v>1</v>
      </c>
      <c r="D1040">
        <f>VLOOKUP($A1041, 'CARA Prod2'!$A$2:$C$1138, 2, FALSE)</f>
        <v/>
      </c>
    </row>
    <row r="1041">
      <c r="A1041" t="inlineStr">
        <is>
          <t>112703</t>
        </is>
      </c>
      <c r="B1041" t="inlineStr">
        <is>
          <t>Challenge EF</t>
        </is>
      </c>
      <c r="C1041" t="n">
        <v>1</v>
      </c>
      <c r="D1041">
        <f>VLOOKUP($A1042, 'CARA Prod2'!$A$2:$C$1138, 2, FALSE)</f>
        <v/>
      </c>
    </row>
    <row r="1042">
      <c r="A1042" t="inlineStr">
        <is>
          <t>11270300</t>
        </is>
      </c>
      <c r="B1042" t="inlineStr">
        <is>
          <t>Challenge All Units</t>
        </is>
      </c>
      <c r="C1042" t="n">
        <v>1</v>
      </c>
      <c r="D1042">
        <f>VLOOKUP($A1043, 'CARA Prod2'!$A$2:$C$1138, 2, FALSE)</f>
        <v/>
      </c>
    </row>
    <row r="1043">
      <c r="A1043" t="inlineStr">
        <is>
          <t>11270301</t>
        </is>
      </c>
      <c r="B1043" t="inlineStr">
        <is>
          <t>Challenge All Units</t>
        </is>
      </c>
      <c r="C1043" t="n">
        <v>1</v>
      </c>
      <c r="D1043">
        <f>VLOOKUP($A1044, 'CARA Prod2'!$A$2:$C$1138, 2, FALSE)</f>
        <v/>
      </c>
    </row>
    <row r="1044">
      <c r="A1044" t="inlineStr">
        <is>
          <t>112704</t>
        </is>
      </c>
      <c r="B1044" t="inlineStr">
        <is>
          <t>Hawaii Tropical EF</t>
        </is>
      </c>
      <c r="C1044" t="n">
        <v>1</v>
      </c>
      <c r="D1044">
        <f>VLOOKUP($A1045, 'CARA Prod2'!$A$2:$C$1138, 2, FALSE)</f>
        <v/>
      </c>
    </row>
    <row r="1045">
      <c r="A1045" t="inlineStr">
        <is>
          <t>11270400</t>
        </is>
      </c>
      <c r="B1045" t="inlineStr">
        <is>
          <t>Hawaii Tropical All Units</t>
        </is>
      </c>
      <c r="C1045" t="n">
        <v>1</v>
      </c>
      <c r="D1045">
        <f>VLOOKUP($A1046, 'CARA Prod2'!$A$2:$C$1138, 2, FALSE)</f>
        <v/>
      </c>
    </row>
    <row r="1046">
      <c r="A1046" t="inlineStr">
        <is>
          <t>11270401</t>
        </is>
      </c>
      <c r="B1046" t="inlineStr">
        <is>
          <t>Hawaii Tropical All Units</t>
        </is>
      </c>
      <c r="C1046" t="n">
        <v>1</v>
      </c>
      <c r="D1046">
        <f>VLOOKUP($A1047, 'CARA Prod2'!$A$2:$C$1138, 2, FALSE)</f>
        <v/>
      </c>
    </row>
    <row r="1047">
      <c r="A1047" t="inlineStr">
        <is>
          <t>112705</t>
        </is>
      </c>
      <c r="B1047" t="inlineStr">
        <is>
          <t>North Mountain EF</t>
        </is>
      </c>
      <c r="C1047" t="n">
        <v>1</v>
      </c>
      <c r="D1047">
        <f>VLOOKUP($A1048, 'CARA Prod2'!$A$2:$C$1138, 2, FALSE)</f>
        <v/>
      </c>
    </row>
    <row r="1048">
      <c r="A1048" t="inlineStr">
        <is>
          <t>11270500</t>
        </is>
      </c>
      <c r="B1048" t="inlineStr">
        <is>
          <t>North Mountain All Units</t>
        </is>
      </c>
      <c r="C1048" t="n">
        <v>1</v>
      </c>
      <c r="D1048">
        <f>VLOOKUP($A1049, 'CARA Prod2'!$A$2:$C$1138, 2, FALSE)</f>
        <v/>
      </c>
    </row>
    <row r="1049">
      <c r="A1049" t="inlineStr">
        <is>
          <t>11270501</t>
        </is>
      </c>
      <c r="B1049" t="inlineStr">
        <is>
          <t>North Mountain All Units</t>
        </is>
      </c>
      <c r="C1049" t="n">
        <v>1</v>
      </c>
      <c r="D1049">
        <f>VLOOKUP($A1050, 'CARA Prod2'!$A$2:$C$1138, 2, FALSE)</f>
        <v/>
      </c>
    </row>
    <row r="1050">
      <c r="A1050" t="inlineStr">
        <is>
          <t>112706</t>
        </is>
      </c>
      <c r="B1050" t="inlineStr">
        <is>
          <t>Onion Creek EF</t>
        </is>
      </c>
      <c r="C1050" t="n">
        <v>1</v>
      </c>
      <c r="D1050">
        <f>VLOOKUP($A1051, 'CARA Prod2'!$A$2:$C$1138, 2, FALSE)</f>
        <v/>
      </c>
    </row>
    <row r="1051">
      <c r="A1051" t="inlineStr">
        <is>
          <t>11270600</t>
        </is>
      </c>
      <c r="B1051" t="inlineStr">
        <is>
          <t>Onion Creek All Units</t>
        </is>
      </c>
      <c r="C1051" t="n">
        <v>1</v>
      </c>
      <c r="D1051">
        <f>VLOOKUP($A1052, 'CARA Prod2'!$A$2:$C$1138, 2, FALSE)</f>
        <v/>
      </c>
    </row>
    <row r="1052">
      <c r="A1052" t="inlineStr">
        <is>
          <t>11270601</t>
        </is>
      </c>
      <c r="B1052" t="inlineStr">
        <is>
          <t>Onion Creek All Units</t>
        </is>
      </c>
      <c r="C1052" t="n">
        <v>1</v>
      </c>
      <c r="D1052">
        <f>VLOOKUP($A1053, 'CARA Prod2'!$A$2:$C$1138, 2, FALSE)</f>
        <v/>
      </c>
    </row>
    <row r="1053">
      <c r="A1053" t="inlineStr">
        <is>
          <t>112707</t>
        </is>
      </c>
      <c r="B1053" t="inlineStr">
        <is>
          <t>Redwood EF</t>
        </is>
      </c>
      <c r="C1053" t="n">
        <v>1</v>
      </c>
      <c r="D1053">
        <f>VLOOKUP($A1054, 'CARA Prod2'!$A$2:$C$1138, 2, FALSE)</f>
        <v/>
      </c>
    </row>
    <row r="1054">
      <c r="A1054" t="inlineStr">
        <is>
          <t>11270700</t>
        </is>
      </c>
      <c r="B1054" t="inlineStr">
        <is>
          <t>Redwood All Units</t>
        </is>
      </c>
      <c r="C1054" t="n">
        <v>1</v>
      </c>
      <c r="D1054">
        <f>VLOOKUP($A1055, 'CARA Prod2'!$A$2:$C$1138, 2, FALSE)</f>
        <v/>
      </c>
    </row>
    <row r="1055">
      <c r="A1055" t="inlineStr">
        <is>
          <t>11270701</t>
        </is>
      </c>
      <c r="B1055" t="inlineStr">
        <is>
          <t>Redwood All Units</t>
        </is>
      </c>
      <c r="C1055" t="n">
        <v>1</v>
      </c>
      <c r="D1055">
        <f>VLOOKUP($A1056, 'CARA Prod2'!$A$2:$C$1138, 2, FALSE)</f>
        <v/>
      </c>
    </row>
    <row r="1056">
      <c r="A1056" t="inlineStr">
        <is>
          <t>112708</t>
        </is>
      </c>
      <c r="B1056" t="inlineStr">
        <is>
          <t>Sagehen EF</t>
        </is>
      </c>
      <c r="C1056" t="n">
        <v>1</v>
      </c>
      <c r="D1056">
        <f>VLOOKUP($A1057, 'CARA Prod2'!$A$2:$C$1138, 2, FALSE)</f>
        <v/>
      </c>
    </row>
    <row r="1057">
      <c r="A1057" t="inlineStr">
        <is>
          <t>11270800</t>
        </is>
      </c>
      <c r="B1057" t="inlineStr">
        <is>
          <t>Sagehen All Units</t>
        </is>
      </c>
      <c r="C1057" t="n">
        <v>1</v>
      </c>
      <c r="D1057">
        <f>VLOOKUP($A1058, 'CARA Prod2'!$A$2:$C$1138, 2, FALSE)</f>
        <v/>
      </c>
    </row>
    <row r="1058">
      <c r="A1058" t="inlineStr">
        <is>
          <t>11270801</t>
        </is>
      </c>
      <c r="B1058" t="inlineStr">
        <is>
          <t>Sagehen All Units</t>
        </is>
      </c>
      <c r="C1058" t="n">
        <v>1</v>
      </c>
      <c r="D1058">
        <f>VLOOKUP($A1059, 'CARA Prod2'!$A$2:$C$1138, 2, FALSE)</f>
        <v/>
      </c>
    </row>
    <row r="1059">
      <c r="A1059" t="inlineStr">
        <is>
          <t>112709</t>
        </is>
      </c>
      <c r="B1059" t="inlineStr">
        <is>
          <t>San Dimas EF</t>
        </is>
      </c>
      <c r="C1059" t="n">
        <v>1</v>
      </c>
      <c r="D1059">
        <f>VLOOKUP($A1060, 'CARA Prod2'!$A$2:$C$1138, 2, FALSE)</f>
        <v/>
      </c>
    </row>
    <row r="1060">
      <c r="A1060" t="inlineStr">
        <is>
          <t>11270900</t>
        </is>
      </c>
      <c r="B1060" t="inlineStr">
        <is>
          <t>San Dimas All Units</t>
        </is>
      </c>
      <c r="C1060" t="n">
        <v>1</v>
      </c>
      <c r="D1060">
        <f>VLOOKUP($A1061, 'CARA Prod2'!$A$2:$C$1138, 2, FALSE)</f>
        <v/>
      </c>
    </row>
    <row r="1061">
      <c r="A1061" t="inlineStr">
        <is>
          <t>11270901</t>
        </is>
      </c>
      <c r="B1061" t="inlineStr">
        <is>
          <t>San Dimas All Units</t>
        </is>
      </c>
      <c r="C1061" t="n">
        <v>1</v>
      </c>
      <c r="D1061">
        <f>VLOOKUP($A1062, 'CARA Prod2'!$A$2:$C$1138, 2, FALSE)</f>
        <v/>
      </c>
    </row>
    <row r="1062">
      <c r="A1062" t="inlineStr">
        <is>
          <t>112710</t>
        </is>
      </c>
      <c r="B1062" t="inlineStr">
        <is>
          <t>San Joaquin ER</t>
        </is>
      </c>
      <c r="C1062" t="n">
        <v>1</v>
      </c>
      <c r="D1062">
        <f>VLOOKUP($A1063, 'CARA Prod2'!$A$2:$C$1138, 2, FALSE)</f>
        <v/>
      </c>
    </row>
    <row r="1063">
      <c r="A1063" t="inlineStr">
        <is>
          <t>11271000</t>
        </is>
      </c>
      <c r="B1063" t="inlineStr">
        <is>
          <t>San Joaquin ER All Units</t>
        </is>
      </c>
      <c r="C1063" t="n">
        <v>1</v>
      </c>
      <c r="D1063">
        <f>VLOOKUP($A1064, 'CARA Prod2'!$A$2:$C$1138, 2, FALSE)</f>
        <v/>
      </c>
    </row>
    <row r="1064">
      <c r="A1064" t="inlineStr">
        <is>
          <t>11271001</t>
        </is>
      </c>
      <c r="B1064" t="inlineStr">
        <is>
          <t>San Joaquin ER All Units</t>
        </is>
      </c>
      <c r="C1064" t="n">
        <v>1</v>
      </c>
      <c r="D1064">
        <f>VLOOKUP($A1065, 'CARA Prod2'!$A$2:$C$1138, 2, FALSE)</f>
        <v/>
      </c>
    </row>
    <row r="1065">
      <c r="A1065" t="inlineStr">
        <is>
          <t>112711</t>
        </is>
      </c>
      <c r="B1065" t="inlineStr">
        <is>
          <t>Stanislaus-Tuolumne EF</t>
        </is>
      </c>
      <c r="C1065" t="n">
        <v>1</v>
      </c>
      <c r="D1065">
        <f>VLOOKUP($A1066, 'CARA Prod2'!$A$2:$C$1138, 2, FALSE)</f>
        <v/>
      </c>
    </row>
    <row r="1066">
      <c r="A1066" t="inlineStr">
        <is>
          <t>11271100</t>
        </is>
      </c>
      <c r="B1066" t="inlineStr">
        <is>
          <t>Stanislaus-Tuolumne All Units</t>
        </is>
      </c>
      <c r="C1066" t="n">
        <v>1</v>
      </c>
      <c r="D1066">
        <f>VLOOKUP($A1067, 'CARA Prod2'!$A$2:$C$1138, 2, FALSE)</f>
        <v/>
      </c>
    </row>
    <row r="1067">
      <c r="A1067" t="inlineStr">
        <is>
          <t>11271101</t>
        </is>
      </c>
      <c r="B1067" t="inlineStr">
        <is>
          <t>Stanislaus-Tuolumne All Units</t>
        </is>
      </c>
      <c r="C1067" t="n">
        <v>1</v>
      </c>
      <c r="D1067">
        <f>VLOOKUP($A1068, 'CARA Prod2'!$A$2:$C$1138, 2, FALSE)</f>
        <v/>
      </c>
    </row>
    <row r="1068">
      <c r="A1068" t="inlineStr">
        <is>
          <t>112712</t>
        </is>
      </c>
      <c r="B1068" t="inlineStr">
        <is>
          <t>Swain Mountain EF</t>
        </is>
      </c>
      <c r="C1068" t="n">
        <v>1</v>
      </c>
      <c r="D1068">
        <f>VLOOKUP($A1069, 'CARA Prod2'!$A$2:$C$1138, 2, FALSE)</f>
        <v/>
      </c>
    </row>
    <row r="1069">
      <c r="A1069" t="inlineStr">
        <is>
          <t>11271200</t>
        </is>
      </c>
      <c r="B1069" t="inlineStr">
        <is>
          <t>Swain Mountain All Units</t>
        </is>
      </c>
      <c r="C1069" t="n">
        <v>1</v>
      </c>
      <c r="D1069">
        <f>VLOOKUP($A1070, 'CARA Prod2'!$A$2:$C$1138, 2, FALSE)</f>
        <v/>
      </c>
    </row>
    <row r="1070">
      <c r="A1070" t="inlineStr">
        <is>
          <t>11271201</t>
        </is>
      </c>
      <c r="B1070" t="inlineStr">
        <is>
          <t>Swain Mountain All Units</t>
        </is>
      </c>
      <c r="C1070" t="n">
        <v>1</v>
      </c>
      <c r="D1070">
        <f>VLOOKUP($A1071, 'CARA Prod2'!$A$2:$C$1138, 2, FALSE)</f>
        <v/>
      </c>
    </row>
    <row r="1071">
      <c r="A1071" t="inlineStr">
        <is>
          <t>112713</t>
        </is>
      </c>
      <c r="B1071" t="inlineStr">
        <is>
          <t>Teakettle EF</t>
        </is>
      </c>
      <c r="C1071" t="n">
        <v>1</v>
      </c>
      <c r="D1071">
        <f>VLOOKUP($A1072, 'CARA Prod2'!$A$2:$C$1138, 2, FALSE)</f>
        <v/>
      </c>
    </row>
    <row r="1072">
      <c r="A1072" t="inlineStr">
        <is>
          <t>11271300</t>
        </is>
      </c>
      <c r="B1072" t="inlineStr">
        <is>
          <t>Teakettle All Units</t>
        </is>
      </c>
      <c r="C1072" t="n">
        <v>1</v>
      </c>
      <c r="D1072">
        <f>VLOOKUP($A1073, 'CARA Prod2'!$A$2:$C$1138, 2, FALSE)</f>
        <v/>
      </c>
    </row>
    <row r="1073">
      <c r="A1073" t="inlineStr">
        <is>
          <t>11271301</t>
        </is>
      </c>
      <c r="B1073" t="inlineStr">
        <is>
          <t>Teakettle All Units</t>
        </is>
      </c>
      <c r="C1073" t="n">
        <v>1</v>
      </c>
      <c r="D1073">
        <f>VLOOKUP($A1074, 'CARA Prod2'!$A$2:$C$1138, 2, FALSE)</f>
        <v/>
      </c>
    </row>
    <row r="1074">
      <c r="A1074" t="inlineStr">
        <is>
          <t>1133</t>
        </is>
      </c>
      <c r="B1074" t="inlineStr">
        <is>
          <t>Southern Research Station</t>
        </is>
      </c>
      <c r="C1074" t="n">
        <v>1</v>
      </c>
      <c r="D1074">
        <f>VLOOKUP($A1075, 'CARA Prod2'!$A$2:$C$1138, 2, FALSE)</f>
        <v/>
      </c>
    </row>
    <row r="1075">
      <c r="A1075" t="inlineStr">
        <is>
          <t>113300</t>
        </is>
      </c>
      <c r="B1075" t="inlineStr">
        <is>
          <t>Southern Research Station All Units</t>
        </is>
      </c>
      <c r="C1075" t="n">
        <v>1</v>
      </c>
      <c r="D1075">
        <f>VLOOKUP($A1076, 'CARA Prod2'!$A$2:$C$1138, 2, FALSE)</f>
        <v/>
      </c>
    </row>
    <row r="1076">
      <c r="A1076" t="inlineStr">
        <is>
          <t>11330000</t>
        </is>
      </c>
      <c r="B1076" t="inlineStr">
        <is>
          <t>Southern Research Station All Units</t>
        </is>
      </c>
      <c r="C1076" t="n">
        <v>1</v>
      </c>
      <c r="D1076">
        <f>VLOOKUP($A1077, 'CARA Prod2'!$A$2:$C$1138, 2, FALSE)</f>
        <v/>
      </c>
    </row>
    <row r="1077">
      <c r="A1077" t="inlineStr">
        <is>
          <t>113301</t>
        </is>
      </c>
      <c r="B1077" t="inlineStr">
        <is>
          <t>Alum Creek EF</t>
        </is>
      </c>
      <c r="C1077" t="n">
        <v>1</v>
      </c>
      <c r="D1077">
        <f>VLOOKUP($A1078, 'CARA Prod2'!$A$2:$C$1138, 2, FALSE)</f>
        <v/>
      </c>
    </row>
    <row r="1078">
      <c r="A1078" t="inlineStr">
        <is>
          <t>11330100</t>
        </is>
      </c>
      <c r="B1078" t="inlineStr">
        <is>
          <t>Alum Creek All Units</t>
        </is>
      </c>
      <c r="C1078" t="n">
        <v>1</v>
      </c>
      <c r="D1078">
        <f>VLOOKUP($A1079, 'CARA Prod2'!$A$2:$C$1138, 2, FALSE)</f>
        <v/>
      </c>
    </row>
    <row r="1079">
      <c r="A1079" t="inlineStr">
        <is>
          <t>11330101</t>
        </is>
      </c>
      <c r="B1079" t="inlineStr">
        <is>
          <t>Alum Creek All Units</t>
        </is>
      </c>
      <c r="C1079" t="n">
        <v>1</v>
      </c>
      <c r="D1079">
        <f>VLOOKUP($A1080, 'CARA Prod2'!$A$2:$C$1138, 2, FALSE)</f>
        <v/>
      </c>
    </row>
    <row r="1080">
      <c r="A1080" t="inlineStr">
        <is>
          <t>113302</t>
        </is>
      </c>
      <c r="B1080" t="inlineStr">
        <is>
          <t>Bent Creek EF</t>
        </is>
      </c>
      <c r="C1080" t="n">
        <v>1</v>
      </c>
      <c r="D1080">
        <f>VLOOKUP($A1081, 'CARA Prod2'!$A$2:$C$1138, 2, FALSE)</f>
        <v/>
      </c>
    </row>
    <row r="1081">
      <c r="A1081" t="inlineStr">
        <is>
          <t>11330200</t>
        </is>
      </c>
      <c r="B1081" t="inlineStr">
        <is>
          <t>Bent Creek All Units</t>
        </is>
      </c>
      <c r="C1081" t="n">
        <v>1</v>
      </c>
      <c r="D1081">
        <f>VLOOKUP($A1082, 'CARA Prod2'!$A$2:$C$1138, 2, FALSE)</f>
        <v/>
      </c>
    </row>
    <row r="1082">
      <c r="A1082" t="inlineStr">
        <is>
          <t>11330201</t>
        </is>
      </c>
      <c r="B1082" t="inlineStr">
        <is>
          <t>Bent Creek All Units</t>
        </is>
      </c>
      <c r="C1082" t="n">
        <v>1</v>
      </c>
      <c r="D1082">
        <f>VLOOKUP($A1083, 'CARA Prod2'!$A$2:$C$1138, 2, FALSE)</f>
        <v/>
      </c>
    </row>
    <row r="1083">
      <c r="A1083" t="inlineStr">
        <is>
          <t>113303</t>
        </is>
      </c>
      <c r="B1083" t="inlineStr">
        <is>
          <t>Blue Valley EF</t>
        </is>
      </c>
      <c r="C1083" t="n">
        <v>1</v>
      </c>
      <c r="D1083">
        <f>VLOOKUP($A1084, 'CARA Prod2'!$A$2:$C$1138, 2, FALSE)</f>
        <v/>
      </c>
    </row>
    <row r="1084">
      <c r="A1084" t="inlineStr">
        <is>
          <t>11330300</t>
        </is>
      </c>
      <c r="B1084" t="inlineStr">
        <is>
          <t>Blue Valley All Units</t>
        </is>
      </c>
      <c r="C1084" t="n">
        <v>1</v>
      </c>
      <c r="D1084">
        <f>VLOOKUP($A1085, 'CARA Prod2'!$A$2:$C$1138, 2, FALSE)</f>
        <v/>
      </c>
    </row>
    <row r="1085">
      <c r="A1085" t="inlineStr">
        <is>
          <t>11330301</t>
        </is>
      </c>
      <c r="B1085" t="inlineStr">
        <is>
          <t>Blue Valley All Units</t>
        </is>
      </c>
      <c r="C1085" t="n">
        <v>1</v>
      </c>
      <c r="D1085">
        <f>VLOOKUP($A1086, 'CARA Prod2'!$A$2:$C$1138, 2, FALSE)</f>
        <v/>
      </c>
    </row>
    <row r="1086">
      <c r="A1086" t="inlineStr">
        <is>
          <t>113304</t>
        </is>
      </c>
      <c r="B1086" t="inlineStr">
        <is>
          <t>Calhoun EF</t>
        </is>
      </c>
      <c r="C1086" t="n">
        <v>1</v>
      </c>
      <c r="D1086">
        <f>VLOOKUP($A1087, 'CARA Prod2'!$A$2:$C$1138, 2, FALSE)</f>
        <v/>
      </c>
    </row>
    <row r="1087">
      <c r="A1087" t="inlineStr">
        <is>
          <t>11330400</t>
        </is>
      </c>
      <c r="B1087" t="inlineStr">
        <is>
          <t>Calhoun All Units</t>
        </is>
      </c>
      <c r="C1087" t="n">
        <v>1</v>
      </c>
      <c r="D1087">
        <f>VLOOKUP($A1088, 'CARA Prod2'!$A$2:$C$1138, 2, FALSE)</f>
        <v/>
      </c>
    </row>
    <row r="1088">
      <c r="A1088" t="inlineStr">
        <is>
          <t>11330401</t>
        </is>
      </c>
      <c r="B1088" t="inlineStr">
        <is>
          <t>Calhoun All Units</t>
        </is>
      </c>
      <c r="C1088" t="n">
        <v>1</v>
      </c>
      <c r="D1088">
        <f>VLOOKUP($A1089, 'CARA Prod2'!$A$2:$C$1138, 2, FALSE)</f>
        <v/>
      </c>
    </row>
    <row r="1089">
      <c r="A1089" t="inlineStr">
        <is>
          <t>113305</t>
        </is>
      </c>
      <c r="B1089" t="inlineStr">
        <is>
          <t>Chipola EF</t>
        </is>
      </c>
      <c r="C1089" t="n">
        <v>1</v>
      </c>
      <c r="D1089">
        <f>VLOOKUP($A1090, 'CARA Prod2'!$A$2:$C$1138, 2, FALSE)</f>
        <v/>
      </c>
    </row>
    <row r="1090">
      <c r="A1090" t="inlineStr">
        <is>
          <t>11330500</t>
        </is>
      </c>
      <c r="B1090" t="inlineStr">
        <is>
          <t>Chipola All Units</t>
        </is>
      </c>
      <c r="C1090" t="n">
        <v>1</v>
      </c>
      <c r="D1090">
        <f>VLOOKUP($A1091, 'CARA Prod2'!$A$2:$C$1138, 2, FALSE)</f>
        <v/>
      </c>
    </row>
    <row r="1091">
      <c r="A1091" t="inlineStr">
        <is>
          <t>11330501</t>
        </is>
      </c>
      <c r="B1091" t="inlineStr">
        <is>
          <t>Chipola All Units</t>
        </is>
      </c>
      <c r="C1091" t="n">
        <v>1</v>
      </c>
      <c r="D1091">
        <f>VLOOKUP($A1092, 'CARA Prod2'!$A$2:$C$1138, 2, FALSE)</f>
        <v/>
      </c>
    </row>
    <row r="1092">
      <c r="A1092" t="inlineStr">
        <is>
          <t>113306</t>
        </is>
      </c>
      <c r="B1092" t="inlineStr">
        <is>
          <t>Coweeta Hydrologic Lab</t>
        </is>
      </c>
      <c r="C1092" t="n">
        <v>1</v>
      </c>
      <c r="D1092">
        <f>VLOOKUP($A1093, 'CARA Prod2'!$A$2:$C$1138, 2, FALSE)</f>
        <v/>
      </c>
    </row>
    <row r="1093">
      <c r="A1093" t="inlineStr">
        <is>
          <t>11330600</t>
        </is>
      </c>
      <c r="B1093" t="inlineStr">
        <is>
          <t>Coweeta Hydrologic Lab All Units</t>
        </is>
      </c>
      <c r="C1093" t="n">
        <v>1</v>
      </c>
      <c r="D1093">
        <f>VLOOKUP($A1094, 'CARA Prod2'!$A$2:$C$1138, 2, FALSE)</f>
        <v/>
      </c>
    </row>
    <row r="1094">
      <c r="A1094" t="inlineStr">
        <is>
          <t>11330601</t>
        </is>
      </c>
      <c r="B1094" t="inlineStr">
        <is>
          <t>Coweeta Hydrologic Lab All Units</t>
        </is>
      </c>
      <c r="C1094" t="n">
        <v>1</v>
      </c>
      <c r="D1094">
        <f>VLOOKUP($A1095, 'CARA Prod2'!$A$2:$C$1138, 2, FALSE)</f>
        <v/>
      </c>
    </row>
    <row r="1095">
      <c r="A1095" t="inlineStr">
        <is>
          <t>113307</t>
        </is>
      </c>
      <c r="B1095" t="inlineStr">
        <is>
          <t>Crossett EF</t>
        </is>
      </c>
      <c r="C1095" t="n">
        <v>1</v>
      </c>
      <c r="D1095">
        <f>VLOOKUP($A1096, 'CARA Prod2'!$A$2:$C$1138, 2, FALSE)</f>
        <v/>
      </c>
    </row>
    <row r="1096">
      <c r="A1096" t="inlineStr">
        <is>
          <t>11330700</t>
        </is>
      </c>
      <c r="B1096" t="inlineStr">
        <is>
          <t>Crossett All Units</t>
        </is>
      </c>
      <c r="C1096" t="n">
        <v>1</v>
      </c>
      <c r="D1096">
        <f>VLOOKUP($A1097, 'CARA Prod2'!$A$2:$C$1138, 2, FALSE)</f>
        <v/>
      </c>
    </row>
    <row r="1097">
      <c r="A1097" t="inlineStr">
        <is>
          <t>11330701</t>
        </is>
      </c>
      <c r="B1097" t="inlineStr">
        <is>
          <t>Crossett All Units</t>
        </is>
      </c>
      <c r="C1097" t="n">
        <v>1</v>
      </c>
      <c r="D1097">
        <f>VLOOKUP($A1098, 'CARA Prod2'!$A$2:$C$1138, 2, FALSE)</f>
        <v/>
      </c>
    </row>
    <row r="1098">
      <c r="A1098" t="inlineStr">
        <is>
          <t>113308</t>
        </is>
      </c>
      <c r="B1098" t="inlineStr">
        <is>
          <t>Delta EF</t>
        </is>
      </c>
      <c r="C1098" t="n">
        <v>1</v>
      </c>
      <c r="D1098">
        <f>VLOOKUP($A1099, 'CARA Prod2'!$A$2:$C$1138, 2, FALSE)</f>
        <v/>
      </c>
    </row>
    <row r="1099">
      <c r="A1099" t="inlineStr">
        <is>
          <t>11330800</t>
        </is>
      </c>
      <c r="B1099" t="inlineStr">
        <is>
          <t>Delta All Units</t>
        </is>
      </c>
      <c r="C1099" t="n">
        <v>1</v>
      </c>
      <c r="D1099">
        <f>VLOOKUP($A1100, 'CARA Prod2'!$A$2:$C$1138, 2, FALSE)</f>
        <v/>
      </c>
    </row>
    <row r="1100">
      <c r="A1100" t="inlineStr">
        <is>
          <t>11330801</t>
        </is>
      </c>
      <c r="B1100" t="inlineStr">
        <is>
          <t>Delta All Units</t>
        </is>
      </c>
      <c r="C1100" t="n">
        <v>1</v>
      </c>
      <c r="D1100">
        <f>VLOOKUP($A1101, 'CARA Prod2'!$A$2:$C$1138, 2, FALSE)</f>
        <v/>
      </c>
    </row>
    <row r="1101">
      <c r="A1101" t="inlineStr">
        <is>
          <t>113309</t>
        </is>
      </c>
      <c r="B1101" t="inlineStr">
        <is>
          <t>Escambia EF</t>
        </is>
      </c>
      <c r="C1101" t="n">
        <v>1</v>
      </c>
      <c r="D1101">
        <f>VLOOKUP($A1102, 'CARA Prod2'!$A$2:$C$1138, 2, FALSE)</f>
        <v/>
      </c>
    </row>
    <row r="1102">
      <c r="A1102" t="inlineStr">
        <is>
          <t>11330900</t>
        </is>
      </c>
      <c r="B1102" t="inlineStr">
        <is>
          <t>Escambia All Units</t>
        </is>
      </c>
      <c r="C1102" t="n">
        <v>1</v>
      </c>
      <c r="D1102">
        <f>VLOOKUP($A1103, 'CARA Prod2'!$A$2:$C$1138, 2, FALSE)</f>
        <v/>
      </c>
    </row>
    <row r="1103">
      <c r="A1103" t="inlineStr">
        <is>
          <t>11330901</t>
        </is>
      </c>
      <c r="B1103" t="inlineStr">
        <is>
          <t>Escambia All Units</t>
        </is>
      </c>
      <c r="C1103" t="n">
        <v>1</v>
      </c>
      <c r="D1103">
        <f>VLOOKUP($A1104, 'CARA Prod2'!$A$2:$C$1138, 2, FALSE)</f>
        <v/>
      </c>
    </row>
    <row r="1104">
      <c r="A1104" t="inlineStr">
        <is>
          <t>113310</t>
        </is>
      </c>
      <c r="B1104" t="inlineStr">
        <is>
          <t>Harrison EF</t>
        </is>
      </c>
      <c r="C1104" t="n">
        <v>1</v>
      </c>
      <c r="D1104">
        <f>VLOOKUP($A1105, 'CARA Prod2'!$A$2:$C$1138, 2, FALSE)</f>
        <v/>
      </c>
    </row>
    <row r="1105">
      <c r="A1105" t="inlineStr">
        <is>
          <t>11331000</t>
        </is>
      </c>
      <c r="B1105" t="inlineStr">
        <is>
          <t>Harrison All Units</t>
        </is>
      </c>
      <c r="C1105" t="n">
        <v>1</v>
      </c>
      <c r="D1105">
        <f>VLOOKUP($A1106, 'CARA Prod2'!$A$2:$C$1138, 2, FALSE)</f>
        <v/>
      </c>
    </row>
    <row r="1106">
      <c r="A1106" t="inlineStr">
        <is>
          <t>11331001</t>
        </is>
      </c>
      <c r="B1106" t="inlineStr">
        <is>
          <t>Harrison All Units</t>
        </is>
      </c>
      <c r="C1106" t="n">
        <v>1</v>
      </c>
      <c r="D1106">
        <f>VLOOKUP($A1107, 'CARA Prod2'!$A$2:$C$1138, 2, FALSE)</f>
        <v/>
      </c>
    </row>
    <row r="1107">
      <c r="A1107" t="inlineStr">
        <is>
          <t>113311</t>
        </is>
      </c>
      <c r="B1107" t="inlineStr">
        <is>
          <t>Hitchiti EF</t>
        </is>
      </c>
      <c r="C1107" t="n">
        <v>1</v>
      </c>
      <c r="D1107">
        <f>VLOOKUP($A1108, 'CARA Prod2'!$A$2:$C$1138, 2, FALSE)</f>
        <v/>
      </c>
    </row>
    <row r="1108">
      <c r="A1108" t="inlineStr">
        <is>
          <t>11331100</t>
        </is>
      </c>
      <c r="B1108" t="inlineStr">
        <is>
          <t>Hitchiti All Units</t>
        </is>
      </c>
      <c r="C1108" t="n">
        <v>1</v>
      </c>
      <c r="D1108">
        <f>VLOOKUP($A1109, 'CARA Prod2'!$A$2:$C$1138, 2, FALSE)</f>
        <v/>
      </c>
    </row>
    <row r="1109">
      <c r="A1109" t="inlineStr">
        <is>
          <t>11331101</t>
        </is>
      </c>
      <c r="B1109" t="inlineStr">
        <is>
          <t>Hitchiti All Units</t>
        </is>
      </c>
      <c r="C1109" t="n">
        <v>1</v>
      </c>
      <c r="D1109">
        <f>VLOOKUP($A1110, 'CARA Prod2'!$A$2:$C$1138, 2, FALSE)</f>
        <v/>
      </c>
    </row>
    <row r="1110">
      <c r="A1110" t="inlineStr">
        <is>
          <t>113312</t>
        </is>
      </c>
      <c r="B1110" t="inlineStr">
        <is>
          <t>Henry R. Koen EF</t>
        </is>
      </c>
      <c r="C1110" t="n">
        <v>1</v>
      </c>
      <c r="D1110">
        <f>VLOOKUP($A1111, 'CARA Prod2'!$A$2:$C$1138, 2, FALSE)</f>
        <v/>
      </c>
    </row>
    <row r="1111">
      <c r="A1111" t="inlineStr">
        <is>
          <t>11331200</t>
        </is>
      </c>
      <c r="B1111" t="inlineStr">
        <is>
          <t>Henry R. Koen All Units</t>
        </is>
      </c>
      <c r="C1111" t="n">
        <v>1</v>
      </c>
      <c r="D1111">
        <f>VLOOKUP($A1112, 'CARA Prod2'!$A$2:$C$1138, 2, FALSE)</f>
        <v/>
      </c>
    </row>
    <row r="1112">
      <c r="A1112" t="inlineStr">
        <is>
          <t>11331201</t>
        </is>
      </c>
      <c r="B1112" t="inlineStr">
        <is>
          <t>Henry R. Koen All Units</t>
        </is>
      </c>
      <c r="C1112" t="n">
        <v>1</v>
      </c>
      <c r="D1112">
        <f>VLOOKUP($A1113, 'CARA Prod2'!$A$2:$C$1138, 2, FALSE)</f>
        <v/>
      </c>
    </row>
    <row r="1113">
      <c r="A1113" t="inlineStr">
        <is>
          <t>113313</t>
        </is>
      </c>
      <c r="B1113" t="inlineStr">
        <is>
          <t>Olustee EF</t>
        </is>
      </c>
      <c r="C1113" t="n">
        <v>1</v>
      </c>
      <c r="D1113">
        <f>VLOOKUP($A1114, 'CARA Prod2'!$A$2:$C$1138, 2, FALSE)</f>
        <v/>
      </c>
    </row>
    <row r="1114">
      <c r="A1114" t="inlineStr">
        <is>
          <t>11331300</t>
        </is>
      </c>
      <c r="B1114" t="inlineStr">
        <is>
          <t>Olustee All Units</t>
        </is>
      </c>
      <c r="C1114" t="n">
        <v>1</v>
      </c>
      <c r="D1114">
        <f>VLOOKUP($A1115, 'CARA Prod2'!$A$2:$C$1138, 2, FALSE)</f>
        <v/>
      </c>
    </row>
    <row r="1115">
      <c r="A1115" t="inlineStr">
        <is>
          <t>11331301</t>
        </is>
      </c>
      <c r="B1115" t="inlineStr">
        <is>
          <t>Olustee All Units</t>
        </is>
      </c>
      <c r="C1115" t="n">
        <v>1</v>
      </c>
      <c r="D1115">
        <f>VLOOKUP($A1116, 'CARA Prod2'!$A$2:$C$1138, 2, FALSE)</f>
        <v/>
      </c>
    </row>
    <row r="1116">
      <c r="A1116" t="inlineStr">
        <is>
          <t>113314</t>
        </is>
      </c>
      <c r="B1116" t="inlineStr">
        <is>
          <t>Palustris EF</t>
        </is>
      </c>
      <c r="C1116" t="n">
        <v>1</v>
      </c>
      <c r="D1116">
        <f>VLOOKUP($A1117, 'CARA Prod2'!$A$2:$C$1138, 2, FALSE)</f>
        <v/>
      </c>
    </row>
    <row r="1117">
      <c r="A1117" t="inlineStr">
        <is>
          <t>11331400</t>
        </is>
      </c>
      <c r="B1117" t="inlineStr">
        <is>
          <t>Palustris All Units</t>
        </is>
      </c>
      <c r="C1117" t="n">
        <v>1</v>
      </c>
      <c r="D1117">
        <f>VLOOKUP($A1118, 'CARA Prod2'!$A$2:$C$1138, 2, FALSE)</f>
        <v/>
      </c>
    </row>
    <row r="1118">
      <c r="A1118" t="inlineStr">
        <is>
          <t>11331401</t>
        </is>
      </c>
      <c r="B1118" t="inlineStr">
        <is>
          <t>Palustris All Units</t>
        </is>
      </c>
      <c r="C1118" t="n">
        <v>1</v>
      </c>
      <c r="D1118">
        <f>VLOOKUP($A1119, 'CARA Prod2'!$A$2:$C$1138, 2, FALSE)</f>
        <v/>
      </c>
    </row>
    <row r="1119">
      <c r="A1119" t="inlineStr">
        <is>
          <t>113315</t>
        </is>
      </c>
      <c r="B1119" t="inlineStr">
        <is>
          <t>Santee EF</t>
        </is>
      </c>
      <c r="C1119" t="n">
        <v>1</v>
      </c>
      <c r="D1119">
        <f>VLOOKUP($A1120, 'CARA Prod2'!$A$2:$C$1138, 2, FALSE)</f>
        <v/>
      </c>
    </row>
    <row r="1120">
      <c r="A1120" t="inlineStr">
        <is>
          <t>11331500</t>
        </is>
      </c>
      <c r="B1120" t="inlineStr">
        <is>
          <t>Santee All Units</t>
        </is>
      </c>
      <c r="C1120" t="n">
        <v>1</v>
      </c>
      <c r="D1120">
        <f>VLOOKUP($A1121, 'CARA Prod2'!$A$2:$C$1138, 2, FALSE)</f>
        <v/>
      </c>
    </row>
    <row r="1121">
      <c r="A1121" t="inlineStr">
        <is>
          <t>11331501</t>
        </is>
      </c>
      <c r="B1121" t="inlineStr">
        <is>
          <t>Santee All Units</t>
        </is>
      </c>
      <c r="C1121" t="n">
        <v>1</v>
      </c>
      <c r="D1121">
        <f>VLOOKUP($A1122, 'CARA Prod2'!$A$2:$C$1138, 2, FALSE)</f>
        <v/>
      </c>
    </row>
    <row r="1122">
      <c r="A1122" t="inlineStr">
        <is>
          <t>113316</t>
        </is>
      </c>
      <c r="B1122" t="inlineStr">
        <is>
          <t>Scull Shoals EF</t>
        </is>
      </c>
      <c r="C1122" t="n">
        <v>1</v>
      </c>
      <c r="D1122">
        <f>VLOOKUP($A1123, 'CARA Prod2'!$A$2:$C$1138, 2, FALSE)</f>
        <v/>
      </c>
    </row>
    <row r="1123">
      <c r="A1123" t="inlineStr">
        <is>
          <t>11331600</t>
        </is>
      </c>
      <c r="B1123" t="inlineStr">
        <is>
          <t>Scull Shoals All Units</t>
        </is>
      </c>
      <c r="C1123" t="n">
        <v>1</v>
      </c>
      <c r="D1123">
        <f>VLOOKUP($A1124, 'CARA Prod2'!$A$2:$C$1138, 2, FALSE)</f>
        <v/>
      </c>
    </row>
    <row r="1124">
      <c r="A1124" t="inlineStr">
        <is>
          <t>11331601</t>
        </is>
      </c>
      <c r="B1124" t="inlineStr">
        <is>
          <t>Scull Shoals All Units</t>
        </is>
      </c>
      <c r="C1124" t="n">
        <v>1</v>
      </c>
      <c r="D1124">
        <f>VLOOKUP($A1125, 'CARA Prod2'!$A$2:$C$1138, 2, FALSE)</f>
        <v/>
      </c>
    </row>
    <row r="1125">
      <c r="A1125" t="inlineStr">
        <is>
          <t>113317</t>
        </is>
      </c>
      <c r="B1125" t="inlineStr">
        <is>
          <t>Stephen F. Austin EF</t>
        </is>
      </c>
      <c r="C1125" t="n">
        <v>1</v>
      </c>
      <c r="D1125">
        <f>VLOOKUP($A1126, 'CARA Prod2'!$A$2:$C$1138, 2, FALSE)</f>
        <v/>
      </c>
    </row>
    <row r="1126">
      <c r="A1126" t="inlineStr">
        <is>
          <t>11331700</t>
        </is>
      </c>
      <c r="B1126" t="inlineStr">
        <is>
          <t>Stephen F. Austin All Units</t>
        </is>
      </c>
      <c r="C1126" t="n">
        <v>1</v>
      </c>
      <c r="D1126">
        <f>VLOOKUP($A1127, 'CARA Prod2'!$A$2:$C$1138, 2, FALSE)</f>
        <v/>
      </c>
    </row>
    <row r="1127">
      <c r="A1127" t="inlineStr">
        <is>
          <t>11331701</t>
        </is>
      </c>
      <c r="B1127" t="inlineStr">
        <is>
          <t>Stephen F. Austin All Units</t>
        </is>
      </c>
      <c r="C1127" t="n">
        <v>1</v>
      </c>
      <c r="D1127">
        <f>VLOOKUP($A1128, 'CARA Prod2'!$A$2:$C$1138, 2, FALSE)</f>
        <v/>
      </c>
    </row>
    <row r="1128">
      <c r="A1128" t="inlineStr">
        <is>
          <t>113318</t>
        </is>
      </c>
      <c r="B1128" t="inlineStr">
        <is>
          <t>Sylamore EF</t>
        </is>
      </c>
      <c r="C1128" t="n">
        <v>1</v>
      </c>
      <c r="D1128">
        <f>VLOOKUP($A1129, 'CARA Prod2'!$A$2:$C$1138, 2, FALSE)</f>
        <v/>
      </c>
    </row>
    <row r="1129">
      <c r="A1129" t="inlineStr">
        <is>
          <t>11331800</t>
        </is>
      </c>
      <c r="B1129" t="inlineStr">
        <is>
          <t>Sylamore All Units</t>
        </is>
      </c>
      <c r="C1129" t="n">
        <v>1</v>
      </c>
      <c r="D1129">
        <f>VLOOKUP($A1130, 'CARA Prod2'!$A$2:$C$1138, 2, FALSE)</f>
        <v/>
      </c>
    </row>
    <row r="1130">
      <c r="A1130" t="inlineStr">
        <is>
          <t>11331801</t>
        </is>
      </c>
      <c r="B1130" t="inlineStr">
        <is>
          <t>Sylamore All Units</t>
        </is>
      </c>
      <c r="C1130" t="n">
        <v>1</v>
      </c>
      <c r="D1130">
        <f>VLOOKUP($A1131, 'CARA Prod2'!$A$2:$C$1138, 2, FALSE)</f>
        <v/>
      </c>
    </row>
    <row r="1131">
      <c r="A1131" t="inlineStr">
        <is>
          <t>113319</t>
        </is>
      </c>
      <c r="B1131" t="inlineStr">
        <is>
          <t>Tallahatchie EF</t>
        </is>
      </c>
      <c r="C1131" t="n">
        <v>1</v>
      </c>
      <c r="D1131">
        <f>VLOOKUP($A1132, 'CARA Prod2'!$A$2:$C$1138, 2, FALSE)</f>
        <v/>
      </c>
    </row>
    <row r="1132">
      <c r="A1132" t="inlineStr">
        <is>
          <t>11331900</t>
        </is>
      </c>
      <c r="B1132" t="inlineStr">
        <is>
          <t>Tallahatchie All Units</t>
        </is>
      </c>
      <c r="C1132" t="n">
        <v>1</v>
      </c>
      <c r="D1132">
        <f>VLOOKUP($A1133, 'CARA Prod2'!$A$2:$C$1138, 2, FALSE)</f>
        <v/>
      </c>
    </row>
    <row r="1133">
      <c r="A1133" t="inlineStr">
        <is>
          <t>11331901</t>
        </is>
      </c>
      <c r="B1133" t="inlineStr">
        <is>
          <t>Tallahatchie All Units</t>
        </is>
      </c>
      <c r="C1133" t="n">
        <v>1</v>
      </c>
      <c r="D1133">
        <f>VLOOKUP($A1134, 'CARA Prod2'!$A$2:$C$1138, 2, FALSE)</f>
        <v/>
      </c>
    </row>
    <row r="1134">
      <c r="A1134" t="inlineStr">
        <is>
          <t>1142</t>
        </is>
      </c>
      <c r="B1134" t="inlineStr">
        <is>
          <t>Northeastern Area - State and Private Forestry</t>
        </is>
      </c>
      <c r="C1134" t="n">
        <v>1</v>
      </c>
      <c r="D1134">
        <f>VLOOKUP($A1135, 'CARA Prod2'!$A$2:$C$1138, 2, FALSE)</f>
        <v/>
      </c>
    </row>
    <row r="1135">
      <c r="A1135" t="inlineStr">
        <is>
          <t>114200</t>
        </is>
      </c>
      <c r="B1135" t="inlineStr">
        <is>
          <t>Northeastern Area - State and Private Forestry All Units</t>
        </is>
      </c>
      <c r="C1135" t="n">
        <v>1</v>
      </c>
      <c r="D1135">
        <f>VLOOKUP($A1136, 'CARA Prod2'!$A$2:$C$1138, 2, FALSE)</f>
        <v/>
      </c>
    </row>
    <row r="1136">
      <c r="A1136" t="inlineStr">
        <is>
          <t>11420000</t>
        </is>
      </c>
      <c r="B1136" t="inlineStr">
        <is>
          <t>Northeastern Area - State and Private Forestry All Units</t>
        </is>
      </c>
      <c r="C1136" t="n">
        <v>1</v>
      </c>
      <c r="D1136">
        <f>VLOOKUP($A1137, 'CARA Prod2'!$A$2:$C$1138, 2, FALSE)</f>
        <v/>
      </c>
    </row>
    <row r="1137">
      <c r="A1137" t="inlineStr">
        <is>
          <t>0000</t>
        </is>
      </c>
      <c r="B1137" t="inlineStr">
        <is>
          <t>No Value</t>
        </is>
      </c>
      <c r="C1137" t="n">
        <v>1</v>
      </c>
      <c r="D1137">
        <f>VLOOKUP($A2, 'CARA Test'!$A$2:$C$1137, 2, FALSE)</f>
        <v/>
      </c>
    </row>
    <row r="1138">
      <c r="A1138" t="inlineStr">
        <is>
          <t>1100</t>
        </is>
      </c>
      <c r="B1138" t="inlineStr">
        <is>
          <t>National Level</t>
        </is>
      </c>
      <c r="C1138" t="n">
        <v>1</v>
      </c>
      <c r="D1138">
        <f>VLOOKUP($A3, 'CARA Test'!$A$2:$C$1137, 2, FALSE)</f>
        <v/>
      </c>
    </row>
    <row r="1139">
      <c r="A1139" t="inlineStr">
        <is>
          <t>110000</t>
        </is>
      </c>
      <c r="B1139" t="inlineStr">
        <is>
          <t>All Forest-level Units</t>
        </is>
      </c>
      <c r="C1139" t="n">
        <v>1</v>
      </c>
      <c r="D1139">
        <f>VLOOKUP($A4, 'CARA Test'!$A$2:$C$1137, 2, FALSE)</f>
        <v/>
      </c>
    </row>
    <row r="1140">
      <c r="A1140" t="inlineStr">
        <is>
          <t>11000000</t>
        </is>
      </c>
      <c r="B1140" t="inlineStr">
        <is>
          <t>All Districts-level Units</t>
        </is>
      </c>
      <c r="C1140" t="n">
        <v>1</v>
      </c>
      <c r="D1140">
        <f>VLOOKUP($A5, 'CARA Test'!$A$2:$C$1137, 2, FALSE)</f>
        <v/>
      </c>
    </row>
    <row r="1141">
      <c r="A1141" t="inlineStr">
        <is>
          <t>1101</t>
        </is>
      </c>
      <c r="B1141" t="inlineStr">
        <is>
          <t>R1 - Northern Region</t>
        </is>
      </c>
      <c r="C1141" t="n">
        <v>1</v>
      </c>
      <c r="D1141">
        <f>VLOOKUP($A6, 'CARA Test'!$A$2:$C$1137, 2, FALSE)</f>
        <v/>
      </c>
    </row>
    <row r="1142">
      <c r="A1142" t="inlineStr">
        <is>
          <t>110100</t>
        </is>
      </c>
      <c r="B1142" t="inlineStr">
        <is>
          <t>R1 - Northern Region All Units</t>
        </is>
      </c>
      <c r="C1142" t="n">
        <v>1</v>
      </c>
      <c r="D1142">
        <f>VLOOKUP($A7, 'CARA Test'!$A$2:$C$1137, 2, FALSE)</f>
        <v/>
      </c>
    </row>
    <row r="1143">
      <c r="A1143" t="inlineStr">
        <is>
          <t>11010000</t>
        </is>
      </c>
      <c r="B1143" t="inlineStr">
        <is>
          <t>R1 - Northern Region All Units</t>
        </is>
      </c>
      <c r="C1143" t="n">
        <v>1</v>
      </c>
      <c r="D1143">
        <f>VLOOKUP($A8, 'CARA Test'!$A$2:$C$1137, 2, FALSE)</f>
        <v/>
      </c>
    </row>
    <row r="1144">
      <c r="A1144" t="inlineStr">
        <is>
          <t>110102</t>
        </is>
      </c>
      <c r="B1144" t="inlineStr">
        <is>
          <t>Beaverhead-Deerlodge National Forest</t>
        </is>
      </c>
      <c r="C1144" t="n">
        <v>1</v>
      </c>
      <c r="D1144">
        <f>VLOOKUP($A9, 'CARA Test'!$A$2:$C$1137, 2, FALSE)</f>
        <v/>
      </c>
    </row>
    <row r="1145">
      <c r="A1145" t="inlineStr">
        <is>
          <t>11010200</t>
        </is>
      </c>
      <c r="B1145" t="inlineStr">
        <is>
          <t>Beaverhead-Deerlodge National Forest All Units</t>
        </is>
      </c>
      <c r="C1145" t="n">
        <v>1</v>
      </c>
      <c r="D1145">
        <f>VLOOKUP($A10, 'CARA Test'!$A$2:$C$1137, 2, FALSE)</f>
        <v/>
      </c>
    </row>
    <row r="1146">
      <c r="A1146" t="inlineStr">
        <is>
          <t>11010201</t>
        </is>
      </c>
      <c r="B1146" t="inlineStr">
        <is>
          <t>Dillon Ranger District</t>
        </is>
      </c>
      <c r="C1146" t="n">
        <v>1</v>
      </c>
      <c r="D1146">
        <f>VLOOKUP($A11, 'CARA Test'!$A$2:$C$1137, 2, FALSE)</f>
        <v/>
      </c>
    </row>
    <row r="1147">
      <c r="A1147" t="inlineStr">
        <is>
          <t>11010202</t>
        </is>
      </c>
      <c r="B1147" t="inlineStr">
        <is>
          <t>Wise River Ranger District</t>
        </is>
      </c>
      <c r="C1147" t="n">
        <v>0</v>
      </c>
      <c r="D1147">
        <f>VLOOKUP($A12, 'CARA Test'!$A$2:$C$1137, 2, FALSE)</f>
        <v/>
      </c>
    </row>
    <row r="1148">
      <c r="A1148" t="inlineStr">
        <is>
          <t>11010203</t>
        </is>
      </c>
      <c r="B1148" t="inlineStr">
        <is>
          <t>Wisdom Ranger District</t>
        </is>
      </c>
      <c r="C1148" t="n">
        <v>1</v>
      </c>
      <c r="D1148">
        <f>VLOOKUP($A13, 'CARA Test'!$A$2:$C$1137, 2, FALSE)</f>
        <v/>
      </c>
    </row>
    <row r="1149">
      <c r="A1149" t="inlineStr">
        <is>
          <t>11010204</t>
        </is>
      </c>
      <c r="B1149" t="inlineStr">
        <is>
          <t>Butte Ranger District</t>
        </is>
      </c>
      <c r="C1149" t="n">
        <v>1</v>
      </c>
      <c r="D1149">
        <f>VLOOKUP($A14, 'CARA Test'!$A$2:$C$1137, 2, FALSE)</f>
        <v/>
      </c>
    </row>
    <row r="1150">
      <c r="A1150" t="inlineStr">
        <is>
          <t>11010206</t>
        </is>
      </c>
      <c r="B1150" t="inlineStr">
        <is>
          <t>Madison Ranger District</t>
        </is>
      </c>
      <c r="C1150" t="n">
        <v>1</v>
      </c>
      <c r="D1150">
        <f>VLOOKUP($A15, 'CARA Test'!$A$2:$C$1137, 2, FALSE)</f>
        <v/>
      </c>
    </row>
    <row r="1151">
      <c r="A1151" t="inlineStr">
        <is>
          <t>11010207</t>
        </is>
      </c>
      <c r="B1151" t="inlineStr">
        <is>
          <t>Jefferson Ranger District</t>
        </is>
      </c>
      <c r="C1151" t="n">
        <v>1</v>
      </c>
      <c r="D1151">
        <f>VLOOKUP($A16, 'CARA Test'!$A$2:$C$1137, 2, FALSE)</f>
        <v/>
      </c>
    </row>
    <row r="1152">
      <c r="A1152" t="inlineStr">
        <is>
          <t>11010208</t>
        </is>
      </c>
      <c r="B1152" t="inlineStr">
        <is>
          <t>Pintler Ranger District</t>
        </is>
      </c>
      <c r="C1152" t="n">
        <v>1</v>
      </c>
      <c r="D1152">
        <f>VLOOKUP($A17, 'CARA Test'!$A$2:$C$1137, 2, FALSE)</f>
        <v/>
      </c>
    </row>
    <row r="1153">
      <c r="A1153" t="inlineStr">
        <is>
          <t>110103</t>
        </is>
      </c>
      <c r="B1153" t="inlineStr">
        <is>
          <t>Bitterroot National Forest</t>
        </is>
      </c>
      <c r="C1153" t="n">
        <v>1</v>
      </c>
      <c r="D1153">
        <f>VLOOKUP($A18, 'CARA Test'!$A$2:$C$1137, 2, FALSE)</f>
        <v/>
      </c>
    </row>
    <row r="1154">
      <c r="A1154" t="inlineStr">
        <is>
          <t>11010300</t>
        </is>
      </c>
      <c r="B1154" t="inlineStr">
        <is>
          <t>Bitterroot National Forest All Units</t>
        </is>
      </c>
      <c r="C1154" t="n">
        <v>1</v>
      </c>
      <c r="D1154">
        <f>VLOOKUP($A19, 'CARA Test'!$A$2:$C$1137, 2, FALSE)</f>
        <v/>
      </c>
    </row>
    <row r="1155">
      <c r="A1155" t="inlineStr">
        <is>
          <t>11010301</t>
        </is>
      </c>
      <c r="B1155" t="inlineStr">
        <is>
          <t>Stevensville Ranger District</t>
        </is>
      </c>
      <c r="C1155" t="n">
        <v>1</v>
      </c>
      <c r="D1155">
        <f>VLOOKUP($A20, 'CARA Test'!$A$2:$C$1137, 2, FALSE)</f>
        <v/>
      </c>
    </row>
    <row r="1156">
      <c r="A1156" t="inlineStr">
        <is>
          <t>11010302</t>
        </is>
      </c>
      <c r="B1156" t="inlineStr">
        <is>
          <t>Darby Ranger District</t>
        </is>
      </c>
      <c r="C1156" t="n">
        <v>1</v>
      </c>
      <c r="D1156">
        <f>VLOOKUP($A21, 'CARA Test'!$A$2:$C$1137, 2, FALSE)</f>
        <v/>
      </c>
    </row>
    <row r="1157">
      <c r="A1157" t="inlineStr">
        <is>
          <t>11010303</t>
        </is>
      </c>
      <c r="B1157" t="inlineStr">
        <is>
          <t>Sula Ranger District</t>
        </is>
      </c>
      <c r="C1157" t="n">
        <v>1</v>
      </c>
      <c r="D1157">
        <f>VLOOKUP($A22, 'CARA Test'!$A$2:$C$1137, 2, FALSE)</f>
        <v/>
      </c>
    </row>
    <row r="1158">
      <c r="A1158" t="inlineStr">
        <is>
          <t>11010304</t>
        </is>
      </c>
      <c r="B1158" t="inlineStr">
        <is>
          <t>West Fork Ranger District</t>
        </is>
      </c>
      <c r="C1158" t="n">
        <v>1</v>
      </c>
      <c r="D1158">
        <f>VLOOKUP($A23, 'CARA Test'!$A$2:$C$1137, 2, FALSE)</f>
        <v/>
      </c>
    </row>
    <row r="1159">
      <c r="A1159" t="inlineStr">
        <is>
          <t>110104</t>
        </is>
      </c>
      <c r="B1159" t="inlineStr">
        <is>
          <t>Idaho Panhandle National Forest</t>
        </is>
      </c>
      <c r="C1159" t="n">
        <v>1</v>
      </c>
      <c r="D1159">
        <f>VLOOKUP($A24, 'CARA Test'!$A$2:$C$1137, 2, FALSE)</f>
        <v/>
      </c>
    </row>
    <row r="1160">
      <c r="A1160" t="inlineStr">
        <is>
          <t>11010400</t>
        </is>
      </c>
      <c r="B1160" t="inlineStr">
        <is>
          <t>Idaho Panhandle National Forest All Units</t>
        </is>
      </c>
      <c r="C1160" t="n">
        <v>1</v>
      </c>
      <c r="D1160">
        <f>VLOOKUP($A25, 'CARA Test'!$A$2:$C$1137, 2, FALSE)</f>
        <v/>
      </c>
    </row>
    <row r="1161">
      <c r="A1161" t="inlineStr">
        <is>
          <t>11010401</t>
        </is>
      </c>
      <c r="B1161" t="inlineStr">
        <is>
          <t>Wallace Ranger District</t>
        </is>
      </c>
      <c r="C1161" t="n">
        <v>1</v>
      </c>
      <c r="D1161">
        <f>VLOOKUP($A26, 'CARA Test'!$A$2:$C$1137, 2, FALSE)</f>
        <v/>
      </c>
    </row>
    <row r="1162">
      <c r="A1162" t="inlineStr">
        <is>
          <t>11010402</t>
        </is>
      </c>
      <c r="B1162" t="inlineStr">
        <is>
          <t>Avery Ranger District</t>
        </is>
      </c>
      <c r="C1162" t="n">
        <v>1</v>
      </c>
      <c r="D1162">
        <f>VLOOKUP($A27, 'CARA Test'!$A$2:$C$1137, 2, FALSE)</f>
        <v/>
      </c>
    </row>
    <row r="1163">
      <c r="A1163" t="inlineStr">
        <is>
          <t>11010403</t>
        </is>
      </c>
      <c r="B1163" t="inlineStr">
        <is>
          <t>Fernan Ranger District</t>
        </is>
      </c>
      <c r="C1163" t="n">
        <v>1</v>
      </c>
      <c r="D1163">
        <f>VLOOKUP($A28, 'CARA Test'!$A$2:$C$1137, 2, FALSE)</f>
        <v/>
      </c>
    </row>
    <row r="1164">
      <c r="A1164" t="inlineStr">
        <is>
          <t>11010404</t>
        </is>
      </c>
      <c r="B1164" t="inlineStr">
        <is>
          <t>St. Maries Ranger District</t>
        </is>
      </c>
      <c r="C1164" t="n">
        <v>1</v>
      </c>
      <c r="D1164">
        <f>VLOOKUP($A29, 'CARA Test'!$A$2:$C$1137, 2, FALSE)</f>
        <v/>
      </c>
    </row>
    <row r="1165">
      <c r="A1165" t="inlineStr">
        <is>
          <t>11010406</t>
        </is>
      </c>
      <c r="B1165" t="inlineStr">
        <is>
          <t>Sandpoint Ranger District</t>
        </is>
      </c>
      <c r="C1165" t="n">
        <v>1</v>
      </c>
      <c r="D1165">
        <f>VLOOKUP($A30, 'CARA Test'!$A$2:$C$1137, 2, FALSE)</f>
        <v/>
      </c>
    </row>
    <row r="1166">
      <c r="A1166" t="inlineStr">
        <is>
          <t>11010407</t>
        </is>
      </c>
      <c r="B1166" t="inlineStr">
        <is>
          <t>Bonners Ferry Ranger District</t>
        </is>
      </c>
      <c r="C1166" t="n">
        <v>1</v>
      </c>
      <c r="D1166">
        <f>VLOOKUP($A31, 'CARA Test'!$A$2:$C$1137, 2, FALSE)</f>
        <v/>
      </c>
    </row>
    <row r="1167">
      <c r="A1167" t="inlineStr">
        <is>
          <t>11010408</t>
        </is>
      </c>
      <c r="B1167" t="inlineStr">
        <is>
          <t>Priest Lake Ranger District</t>
        </is>
      </c>
      <c r="C1167" t="n">
        <v>1</v>
      </c>
      <c r="D1167">
        <f>VLOOKUP($A32, 'CARA Test'!$A$2:$C$1137, 2, FALSE)</f>
        <v/>
      </c>
    </row>
    <row r="1168">
      <c r="A1168" t="inlineStr">
        <is>
          <t>110105</t>
        </is>
      </c>
      <c r="B1168" t="inlineStr">
        <is>
          <t>Clearwater National Forest</t>
        </is>
      </c>
      <c r="C1168" t="n">
        <v>1</v>
      </c>
      <c r="D1168">
        <f>VLOOKUP($A33, 'CARA Test'!$A$2:$C$1137, 2, FALSE)</f>
        <v/>
      </c>
    </row>
    <row r="1169">
      <c r="A1169" t="inlineStr">
        <is>
          <t>11010500</t>
        </is>
      </c>
      <c r="B1169" t="inlineStr">
        <is>
          <t>Clearwater National Forest All Units</t>
        </is>
      </c>
      <c r="C1169" t="n">
        <v>1</v>
      </c>
      <c r="D1169">
        <f>VLOOKUP($A34, 'CARA Test'!$A$2:$C$1137, 2, FALSE)</f>
        <v/>
      </c>
    </row>
    <row r="1170">
      <c r="A1170" t="inlineStr">
        <is>
          <t>11010502</t>
        </is>
      </c>
      <c r="B1170" t="inlineStr">
        <is>
          <t>Palouse Ranger District</t>
        </is>
      </c>
      <c r="C1170" t="n">
        <v>0</v>
      </c>
      <c r="D1170">
        <f>VLOOKUP($A35, 'CARA Test'!$A$2:$C$1137, 2, FALSE)</f>
        <v/>
      </c>
    </row>
    <row r="1171">
      <c r="A1171" t="inlineStr">
        <is>
          <t>11010503</t>
        </is>
      </c>
      <c r="B1171" t="inlineStr">
        <is>
          <t>North Fork Ranger District</t>
        </is>
      </c>
      <c r="C1171" t="n">
        <v>0</v>
      </c>
      <c r="D1171">
        <f>VLOOKUP($A36, 'CARA Test'!$A$2:$C$1137, 2, FALSE)</f>
        <v/>
      </c>
    </row>
    <row r="1172">
      <c r="A1172" t="inlineStr">
        <is>
          <t>11010505</t>
        </is>
      </c>
      <c r="B1172" t="inlineStr">
        <is>
          <t>Lochsa Ranger District</t>
        </is>
      </c>
      <c r="C1172" t="n">
        <v>0</v>
      </c>
      <c r="D1172">
        <f>VLOOKUP($A37, 'CARA Test'!$A$2:$C$1137, 2, FALSE)</f>
        <v/>
      </c>
    </row>
    <row r="1173">
      <c r="A1173" t="inlineStr">
        <is>
          <t>11010506</t>
        </is>
      </c>
      <c r="B1173" t="inlineStr">
        <is>
          <t xml:space="preserve">Powell Ranger District </t>
        </is>
      </c>
      <c r="C1173" t="n">
        <v>0</v>
      </c>
      <c r="D1173">
        <f>VLOOKUP($A38, 'CARA Test'!$A$2:$C$1137, 2, FALSE)</f>
        <v/>
      </c>
    </row>
    <row r="1174">
      <c r="A1174" t="inlineStr">
        <is>
          <t>110108</t>
        </is>
      </c>
      <c r="B1174" t="inlineStr">
        <is>
          <t>Custer National Forest</t>
        </is>
      </c>
      <c r="C1174" t="n">
        <v>1</v>
      </c>
      <c r="D1174">
        <f>VLOOKUP($A39, 'CARA Test'!$A$2:$C$1137, 2, FALSE)</f>
        <v/>
      </c>
    </row>
    <row r="1175">
      <c r="A1175" t="inlineStr">
        <is>
          <t>11010800</t>
        </is>
      </c>
      <c r="B1175" t="inlineStr">
        <is>
          <t>Custer National Forest All Units</t>
        </is>
      </c>
      <c r="C1175" t="n">
        <v>1</v>
      </c>
      <c r="D1175">
        <f>VLOOKUP($A40, 'CARA Test'!$A$2:$C$1137, 2, FALSE)</f>
        <v/>
      </c>
    </row>
    <row r="1176">
      <c r="A1176" t="inlineStr">
        <is>
          <t>11010802</t>
        </is>
      </c>
      <c r="B1176" t="inlineStr">
        <is>
          <t>Beartooth Ranger District</t>
        </is>
      </c>
      <c r="C1176" t="n">
        <v>1</v>
      </c>
      <c r="D1176">
        <f>VLOOKUP($A41, 'CARA Test'!$A$2:$C$1137, 2, FALSE)</f>
        <v/>
      </c>
    </row>
    <row r="1177">
      <c r="A1177" t="inlineStr">
        <is>
          <t>11010803</t>
        </is>
      </c>
      <c r="B1177" t="inlineStr">
        <is>
          <t>Sioux Ranger District</t>
        </is>
      </c>
      <c r="C1177" t="n">
        <v>1</v>
      </c>
      <c r="D1177">
        <f>VLOOKUP($A42, 'CARA Test'!$A$2:$C$1137, 2, FALSE)</f>
        <v/>
      </c>
    </row>
    <row r="1178">
      <c r="A1178" t="inlineStr">
        <is>
          <t>11010804</t>
        </is>
      </c>
      <c r="B1178" t="inlineStr">
        <is>
          <t>Ashland Ranger District</t>
        </is>
      </c>
      <c r="C1178" t="n">
        <v>1</v>
      </c>
      <c r="D1178">
        <f>VLOOKUP($A43, 'CARA Test'!$A$2:$C$1137, 2, FALSE)</f>
        <v/>
      </c>
    </row>
    <row r="1179">
      <c r="A1179" t="inlineStr">
        <is>
          <t>110110</t>
        </is>
      </c>
      <c r="B1179" t="inlineStr">
        <is>
          <t>Flathead National Forest</t>
        </is>
      </c>
      <c r="C1179" t="n">
        <v>1</v>
      </c>
      <c r="D1179">
        <f>VLOOKUP($A44, 'CARA Test'!$A$2:$C$1137, 2, FALSE)</f>
        <v/>
      </c>
    </row>
    <row r="1180">
      <c r="A1180" t="inlineStr">
        <is>
          <t>11011000</t>
        </is>
      </c>
      <c r="B1180" t="inlineStr">
        <is>
          <t>Flathead National Forest All Units</t>
        </is>
      </c>
      <c r="C1180" t="n">
        <v>1</v>
      </c>
      <c r="D1180">
        <f>VLOOKUP($A45, 'CARA Test'!$A$2:$C$1137, 2, FALSE)</f>
        <v/>
      </c>
    </row>
    <row r="1181">
      <c r="A1181" t="inlineStr">
        <is>
          <t>11011001</t>
        </is>
      </c>
      <c r="B1181" t="inlineStr">
        <is>
          <t>Swan Lake Ranger District</t>
        </is>
      </c>
      <c r="C1181" t="n">
        <v>1</v>
      </c>
      <c r="D1181">
        <f>VLOOKUP($A46, 'CARA Test'!$A$2:$C$1137, 2, FALSE)</f>
        <v/>
      </c>
    </row>
    <row r="1182">
      <c r="A1182" t="inlineStr">
        <is>
          <t>11011004</t>
        </is>
      </c>
      <c r="B1182" t="inlineStr">
        <is>
          <t>Spotted Bear Ranger District</t>
        </is>
      </c>
      <c r="C1182" t="n">
        <v>1</v>
      </c>
      <c r="D1182">
        <f>VLOOKUP($A47, 'CARA Test'!$A$2:$C$1137, 2, FALSE)</f>
        <v/>
      </c>
    </row>
    <row r="1183">
      <c r="A1183" t="inlineStr">
        <is>
          <t>11011006</t>
        </is>
      </c>
      <c r="B1183" t="inlineStr">
        <is>
          <t>Hungry Horse Ranger District</t>
        </is>
      </c>
      <c r="C1183" t="n">
        <v>1</v>
      </c>
      <c r="D1183">
        <f>VLOOKUP($A48, 'CARA Test'!$A$2:$C$1137, 2, FALSE)</f>
        <v/>
      </c>
    </row>
    <row r="1184">
      <c r="A1184" t="inlineStr">
        <is>
          <t>11011007</t>
        </is>
      </c>
      <c r="B1184" t="inlineStr">
        <is>
          <t>Glacier View Ranger District</t>
        </is>
      </c>
      <c r="C1184" t="n">
        <v>1</v>
      </c>
      <c r="D1184">
        <f>VLOOKUP($A49, 'CARA Test'!$A$2:$C$1137, 2, FALSE)</f>
        <v/>
      </c>
    </row>
    <row r="1185">
      <c r="A1185" t="inlineStr">
        <is>
          <t>11011008</t>
        </is>
      </c>
      <c r="B1185" t="inlineStr">
        <is>
          <t>Tally Lake Ranger District</t>
        </is>
      </c>
      <c r="C1185" t="n">
        <v>1</v>
      </c>
      <c r="D1185">
        <f>VLOOKUP($A50, 'CARA Test'!$A$2:$C$1137, 2, FALSE)</f>
        <v/>
      </c>
    </row>
    <row r="1186">
      <c r="A1186" t="inlineStr">
        <is>
          <t>110111</t>
        </is>
      </c>
      <c r="B1186" t="inlineStr">
        <is>
          <t>Custer Gallatin National Forest</t>
        </is>
      </c>
      <c r="C1186" t="n">
        <v>1</v>
      </c>
      <c r="D1186">
        <f>VLOOKUP($A51, 'CARA Test'!$A$2:$C$1137, 2, FALSE)</f>
        <v/>
      </c>
    </row>
    <row r="1187">
      <c r="A1187" t="inlineStr">
        <is>
          <t>11011100</t>
        </is>
      </c>
      <c r="B1187" t="inlineStr">
        <is>
          <t>Custer Gallatin National Forest All Units</t>
        </is>
      </c>
      <c r="C1187" t="n">
        <v>1</v>
      </c>
      <c r="D1187">
        <f>VLOOKUP($A52, 'CARA Test'!$A$2:$C$1137, 2, FALSE)</f>
        <v/>
      </c>
    </row>
    <row r="1188">
      <c r="A1188" t="inlineStr">
        <is>
          <t>11011101</t>
        </is>
      </c>
      <c r="B1188" t="inlineStr">
        <is>
          <t>Big Timber Ranger District</t>
        </is>
      </c>
      <c r="C1188" t="n">
        <v>1</v>
      </c>
      <c r="D1188">
        <f>VLOOKUP($A53, 'CARA Test'!$A$2:$C$1137, 2, FALSE)</f>
        <v/>
      </c>
    </row>
    <row r="1189">
      <c r="A1189" t="inlineStr">
        <is>
          <t>11011102</t>
        </is>
      </c>
      <c r="B1189" t="inlineStr">
        <is>
          <t>Livingston Ranger District</t>
        </is>
      </c>
      <c r="C1189" t="n">
        <v>1</v>
      </c>
      <c r="D1189">
        <f>VLOOKUP($A54, 'CARA Test'!$A$2:$C$1137, 2, FALSE)</f>
        <v/>
      </c>
    </row>
    <row r="1190">
      <c r="A1190" t="inlineStr">
        <is>
          <t>11011103</t>
        </is>
      </c>
      <c r="B1190" t="inlineStr">
        <is>
          <t>Gardiner Ranger District</t>
        </is>
      </c>
      <c r="C1190" t="n">
        <v>1</v>
      </c>
      <c r="D1190">
        <f>VLOOKUP($A55, 'CARA Test'!$A$2:$C$1137, 2, FALSE)</f>
        <v/>
      </c>
    </row>
    <row r="1191">
      <c r="A1191" t="inlineStr">
        <is>
          <t>11011104</t>
        </is>
      </c>
      <c r="B1191" t="inlineStr">
        <is>
          <t>Yellowstone Ranger District</t>
        </is>
      </c>
      <c r="C1191" t="n">
        <v>1</v>
      </c>
      <c r="D1191">
        <f>VLOOKUP($A56, 'CARA Test'!$A$2:$C$1137, 2, FALSE)</f>
        <v/>
      </c>
    </row>
    <row r="1192">
      <c r="A1192" t="inlineStr">
        <is>
          <t>11011106</t>
        </is>
      </c>
      <c r="B1192" t="inlineStr">
        <is>
          <t>Bozeman Ranger District</t>
        </is>
      </c>
      <c r="C1192" t="n">
        <v>1</v>
      </c>
      <c r="D1192">
        <f>VLOOKUP($A57, 'CARA Test'!$A$2:$C$1137, 2, FALSE)</f>
        <v/>
      </c>
    </row>
    <row r="1193">
      <c r="A1193" t="inlineStr">
        <is>
          <t>11011107</t>
        </is>
      </c>
      <c r="B1193" t="inlineStr">
        <is>
          <t>Hebgen Lake Ranger District</t>
        </is>
      </c>
      <c r="C1193" t="n">
        <v>1</v>
      </c>
      <c r="D1193">
        <f>VLOOKUP($A58, 'CARA Test'!$A$2:$C$1137, 2, FALSE)</f>
        <v/>
      </c>
    </row>
    <row r="1194">
      <c r="A1194" t="inlineStr">
        <is>
          <t>11011182</t>
        </is>
      </c>
      <c r="B1194" t="inlineStr">
        <is>
          <t>Beartooth Ranger District</t>
        </is>
      </c>
      <c r="C1194" t="n">
        <v>1</v>
      </c>
      <c r="D1194">
        <f>VLOOKUP($A59, 'CARA Test'!$A$2:$C$1137, 2, FALSE)</f>
        <v/>
      </c>
    </row>
    <row r="1195">
      <c r="A1195" t="inlineStr">
        <is>
          <t>11011183</t>
        </is>
      </c>
      <c r="B1195" t="inlineStr">
        <is>
          <t>Sioux Ranger District</t>
        </is>
      </c>
      <c r="C1195" t="n">
        <v>1</v>
      </c>
      <c r="D1195">
        <f>VLOOKUP($A60, 'CARA Test'!$A$2:$C$1137, 2, FALSE)</f>
        <v/>
      </c>
    </row>
    <row r="1196">
      <c r="A1196" t="inlineStr">
        <is>
          <t>11011184</t>
        </is>
      </c>
      <c r="B1196" t="inlineStr">
        <is>
          <t>Ashland Ranger District</t>
        </is>
      </c>
      <c r="C1196" t="n">
        <v>1</v>
      </c>
      <c r="D1196">
        <f>VLOOKUP($A61, 'CARA Test'!$A$2:$C$1137, 2, FALSE)</f>
        <v/>
      </c>
    </row>
    <row r="1197">
      <c r="A1197" t="inlineStr">
        <is>
          <t>110112</t>
        </is>
      </c>
      <c r="B1197" t="inlineStr">
        <is>
          <t>Helena National Forest</t>
        </is>
      </c>
      <c r="C1197" t="n">
        <v>0</v>
      </c>
      <c r="D1197">
        <f>VLOOKUP($A62, 'CARA Test'!$A$2:$C$1137, 2, FALSE)</f>
        <v/>
      </c>
    </row>
    <row r="1198">
      <c r="A1198" t="inlineStr">
        <is>
          <t>11011200</t>
        </is>
      </c>
      <c r="B1198" t="inlineStr">
        <is>
          <t>Helena National Forest All Units</t>
        </is>
      </c>
      <c r="C1198" t="n">
        <v>0</v>
      </c>
      <c r="D1198">
        <f>VLOOKUP($A63, 'CARA Test'!$A$2:$C$1137, 2, FALSE)</f>
        <v/>
      </c>
    </row>
    <row r="1199">
      <c r="A1199" t="inlineStr">
        <is>
          <t>11011201</t>
        </is>
      </c>
      <c r="B1199" t="inlineStr">
        <is>
          <t>Townsend Ranger District</t>
        </is>
      </c>
      <c r="C1199" t="n">
        <v>0</v>
      </c>
      <c r="D1199">
        <f>VLOOKUP($A64, 'CARA Test'!$A$2:$C$1137, 2, FALSE)</f>
        <v/>
      </c>
    </row>
    <row r="1200">
      <c r="A1200" t="inlineStr">
        <is>
          <t>11011202</t>
        </is>
      </c>
      <c r="B1200" t="inlineStr">
        <is>
          <t>Helena Ranger District</t>
        </is>
      </c>
      <c r="C1200" t="n">
        <v>0</v>
      </c>
      <c r="D1200">
        <f>VLOOKUP($A65, 'CARA Test'!$A$2:$C$1137, 2, FALSE)</f>
        <v/>
      </c>
    </row>
    <row r="1201">
      <c r="A1201" t="inlineStr">
        <is>
          <t>11011204</t>
        </is>
      </c>
      <c r="B1201" t="inlineStr">
        <is>
          <t>Lincoln Ranger District</t>
        </is>
      </c>
      <c r="C1201" t="n">
        <v>0</v>
      </c>
      <c r="D1201">
        <f>VLOOKUP($A66, 'CARA Test'!$A$2:$C$1137, 2, FALSE)</f>
        <v/>
      </c>
    </row>
    <row r="1202">
      <c r="A1202" t="inlineStr">
        <is>
          <t>110114</t>
        </is>
      </c>
      <c r="B1202" t="inlineStr">
        <is>
          <t>Kootenai National Forest</t>
        </is>
      </c>
      <c r="C1202" t="n">
        <v>1</v>
      </c>
      <c r="D1202">
        <f>VLOOKUP($A67, 'CARA Test'!$A$2:$C$1137, 2, FALSE)</f>
        <v/>
      </c>
    </row>
    <row r="1203">
      <c r="A1203" t="inlineStr">
        <is>
          <t>11011400</t>
        </is>
      </c>
      <c r="B1203" t="inlineStr">
        <is>
          <t>Kootenai National Forest All Units</t>
        </is>
      </c>
      <c r="C1203" t="n">
        <v>1</v>
      </c>
      <c r="D1203">
        <f>VLOOKUP($A68, 'CARA Test'!$A$2:$C$1137, 2, FALSE)</f>
        <v/>
      </c>
    </row>
    <row r="1204">
      <c r="A1204" t="inlineStr">
        <is>
          <t>11011401</t>
        </is>
      </c>
      <c r="B1204" t="inlineStr">
        <is>
          <t>Rexford Ranger District</t>
        </is>
      </c>
      <c r="C1204" t="n">
        <v>1</v>
      </c>
      <c r="D1204">
        <f>VLOOKUP($A69, 'CARA Test'!$A$2:$C$1137, 2, FALSE)</f>
        <v/>
      </c>
    </row>
    <row r="1205">
      <c r="A1205" t="inlineStr">
        <is>
          <t>11011403</t>
        </is>
      </c>
      <c r="B1205" t="inlineStr">
        <is>
          <t>Fortine Ranger District</t>
        </is>
      </c>
      <c r="C1205" t="n">
        <v>1</v>
      </c>
      <c r="D1205">
        <f>VLOOKUP($A70, 'CARA Test'!$A$2:$C$1137, 2, FALSE)</f>
        <v/>
      </c>
    </row>
    <row r="1206">
      <c r="A1206" t="inlineStr">
        <is>
          <t>11011404</t>
        </is>
      </c>
      <c r="B1206" t="inlineStr">
        <is>
          <t>Three Rivers Ranger District</t>
        </is>
      </c>
      <c r="C1206" t="n">
        <v>1</v>
      </c>
      <c r="D1206">
        <f>VLOOKUP($A71, 'CARA Test'!$A$2:$C$1137, 2, FALSE)</f>
        <v/>
      </c>
    </row>
    <row r="1207">
      <c r="A1207" t="inlineStr">
        <is>
          <t>11011405</t>
        </is>
      </c>
      <c r="B1207" t="inlineStr">
        <is>
          <t>Libby Ranger District</t>
        </is>
      </c>
      <c r="C1207" t="n">
        <v>1</v>
      </c>
      <c r="D1207">
        <f>VLOOKUP($A72, 'CARA Test'!$A$2:$C$1137, 2, FALSE)</f>
        <v/>
      </c>
    </row>
    <row r="1208">
      <c r="A1208" t="inlineStr">
        <is>
          <t>11011407</t>
        </is>
      </c>
      <c r="B1208" t="inlineStr">
        <is>
          <t>Cabinet Ranger District</t>
        </is>
      </c>
      <c r="C1208" t="n">
        <v>1</v>
      </c>
      <c r="D1208">
        <f>VLOOKUP($A73, 'CARA Test'!$A$2:$C$1137, 2, FALSE)</f>
        <v/>
      </c>
    </row>
    <row r="1209">
      <c r="A1209" t="inlineStr">
        <is>
          <t>110115</t>
        </is>
      </c>
      <c r="B1209" t="inlineStr">
        <is>
          <t>Helena-Lewis and Clark National Forest</t>
        </is>
      </c>
      <c r="C1209" t="n">
        <v>1</v>
      </c>
      <c r="D1209">
        <f>VLOOKUP($A74, 'CARA Test'!$A$2:$C$1137, 2, FALSE)</f>
        <v/>
      </c>
    </row>
    <row r="1210">
      <c r="A1210" t="inlineStr">
        <is>
          <t>11011500</t>
        </is>
      </c>
      <c r="B1210" t="inlineStr">
        <is>
          <t>Helena-Lewis and Clark National Forest All Units</t>
        </is>
      </c>
      <c r="C1210" t="n">
        <v>1</v>
      </c>
      <c r="D1210">
        <f>VLOOKUP($A75, 'CARA Test'!$A$2:$C$1137, 2, FALSE)</f>
        <v/>
      </c>
    </row>
    <row r="1211">
      <c r="A1211" t="inlineStr">
        <is>
          <t>11011501</t>
        </is>
      </c>
      <c r="B1211" t="inlineStr">
        <is>
          <t>Rocky Mountain Ranger District</t>
        </is>
      </c>
      <c r="C1211" t="n">
        <v>1</v>
      </c>
      <c r="D1211">
        <f>VLOOKUP($A76, 'CARA Test'!$A$2:$C$1137, 2, FALSE)</f>
        <v/>
      </c>
    </row>
    <row r="1212">
      <c r="A1212" t="inlineStr">
        <is>
          <t>11011503</t>
        </is>
      </c>
      <c r="B1212" t="inlineStr">
        <is>
          <t>Belt Creek Ranger District</t>
        </is>
      </c>
      <c r="C1212" t="n">
        <v>0</v>
      </c>
      <c r="D1212">
        <f>VLOOKUP($A77, 'CARA Test'!$A$2:$C$1137, 2, FALSE)</f>
        <v/>
      </c>
    </row>
    <row r="1213">
      <c r="A1213" t="inlineStr">
        <is>
          <t>11011504</t>
        </is>
      </c>
      <c r="B1213" t="inlineStr">
        <is>
          <t>Judith Ranger District</t>
        </is>
      </c>
      <c r="C1213" t="n">
        <v>0</v>
      </c>
      <c r="D1213">
        <f>VLOOKUP($A78, 'CARA Test'!$A$2:$C$1137, 2, FALSE)</f>
        <v/>
      </c>
    </row>
    <row r="1214">
      <c r="A1214" t="inlineStr">
        <is>
          <t>11011506</t>
        </is>
      </c>
      <c r="B1214" t="inlineStr">
        <is>
          <t>Judith-Musselshell Ranger District</t>
        </is>
      </c>
      <c r="C1214" t="n">
        <v>1</v>
      </c>
      <c r="D1214">
        <f>VLOOKUP($A79, 'CARA Test'!$A$2:$C$1137, 2, FALSE)</f>
        <v/>
      </c>
    </row>
    <row r="1215">
      <c r="A1215" t="inlineStr">
        <is>
          <t>11011507</t>
        </is>
      </c>
      <c r="B1215" t="inlineStr">
        <is>
          <t>Belt Creek-White Sulfur Springs Ranger District</t>
        </is>
      </c>
      <c r="C1215" t="n">
        <v>1</v>
      </c>
      <c r="D1215">
        <f>VLOOKUP($A80, 'CARA Test'!$A$2:$C$1137, 2, FALSE)</f>
        <v/>
      </c>
    </row>
    <row r="1216">
      <c r="A1216" t="inlineStr">
        <is>
          <t>11011508</t>
        </is>
      </c>
      <c r="B1216" t="inlineStr">
        <is>
          <t>Lewis And Clark Interpretive Center</t>
        </is>
      </c>
      <c r="C1216" t="n">
        <v>1</v>
      </c>
      <c r="D1216">
        <f>VLOOKUP($A81, 'CARA Test'!$A$2:$C$1137, 2, FALSE)</f>
        <v/>
      </c>
    </row>
    <row r="1217">
      <c r="A1217" t="inlineStr">
        <is>
          <t>11011511</t>
        </is>
      </c>
      <c r="B1217" t="inlineStr">
        <is>
          <t>Townsend Ranger District</t>
        </is>
      </c>
      <c r="C1217" t="n">
        <v>1</v>
      </c>
      <c r="D1217">
        <f>VLOOKUP($A82, 'CARA Test'!$A$2:$C$1137, 2, FALSE)</f>
        <v/>
      </c>
    </row>
    <row r="1218">
      <c r="A1218" t="inlineStr">
        <is>
          <t>11011512</t>
        </is>
      </c>
      <c r="B1218" t="inlineStr">
        <is>
          <t>Helena Ranger District</t>
        </is>
      </c>
      <c r="C1218" t="n">
        <v>1</v>
      </c>
      <c r="D1218">
        <f>VLOOKUP($A83, 'CARA Test'!$A$2:$C$1137, 2, FALSE)</f>
        <v/>
      </c>
    </row>
    <row r="1219">
      <c r="A1219" t="inlineStr">
        <is>
          <t>11011514</t>
        </is>
      </c>
      <c r="B1219" t="inlineStr">
        <is>
          <t>Lincoln Ranger District</t>
        </is>
      </c>
      <c r="C1219" t="n">
        <v>1</v>
      </c>
      <c r="D1219">
        <f>VLOOKUP($A84, 'CARA Test'!$A$2:$C$1137, 2, FALSE)</f>
        <v/>
      </c>
    </row>
    <row r="1220">
      <c r="A1220" t="inlineStr">
        <is>
          <t>110116</t>
        </is>
      </c>
      <c r="B1220" t="inlineStr">
        <is>
          <t>Lolo National Forest</t>
        </is>
      </c>
      <c r="C1220" t="n">
        <v>1</v>
      </c>
      <c r="D1220">
        <f>VLOOKUP($A85, 'CARA Test'!$A$2:$C$1137, 2, FALSE)</f>
        <v/>
      </c>
    </row>
    <row r="1221">
      <c r="A1221" t="inlineStr">
        <is>
          <t>11011600</t>
        </is>
      </c>
      <c r="B1221" t="inlineStr">
        <is>
          <t>Lolo National Forest All Units</t>
        </is>
      </c>
      <c r="C1221" t="n">
        <v>1</v>
      </c>
      <c r="D1221">
        <f>VLOOKUP($A86, 'CARA Test'!$A$2:$C$1137, 2, FALSE)</f>
        <v/>
      </c>
    </row>
    <row r="1222">
      <c r="A1222" t="inlineStr">
        <is>
          <t>11011603</t>
        </is>
      </c>
      <c r="B1222" t="inlineStr">
        <is>
          <t>Missoula Ranger District</t>
        </is>
      </c>
      <c r="C1222" t="n">
        <v>1</v>
      </c>
      <c r="D1222">
        <f>VLOOKUP($A87, 'CARA Test'!$A$2:$C$1137, 2, FALSE)</f>
        <v/>
      </c>
    </row>
    <row r="1223">
      <c r="A1223" t="inlineStr">
        <is>
          <t>11011604</t>
        </is>
      </c>
      <c r="B1223" t="inlineStr">
        <is>
          <t>Ninemile Ranger District</t>
        </is>
      </c>
      <c r="C1223" t="n">
        <v>1</v>
      </c>
      <c r="D1223">
        <f>VLOOKUP($A88, 'CARA Test'!$A$2:$C$1137, 2, FALSE)</f>
        <v/>
      </c>
    </row>
    <row r="1224">
      <c r="A1224" t="inlineStr">
        <is>
          <t>11011605</t>
        </is>
      </c>
      <c r="B1224" t="inlineStr">
        <is>
          <t>Plains/Thompson Falls Ranger District</t>
        </is>
      </c>
      <c r="C1224" t="n">
        <v>1</v>
      </c>
      <c r="D1224">
        <f>VLOOKUP($A89, 'CARA Test'!$A$2:$C$1137, 2, FALSE)</f>
        <v/>
      </c>
    </row>
    <row r="1225">
      <c r="A1225" t="inlineStr">
        <is>
          <t>11011606</t>
        </is>
      </c>
      <c r="B1225" t="inlineStr">
        <is>
          <t>Seeley Lake Ranger District</t>
        </is>
      </c>
      <c r="C1225" t="n">
        <v>1</v>
      </c>
      <c r="D1225">
        <f>VLOOKUP($A90, 'CARA Test'!$A$2:$C$1137, 2, FALSE)</f>
        <v/>
      </c>
    </row>
    <row r="1226">
      <c r="A1226" t="inlineStr">
        <is>
          <t>11011607</t>
        </is>
      </c>
      <c r="B1226" t="inlineStr">
        <is>
          <t>Superior Ranger District</t>
        </is>
      </c>
      <c r="C1226" t="n">
        <v>1</v>
      </c>
      <c r="D1226">
        <f>VLOOKUP($A91, 'CARA Test'!$A$2:$C$1137, 2, FALSE)</f>
        <v/>
      </c>
    </row>
    <row r="1227">
      <c r="A1227" t="inlineStr">
        <is>
          <t>110117</t>
        </is>
      </c>
      <c r="B1227" t="inlineStr">
        <is>
          <t>Nez Perce National Forest</t>
        </is>
      </c>
      <c r="C1227" t="n">
        <v>1</v>
      </c>
      <c r="D1227">
        <f>VLOOKUP($A92, 'CARA Test'!$A$2:$C$1137, 2, FALSE)</f>
        <v/>
      </c>
    </row>
    <row r="1228">
      <c r="A1228" t="inlineStr">
        <is>
          <t>11011700</t>
        </is>
      </c>
      <c r="B1228" t="inlineStr">
        <is>
          <t>Nez Perce National Forest All Units</t>
        </is>
      </c>
      <c r="C1228" t="n">
        <v>1</v>
      </c>
      <c r="D1228">
        <f>VLOOKUP($A93, 'CARA Test'!$A$2:$C$1137, 2, FALSE)</f>
        <v/>
      </c>
    </row>
    <row r="1229">
      <c r="A1229" t="inlineStr">
        <is>
          <t>11011701</t>
        </is>
      </c>
      <c r="B1229" t="inlineStr">
        <is>
          <t>Salmon River Ranger District</t>
        </is>
      </c>
      <c r="C1229" t="n">
        <v>1</v>
      </c>
      <c r="D1229">
        <f>VLOOKUP($A94, 'CARA Test'!$A$2:$C$1137, 2, FALSE)</f>
        <v/>
      </c>
    </row>
    <row r="1230">
      <c r="A1230" t="inlineStr">
        <is>
          <t>11011704</t>
        </is>
      </c>
      <c r="B1230" t="inlineStr">
        <is>
          <t>Clearwater Ranger District</t>
        </is>
      </c>
      <c r="C1230" t="n">
        <v>0</v>
      </c>
      <c r="D1230">
        <f>VLOOKUP($A95, 'CARA Test'!$A$2:$C$1137, 2, FALSE)</f>
        <v/>
      </c>
    </row>
    <row r="1231">
      <c r="A1231" t="inlineStr">
        <is>
          <t>11011705</t>
        </is>
      </c>
      <c r="B1231" t="inlineStr">
        <is>
          <t>Red River Ranger District</t>
        </is>
      </c>
      <c r="C1231" t="n">
        <v>1</v>
      </c>
      <c r="D1231">
        <f>VLOOKUP($A96, 'CARA Test'!$A$2:$C$1137, 2, FALSE)</f>
        <v/>
      </c>
    </row>
    <row r="1232">
      <c r="A1232" t="inlineStr">
        <is>
          <t>11011706</t>
        </is>
      </c>
      <c r="B1232" t="inlineStr">
        <is>
          <t>Moose Creek Ranger District</t>
        </is>
      </c>
      <c r="C1232" t="n">
        <v>1</v>
      </c>
      <c r="D1232">
        <f>VLOOKUP($A97, 'CARA Test'!$A$2:$C$1137, 2, FALSE)</f>
        <v/>
      </c>
    </row>
    <row r="1233">
      <c r="A1233" t="inlineStr">
        <is>
          <t>11011752</t>
        </is>
      </c>
      <c r="B1233" t="inlineStr">
        <is>
          <t>Palouse Ranger District</t>
        </is>
      </c>
      <c r="C1233" t="n">
        <v>1</v>
      </c>
      <c r="D1233">
        <f>VLOOKUP($A98, 'CARA Test'!$A$2:$C$1137, 2, FALSE)</f>
        <v/>
      </c>
    </row>
    <row r="1234">
      <c r="A1234" t="inlineStr">
        <is>
          <t>11011753</t>
        </is>
      </c>
      <c r="B1234" t="inlineStr">
        <is>
          <t>North Fork Ranger District</t>
        </is>
      </c>
      <c r="C1234" t="n">
        <v>1</v>
      </c>
      <c r="D1234">
        <f>VLOOKUP($A99, 'CARA Test'!$A$2:$C$1137, 2, FALSE)</f>
        <v/>
      </c>
    </row>
    <row r="1235">
      <c r="A1235" t="inlineStr">
        <is>
          <t>11011755</t>
        </is>
      </c>
      <c r="B1235" t="inlineStr">
        <is>
          <t>Lochsa/Powell Ranger District</t>
        </is>
      </c>
      <c r="C1235" t="n">
        <v>1</v>
      </c>
      <c r="D1235">
        <f>VLOOKUP($A100, 'CARA Test'!$A$2:$C$1137, 2, FALSE)</f>
        <v/>
      </c>
    </row>
    <row r="1236">
      <c r="A1236" t="inlineStr">
        <is>
          <t>110118</t>
        </is>
      </c>
      <c r="B1236" t="inlineStr">
        <is>
          <t>Dakota Prairie Grasslands</t>
        </is>
      </c>
      <c r="C1236" t="n">
        <v>1</v>
      </c>
      <c r="D1236">
        <f>VLOOKUP($A101, 'CARA Test'!$A$2:$C$1137, 2, FALSE)</f>
        <v/>
      </c>
    </row>
    <row r="1237">
      <c r="A1237" t="inlineStr">
        <is>
          <t>11011800</t>
        </is>
      </c>
      <c r="B1237" t="inlineStr">
        <is>
          <t>Dakota Prairie Grasslands All Units</t>
        </is>
      </c>
      <c r="C1237" t="n">
        <v>1</v>
      </c>
      <c r="D1237">
        <f>VLOOKUP($A102, 'CARA Test'!$A$2:$C$1137, 2, FALSE)</f>
        <v/>
      </c>
    </row>
    <row r="1238">
      <c r="A1238" t="inlineStr">
        <is>
          <t>11011801</t>
        </is>
      </c>
      <c r="B1238" t="inlineStr">
        <is>
          <t>Sheyenne Ranger District</t>
        </is>
      </c>
      <c r="C1238" t="n">
        <v>1</v>
      </c>
      <c r="D1238">
        <f>VLOOKUP($A103, 'CARA Test'!$A$2:$C$1137, 2, FALSE)</f>
        <v/>
      </c>
    </row>
    <row r="1239">
      <c r="A1239" t="inlineStr">
        <is>
          <t>11011806</t>
        </is>
      </c>
      <c r="B1239" t="inlineStr">
        <is>
          <t>Grand River Ranger District</t>
        </is>
      </c>
      <c r="C1239" t="n">
        <v>1</v>
      </c>
      <c r="D1239">
        <f>VLOOKUP($A104, 'CARA Test'!$A$2:$C$1137, 2, FALSE)</f>
        <v/>
      </c>
    </row>
    <row r="1240">
      <c r="A1240" t="inlineStr">
        <is>
          <t>11011807</t>
        </is>
      </c>
      <c r="B1240" t="inlineStr">
        <is>
          <t>Medora Ranger District</t>
        </is>
      </c>
      <c r="C1240" t="n">
        <v>1</v>
      </c>
      <c r="D1240">
        <f>VLOOKUP($A105, 'CARA Test'!$A$2:$C$1137, 2, FALSE)</f>
        <v/>
      </c>
    </row>
    <row r="1241">
      <c r="A1241" t="inlineStr">
        <is>
          <t>11011808</t>
        </is>
      </c>
      <c r="B1241" t="inlineStr">
        <is>
          <t>Mckenzie Ranger District</t>
        </is>
      </c>
      <c r="C1241" t="n">
        <v>1</v>
      </c>
      <c r="D1241">
        <f>VLOOKUP($A106, 'CARA Test'!$A$2:$C$1137, 2, FALSE)</f>
        <v/>
      </c>
    </row>
    <row r="1242">
      <c r="A1242" t="inlineStr">
        <is>
          <t>1102</t>
        </is>
      </c>
      <c r="B1242" t="inlineStr">
        <is>
          <t>R2 - Rocky Mountain Region</t>
        </is>
      </c>
      <c r="C1242" t="n">
        <v>1</v>
      </c>
      <c r="D1242">
        <f>VLOOKUP($A107, 'CARA Test'!$A$2:$C$1137, 2, FALSE)</f>
        <v/>
      </c>
    </row>
    <row r="1243">
      <c r="A1243" t="inlineStr">
        <is>
          <t>110200</t>
        </is>
      </c>
      <c r="B1243" t="inlineStr">
        <is>
          <t>R2 - Rocky Mt. Region All Units</t>
        </is>
      </c>
      <c r="C1243" t="n">
        <v>1</v>
      </c>
      <c r="D1243">
        <f>VLOOKUP($A108, 'CARA Test'!$A$2:$C$1137, 2, FALSE)</f>
        <v/>
      </c>
    </row>
    <row r="1244">
      <c r="A1244" t="inlineStr">
        <is>
          <t>11020000</t>
        </is>
      </c>
      <c r="B1244" t="inlineStr">
        <is>
          <t>R2 - Rocky Mt. Region All Units</t>
        </is>
      </c>
      <c r="C1244" t="n">
        <v>1</v>
      </c>
      <c r="D1244">
        <f>VLOOKUP($A109, 'CARA Test'!$A$2:$C$1137, 2, FALSE)</f>
        <v/>
      </c>
    </row>
    <row r="1245">
      <c r="A1245" t="inlineStr">
        <is>
          <t>110202</t>
        </is>
      </c>
      <c r="B1245" t="inlineStr">
        <is>
          <t>Bighorn National Forest</t>
        </is>
      </c>
      <c r="C1245" t="n">
        <v>1</v>
      </c>
      <c r="D1245">
        <f>VLOOKUP($A110, 'CARA Test'!$A$2:$C$1137, 2, FALSE)</f>
        <v/>
      </c>
    </row>
    <row r="1246">
      <c r="A1246" t="inlineStr">
        <is>
          <t>11020200</t>
        </is>
      </c>
      <c r="B1246" t="inlineStr">
        <is>
          <t>Bighorn National Forest All Units</t>
        </is>
      </c>
      <c r="C1246" t="n">
        <v>1</v>
      </c>
      <c r="D1246">
        <f>VLOOKUP($A111, 'CARA Test'!$A$2:$C$1137, 2, FALSE)</f>
        <v/>
      </c>
    </row>
    <row r="1247">
      <c r="A1247" t="inlineStr">
        <is>
          <t>11020201</t>
        </is>
      </c>
      <c r="B1247" t="inlineStr">
        <is>
          <t>Powder River Ranger District</t>
        </is>
      </c>
      <c r="C1247" t="n">
        <v>1</v>
      </c>
      <c r="D1247">
        <f>VLOOKUP($A112, 'CARA Test'!$A$2:$C$1137, 2, FALSE)</f>
        <v/>
      </c>
    </row>
    <row r="1248">
      <c r="A1248" t="inlineStr">
        <is>
          <t>11020203</t>
        </is>
      </c>
      <c r="B1248" t="inlineStr">
        <is>
          <t>Medicine Wheel Ranger District</t>
        </is>
      </c>
      <c r="C1248" t="n">
        <v>1</v>
      </c>
      <c r="D1248">
        <f>VLOOKUP($A113, 'CARA Test'!$A$2:$C$1137, 2, FALSE)</f>
        <v/>
      </c>
    </row>
    <row r="1249">
      <c r="A1249" t="inlineStr">
        <is>
          <t>11020204</t>
        </is>
      </c>
      <c r="B1249" t="inlineStr">
        <is>
          <t>Paintrock Ranger District</t>
        </is>
      </c>
      <c r="C1249" t="n">
        <v>1</v>
      </c>
      <c r="D1249">
        <f>VLOOKUP($A114, 'CARA Test'!$A$2:$C$1137, 2, FALSE)</f>
        <v/>
      </c>
    </row>
    <row r="1250">
      <c r="A1250" t="inlineStr">
        <is>
          <t>11020205</t>
        </is>
      </c>
      <c r="B1250" t="inlineStr">
        <is>
          <t>Tensleep Ranger District</t>
        </is>
      </c>
      <c r="C1250" t="n">
        <v>1</v>
      </c>
      <c r="D1250">
        <f>VLOOKUP($A115, 'CARA Test'!$A$2:$C$1137, 2, FALSE)</f>
        <v/>
      </c>
    </row>
    <row r="1251">
      <c r="A1251" t="inlineStr">
        <is>
          <t>11020206</t>
        </is>
      </c>
      <c r="B1251" t="inlineStr">
        <is>
          <t>Tongue Ranger District</t>
        </is>
      </c>
      <c r="C1251" t="n">
        <v>1</v>
      </c>
      <c r="D1251">
        <f>VLOOKUP($A116, 'CARA Test'!$A$2:$C$1137, 2, FALSE)</f>
        <v/>
      </c>
    </row>
    <row r="1252">
      <c r="A1252" t="inlineStr">
        <is>
          <t>110203</t>
        </is>
      </c>
      <c r="B1252" t="inlineStr">
        <is>
          <t>Black Hills National Forest</t>
        </is>
      </c>
      <c r="C1252" t="n">
        <v>1</v>
      </c>
      <c r="D1252">
        <f>VLOOKUP($A117, 'CARA Test'!$A$2:$C$1137, 2, FALSE)</f>
        <v/>
      </c>
    </row>
    <row r="1253">
      <c r="A1253" t="inlineStr">
        <is>
          <t>11020300</t>
        </is>
      </c>
      <c r="B1253" t="inlineStr">
        <is>
          <t>Black Hills National Forest All Units</t>
        </is>
      </c>
      <c r="C1253" t="n">
        <v>1</v>
      </c>
      <c r="D1253">
        <f>VLOOKUP($A118, 'CARA Test'!$A$2:$C$1137, 2, FALSE)</f>
        <v/>
      </c>
    </row>
    <row r="1254">
      <c r="A1254" t="inlineStr">
        <is>
          <t>11020301</t>
        </is>
      </c>
      <c r="B1254" t="inlineStr">
        <is>
          <t>Bearlodge Ranger District</t>
        </is>
      </c>
      <c r="C1254" t="n">
        <v>1</v>
      </c>
      <c r="D1254">
        <f>VLOOKUP($A119, 'CARA Test'!$A$2:$C$1137, 2, FALSE)</f>
        <v/>
      </c>
    </row>
    <row r="1255">
      <c r="A1255" t="inlineStr">
        <is>
          <t>11020303</t>
        </is>
      </c>
      <c r="B1255" t="inlineStr">
        <is>
          <t>Hell Canyon Ranger District</t>
        </is>
      </c>
      <c r="C1255" t="n">
        <v>1</v>
      </c>
      <c r="D1255">
        <f>VLOOKUP($A120, 'CARA Test'!$A$2:$C$1137, 2, FALSE)</f>
        <v/>
      </c>
    </row>
    <row r="1256">
      <c r="A1256" t="inlineStr">
        <is>
          <t>11020306</t>
        </is>
      </c>
      <c r="B1256" t="inlineStr">
        <is>
          <t>Mystic Ranger District</t>
        </is>
      </c>
      <c r="C1256" t="n">
        <v>1</v>
      </c>
      <c r="D1256">
        <f>VLOOKUP($A121, 'CARA Test'!$A$2:$C$1137, 2, FALSE)</f>
        <v/>
      </c>
    </row>
    <row r="1257">
      <c r="A1257" t="inlineStr">
        <is>
          <t>11020308</t>
        </is>
      </c>
      <c r="B1257" t="inlineStr">
        <is>
          <t>Northern Hills Ranger District</t>
        </is>
      </c>
      <c r="C1257" t="n">
        <v>1</v>
      </c>
      <c r="D1257">
        <f>VLOOKUP($A122, 'CARA Test'!$A$2:$C$1137, 2, FALSE)</f>
        <v/>
      </c>
    </row>
    <row r="1258">
      <c r="A1258" t="inlineStr">
        <is>
          <t>11020309</t>
        </is>
      </c>
      <c r="B1258" t="inlineStr">
        <is>
          <t>Pactola Ranger District</t>
        </is>
      </c>
      <c r="C1258" t="n">
        <v>1</v>
      </c>
      <c r="D1258">
        <f>VLOOKUP($A123, 'CARA Test'!$A$2:$C$1137, 2, FALSE)</f>
        <v/>
      </c>
    </row>
    <row r="1259">
      <c r="A1259" t="inlineStr">
        <is>
          <t>11020311</t>
        </is>
      </c>
      <c r="B1259" t="inlineStr">
        <is>
          <t>Spearfish Ranger District</t>
        </is>
      </c>
      <c r="C1259" t="n">
        <v>1</v>
      </c>
      <c r="D1259">
        <f>VLOOKUP($A124, 'CARA Test'!$A$2:$C$1137, 2, FALSE)</f>
        <v/>
      </c>
    </row>
    <row r="1260">
      <c r="A1260" t="inlineStr">
        <is>
          <t>110204</t>
        </is>
      </c>
      <c r="B1260" t="inlineStr">
        <is>
          <t>Grand Mesa, Uncompahgre and Gunnison National Forests</t>
        </is>
      </c>
      <c r="C1260" t="n">
        <v>1</v>
      </c>
      <c r="D1260">
        <f>VLOOKUP($A125, 'CARA Test'!$A$2:$C$1137, 2, FALSE)</f>
        <v/>
      </c>
    </row>
    <row r="1261">
      <c r="A1261" t="inlineStr">
        <is>
          <t>11020400</t>
        </is>
      </c>
      <c r="B1261" t="inlineStr">
        <is>
          <t>Grand Mesa Uncompahgre and Gunnison National Forest All Units</t>
        </is>
      </c>
      <c r="C1261" t="n">
        <v>1</v>
      </c>
      <c r="D1261">
        <f>VLOOKUP($A126, 'CARA Test'!$A$2:$C$1137, 2, FALSE)</f>
        <v/>
      </c>
    </row>
    <row r="1262">
      <c r="A1262" t="inlineStr">
        <is>
          <t>11020402</t>
        </is>
      </c>
      <c r="B1262" t="inlineStr">
        <is>
          <t>Grand Valley Ranger District</t>
        </is>
      </c>
      <c r="C1262" t="n">
        <v>1</v>
      </c>
      <c r="D1262">
        <f>VLOOKUP($A127, 'CARA Test'!$A$2:$C$1137, 2, FALSE)</f>
        <v/>
      </c>
    </row>
    <row r="1263">
      <c r="A1263" t="inlineStr">
        <is>
          <t>11020405</t>
        </is>
      </c>
      <c r="B1263" t="inlineStr">
        <is>
          <t>Norwood Ranger District</t>
        </is>
      </c>
      <c r="C1263" t="n">
        <v>1</v>
      </c>
      <c r="D1263">
        <f>VLOOKUP($A128, 'CARA Test'!$A$2:$C$1137, 2, FALSE)</f>
        <v/>
      </c>
    </row>
    <row r="1264">
      <c r="A1264" t="inlineStr">
        <is>
          <t>11020406</t>
        </is>
      </c>
      <c r="B1264" t="inlineStr">
        <is>
          <t>Ouray Ranger District</t>
        </is>
      </c>
      <c r="C1264" t="n">
        <v>1</v>
      </c>
      <c r="D1264">
        <f>VLOOKUP($A129, 'CARA Test'!$A$2:$C$1137, 2, FALSE)</f>
        <v/>
      </c>
    </row>
    <row r="1265">
      <c r="A1265" t="inlineStr">
        <is>
          <t>11020407</t>
        </is>
      </c>
      <c r="B1265" t="inlineStr">
        <is>
          <t>Gunnison Ranger District</t>
        </is>
      </c>
      <c r="C1265" t="n">
        <v>1</v>
      </c>
      <c r="D1265">
        <f>VLOOKUP($A130, 'CARA Test'!$A$2:$C$1137, 2, FALSE)</f>
        <v/>
      </c>
    </row>
    <row r="1266">
      <c r="A1266" t="inlineStr">
        <is>
          <t>11020408</t>
        </is>
      </c>
      <c r="B1266" t="inlineStr">
        <is>
          <t>Paonia Ranger District</t>
        </is>
      </c>
      <c r="C1266" t="n">
        <v>1</v>
      </c>
      <c r="D1266">
        <f>VLOOKUP($A131, 'CARA Test'!$A$2:$C$1137, 2, FALSE)</f>
        <v/>
      </c>
    </row>
    <row r="1267">
      <c r="A1267" t="inlineStr">
        <is>
          <t>110206</t>
        </is>
      </c>
      <c r="B1267" t="inlineStr">
        <is>
          <t>Medicine Bow-Routt National Forest</t>
        </is>
      </c>
      <c r="C1267" t="n">
        <v>1</v>
      </c>
      <c r="D1267">
        <f>VLOOKUP($A132, 'CARA Test'!$A$2:$C$1137, 2, FALSE)</f>
        <v/>
      </c>
    </row>
    <row r="1268">
      <c r="A1268" t="inlineStr">
        <is>
          <t>11020600</t>
        </is>
      </c>
      <c r="B1268" t="inlineStr">
        <is>
          <t>Medicine Bow-Routt National Forest All Units</t>
        </is>
      </c>
      <c r="C1268" t="n">
        <v>1</v>
      </c>
      <c r="D1268">
        <f>VLOOKUP($A133, 'CARA Test'!$A$2:$C$1137, 2, FALSE)</f>
        <v/>
      </c>
    </row>
    <row r="1269">
      <c r="A1269" t="inlineStr">
        <is>
          <t>11020601</t>
        </is>
      </c>
      <c r="B1269" t="inlineStr">
        <is>
          <t>Yampa Ranger District</t>
        </is>
      </c>
      <c r="C1269" t="n">
        <v>1</v>
      </c>
      <c r="D1269">
        <f>VLOOKUP($A134, 'CARA Test'!$A$2:$C$1137, 2, FALSE)</f>
        <v/>
      </c>
    </row>
    <row r="1270">
      <c r="A1270" t="inlineStr">
        <is>
          <t>11020602</t>
        </is>
      </c>
      <c r="B1270" t="inlineStr">
        <is>
          <t>Brush Creek/Hayden Ranger District</t>
        </is>
      </c>
      <c r="C1270" t="n">
        <v>1</v>
      </c>
      <c r="D1270">
        <f>VLOOKUP($A135, 'CARA Test'!$A$2:$C$1137, 2, FALSE)</f>
        <v/>
      </c>
    </row>
    <row r="1271">
      <c r="A1271" t="inlineStr">
        <is>
          <t>11020603</t>
        </is>
      </c>
      <c r="B1271" t="inlineStr">
        <is>
          <t>Hahns Peak/Bears Ears Ranger District</t>
        </is>
      </c>
      <c r="C1271" t="n">
        <v>1</v>
      </c>
      <c r="D1271">
        <f>VLOOKUP($A136, 'CARA Test'!$A$2:$C$1137, 2, FALSE)</f>
        <v/>
      </c>
    </row>
    <row r="1272">
      <c r="A1272" t="inlineStr">
        <is>
          <t>11020604</t>
        </is>
      </c>
      <c r="B1272" t="inlineStr">
        <is>
          <t>Parks Ranger District</t>
        </is>
      </c>
      <c r="C1272" t="n">
        <v>1</v>
      </c>
      <c r="D1272">
        <f>VLOOKUP($A137, 'CARA Test'!$A$2:$C$1137, 2, FALSE)</f>
        <v/>
      </c>
    </row>
    <row r="1273">
      <c r="A1273" t="inlineStr">
        <is>
          <t>11020605</t>
        </is>
      </c>
      <c r="B1273" t="inlineStr">
        <is>
          <t>Laramie Ranger District</t>
        </is>
      </c>
      <c r="C1273" t="n">
        <v>1</v>
      </c>
      <c r="D1273">
        <f>VLOOKUP($A138, 'CARA Test'!$A$2:$C$1137, 2, FALSE)</f>
        <v/>
      </c>
    </row>
    <row r="1274">
      <c r="A1274" t="inlineStr">
        <is>
          <t>11020609</t>
        </is>
      </c>
      <c r="B1274" t="inlineStr">
        <is>
          <t>Douglas and Thunder Basin Ranger District</t>
        </is>
      </c>
      <c r="C1274" t="n">
        <v>1</v>
      </c>
      <c r="D1274">
        <f>VLOOKUP($A139, 'CARA Test'!$A$2:$C$1137, 2, FALSE)</f>
        <v/>
      </c>
    </row>
    <row r="1275">
      <c r="A1275" t="inlineStr">
        <is>
          <t>110207</t>
        </is>
      </c>
      <c r="B1275" t="inlineStr">
        <is>
          <t>Nebraska National Forest</t>
        </is>
      </c>
      <c r="C1275" t="n">
        <v>1</v>
      </c>
      <c r="D1275">
        <f>VLOOKUP($A140, 'CARA Test'!$A$2:$C$1137, 2, FALSE)</f>
        <v/>
      </c>
    </row>
    <row r="1276">
      <c r="A1276" t="inlineStr">
        <is>
          <t>11020700</t>
        </is>
      </c>
      <c r="B1276" t="inlineStr">
        <is>
          <t>Nebraska National Forest All Units</t>
        </is>
      </c>
      <c r="C1276" t="n">
        <v>1</v>
      </c>
      <c r="D1276">
        <f>VLOOKUP($A141, 'CARA Test'!$A$2:$C$1137, 2, FALSE)</f>
        <v/>
      </c>
    </row>
    <row r="1277">
      <c r="A1277" t="inlineStr">
        <is>
          <t>11020701</t>
        </is>
      </c>
      <c r="B1277" t="inlineStr">
        <is>
          <t>Bessey Ranger District</t>
        </is>
      </c>
      <c r="C1277" t="n">
        <v>1</v>
      </c>
      <c r="D1277">
        <f>VLOOKUP($A142, 'CARA Test'!$A$2:$C$1137, 2, FALSE)</f>
        <v/>
      </c>
    </row>
    <row r="1278">
      <c r="A1278" t="inlineStr">
        <is>
          <t>11020702</t>
        </is>
      </c>
      <c r="B1278" t="inlineStr">
        <is>
          <t>Pine Ridge Ranger District</t>
        </is>
      </c>
      <c r="C1278" t="n">
        <v>1</v>
      </c>
      <c r="D1278">
        <f>VLOOKUP($A143, 'CARA Test'!$A$2:$C$1137, 2, FALSE)</f>
        <v/>
      </c>
    </row>
    <row r="1279">
      <c r="A1279" t="inlineStr">
        <is>
          <t>11020705</t>
        </is>
      </c>
      <c r="B1279" t="inlineStr">
        <is>
          <t>Fall River Ranger District</t>
        </is>
      </c>
      <c r="C1279" t="n">
        <v>1</v>
      </c>
      <c r="D1279">
        <f>VLOOKUP($A144, 'CARA Test'!$A$2:$C$1137, 2, FALSE)</f>
        <v/>
      </c>
    </row>
    <row r="1280">
      <c r="A1280" t="inlineStr">
        <is>
          <t>11020706</t>
        </is>
      </c>
      <c r="B1280" t="inlineStr">
        <is>
          <t>Wall Ranger District</t>
        </is>
      </c>
      <c r="C1280" t="n">
        <v>1</v>
      </c>
      <c r="D1280">
        <f>VLOOKUP($A145, 'CARA Test'!$A$2:$C$1137, 2, FALSE)</f>
        <v/>
      </c>
    </row>
    <row r="1281">
      <c r="A1281" t="inlineStr">
        <is>
          <t>11020709</t>
        </is>
      </c>
      <c r="B1281" t="inlineStr">
        <is>
          <t>Fort Pierre Ranger District</t>
        </is>
      </c>
      <c r="C1281" t="n">
        <v>1</v>
      </c>
      <c r="D1281">
        <f>VLOOKUP($A146, 'CARA Test'!$A$2:$C$1137, 2, FALSE)</f>
        <v/>
      </c>
    </row>
    <row r="1282">
      <c r="A1282" t="inlineStr">
        <is>
          <t>110209</t>
        </is>
      </c>
      <c r="B1282" t="inlineStr">
        <is>
          <t>Rio Grande National Forest</t>
        </is>
      </c>
      <c r="C1282" t="n">
        <v>1</v>
      </c>
      <c r="D1282">
        <f>VLOOKUP($A147, 'CARA Test'!$A$2:$C$1137, 2, FALSE)</f>
        <v/>
      </c>
    </row>
    <row r="1283">
      <c r="A1283" t="inlineStr">
        <is>
          <t>11020900</t>
        </is>
      </c>
      <c r="B1283" t="inlineStr">
        <is>
          <t>Rio Grande National Forest All Units</t>
        </is>
      </c>
      <c r="C1283" t="n">
        <v>1</v>
      </c>
      <c r="D1283">
        <f>VLOOKUP($A148, 'CARA Test'!$A$2:$C$1137, 2, FALSE)</f>
        <v/>
      </c>
    </row>
    <row r="1284">
      <c r="A1284" t="inlineStr">
        <is>
          <t>11020903</t>
        </is>
      </c>
      <c r="B1284" t="inlineStr">
        <is>
          <t>Conejos Peak Ranger District</t>
        </is>
      </c>
      <c r="C1284" t="n">
        <v>1</v>
      </c>
      <c r="D1284">
        <f>VLOOKUP($A149, 'CARA Test'!$A$2:$C$1137, 2, FALSE)</f>
        <v/>
      </c>
    </row>
    <row r="1285">
      <c r="A1285" t="inlineStr">
        <is>
          <t>11020904</t>
        </is>
      </c>
      <c r="B1285" t="inlineStr">
        <is>
          <t>Divide Ranger District</t>
        </is>
      </c>
      <c r="C1285" t="n">
        <v>1</v>
      </c>
      <c r="D1285">
        <f>VLOOKUP($A150, 'CARA Test'!$A$2:$C$1137, 2, FALSE)</f>
        <v/>
      </c>
    </row>
    <row r="1286">
      <c r="A1286" t="inlineStr">
        <is>
          <t>11020907</t>
        </is>
      </c>
      <c r="B1286" t="inlineStr">
        <is>
          <t>Saguache Ranger District</t>
        </is>
      </c>
      <c r="C1286" t="n">
        <v>1</v>
      </c>
      <c r="D1286">
        <f>VLOOKUP($A151, 'CARA Test'!$A$2:$C$1137, 2, FALSE)</f>
        <v/>
      </c>
    </row>
    <row r="1287">
      <c r="A1287" t="inlineStr">
        <is>
          <t>110210</t>
        </is>
      </c>
      <c r="B1287" t="inlineStr">
        <is>
          <t>Arapaho and Roosevelt National Forests</t>
        </is>
      </c>
      <c r="C1287" t="n">
        <v>1</v>
      </c>
      <c r="D1287">
        <f>VLOOKUP($A152, 'CARA Test'!$A$2:$C$1137, 2, FALSE)</f>
        <v/>
      </c>
    </row>
    <row r="1288">
      <c r="A1288" t="inlineStr">
        <is>
          <t>11021000</t>
        </is>
      </c>
      <c r="B1288" t="inlineStr">
        <is>
          <t>Arapaho and Roosevelt National Forests All Units</t>
        </is>
      </c>
      <c r="C1288" t="n">
        <v>1</v>
      </c>
      <c r="D1288">
        <f>VLOOKUP($A153, 'CARA Test'!$A$2:$C$1137, 2, FALSE)</f>
        <v/>
      </c>
    </row>
    <row r="1289">
      <c r="A1289" t="inlineStr">
        <is>
          <t>11021001</t>
        </is>
      </c>
      <c r="B1289" t="inlineStr">
        <is>
          <t>Boulder Ranger District</t>
        </is>
      </c>
      <c r="C1289" t="n">
        <v>1</v>
      </c>
      <c r="D1289">
        <f>VLOOKUP($A154, 'CARA Test'!$A$2:$C$1137, 2, FALSE)</f>
        <v/>
      </c>
    </row>
    <row r="1290">
      <c r="A1290" t="inlineStr">
        <is>
          <t>11021005</t>
        </is>
      </c>
      <c r="B1290" t="inlineStr">
        <is>
          <t>Canyon Lakes Ranger District</t>
        </is>
      </c>
      <c r="C1290" t="n">
        <v>1</v>
      </c>
      <c r="D1290">
        <f>VLOOKUP($A155, 'CARA Test'!$A$2:$C$1137, 2, FALSE)</f>
        <v/>
      </c>
    </row>
    <row r="1291">
      <c r="A1291" t="inlineStr">
        <is>
          <t>11021006</t>
        </is>
      </c>
      <c r="B1291" t="inlineStr">
        <is>
          <t>Pawnee Ranger District</t>
        </is>
      </c>
      <c r="C1291" t="n">
        <v>1</v>
      </c>
      <c r="D1291">
        <f>VLOOKUP($A156, 'CARA Test'!$A$2:$C$1137, 2, FALSE)</f>
        <v/>
      </c>
    </row>
    <row r="1292">
      <c r="A1292" t="inlineStr">
        <is>
          <t>11021007</t>
        </is>
      </c>
      <c r="B1292" t="inlineStr">
        <is>
          <t>Clear Creek Ranger District</t>
        </is>
      </c>
      <c r="C1292" t="n">
        <v>1</v>
      </c>
      <c r="D1292">
        <f>VLOOKUP($A157, 'CARA Test'!$A$2:$C$1137, 2, FALSE)</f>
        <v/>
      </c>
    </row>
    <row r="1293">
      <c r="A1293" t="inlineStr">
        <is>
          <t>11021008</t>
        </is>
      </c>
      <c r="B1293" t="inlineStr">
        <is>
          <t>Sulphur Ranger District</t>
        </is>
      </c>
      <c r="C1293" t="n">
        <v>1</v>
      </c>
      <c r="D1293">
        <f>VLOOKUP($A158, 'CARA Test'!$A$2:$C$1137, 2, FALSE)</f>
        <v/>
      </c>
    </row>
    <row r="1294">
      <c r="A1294" t="inlineStr">
        <is>
          <t>110212</t>
        </is>
      </c>
      <c r="B1294" t="inlineStr">
        <is>
          <t>Pike and San Isabel National Forests and Cimarron and Comanche National Grasslands</t>
        </is>
      </c>
      <c r="C1294" t="n">
        <v>1</v>
      </c>
      <c r="D1294">
        <f>VLOOKUP($A159, 'CARA Test'!$A$2:$C$1137, 2, FALSE)</f>
        <v/>
      </c>
    </row>
    <row r="1295">
      <c r="A1295" t="inlineStr">
        <is>
          <t>11021200</t>
        </is>
      </c>
      <c r="B1295" t="inlineStr">
        <is>
          <t>Pike and San Isabel National Forests and Cimarron and Comanche National Grasslands All Units</t>
        </is>
      </c>
      <c r="C1295" t="n">
        <v>1</v>
      </c>
      <c r="D1295">
        <f>VLOOKUP($A160, 'CARA Test'!$A$2:$C$1137, 2, FALSE)</f>
        <v/>
      </c>
    </row>
    <row r="1296">
      <c r="A1296" t="inlineStr">
        <is>
          <t>11021201</t>
        </is>
      </c>
      <c r="B1296" t="inlineStr">
        <is>
          <t>Leadville Ranger District</t>
        </is>
      </c>
      <c r="C1296" t="n">
        <v>1</v>
      </c>
      <c r="D1296">
        <f>VLOOKUP($A161, 'CARA Test'!$A$2:$C$1137, 2, FALSE)</f>
        <v/>
      </c>
    </row>
    <row r="1297">
      <c r="A1297" t="inlineStr">
        <is>
          <t>11021202</t>
        </is>
      </c>
      <c r="B1297" t="inlineStr">
        <is>
          <t>Salida Ranger District</t>
        </is>
      </c>
      <c r="C1297" t="n">
        <v>1</v>
      </c>
      <c r="D1297">
        <f>VLOOKUP($A162, 'CARA Test'!$A$2:$C$1137, 2, FALSE)</f>
        <v/>
      </c>
    </row>
    <row r="1298">
      <c r="A1298" t="inlineStr">
        <is>
          <t>11021203</t>
        </is>
      </c>
      <c r="B1298" t="inlineStr">
        <is>
          <t>San Carlos Ranger District</t>
        </is>
      </c>
      <c r="C1298" t="n">
        <v>1</v>
      </c>
      <c r="D1298">
        <f>VLOOKUP($A163, 'CARA Test'!$A$2:$C$1137, 2, FALSE)</f>
        <v/>
      </c>
    </row>
    <row r="1299">
      <c r="A1299" t="inlineStr">
        <is>
          <t>11021206</t>
        </is>
      </c>
      <c r="B1299" t="inlineStr">
        <is>
          <t>Comanche Ranger District</t>
        </is>
      </c>
      <c r="C1299" t="n">
        <v>1</v>
      </c>
      <c r="D1299">
        <f>VLOOKUP($A164, 'CARA Test'!$A$2:$C$1137, 2, FALSE)</f>
        <v/>
      </c>
    </row>
    <row r="1300">
      <c r="A1300" t="inlineStr">
        <is>
          <t>11021207</t>
        </is>
      </c>
      <c r="B1300" t="inlineStr">
        <is>
          <t>Cimarron Ranger District</t>
        </is>
      </c>
      <c r="C1300" t="n">
        <v>1</v>
      </c>
      <c r="D1300">
        <f>VLOOKUP($A165, 'CARA Test'!$A$2:$C$1137, 2, FALSE)</f>
        <v/>
      </c>
    </row>
    <row r="1301">
      <c r="A1301" t="inlineStr">
        <is>
          <t>11021209</t>
        </is>
      </c>
      <c r="B1301" t="inlineStr">
        <is>
          <t>Pikes Peak Ranger District</t>
        </is>
      </c>
      <c r="C1301" t="n">
        <v>1</v>
      </c>
      <c r="D1301">
        <f>VLOOKUP($A166, 'CARA Test'!$A$2:$C$1137, 2, FALSE)</f>
        <v/>
      </c>
    </row>
    <row r="1302">
      <c r="A1302" t="inlineStr">
        <is>
          <t>11021210</t>
        </is>
      </c>
      <c r="B1302" t="inlineStr">
        <is>
          <t>South Park Ranger District</t>
        </is>
      </c>
      <c r="C1302" t="n">
        <v>1</v>
      </c>
      <c r="D1302">
        <f>VLOOKUP($A167, 'CARA Test'!$A$2:$C$1137, 2, FALSE)</f>
        <v/>
      </c>
    </row>
    <row r="1303">
      <c r="A1303" t="inlineStr">
        <is>
          <t>11021211</t>
        </is>
      </c>
      <c r="B1303" t="inlineStr">
        <is>
          <t>South Platte Ranger District</t>
        </is>
      </c>
      <c r="C1303" t="n">
        <v>1</v>
      </c>
      <c r="D1303">
        <f>VLOOKUP($A168, 'CARA Test'!$A$2:$C$1137, 2, FALSE)</f>
        <v/>
      </c>
    </row>
    <row r="1304">
      <c r="A1304" t="inlineStr">
        <is>
          <t>110213</t>
        </is>
      </c>
      <c r="B1304" t="inlineStr">
        <is>
          <t>San Juan National Forest</t>
        </is>
      </c>
      <c r="C1304" t="n">
        <v>1</v>
      </c>
      <c r="D1304">
        <f>VLOOKUP($A169, 'CARA Test'!$A$2:$C$1137, 2, FALSE)</f>
        <v/>
      </c>
    </row>
    <row r="1305">
      <c r="A1305" t="inlineStr">
        <is>
          <t>11021300</t>
        </is>
      </c>
      <c r="B1305" t="inlineStr">
        <is>
          <t>San Juan National Forest All Units</t>
        </is>
      </c>
      <c r="C1305" t="n">
        <v>1</v>
      </c>
      <c r="D1305">
        <f>VLOOKUP($A170, 'CARA Test'!$A$2:$C$1137, 2, FALSE)</f>
        <v/>
      </c>
    </row>
    <row r="1306">
      <c r="A1306" t="inlineStr">
        <is>
          <t>11021305</t>
        </is>
      </c>
      <c r="B1306" t="inlineStr">
        <is>
          <t>Mancos/Dolores Ranger District</t>
        </is>
      </c>
      <c r="C1306" t="n">
        <v>1</v>
      </c>
      <c r="D1306">
        <f>VLOOKUP($A171, 'CARA Test'!$A$2:$C$1137, 2, FALSE)</f>
        <v/>
      </c>
    </row>
    <row r="1307">
      <c r="A1307" t="inlineStr">
        <is>
          <t>11021306</t>
        </is>
      </c>
      <c r="B1307" t="inlineStr">
        <is>
          <t>Pagosa Ranger District</t>
        </is>
      </c>
      <c r="C1307" t="n">
        <v>1</v>
      </c>
      <c r="D1307">
        <f>VLOOKUP($A172, 'CARA Test'!$A$2:$C$1137, 2, FALSE)</f>
        <v/>
      </c>
    </row>
    <row r="1308">
      <c r="A1308" t="inlineStr">
        <is>
          <t>11021308</t>
        </is>
      </c>
      <c r="B1308" t="inlineStr">
        <is>
          <t>Columbine Ranger District</t>
        </is>
      </c>
      <c r="C1308" t="n">
        <v>1</v>
      </c>
      <c r="D1308">
        <f>VLOOKUP($A173, 'CARA Test'!$A$2:$C$1137, 2, FALSE)</f>
        <v/>
      </c>
    </row>
    <row r="1309">
      <c r="A1309" t="inlineStr">
        <is>
          <t>110214</t>
        </is>
      </c>
      <c r="B1309" t="inlineStr">
        <is>
          <t>Shoshone National Forest</t>
        </is>
      </c>
      <c r="C1309" t="n">
        <v>1</v>
      </c>
      <c r="D1309">
        <f>VLOOKUP($A174, 'CARA Test'!$A$2:$C$1137, 2, FALSE)</f>
        <v/>
      </c>
    </row>
    <row r="1310">
      <c r="A1310" t="inlineStr">
        <is>
          <t>11021400</t>
        </is>
      </c>
      <c r="B1310" t="inlineStr">
        <is>
          <t>Shoshone National Forest All Units</t>
        </is>
      </c>
      <c r="C1310" t="n">
        <v>1</v>
      </c>
      <c r="D1310">
        <f>VLOOKUP($A175, 'CARA Test'!$A$2:$C$1137, 2, FALSE)</f>
        <v/>
      </c>
    </row>
    <row r="1311">
      <c r="A1311" t="inlineStr">
        <is>
          <t>11021401</t>
        </is>
      </c>
      <c r="B1311" t="inlineStr">
        <is>
          <t>Clarks Fork Ranger District</t>
        </is>
      </c>
      <c r="C1311" t="n">
        <v>1</v>
      </c>
      <c r="D1311">
        <f>VLOOKUP($A176, 'CARA Test'!$A$2:$C$1137, 2, FALSE)</f>
        <v/>
      </c>
    </row>
    <row r="1312">
      <c r="A1312" t="inlineStr">
        <is>
          <t>11021402</t>
        </is>
      </c>
      <c r="B1312" t="inlineStr">
        <is>
          <t>Greybull Ranger District</t>
        </is>
      </c>
      <c r="C1312" t="n">
        <v>1</v>
      </c>
      <c r="D1312">
        <f>VLOOKUP($A177, 'CARA Test'!$A$2:$C$1137, 2, FALSE)</f>
        <v/>
      </c>
    </row>
    <row r="1313">
      <c r="A1313" t="inlineStr">
        <is>
          <t>11021403</t>
        </is>
      </c>
      <c r="B1313" t="inlineStr">
        <is>
          <t>Washakie Ranger District</t>
        </is>
      </c>
      <c r="C1313" t="n">
        <v>1</v>
      </c>
      <c r="D1313">
        <f>VLOOKUP($A178, 'CARA Test'!$A$2:$C$1137, 2, FALSE)</f>
        <v/>
      </c>
    </row>
    <row r="1314">
      <c r="A1314" t="inlineStr">
        <is>
          <t>11021404</t>
        </is>
      </c>
      <c r="B1314" t="inlineStr">
        <is>
          <t>Wapiti Ranger District</t>
        </is>
      </c>
      <c r="C1314" t="n">
        <v>1</v>
      </c>
      <c r="D1314">
        <f>VLOOKUP($A179, 'CARA Test'!$A$2:$C$1137, 2, FALSE)</f>
        <v/>
      </c>
    </row>
    <row r="1315">
      <c r="A1315" t="inlineStr">
        <is>
          <t>11021405</t>
        </is>
      </c>
      <c r="B1315" t="inlineStr">
        <is>
          <t>Wind River Ranger District</t>
        </is>
      </c>
      <c r="C1315" t="n">
        <v>1</v>
      </c>
      <c r="D1315">
        <f>VLOOKUP($A180, 'CARA Test'!$A$2:$C$1137, 2, FALSE)</f>
        <v/>
      </c>
    </row>
    <row r="1316">
      <c r="A1316" t="inlineStr">
        <is>
          <t>110215</t>
        </is>
      </c>
      <c r="B1316" t="inlineStr">
        <is>
          <t>White River National Forest</t>
        </is>
      </c>
      <c r="C1316" t="n">
        <v>1</v>
      </c>
      <c r="D1316">
        <f>VLOOKUP($A181, 'CARA Test'!$A$2:$C$1137, 2, FALSE)</f>
        <v/>
      </c>
    </row>
    <row r="1317">
      <c r="A1317" t="inlineStr">
        <is>
          <t>11021500</t>
        </is>
      </c>
      <c r="B1317" t="inlineStr">
        <is>
          <t>White River National Forest All Units</t>
        </is>
      </c>
      <c r="C1317" t="n">
        <v>1</v>
      </c>
      <c r="D1317">
        <f>VLOOKUP($A182, 'CARA Test'!$A$2:$C$1137, 2, FALSE)</f>
        <v/>
      </c>
    </row>
    <row r="1318">
      <c r="A1318" t="inlineStr">
        <is>
          <t>11021501</t>
        </is>
      </c>
      <c r="B1318" t="inlineStr">
        <is>
          <t>West Zone/Aspen Ranger District</t>
        </is>
      </c>
      <c r="C1318" t="n">
        <v>1</v>
      </c>
      <c r="D1318">
        <f>VLOOKUP($A183, 'CARA Test'!$A$2:$C$1137, 2, FALSE)</f>
        <v/>
      </c>
    </row>
    <row r="1319">
      <c r="A1319" t="inlineStr">
        <is>
          <t>11021502</t>
        </is>
      </c>
      <c r="B1319" t="inlineStr">
        <is>
          <t>West Zone/Blanco Ranger District</t>
        </is>
      </c>
      <c r="C1319" t="n">
        <v>1</v>
      </c>
      <c r="D1319">
        <f>VLOOKUP($A184, 'CARA Test'!$A$2:$C$1137, 2, FALSE)</f>
        <v/>
      </c>
    </row>
    <row r="1320">
      <c r="A1320" t="inlineStr">
        <is>
          <t>11021503</t>
        </is>
      </c>
      <c r="B1320" t="inlineStr">
        <is>
          <t>West Zone/Sopris Ranger District</t>
        </is>
      </c>
      <c r="C1320" t="n">
        <v>1</v>
      </c>
      <c r="D1320">
        <f>VLOOKUP($A185, 'CARA Test'!$A$2:$C$1137, 2, FALSE)</f>
        <v/>
      </c>
    </row>
    <row r="1321">
      <c r="A1321" t="inlineStr">
        <is>
          <t>11021504</t>
        </is>
      </c>
      <c r="B1321" t="inlineStr">
        <is>
          <t>East Zone/Eagle Ranger District</t>
        </is>
      </c>
      <c r="C1321" t="n">
        <v>1</v>
      </c>
      <c r="D1321">
        <f>VLOOKUP($A186, 'CARA Test'!$A$2:$C$1137, 2, FALSE)</f>
        <v/>
      </c>
    </row>
    <row r="1322">
      <c r="A1322" t="inlineStr">
        <is>
          <t>11021507</t>
        </is>
      </c>
      <c r="B1322" t="inlineStr">
        <is>
          <t>East Zone/Holy Cross Ranger District</t>
        </is>
      </c>
      <c r="C1322" t="n">
        <v>1</v>
      </c>
      <c r="D1322">
        <f>VLOOKUP($A187, 'CARA Test'!$A$2:$C$1137, 2, FALSE)</f>
        <v/>
      </c>
    </row>
    <row r="1323">
      <c r="A1323" t="inlineStr">
        <is>
          <t>11021508</t>
        </is>
      </c>
      <c r="B1323" t="inlineStr">
        <is>
          <t>West Zone/Rifle Ranger District</t>
        </is>
      </c>
      <c r="C1323" t="n">
        <v>1</v>
      </c>
      <c r="D1323">
        <f>VLOOKUP($A188, 'CARA Test'!$A$2:$C$1137, 2, FALSE)</f>
        <v/>
      </c>
    </row>
    <row r="1324">
      <c r="A1324" t="inlineStr">
        <is>
          <t>11021510</t>
        </is>
      </c>
      <c r="B1324" t="inlineStr">
        <is>
          <t>East Zone/Dillon Ranger District</t>
        </is>
      </c>
      <c r="C1324" t="n">
        <v>1</v>
      </c>
      <c r="D1324">
        <f>VLOOKUP($A189, 'CARA Test'!$A$2:$C$1137, 2, FALSE)</f>
        <v/>
      </c>
    </row>
    <row r="1325">
      <c r="A1325" t="inlineStr">
        <is>
          <t>1103</t>
        </is>
      </c>
      <c r="B1325" t="inlineStr">
        <is>
          <t>R3 - Southwestern Region</t>
        </is>
      </c>
      <c r="C1325" t="n">
        <v>1</v>
      </c>
      <c r="D1325">
        <f>VLOOKUP($A190, 'CARA Test'!$A$2:$C$1137, 2, FALSE)</f>
        <v/>
      </c>
    </row>
    <row r="1326">
      <c r="A1326" t="inlineStr">
        <is>
          <t>110300</t>
        </is>
      </c>
      <c r="B1326" t="inlineStr">
        <is>
          <t>R3 - Southwestern Region All Units</t>
        </is>
      </c>
      <c r="C1326" t="n">
        <v>1</v>
      </c>
      <c r="D1326">
        <f>VLOOKUP($A191, 'CARA Test'!$A$2:$C$1137, 2, FALSE)</f>
        <v/>
      </c>
    </row>
    <row r="1327">
      <c r="A1327" t="inlineStr">
        <is>
          <t>11030000</t>
        </is>
      </c>
      <c r="B1327" t="inlineStr">
        <is>
          <t>R3 - Southwestern Region All Units</t>
        </is>
      </c>
      <c r="C1327" t="n">
        <v>1</v>
      </c>
      <c r="D1327">
        <f>VLOOKUP($A192, 'CARA Test'!$A$2:$C$1137, 2, FALSE)</f>
        <v/>
      </c>
    </row>
    <row r="1328">
      <c r="A1328" t="inlineStr">
        <is>
          <t>110301</t>
        </is>
      </c>
      <c r="B1328" t="inlineStr">
        <is>
          <t>Apache-Sitgreaves National Forests</t>
        </is>
      </c>
      <c r="C1328" t="n">
        <v>1</v>
      </c>
      <c r="D1328">
        <f>VLOOKUP($A193, 'CARA Test'!$A$2:$C$1137, 2, FALSE)</f>
        <v/>
      </c>
    </row>
    <row r="1329">
      <c r="A1329" t="inlineStr">
        <is>
          <t>11030100</t>
        </is>
      </c>
      <c r="B1329" t="inlineStr">
        <is>
          <t>Apache-Sitgreaves National Forests All Units</t>
        </is>
      </c>
      <c r="C1329" t="n">
        <v>1</v>
      </c>
      <c r="D1329">
        <f>VLOOKUP($A194, 'CARA Test'!$A$2:$C$1137, 2, FALSE)</f>
        <v/>
      </c>
    </row>
    <row r="1330">
      <c r="A1330" t="inlineStr">
        <is>
          <t>11030101</t>
        </is>
      </c>
      <c r="B1330" t="inlineStr">
        <is>
          <t>Alpine Ranger District</t>
        </is>
      </c>
      <c r="C1330" t="n">
        <v>1</v>
      </c>
      <c r="D1330">
        <f>VLOOKUP($A195, 'CARA Test'!$A$2:$C$1137, 2, FALSE)</f>
        <v/>
      </c>
    </row>
    <row r="1331">
      <c r="A1331" t="inlineStr">
        <is>
          <t>11030102</t>
        </is>
      </c>
      <c r="B1331" t="inlineStr">
        <is>
          <t>Black Mesa Ranger District</t>
        </is>
      </c>
      <c r="C1331" t="n">
        <v>1</v>
      </c>
      <c r="D1331">
        <f>VLOOKUP($A196, 'CARA Test'!$A$2:$C$1137, 2, FALSE)</f>
        <v/>
      </c>
    </row>
    <row r="1332">
      <c r="A1332" t="inlineStr">
        <is>
          <t>11030103</t>
        </is>
      </c>
      <c r="B1332" t="inlineStr">
        <is>
          <t>Clifton Ranger District</t>
        </is>
      </c>
      <c r="C1332" t="n">
        <v>1</v>
      </c>
      <c r="D1332">
        <f>VLOOKUP($A197, 'CARA Test'!$A$2:$C$1137, 2, FALSE)</f>
        <v/>
      </c>
    </row>
    <row r="1333">
      <c r="A1333" t="inlineStr">
        <is>
          <t>11030106</t>
        </is>
      </c>
      <c r="B1333" t="inlineStr">
        <is>
          <t>Springerville Ranger District</t>
        </is>
      </c>
      <c r="C1333" t="n">
        <v>1</v>
      </c>
      <c r="D1333">
        <f>VLOOKUP($A198, 'CARA Test'!$A$2:$C$1137, 2, FALSE)</f>
        <v/>
      </c>
    </row>
    <row r="1334">
      <c r="A1334" t="inlineStr">
        <is>
          <t>11030107</t>
        </is>
      </c>
      <c r="B1334" t="inlineStr">
        <is>
          <t>Lakeside Ranger District</t>
        </is>
      </c>
      <c r="C1334" t="n">
        <v>1</v>
      </c>
      <c r="D1334">
        <f>VLOOKUP($A199, 'CARA Test'!$A$2:$C$1137, 2, FALSE)</f>
        <v/>
      </c>
    </row>
    <row r="1335">
      <c r="A1335" t="inlineStr">
        <is>
          <t>110302</t>
        </is>
      </c>
      <c r="B1335" t="inlineStr">
        <is>
          <t>Carson National Forest</t>
        </is>
      </c>
      <c r="C1335" t="n">
        <v>1</v>
      </c>
      <c r="D1335">
        <f>VLOOKUP($A200, 'CARA Test'!$A$2:$C$1137, 2, FALSE)</f>
        <v/>
      </c>
    </row>
    <row r="1336">
      <c r="A1336" t="inlineStr">
        <is>
          <t>11030200</t>
        </is>
      </c>
      <c r="B1336" t="inlineStr">
        <is>
          <t>Carson National Forest All Units</t>
        </is>
      </c>
      <c r="C1336" t="n">
        <v>1</v>
      </c>
      <c r="D1336">
        <f>VLOOKUP($A201, 'CARA Test'!$A$2:$C$1137, 2, FALSE)</f>
        <v/>
      </c>
    </row>
    <row r="1337">
      <c r="A1337" t="inlineStr">
        <is>
          <t>11030201</t>
        </is>
      </c>
      <c r="B1337" t="inlineStr">
        <is>
          <t>Canjilon Ranger District</t>
        </is>
      </c>
      <c r="C1337" t="n">
        <v>1</v>
      </c>
      <c r="D1337">
        <f>VLOOKUP($A202, 'CARA Test'!$A$2:$C$1137, 2, FALSE)</f>
        <v/>
      </c>
    </row>
    <row r="1338">
      <c r="A1338" t="inlineStr">
        <is>
          <t>11030202</t>
        </is>
      </c>
      <c r="B1338" t="inlineStr">
        <is>
          <t>El Rito Ranger District</t>
        </is>
      </c>
      <c r="C1338" t="n">
        <v>1</v>
      </c>
      <c r="D1338">
        <f>VLOOKUP($A203, 'CARA Test'!$A$2:$C$1137, 2, FALSE)</f>
        <v/>
      </c>
    </row>
    <row r="1339">
      <c r="A1339" t="inlineStr">
        <is>
          <t>11030203</t>
        </is>
      </c>
      <c r="B1339" t="inlineStr">
        <is>
          <t>Jicarilla Ranger District</t>
        </is>
      </c>
      <c r="C1339" t="n">
        <v>1</v>
      </c>
      <c r="D1339">
        <f>VLOOKUP($A204, 'CARA Test'!$A$2:$C$1137, 2, FALSE)</f>
        <v/>
      </c>
    </row>
    <row r="1340">
      <c r="A1340" t="inlineStr">
        <is>
          <t>11030204</t>
        </is>
      </c>
      <c r="B1340" t="inlineStr">
        <is>
          <t>Camino Real Ranger District</t>
        </is>
      </c>
      <c r="C1340" t="n">
        <v>1</v>
      </c>
      <c r="D1340">
        <f>VLOOKUP($A205, 'CARA Test'!$A$2:$C$1137, 2, FALSE)</f>
        <v/>
      </c>
    </row>
    <row r="1341">
      <c r="A1341" t="inlineStr">
        <is>
          <t>11030206</t>
        </is>
      </c>
      <c r="B1341" t="inlineStr">
        <is>
          <t>Tres Piedras Ranger District</t>
        </is>
      </c>
      <c r="C1341" t="n">
        <v>1</v>
      </c>
      <c r="D1341">
        <f>VLOOKUP($A206, 'CARA Test'!$A$2:$C$1137, 2, FALSE)</f>
        <v/>
      </c>
    </row>
    <row r="1342">
      <c r="A1342" t="inlineStr">
        <is>
          <t>11030207</t>
        </is>
      </c>
      <c r="B1342" t="inlineStr">
        <is>
          <t>Questa Ranger District</t>
        </is>
      </c>
      <c r="C1342" t="n">
        <v>1</v>
      </c>
      <c r="D1342">
        <f>VLOOKUP($A207, 'CARA Test'!$A$2:$C$1137, 2, FALSE)</f>
        <v/>
      </c>
    </row>
    <row r="1343">
      <c r="A1343" t="inlineStr">
        <is>
          <t>110303</t>
        </is>
      </c>
      <c r="B1343" t="inlineStr">
        <is>
          <t>Cibola National Forest</t>
        </is>
      </c>
      <c r="C1343" t="n">
        <v>1</v>
      </c>
      <c r="D1343">
        <f>VLOOKUP($A208, 'CARA Test'!$A$2:$C$1137, 2, FALSE)</f>
        <v/>
      </c>
    </row>
    <row r="1344">
      <c r="A1344" t="inlineStr">
        <is>
          <t>11030300</t>
        </is>
      </c>
      <c r="B1344" t="inlineStr">
        <is>
          <t>Cibola National Forest All Units</t>
        </is>
      </c>
      <c r="C1344" t="n">
        <v>1</v>
      </c>
      <c r="D1344">
        <f>VLOOKUP($A209, 'CARA Test'!$A$2:$C$1137, 2, FALSE)</f>
        <v/>
      </c>
    </row>
    <row r="1345">
      <c r="A1345" t="inlineStr">
        <is>
          <t>11030302</t>
        </is>
      </c>
      <c r="B1345" t="inlineStr">
        <is>
          <t>Mount Taylor Ranger District</t>
        </is>
      </c>
      <c r="C1345" t="n">
        <v>1</v>
      </c>
      <c r="D1345">
        <f>VLOOKUP($A210, 'CARA Test'!$A$2:$C$1137, 2, FALSE)</f>
        <v/>
      </c>
    </row>
    <row r="1346">
      <c r="A1346" t="inlineStr">
        <is>
          <t>11030303</t>
        </is>
      </c>
      <c r="B1346" t="inlineStr">
        <is>
          <t>Magdalena Ranger District</t>
        </is>
      </c>
      <c r="C1346" t="n">
        <v>1</v>
      </c>
      <c r="D1346">
        <f>VLOOKUP($A211, 'CARA Test'!$A$2:$C$1137, 2, FALSE)</f>
        <v/>
      </c>
    </row>
    <row r="1347">
      <c r="A1347" t="inlineStr">
        <is>
          <t>11030304</t>
        </is>
      </c>
      <c r="B1347" t="inlineStr">
        <is>
          <t>Mountainair Ranger District</t>
        </is>
      </c>
      <c r="C1347" t="n">
        <v>1</v>
      </c>
      <c r="D1347">
        <f>VLOOKUP($A212, 'CARA Test'!$A$2:$C$1137, 2, FALSE)</f>
        <v/>
      </c>
    </row>
    <row r="1348">
      <c r="A1348" t="inlineStr">
        <is>
          <t>11030305</t>
        </is>
      </c>
      <c r="B1348" t="inlineStr">
        <is>
          <t>Sandia Ranger District</t>
        </is>
      </c>
      <c r="C1348" t="n">
        <v>1</v>
      </c>
      <c r="D1348">
        <f>VLOOKUP($A213, 'CARA Test'!$A$2:$C$1137, 2, FALSE)</f>
        <v/>
      </c>
    </row>
    <row r="1349">
      <c r="A1349" t="inlineStr">
        <is>
          <t>11030306</t>
        </is>
      </c>
      <c r="B1349" t="inlineStr">
        <is>
          <t>Black Kettle National Grassland</t>
        </is>
      </c>
      <c r="C1349" t="n">
        <v>1</v>
      </c>
      <c r="D1349">
        <f>VLOOKUP($A214, 'CARA Test'!$A$2:$C$1137, 2, FALSE)</f>
        <v/>
      </c>
    </row>
    <row r="1350">
      <c r="A1350" t="inlineStr">
        <is>
          <t>11030307</t>
        </is>
      </c>
      <c r="B1350" t="inlineStr">
        <is>
          <t>Kiowa and Rita Blanca National Grasslands</t>
        </is>
      </c>
      <c r="C1350" t="n">
        <v>1</v>
      </c>
      <c r="D1350">
        <f>VLOOKUP($A215, 'CARA Test'!$A$2:$C$1137, 2, FALSE)</f>
        <v/>
      </c>
    </row>
    <row r="1351">
      <c r="A1351" t="inlineStr">
        <is>
          <t>110304</t>
        </is>
      </c>
      <c r="B1351" t="inlineStr">
        <is>
          <t>Coconino National Forest</t>
        </is>
      </c>
      <c r="C1351" t="n">
        <v>1</v>
      </c>
      <c r="D1351">
        <f>VLOOKUP($A216, 'CARA Test'!$A$2:$C$1137, 2, FALSE)</f>
        <v/>
      </c>
    </row>
    <row r="1352">
      <c r="A1352" t="inlineStr">
        <is>
          <t>11030400</t>
        </is>
      </c>
      <c r="B1352" t="inlineStr">
        <is>
          <t>Coconino National Forest All Units</t>
        </is>
      </c>
      <c r="C1352" t="n">
        <v>1</v>
      </c>
      <c r="D1352">
        <f>VLOOKUP($A217, 'CARA Test'!$A$2:$C$1137, 2, FALSE)</f>
        <v/>
      </c>
    </row>
    <row r="1353">
      <c r="A1353" t="inlineStr">
        <is>
          <t>11030402</t>
        </is>
      </c>
      <c r="B1353" t="inlineStr">
        <is>
          <t>Peaks Ranger District</t>
        </is>
      </c>
      <c r="C1353" t="n">
        <v>1</v>
      </c>
      <c r="D1353">
        <f>VLOOKUP($A218, 'CARA Test'!$A$2:$C$1137, 2, FALSE)</f>
        <v/>
      </c>
    </row>
    <row r="1354">
      <c r="A1354" t="inlineStr">
        <is>
          <t>11030405</t>
        </is>
      </c>
      <c r="B1354" t="inlineStr">
        <is>
          <t>Mormon Lake Ranger District</t>
        </is>
      </c>
      <c r="C1354" t="n">
        <v>1</v>
      </c>
      <c r="D1354">
        <f>VLOOKUP($A219, 'CARA Test'!$A$2:$C$1137, 2, FALSE)</f>
        <v/>
      </c>
    </row>
    <row r="1355">
      <c r="A1355" t="inlineStr">
        <is>
          <t>11030406</t>
        </is>
      </c>
      <c r="B1355" t="inlineStr">
        <is>
          <t>Red Rock Ranger District</t>
        </is>
      </c>
      <c r="C1355" t="n">
        <v>1</v>
      </c>
      <c r="D1355">
        <f>VLOOKUP($A220, 'CARA Test'!$A$2:$C$1137, 2, FALSE)</f>
        <v/>
      </c>
    </row>
    <row r="1356">
      <c r="A1356" t="inlineStr">
        <is>
          <t>11030407</t>
        </is>
      </c>
      <c r="B1356" t="inlineStr">
        <is>
          <t>Mogollon Rim Ranger District</t>
        </is>
      </c>
      <c r="C1356" t="n">
        <v>1</v>
      </c>
      <c r="D1356">
        <f>VLOOKUP($A221, 'CARA Test'!$A$2:$C$1137, 2, FALSE)</f>
        <v/>
      </c>
    </row>
    <row r="1357">
      <c r="A1357" t="inlineStr">
        <is>
          <t>11030408</t>
        </is>
      </c>
      <c r="B1357" t="inlineStr">
        <is>
          <t>Flagstaff Ranger District</t>
        </is>
      </c>
      <c r="C1357" t="n">
        <v>1</v>
      </c>
      <c r="D1357">
        <f>VLOOKUP($A222, 'CARA Test'!$A$2:$C$1137, 2, FALSE)</f>
        <v/>
      </c>
    </row>
    <row r="1358">
      <c r="A1358" t="inlineStr">
        <is>
          <t>110305</t>
        </is>
      </c>
      <c r="B1358" t="inlineStr">
        <is>
          <t>Coronado National Forest</t>
        </is>
      </c>
      <c r="C1358" t="n">
        <v>1</v>
      </c>
      <c r="D1358">
        <f>VLOOKUP($A223, 'CARA Test'!$A$2:$C$1137, 2, FALSE)</f>
        <v/>
      </c>
    </row>
    <row r="1359">
      <c r="A1359" t="inlineStr">
        <is>
          <t>11030500</t>
        </is>
      </c>
      <c r="B1359" t="inlineStr">
        <is>
          <t>Coronado National Forest All Units</t>
        </is>
      </c>
      <c r="C1359" t="n">
        <v>1</v>
      </c>
      <c r="D1359">
        <f>VLOOKUP($A224, 'CARA Test'!$A$2:$C$1137, 2, FALSE)</f>
        <v/>
      </c>
    </row>
    <row r="1360">
      <c r="A1360" t="inlineStr">
        <is>
          <t>11030501</t>
        </is>
      </c>
      <c r="B1360" t="inlineStr">
        <is>
          <t>Douglas Ranger District</t>
        </is>
      </c>
      <c r="C1360" t="n">
        <v>1</v>
      </c>
      <c r="D1360">
        <f>VLOOKUP($A225, 'CARA Test'!$A$2:$C$1137, 2, FALSE)</f>
        <v/>
      </c>
    </row>
    <row r="1361">
      <c r="A1361" t="inlineStr">
        <is>
          <t>11030502</t>
        </is>
      </c>
      <c r="B1361" t="inlineStr">
        <is>
          <t>Nogales Ranger District</t>
        </is>
      </c>
      <c r="C1361" t="n">
        <v>1</v>
      </c>
      <c r="D1361">
        <f>VLOOKUP($A226, 'CARA Test'!$A$2:$C$1137, 2, FALSE)</f>
        <v/>
      </c>
    </row>
    <row r="1362">
      <c r="A1362" t="inlineStr">
        <is>
          <t>11030503</t>
        </is>
      </c>
      <c r="B1362" t="inlineStr">
        <is>
          <t>Sierra Vista Ranger District</t>
        </is>
      </c>
      <c r="C1362" t="n">
        <v>1</v>
      </c>
      <c r="D1362">
        <f>VLOOKUP($A227, 'CARA Test'!$A$2:$C$1137, 2, FALSE)</f>
        <v/>
      </c>
    </row>
    <row r="1363">
      <c r="A1363" t="inlineStr">
        <is>
          <t>11030504</t>
        </is>
      </c>
      <c r="B1363" t="inlineStr">
        <is>
          <t>Safford Ranger District</t>
        </is>
      </c>
      <c r="C1363" t="n">
        <v>1</v>
      </c>
      <c r="D1363">
        <f>VLOOKUP($A228, 'CARA Test'!$A$2:$C$1137, 2, FALSE)</f>
        <v/>
      </c>
    </row>
    <row r="1364">
      <c r="A1364" t="inlineStr">
        <is>
          <t>11030505</t>
        </is>
      </c>
      <c r="B1364" t="inlineStr">
        <is>
          <t>Santa Catalina Ranger District</t>
        </is>
      </c>
      <c r="C1364" t="n">
        <v>1</v>
      </c>
      <c r="D1364">
        <f>VLOOKUP($A229, 'CARA Test'!$A$2:$C$1137, 2, FALSE)</f>
        <v/>
      </c>
    </row>
    <row r="1365">
      <c r="A1365" t="inlineStr">
        <is>
          <t>110306</t>
        </is>
      </c>
      <c r="B1365" t="inlineStr">
        <is>
          <t>Gila National Forest</t>
        </is>
      </c>
      <c r="C1365" t="n">
        <v>1</v>
      </c>
      <c r="D1365">
        <f>VLOOKUP($A230, 'CARA Test'!$A$2:$C$1137, 2, FALSE)</f>
        <v/>
      </c>
    </row>
    <row r="1366">
      <c r="A1366" t="inlineStr">
        <is>
          <t>11030600</t>
        </is>
      </c>
      <c r="B1366" t="inlineStr">
        <is>
          <t>Gila National Forest All Units</t>
        </is>
      </c>
      <c r="C1366" t="n">
        <v>1</v>
      </c>
      <c r="D1366">
        <f>VLOOKUP($A231, 'CARA Test'!$A$2:$C$1137, 2, FALSE)</f>
        <v/>
      </c>
    </row>
    <row r="1367">
      <c r="A1367" t="inlineStr">
        <is>
          <t>11030602</t>
        </is>
      </c>
      <c r="B1367" t="inlineStr">
        <is>
          <t>Black Range Ranger District</t>
        </is>
      </c>
      <c r="C1367" t="n">
        <v>1</v>
      </c>
      <c r="D1367">
        <f>VLOOKUP($A232, 'CARA Test'!$A$2:$C$1137, 2, FALSE)</f>
        <v/>
      </c>
    </row>
    <row r="1368">
      <c r="A1368" t="inlineStr">
        <is>
          <t>11030603</t>
        </is>
      </c>
      <c r="B1368" t="inlineStr">
        <is>
          <t>Quemado Ranger District</t>
        </is>
      </c>
      <c r="C1368" t="n">
        <v>1</v>
      </c>
      <c r="D1368">
        <f>VLOOKUP($A233, 'CARA Test'!$A$2:$C$1137, 2, FALSE)</f>
        <v/>
      </c>
    </row>
    <row r="1369">
      <c r="A1369" t="inlineStr">
        <is>
          <t>11030604</t>
        </is>
      </c>
      <c r="B1369" t="inlineStr">
        <is>
          <t>Glenwood Ranger District</t>
        </is>
      </c>
      <c r="C1369" t="n">
        <v>1</v>
      </c>
      <c r="D1369">
        <f>VLOOKUP($A234, 'CARA Test'!$A$2:$C$1137, 2, FALSE)</f>
        <v/>
      </c>
    </row>
    <row r="1370">
      <c r="A1370" t="inlineStr">
        <is>
          <t>11030605</t>
        </is>
      </c>
      <c r="B1370" t="inlineStr">
        <is>
          <t>Wilderness Ranger District</t>
        </is>
      </c>
      <c r="C1370" t="n">
        <v>1</v>
      </c>
      <c r="D1370">
        <f>VLOOKUP($A235, 'CARA Test'!$A$2:$C$1137, 2, FALSE)</f>
        <v/>
      </c>
    </row>
    <row r="1371">
      <c r="A1371" t="inlineStr">
        <is>
          <t>11030606</t>
        </is>
      </c>
      <c r="B1371" t="inlineStr">
        <is>
          <t>Reserve Ranger District</t>
        </is>
      </c>
      <c r="C1371" t="n">
        <v>1</v>
      </c>
      <c r="D1371">
        <f>VLOOKUP($A236, 'CARA Test'!$A$2:$C$1137, 2, FALSE)</f>
        <v/>
      </c>
    </row>
    <row r="1372">
      <c r="A1372" t="inlineStr">
        <is>
          <t>11030607</t>
        </is>
      </c>
      <c r="B1372" t="inlineStr">
        <is>
          <t>Silver City Ranger District</t>
        </is>
      </c>
      <c r="C1372" t="n">
        <v>1</v>
      </c>
      <c r="D1372">
        <f>VLOOKUP($A237, 'CARA Test'!$A$2:$C$1137, 2, FALSE)</f>
        <v/>
      </c>
    </row>
    <row r="1373">
      <c r="A1373" t="inlineStr">
        <is>
          <t>110307</t>
        </is>
      </c>
      <c r="B1373" t="inlineStr">
        <is>
          <t>Kaibab National Forest</t>
        </is>
      </c>
      <c r="C1373" t="n">
        <v>1</v>
      </c>
      <c r="D1373">
        <f>VLOOKUP($A238, 'CARA Test'!$A$2:$C$1137, 2, FALSE)</f>
        <v/>
      </c>
    </row>
    <row r="1374">
      <c r="A1374" t="inlineStr">
        <is>
          <t>11030700</t>
        </is>
      </c>
      <c r="B1374" t="inlineStr">
        <is>
          <t>Kaibab National Forest All Units</t>
        </is>
      </c>
      <c r="C1374" t="n">
        <v>1</v>
      </c>
      <c r="D1374">
        <f>VLOOKUP($A239, 'CARA Test'!$A$2:$C$1137, 2, FALSE)</f>
        <v/>
      </c>
    </row>
    <row r="1375">
      <c r="A1375" t="inlineStr">
        <is>
          <t>11030701</t>
        </is>
      </c>
      <c r="B1375" t="inlineStr">
        <is>
          <t>Williams Ranger District</t>
        </is>
      </c>
      <c r="C1375" t="n">
        <v>1</v>
      </c>
      <c r="D1375">
        <f>VLOOKUP($A240, 'CARA Test'!$A$2:$C$1137, 2, FALSE)</f>
        <v/>
      </c>
    </row>
    <row r="1376">
      <c r="A1376" t="inlineStr">
        <is>
          <t>11030703</t>
        </is>
      </c>
      <c r="B1376" t="inlineStr">
        <is>
          <t>North Kaibab Ranger District</t>
        </is>
      </c>
      <c r="C1376" t="n">
        <v>1</v>
      </c>
      <c r="D1376">
        <f>VLOOKUP($A241, 'CARA Test'!$A$2:$C$1137, 2, FALSE)</f>
        <v/>
      </c>
    </row>
    <row r="1377">
      <c r="A1377" t="inlineStr">
        <is>
          <t>11030704</t>
        </is>
      </c>
      <c r="B1377" t="inlineStr">
        <is>
          <t>Tusayan Ranger District</t>
        </is>
      </c>
      <c r="C1377" t="n">
        <v>1</v>
      </c>
      <c r="D1377">
        <f>VLOOKUP($A242, 'CARA Test'!$A$2:$C$1137, 2, FALSE)</f>
        <v/>
      </c>
    </row>
    <row r="1378">
      <c r="A1378" t="inlineStr">
        <is>
          <t>110308</t>
        </is>
      </c>
      <c r="B1378" t="inlineStr">
        <is>
          <t>Lincoln National Forest</t>
        </is>
      </c>
      <c r="C1378" t="n">
        <v>1</v>
      </c>
      <c r="D1378">
        <f>VLOOKUP($A243, 'CARA Test'!$A$2:$C$1137, 2, FALSE)</f>
        <v/>
      </c>
    </row>
    <row r="1379">
      <c r="A1379" t="inlineStr">
        <is>
          <t>11030800</t>
        </is>
      </c>
      <c r="B1379" t="inlineStr">
        <is>
          <t>Lincoln National Forest All Units</t>
        </is>
      </c>
      <c r="C1379" t="n">
        <v>1</v>
      </c>
      <c r="D1379">
        <f>VLOOKUP($A244, 'CARA Test'!$A$2:$C$1137, 2, FALSE)</f>
        <v/>
      </c>
    </row>
    <row r="1380">
      <c r="A1380" t="inlineStr">
        <is>
          <t>11030801</t>
        </is>
      </c>
      <c r="B1380" t="inlineStr">
        <is>
          <t>Smokey Bear Ranger District</t>
        </is>
      </c>
      <c r="C1380" t="n">
        <v>1</v>
      </c>
      <c r="D1380">
        <f>VLOOKUP($A245, 'CARA Test'!$A$2:$C$1137, 2, FALSE)</f>
        <v/>
      </c>
    </row>
    <row r="1381">
      <c r="A1381" t="inlineStr">
        <is>
          <t>11030802</t>
        </is>
      </c>
      <c r="B1381" t="inlineStr">
        <is>
          <t>Sacramento Ranger District</t>
        </is>
      </c>
      <c r="C1381" t="n">
        <v>1</v>
      </c>
      <c r="D1381">
        <f>VLOOKUP($A246, 'CARA Test'!$A$2:$C$1137, 2, FALSE)</f>
        <v/>
      </c>
    </row>
    <row r="1382">
      <c r="A1382" t="inlineStr">
        <is>
          <t>11030803</t>
        </is>
      </c>
      <c r="B1382" t="inlineStr">
        <is>
          <t>Guadalupe Ranger District</t>
        </is>
      </c>
      <c r="C1382" t="n">
        <v>1</v>
      </c>
      <c r="D1382">
        <f>VLOOKUP($A247, 'CARA Test'!$A$2:$C$1137, 2, FALSE)</f>
        <v/>
      </c>
    </row>
    <row r="1383">
      <c r="A1383" t="inlineStr">
        <is>
          <t>110309</t>
        </is>
      </c>
      <c r="B1383" t="inlineStr">
        <is>
          <t>Prescott National Forest</t>
        </is>
      </c>
      <c r="C1383" t="n">
        <v>1</v>
      </c>
      <c r="D1383">
        <f>VLOOKUP($A248, 'CARA Test'!$A$2:$C$1137, 2, FALSE)</f>
        <v/>
      </c>
    </row>
    <row r="1384">
      <c r="A1384" t="inlineStr">
        <is>
          <t>11030900</t>
        </is>
      </c>
      <c r="B1384" t="inlineStr">
        <is>
          <t>Prescott National Forest All Units</t>
        </is>
      </c>
      <c r="C1384" t="n">
        <v>1</v>
      </c>
      <c r="D1384">
        <f>VLOOKUP($A249, 'CARA Test'!$A$2:$C$1137, 2, FALSE)</f>
        <v/>
      </c>
    </row>
    <row r="1385">
      <c r="A1385" t="inlineStr">
        <is>
          <t>11030901</t>
        </is>
      </c>
      <c r="B1385" t="inlineStr">
        <is>
          <t>Chino Valley Ranger District</t>
        </is>
      </c>
      <c r="C1385" t="n">
        <v>1</v>
      </c>
      <c r="D1385">
        <f>VLOOKUP($A250, 'CARA Test'!$A$2:$C$1137, 2, FALSE)</f>
        <v/>
      </c>
    </row>
    <row r="1386">
      <c r="A1386" t="inlineStr">
        <is>
          <t>11030903</t>
        </is>
      </c>
      <c r="B1386" t="inlineStr">
        <is>
          <t>Bradshaw Ranger District</t>
        </is>
      </c>
      <c r="C1386" t="n">
        <v>1</v>
      </c>
      <c r="D1386">
        <f>VLOOKUP($A251, 'CARA Test'!$A$2:$C$1137, 2, FALSE)</f>
        <v/>
      </c>
    </row>
    <row r="1387">
      <c r="A1387" t="inlineStr">
        <is>
          <t>11030905</t>
        </is>
      </c>
      <c r="B1387" t="inlineStr">
        <is>
          <t>Verde Ranger District</t>
        </is>
      </c>
      <c r="C1387" t="n">
        <v>1</v>
      </c>
      <c r="D1387">
        <f>VLOOKUP($A252, 'CARA Test'!$A$2:$C$1137, 2, FALSE)</f>
        <v/>
      </c>
    </row>
    <row r="1388">
      <c r="A1388" t="inlineStr">
        <is>
          <t>110310</t>
        </is>
      </c>
      <c r="B1388" t="inlineStr">
        <is>
          <t>Santa Fe National Forest</t>
        </is>
      </c>
      <c r="C1388" t="n">
        <v>1</v>
      </c>
      <c r="D1388">
        <f>VLOOKUP($A253, 'CARA Test'!$A$2:$C$1137, 2, FALSE)</f>
        <v/>
      </c>
    </row>
    <row r="1389">
      <c r="A1389" t="inlineStr">
        <is>
          <t>11031000</t>
        </is>
      </c>
      <c r="B1389" t="inlineStr">
        <is>
          <t>Santa Fe National Forest All Units</t>
        </is>
      </c>
      <c r="C1389" t="n">
        <v>1</v>
      </c>
      <c r="D1389">
        <f>VLOOKUP($A254, 'CARA Test'!$A$2:$C$1137, 2, FALSE)</f>
        <v/>
      </c>
    </row>
    <row r="1390">
      <c r="A1390" t="inlineStr">
        <is>
          <t>11031001</t>
        </is>
      </c>
      <c r="B1390" t="inlineStr">
        <is>
          <t>Coyote Ranger District</t>
        </is>
      </c>
      <c r="C1390" t="n">
        <v>1</v>
      </c>
      <c r="D1390">
        <f>VLOOKUP($A255, 'CARA Test'!$A$2:$C$1137, 2, FALSE)</f>
        <v/>
      </c>
    </row>
    <row r="1391">
      <c r="A1391" t="inlineStr">
        <is>
          <t>11031002</t>
        </is>
      </c>
      <c r="B1391" t="inlineStr">
        <is>
          <t>Cuba Ranger District</t>
        </is>
      </c>
      <c r="C1391" t="n">
        <v>1</v>
      </c>
      <c r="D1391">
        <f>VLOOKUP($A256, 'CARA Test'!$A$2:$C$1137, 2, FALSE)</f>
        <v/>
      </c>
    </row>
    <row r="1392">
      <c r="A1392" t="inlineStr">
        <is>
          <t>11031003</t>
        </is>
      </c>
      <c r="B1392" t="inlineStr">
        <is>
          <t>Jemez Ranger District</t>
        </is>
      </c>
      <c r="C1392" t="n">
        <v>1</v>
      </c>
      <c r="D1392">
        <f>VLOOKUP($A257, 'CARA Test'!$A$2:$C$1137, 2, FALSE)</f>
        <v/>
      </c>
    </row>
    <row r="1393">
      <c r="A1393" t="inlineStr">
        <is>
          <t>11031005</t>
        </is>
      </c>
      <c r="B1393" t="inlineStr">
        <is>
          <t>Pecos-Las Vegas Ranger District</t>
        </is>
      </c>
      <c r="C1393" t="n">
        <v>1</v>
      </c>
      <c r="D1393">
        <f>VLOOKUP($A258, 'CARA Test'!$A$2:$C$1137, 2, FALSE)</f>
        <v/>
      </c>
    </row>
    <row r="1394">
      <c r="A1394" t="inlineStr">
        <is>
          <t>11031006</t>
        </is>
      </c>
      <c r="B1394" t="inlineStr">
        <is>
          <t>Espanola Ranger District</t>
        </is>
      </c>
      <c r="C1394" t="n">
        <v>1</v>
      </c>
      <c r="D1394">
        <f>VLOOKUP($A259, 'CARA Test'!$A$2:$C$1137, 2, FALSE)</f>
        <v/>
      </c>
    </row>
    <row r="1395">
      <c r="A1395" t="inlineStr">
        <is>
          <t>110312</t>
        </is>
      </c>
      <c r="B1395" t="inlineStr">
        <is>
          <t>Tonto National Forest</t>
        </is>
      </c>
      <c r="C1395" t="n">
        <v>1</v>
      </c>
      <c r="D1395">
        <f>VLOOKUP($A260, 'CARA Test'!$A$2:$C$1137, 2, FALSE)</f>
        <v/>
      </c>
    </row>
    <row r="1396">
      <c r="A1396" t="inlineStr">
        <is>
          <t>11031200</t>
        </is>
      </c>
      <c r="B1396" t="inlineStr">
        <is>
          <t>Tonto National Forest All Units</t>
        </is>
      </c>
      <c r="C1396" t="n">
        <v>1</v>
      </c>
      <c r="D1396">
        <f>VLOOKUP($A261, 'CARA Test'!$A$2:$C$1137, 2, FALSE)</f>
        <v/>
      </c>
    </row>
    <row r="1397">
      <c r="A1397" t="inlineStr">
        <is>
          <t>11031201</t>
        </is>
      </c>
      <c r="B1397" t="inlineStr">
        <is>
          <t>Cave Creek Ranger District</t>
        </is>
      </c>
      <c r="C1397" t="n">
        <v>1</v>
      </c>
      <c r="D1397">
        <f>VLOOKUP($A262, 'CARA Test'!$A$2:$C$1137, 2, FALSE)</f>
        <v/>
      </c>
    </row>
    <row r="1398">
      <c r="A1398" t="inlineStr">
        <is>
          <t>11031202</t>
        </is>
      </c>
      <c r="B1398" t="inlineStr">
        <is>
          <t>Globe Ranger District</t>
        </is>
      </c>
      <c r="C1398" t="n">
        <v>1</v>
      </c>
      <c r="D1398">
        <f>VLOOKUP($A263, 'CARA Test'!$A$2:$C$1137, 2, FALSE)</f>
        <v/>
      </c>
    </row>
    <row r="1399">
      <c r="A1399" t="inlineStr">
        <is>
          <t>11031203</t>
        </is>
      </c>
      <c r="B1399" t="inlineStr">
        <is>
          <t>Mesa Ranger District</t>
        </is>
      </c>
      <c r="C1399" t="n">
        <v>1</v>
      </c>
      <c r="D1399">
        <f>VLOOKUP($A264, 'CARA Test'!$A$2:$C$1137, 2, FALSE)</f>
        <v/>
      </c>
    </row>
    <row r="1400">
      <c r="A1400" t="inlineStr">
        <is>
          <t>11031204</t>
        </is>
      </c>
      <c r="B1400" t="inlineStr">
        <is>
          <t>Payson Ranger District</t>
        </is>
      </c>
      <c r="C1400" t="n">
        <v>1</v>
      </c>
      <c r="D1400">
        <f>VLOOKUP($A265, 'CARA Test'!$A$2:$C$1137, 2, FALSE)</f>
        <v/>
      </c>
    </row>
    <row r="1401">
      <c r="A1401" t="inlineStr">
        <is>
          <t>11031205</t>
        </is>
      </c>
      <c r="B1401" t="inlineStr">
        <is>
          <t>Pleasant Valley Ranger District</t>
        </is>
      </c>
      <c r="C1401" t="n">
        <v>1</v>
      </c>
      <c r="D1401">
        <f>VLOOKUP($A266, 'CARA Test'!$A$2:$C$1137, 2, FALSE)</f>
        <v/>
      </c>
    </row>
    <row r="1402">
      <c r="A1402" t="inlineStr">
        <is>
          <t>11031206</t>
        </is>
      </c>
      <c r="B1402" t="inlineStr">
        <is>
          <t>Tonto Basin Ranger District</t>
        </is>
      </c>
      <c r="C1402" t="n">
        <v>1</v>
      </c>
      <c r="D1402">
        <f>VLOOKUP($A267, 'CARA Test'!$A$2:$C$1137, 2, FALSE)</f>
        <v/>
      </c>
    </row>
    <row r="1403">
      <c r="A1403" t="inlineStr">
        <is>
          <t>1104</t>
        </is>
      </c>
      <c r="B1403" t="inlineStr">
        <is>
          <t>R4 - Intermountain Region</t>
        </is>
      </c>
      <c r="C1403" t="n">
        <v>1</v>
      </c>
      <c r="D1403">
        <f>VLOOKUP($A268, 'CARA Test'!$A$2:$C$1137, 2, FALSE)</f>
        <v/>
      </c>
    </row>
    <row r="1404">
      <c r="A1404" t="inlineStr">
        <is>
          <t>110400</t>
        </is>
      </c>
      <c r="B1404" t="inlineStr">
        <is>
          <t>R4 - Intermountain Region All Units</t>
        </is>
      </c>
      <c r="C1404" t="n">
        <v>1</v>
      </c>
      <c r="D1404">
        <f>VLOOKUP($A269, 'CARA Test'!$A$2:$C$1137, 2, FALSE)</f>
        <v/>
      </c>
    </row>
    <row r="1405">
      <c r="A1405" t="inlineStr">
        <is>
          <t>11040000</t>
        </is>
      </c>
      <c r="B1405" t="inlineStr">
        <is>
          <t>R4 - Intermountain Region All Units</t>
        </is>
      </c>
      <c r="C1405" t="n">
        <v>1</v>
      </c>
      <c r="D1405">
        <f>VLOOKUP($A270, 'CARA Test'!$A$2:$C$1137, 2, FALSE)</f>
        <v/>
      </c>
    </row>
    <row r="1406">
      <c r="A1406" t="inlineStr">
        <is>
          <t>110401</t>
        </is>
      </c>
      <c r="B1406" t="inlineStr">
        <is>
          <t>Ashley National Forest</t>
        </is>
      </c>
      <c r="C1406" t="n">
        <v>1</v>
      </c>
      <c r="D1406">
        <f>VLOOKUP($A271, 'CARA Test'!$A$2:$C$1137, 2, FALSE)</f>
        <v/>
      </c>
    </row>
    <row r="1407">
      <c r="A1407" t="inlineStr">
        <is>
          <t>11040100</t>
        </is>
      </c>
      <c r="B1407" t="inlineStr">
        <is>
          <t>Ashley National Forest All Units</t>
        </is>
      </c>
      <c r="C1407" t="n">
        <v>1</v>
      </c>
      <c r="D1407">
        <f>VLOOKUP($A272, 'CARA Test'!$A$2:$C$1137, 2, FALSE)</f>
        <v/>
      </c>
    </row>
    <row r="1408">
      <c r="A1408" t="inlineStr">
        <is>
          <t>11040101</t>
        </is>
      </c>
      <c r="B1408" t="inlineStr">
        <is>
          <t>Flaming Gorge Ranger District</t>
        </is>
      </c>
      <c r="C1408" t="n">
        <v>1</v>
      </c>
      <c r="D1408">
        <f>VLOOKUP($A273, 'CARA Test'!$A$2:$C$1137, 2, FALSE)</f>
        <v/>
      </c>
    </row>
    <row r="1409">
      <c r="A1409" t="inlineStr">
        <is>
          <t>11040102</t>
        </is>
      </c>
      <c r="B1409" t="inlineStr">
        <is>
          <t>Vernal Ranger District</t>
        </is>
      </c>
      <c r="C1409" t="n">
        <v>1</v>
      </c>
      <c r="D1409">
        <f>VLOOKUP($A274, 'CARA Test'!$A$2:$C$1137, 2, FALSE)</f>
        <v/>
      </c>
    </row>
    <row r="1410">
      <c r="A1410" t="inlineStr">
        <is>
          <t>11040103</t>
        </is>
      </c>
      <c r="B1410" t="inlineStr">
        <is>
          <t>Roosevelt Ranger District</t>
        </is>
      </c>
      <c r="C1410" t="n">
        <v>1</v>
      </c>
      <c r="D1410">
        <f>VLOOKUP($A275, 'CARA Test'!$A$2:$C$1137, 2, FALSE)</f>
        <v/>
      </c>
    </row>
    <row r="1411">
      <c r="A1411" t="inlineStr">
        <is>
          <t>11040104</t>
        </is>
      </c>
      <c r="B1411" t="inlineStr">
        <is>
          <t>Duchesne Ranger District</t>
        </is>
      </c>
      <c r="C1411" t="n">
        <v>1</v>
      </c>
      <c r="D1411">
        <f>VLOOKUP($A276, 'CARA Test'!$A$2:$C$1137, 2, FALSE)</f>
        <v/>
      </c>
    </row>
    <row r="1412">
      <c r="A1412" t="inlineStr">
        <is>
          <t>110402</t>
        </is>
      </c>
      <c r="B1412" t="inlineStr">
        <is>
          <t>Boise National Forest</t>
        </is>
      </c>
      <c r="C1412" t="n">
        <v>1</v>
      </c>
      <c r="D1412">
        <f>VLOOKUP($A277, 'CARA Test'!$A$2:$C$1137, 2, FALSE)</f>
        <v/>
      </c>
    </row>
    <row r="1413">
      <c r="A1413" t="inlineStr">
        <is>
          <t>11040200</t>
        </is>
      </c>
      <c r="B1413" t="inlineStr">
        <is>
          <t>Boise National Forest All Units</t>
        </is>
      </c>
      <c r="C1413" t="n">
        <v>1</v>
      </c>
      <c r="D1413">
        <f>VLOOKUP($A278, 'CARA Test'!$A$2:$C$1137, 2, FALSE)</f>
        <v/>
      </c>
    </row>
    <row r="1414">
      <c r="A1414" t="inlineStr">
        <is>
          <t>11040201</t>
        </is>
      </c>
      <c r="B1414" t="inlineStr">
        <is>
          <t>Mountain Home Ranger District</t>
        </is>
      </c>
      <c r="C1414" t="n">
        <v>1</v>
      </c>
      <c r="D1414">
        <f>VLOOKUP($A279, 'CARA Test'!$A$2:$C$1137, 2, FALSE)</f>
        <v/>
      </c>
    </row>
    <row r="1415">
      <c r="A1415" t="inlineStr">
        <is>
          <t>11040203</t>
        </is>
      </c>
      <c r="B1415" t="inlineStr">
        <is>
          <t>Idaho City Ranger District</t>
        </is>
      </c>
      <c r="C1415" t="n">
        <v>1</v>
      </c>
      <c r="D1415">
        <f>VLOOKUP($A280, 'CARA Test'!$A$2:$C$1137, 2, FALSE)</f>
        <v/>
      </c>
    </row>
    <row r="1416">
      <c r="A1416" t="inlineStr">
        <is>
          <t>11040204</t>
        </is>
      </c>
      <c r="B1416" t="inlineStr">
        <is>
          <t>Cascade Ranger District</t>
        </is>
      </c>
      <c r="C1416" t="n">
        <v>1</v>
      </c>
      <c r="D1416">
        <f>VLOOKUP($A281, 'CARA Test'!$A$2:$C$1137, 2, FALSE)</f>
        <v/>
      </c>
    </row>
    <row r="1417">
      <c r="A1417" t="inlineStr">
        <is>
          <t>11040205</t>
        </is>
      </c>
      <c r="B1417" t="inlineStr">
        <is>
          <t>Lowman Ranger District</t>
        </is>
      </c>
      <c r="C1417" t="n">
        <v>1</v>
      </c>
      <c r="D1417">
        <f>VLOOKUP($A282, 'CARA Test'!$A$2:$C$1137, 2, FALSE)</f>
        <v/>
      </c>
    </row>
    <row r="1418">
      <c r="A1418" t="inlineStr">
        <is>
          <t>11040206</t>
        </is>
      </c>
      <c r="B1418" t="inlineStr">
        <is>
          <t>Emmett Ranger District</t>
        </is>
      </c>
      <c r="C1418" t="n">
        <v>1</v>
      </c>
      <c r="D1418">
        <f>VLOOKUP($A283, 'CARA Test'!$A$2:$C$1137, 2, FALSE)</f>
        <v/>
      </c>
    </row>
    <row r="1419">
      <c r="A1419" t="inlineStr">
        <is>
          <t>11040207</t>
        </is>
      </c>
      <c r="B1419" t="inlineStr">
        <is>
          <t>Lucky Peaks Nursery</t>
        </is>
      </c>
      <c r="C1419" t="n">
        <v>1</v>
      </c>
      <c r="D1419">
        <f>VLOOKUP($A284, 'CARA Test'!$A$2:$C$1137, 2, FALSE)</f>
        <v/>
      </c>
    </row>
    <row r="1420">
      <c r="A1420" t="inlineStr">
        <is>
          <t>110403</t>
        </is>
      </c>
      <c r="B1420" t="inlineStr">
        <is>
          <t>Bridger-Teton National Forest</t>
        </is>
      </c>
      <c r="C1420" t="n">
        <v>1</v>
      </c>
      <c r="D1420">
        <f>VLOOKUP($A285, 'CARA Test'!$A$2:$C$1137, 2, FALSE)</f>
        <v/>
      </c>
    </row>
    <row r="1421">
      <c r="A1421" t="inlineStr">
        <is>
          <t>11040300</t>
        </is>
      </c>
      <c r="B1421" t="inlineStr">
        <is>
          <t>Bridger-Teton National Forest All Units</t>
        </is>
      </c>
      <c r="C1421" t="n">
        <v>1</v>
      </c>
      <c r="D1421">
        <f>VLOOKUP($A286, 'CARA Test'!$A$2:$C$1137, 2, FALSE)</f>
        <v/>
      </c>
    </row>
    <row r="1422">
      <c r="A1422" t="inlineStr">
        <is>
          <t>11040301</t>
        </is>
      </c>
      <c r="B1422" t="inlineStr">
        <is>
          <t>Kemmerer Ranger District</t>
        </is>
      </c>
      <c r="C1422" t="n">
        <v>1</v>
      </c>
      <c r="D1422">
        <f>VLOOKUP($A287, 'CARA Test'!$A$2:$C$1137, 2, FALSE)</f>
        <v/>
      </c>
    </row>
    <row r="1423">
      <c r="A1423" t="inlineStr">
        <is>
          <t>11040302</t>
        </is>
      </c>
      <c r="B1423" t="inlineStr">
        <is>
          <t>Big Piney Ranger District</t>
        </is>
      </c>
      <c r="C1423" t="n">
        <v>1</v>
      </c>
      <c r="D1423">
        <f>VLOOKUP($A288, 'CARA Test'!$A$2:$C$1137, 2, FALSE)</f>
        <v/>
      </c>
    </row>
    <row r="1424">
      <c r="A1424" t="inlineStr">
        <is>
          <t>11040303</t>
        </is>
      </c>
      <c r="B1424" t="inlineStr">
        <is>
          <t>Greys River Ranger District</t>
        </is>
      </c>
      <c r="C1424" t="n">
        <v>1</v>
      </c>
      <c r="D1424">
        <f>VLOOKUP($A289, 'CARA Test'!$A$2:$C$1137, 2, FALSE)</f>
        <v/>
      </c>
    </row>
    <row r="1425">
      <c r="A1425" t="inlineStr">
        <is>
          <t>11040304</t>
        </is>
      </c>
      <c r="B1425" t="inlineStr">
        <is>
          <t>Jackson Ranger District</t>
        </is>
      </c>
      <c r="C1425" t="n">
        <v>1</v>
      </c>
      <c r="D1425">
        <f>VLOOKUP($A290, 'CARA Test'!$A$2:$C$1137, 2, FALSE)</f>
        <v/>
      </c>
    </row>
    <row r="1426">
      <c r="A1426" t="inlineStr">
        <is>
          <t>11040306</t>
        </is>
      </c>
      <c r="B1426" t="inlineStr">
        <is>
          <t>Buffalo Ranger District</t>
        </is>
      </c>
      <c r="C1426" t="n">
        <v>1</v>
      </c>
      <c r="D1426">
        <f>VLOOKUP($A291, 'CARA Test'!$A$2:$C$1137, 2, FALSE)</f>
        <v/>
      </c>
    </row>
    <row r="1427">
      <c r="A1427" t="inlineStr">
        <is>
          <t>11040307</t>
        </is>
      </c>
      <c r="B1427" t="inlineStr">
        <is>
          <t>Pinedale Ranger District</t>
        </is>
      </c>
      <c r="C1427" t="n">
        <v>1</v>
      </c>
      <c r="D1427">
        <f>VLOOKUP($A292, 'CARA Test'!$A$2:$C$1137, 2, FALSE)</f>
        <v/>
      </c>
    </row>
    <row r="1428">
      <c r="A1428" t="inlineStr">
        <is>
          <t>110405</t>
        </is>
      </c>
      <c r="B1428" t="inlineStr">
        <is>
          <t>Caribou National Forest</t>
        </is>
      </c>
      <c r="C1428" t="n">
        <v>1</v>
      </c>
      <c r="D1428">
        <f>VLOOKUP($A293, 'CARA Test'!$A$2:$C$1137, 2, FALSE)</f>
        <v/>
      </c>
    </row>
    <row r="1429">
      <c r="A1429" t="inlineStr">
        <is>
          <t>11040500</t>
        </is>
      </c>
      <c r="B1429" t="inlineStr">
        <is>
          <t>Caribou National Forest Units</t>
        </is>
      </c>
      <c r="C1429" t="n">
        <v>1</v>
      </c>
      <c r="D1429">
        <f>VLOOKUP($A294, 'CARA Test'!$A$2:$C$1137, 2, FALSE)</f>
        <v/>
      </c>
    </row>
    <row r="1430">
      <c r="A1430" t="inlineStr">
        <is>
          <t>11040502</t>
        </is>
      </c>
      <c r="B1430" t="inlineStr">
        <is>
          <t>Soda Springs Ranger District</t>
        </is>
      </c>
      <c r="C1430" t="n">
        <v>1</v>
      </c>
      <c r="D1430">
        <f>VLOOKUP($A295, 'CARA Test'!$A$2:$C$1137, 2, FALSE)</f>
        <v/>
      </c>
    </row>
    <row r="1431">
      <c r="A1431" t="inlineStr">
        <is>
          <t>11040503</t>
        </is>
      </c>
      <c r="B1431" t="inlineStr">
        <is>
          <t>Montpelier Ranger District</t>
        </is>
      </c>
      <c r="C1431" t="n">
        <v>1</v>
      </c>
      <c r="D1431">
        <f>VLOOKUP($A296, 'CARA Test'!$A$2:$C$1137, 2, FALSE)</f>
        <v/>
      </c>
    </row>
    <row r="1432">
      <c r="A1432" t="inlineStr">
        <is>
          <t>11040504</t>
        </is>
      </c>
      <c r="B1432" t="inlineStr">
        <is>
          <t>Malad Ranger District</t>
        </is>
      </c>
      <c r="C1432" t="n">
        <v>1</v>
      </c>
      <c r="D1432">
        <f>VLOOKUP($A297, 'CARA Test'!$A$2:$C$1137, 2, FALSE)</f>
        <v/>
      </c>
    </row>
    <row r="1433">
      <c r="A1433" t="inlineStr">
        <is>
          <t>11040505</t>
        </is>
      </c>
      <c r="B1433" t="inlineStr">
        <is>
          <t>Pocatello Ranger District</t>
        </is>
      </c>
      <c r="C1433" t="n">
        <v>1</v>
      </c>
      <c r="D1433">
        <f>VLOOKUP($A298, 'CARA Test'!$A$2:$C$1137, 2, FALSE)</f>
        <v/>
      </c>
    </row>
    <row r="1434">
      <c r="A1434" t="inlineStr">
        <is>
          <t>110407</t>
        </is>
      </c>
      <c r="B1434" t="inlineStr">
        <is>
          <t>Dixie National Forest</t>
        </is>
      </c>
      <c r="C1434" t="n">
        <v>1</v>
      </c>
      <c r="D1434">
        <f>VLOOKUP($A299, 'CARA Test'!$A$2:$C$1137, 2, FALSE)</f>
        <v/>
      </c>
    </row>
    <row r="1435">
      <c r="A1435" t="inlineStr">
        <is>
          <t>11040700</t>
        </is>
      </c>
      <c r="B1435" t="inlineStr">
        <is>
          <t>Dixie National Forest All Units</t>
        </is>
      </c>
      <c r="C1435" t="n">
        <v>1</v>
      </c>
      <c r="D1435">
        <f>VLOOKUP($A300, 'CARA Test'!$A$2:$C$1137, 2, FALSE)</f>
        <v/>
      </c>
    </row>
    <row r="1436">
      <c r="A1436" t="inlineStr">
        <is>
          <t>11040701</t>
        </is>
      </c>
      <c r="B1436" t="inlineStr">
        <is>
          <t>Pine Valley Ranger District</t>
        </is>
      </c>
      <c r="C1436" t="n">
        <v>1</v>
      </c>
      <c r="D1436">
        <f>VLOOKUP($A301, 'CARA Test'!$A$2:$C$1137, 2, FALSE)</f>
        <v/>
      </c>
    </row>
    <row r="1437">
      <c r="A1437" t="inlineStr">
        <is>
          <t>11040702</t>
        </is>
      </c>
      <c r="B1437" t="inlineStr">
        <is>
          <t>Cedar City Ranger District</t>
        </is>
      </c>
      <c r="C1437" t="n">
        <v>1</v>
      </c>
      <c r="D1437">
        <f>VLOOKUP($A302, 'CARA Test'!$A$2:$C$1137, 2, FALSE)</f>
        <v/>
      </c>
    </row>
    <row r="1438">
      <c r="A1438" t="inlineStr">
        <is>
          <t>11040703</t>
        </is>
      </c>
      <c r="B1438" t="inlineStr">
        <is>
          <t>Powell Ranger District</t>
        </is>
      </c>
      <c r="C1438" t="n">
        <v>1</v>
      </c>
      <c r="D1438">
        <f>VLOOKUP($A303, 'CARA Test'!$A$2:$C$1137, 2, FALSE)</f>
        <v/>
      </c>
    </row>
    <row r="1439">
      <c r="A1439" t="inlineStr">
        <is>
          <t>11040704</t>
        </is>
      </c>
      <c r="B1439" t="inlineStr">
        <is>
          <t>Escalante Ranger District</t>
        </is>
      </c>
      <c r="C1439" t="n">
        <v>1</v>
      </c>
      <c r="D1439">
        <f>VLOOKUP($A304, 'CARA Test'!$A$2:$C$1137, 2, FALSE)</f>
        <v/>
      </c>
    </row>
    <row r="1440">
      <c r="A1440" t="inlineStr">
        <is>
          <t>11040705</t>
        </is>
      </c>
      <c r="B1440" t="inlineStr">
        <is>
          <t>Teasdale Ranger District</t>
        </is>
      </c>
      <c r="C1440" t="n">
        <v>1</v>
      </c>
      <c r="D1440">
        <f>VLOOKUP($A305, 'CARA Test'!$A$2:$C$1137, 2, FALSE)</f>
        <v/>
      </c>
    </row>
    <row r="1441">
      <c r="A1441" t="inlineStr">
        <is>
          <t>110408</t>
        </is>
      </c>
      <c r="B1441" t="inlineStr">
        <is>
          <t>Fishlake National Forest</t>
        </is>
      </c>
      <c r="C1441" t="n">
        <v>1</v>
      </c>
      <c r="D1441">
        <f>VLOOKUP($A306, 'CARA Test'!$A$2:$C$1137, 2, FALSE)</f>
        <v/>
      </c>
    </row>
    <row r="1442">
      <c r="A1442" t="inlineStr">
        <is>
          <t>11040800</t>
        </is>
      </c>
      <c r="B1442" t="inlineStr">
        <is>
          <t>Fishlake National Forest All Units</t>
        </is>
      </c>
      <c r="C1442" t="n">
        <v>1</v>
      </c>
      <c r="D1442">
        <f>VLOOKUP($A307, 'CARA Test'!$A$2:$C$1137, 2, FALSE)</f>
        <v/>
      </c>
    </row>
    <row r="1443">
      <c r="A1443" t="inlineStr">
        <is>
          <t>11040801</t>
        </is>
      </c>
      <c r="B1443" t="inlineStr">
        <is>
          <t>Fillmore Ranger District</t>
        </is>
      </c>
      <c r="C1443" t="n">
        <v>1</v>
      </c>
      <c r="D1443">
        <f>VLOOKUP($A308, 'CARA Test'!$A$2:$C$1137, 2, FALSE)</f>
        <v/>
      </c>
    </row>
    <row r="1444">
      <c r="A1444" t="inlineStr">
        <is>
          <t>11040802</t>
        </is>
      </c>
      <c r="B1444" t="inlineStr">
        <is>
          <t xml:space="preserve">Fremont River Ranger District </t>
        </is>
      </c>
      <c r="C1444" t="n">
        <v>1</v>
      </c>
      <c r="D1444">
        <f>VLOOKUP($A309, 'CARA Test'!$A$2:$C$1137, 2, FALSE)</f>
        <v/>
      </c>
    </row>
    <row r="1445">
      <c r="A1445" t="inlineStr">
        <is>
          <t>11040803</t>
        </is>
      </c>
      <c r="B1445" t="inlineStr">
        <is>
          <t>Beaver Ranger District</t>
        </is>
      </c>
      <c r="C1445" t="n">
        <v>1</v>
      </c>
      <c r="D1445">
        <f>VLOOKUP($A310, 'CARA Test'!$A$2:$C$1137, 2, FALSE)</f>
        <v/>
      </c>
    </row>
    <row r="1446">
      <c r="A1446" t="inlineStr">
        <is>
          <t>11040804</t>
        </is>
      </c>
      <c r="B1446" t="inlineStr">
        <is>
          <t>Richfield Ranger District</t>
        </is>
      </c>
      <c r="C1446" t="n">
        <v>1</v>
      </c>
      <c r="D1446">
        <f>VLOOKUP($A311, 'CARA Test'!$A$2:$C$1137, 2, FALSE)</f>
        <v/>
      </c>
    </row>
    <row r="1447">
      <c r="A1447" t="inlineStr">
        <is>
          <t>110410</t>
        </is>
      </c>
      <c r="B1447" t="inlineStr">
        <is>
          <t>Manti-La Sal National Forest</t>
        </is>
      </c>
      <c r="C1447" t="n">
        <v>1</v>
      </c>
      <c r="D1447">
        <f>VLOOKUP($A312, 'CARA Test'!$A$2:$C$1137, 2, FALSE)</f>
        <v/>
      </c>
    </row>
    <row r="1448">
      <c r="A1448" t="inlineStr">
        <is>
          <t>11041000</t>
        </is>
      </c>
      <c r="B1448" t="inlineStr">
        <is>
          <t>Manti-La Sal National Forest All Units</t>
        </is>
      </c>
      <c r="C1448" t="n">
        <v>1</v>
      </c>
      <c r="D1448">
        <f>VLOOKUP($A313, 'CARA Test'!$A$2:$C$1137, 2, FALSE)</f>
        <v/>
      </c>
    </row>
    <row r="1449">
      <c r="A1449" t="inlineStr">
        <is>
          <t>11041001</t>
        </is>
      </c>
      <c r="B1449" t="inlineStr">
        <is>
          <t>Sanpete Ranger District</t>
        </is>
      </c>
      <c r="C1449" t="n">
        <v>1</v>
      </c>
      <c r="D1449">
        <f>VLOOKUP($A314, 'CARA Test'!$A$2:$C$1137, 2, FALSE)</f>
        <v/>
      </c>
    </row>
    <row r="1450">
      <c r="A1450" t="inlineStr">
        <is>
          <t>11041002</t>
        </is>
      </c>
      <c r="B1450" t="inlineStr">
        <is>
          <t>Ferron Ranger District</t>
        </is>
      </c>
      <c r="C1450" t="n">
        <v>1</v>
      </c>
      <c r="D1450">
        <f>VLOOKUP($A315, 'CARA Test'!$A$2:$C$1137, 2, FALSE)</f>
        <v/>
      </c>
    </row>
    <row r="1451">
      <c r="A1451" t="inlineStr">
        <is>
          <t>11041003</t>
        </is>
      </c>
      <c r="B1451" t="inlineStr">
        <is>
          <t>Price Ranger District</t>
        </is>
      </c>
      <c r="C1451" t="n">
        <v>1</v>
      </c>
      <c r="D1451">
        <f>VLOOKUP($A316, 'CARA Test'!$A$2:$C$1137, 2, FALSE)</f>
        <v/>
      </c>
    </row>
    <row r="1452">
      <c r="A1452" t="inlineStr">
        <is>
          <t>11041004</t>
        </is>
      </c>
      <c r="B1452" t="inlineStr">
        <is>
          <t>Moab Ranger District</t>
        </is>
      </c>
      <c r="C1452" t="n">
        <v>1</v>
      </c>
      <c r="D1452">
        <f>VLOOKUP($A317, 'CARA Test'!$A$2:$C$1137, 2, FALSE)</f>
        <v/>
      </c>
    </row>
    <row r="1453">
      <c r="A1453" t="inlineStr">
        <is>
          <t>11041005</t>
        </is>
      </c>
      <c r="B1453" t="inlineStr">
        <is>
          <t>Monticello Ranger District</t>
        </is>
      </c>
      <c r="C1453" t="n">
        <v>1</v>
      </c>
      <c r="D1453">
        <f>VLOOKUP($A318, 'CARA Test'!$A$2:$C$1137, 2, FALSE)</f>
        <v/>
      </c>
    </row>
    <row r="1454">
      <c r="A1454" t="inlineStr">
        <is>
          <t>110412</t>
        </is>
      </c>
      <c r="B1454" t="inlineStr">
        <is>
          <t>Payette National Forest</t>
        </is>
      </c>
      <c r="C1454" t="n">
        <v>1</v>
      </c>
      <c r="D1454">
        <f>VLOOKUP($A319, 'CARA Test'!$A$2:$C$1137, 2, FALSE)</f>
        <v/>
      </c>
    </row>
    <row r="1455">
      <c r="A1455" t="inlineStr">
        <is>
          <t>11041200</t>
        </is>
      </c>
      <c r="B1455" t="inlineStr">
        <is>
          <t>Payette National Forest All Units</t>
        </is>
      </c>
      <c r="C1455" t="n">
        <v>1</v>
      </c>
      <c r="D1455">
        <f>VLOOKUP($A320, 'CARA Test'!$A$2:$C$1137, 2, FALSE)</f>
        <v/>
      </c>
    </row>
    <row r="1456">
      <c r="A1456" t="inlineStr">
        <is>
          <t>11041201</t>
        </is>
      </c>
      <c r="B1456" t="inlineStr">
        <is>
          <t>Council Ranger District</t>
        </is>
      </c>
      <c r="C1456" t="n">
        <v>1</v>
      </c>
      <c r="D1456">
        <f>VLOOKUP($A321, 'CARA Test'!$A$2:$C$1137, 2, FALSE)</f>
        <v/>
      </c>
    </row>
    <row r="1457">
      <c r="A1457" t="inlineStr">
        <is>
          <t>11041202</t>
        </is>
      </c>
      <c r="B1457" t="inlineStr">
        <is>
          <t>Weiser Ranger District</t>
        </is>
      </c>
      <c r="C1457" t="n">
        <v>1</v>
      </c>
      <c r="D1457">
        <f>VLOOKUP($A322, 'CARA Test'!$A$2:$C$1137, 2, FALSE)</f>
        <v/>
      </c>
    </row>
    <row r="1458">
      <c r="A1458" t="inlineStr">
        <is>
          <t>11041203</t>
        </is>
      </c>
      <c r="B1458" t="inlineStr">
        <is>
          <t>New Meadows Ranger District</t>
        </is>
      </c>
      <c r="C1458" t="n">
        <v>1</v>
      </c>
      <c r="D1458">
        <f>VLOOKUP($A323, 'CARA Test'!$A$2:$C$1137, 2, FALSE)</f>
        <v/>
      </c>
    </row>
    <row r="1459">
      <c r="A1459" t="inlineStr">
        <is>
          <t>11041204</t>
        </is>
      </c>
      <c r="B1459" t="inlineStr">
        <is>
          <t>McCall Ranger District</t>
        </is>
      </c>
      <c r="C1459" t="n">
        <v>1</v>
      </c>
      <c r="D1459">
        <f>VLOOKUP($A324, 'CARA Test'!$A$2:$C$1137, 2, FALSE)</f>
        <v/>
      </c>
    </row>
    <row r="1460">
      <c r="A1460" t="inlineStr">
        <is>
          <t>11041206</t>
        </is>
      </c>
      <c r="B1460" t="inlineStr">
        <is>
          <t>Krassel Ranger District</t>
        </is>
      </c>
      <c r="C1460" t="n">
        <v>1</v>
      </c>
      <c r="D1460">
        <f>VLOOKUP($A325, 'CARA Test'!$A$2:$C$1137, 2, FALSE)</f>
        <v/>
      </c>
    </row>
    <row r="1461">
      <c r="A1461" t="inlineStr">
        <is>
          <t>110413</t>
        </is>
      </c>
      <c r="B1461" t="inlineStr">
        <is>
          <t>Salmon-Challis National Forest</t>
        </is>
      </c>
      <c r="C1461" t="n">
        <v>1</v>
      </c>
      <c r="D1461">
        <f>VLOOKUP($A326, 'CARA Test'!$A$2:$C$1137, 2, FALSE)</f>
        <v/>
      </c>
    </row>
    <row r="1462">
      <c r="A1462" t="inlineStr">
        <is>
          <t>11041300</t>
        </is>
      </c>
      <c r="B1462" t="inlineStr">
        <is>
          <t>Salmon-Challis National Forest All Units</t>
        </is>
      </c>
      <c r="C1462" t="n">
        <v>1</v>
      </c>
      <c r="D1462">
        <f>VLOOKUP($A327, 'CARA Test'!$A$2:$C$1137, 2, FALSE)</f>
        <v/>
      </c>
    </row>
    <row r="1463">
      <c r="A1463" t="inlineStr">
        <is>
          <t>11041301</t>
        </is>
      </c>
      <c r="B1463" t="inlineStr">
        <is>
          <t>Salmon-Cobalt Ranger District</t>
        </is>
      </c>
      <c r="C1463" t="n">
        <v>1</v>
      </c>
      <c r="D1463">
        <f>VLOOKUP($A328, 'CARA Test'!$A$2:$C$1137, 2, FALSE)</f>
        <v/>
      </c>
    </row>
    <row r="1464">
      <c r="A1464" t="inlineStr">
        <is>
          <t>11041302</t>
        </is>
      </c>
      <c r="B1464" t="inlineStr">
        <is>
          <t>Challis-Yankee Fork Ranger District</t>
        </is>
      </c>
      <c r="C1464" t="n">
        <v>1</v>
      </c>
      <c r="D1464">
        <f>VLOOKUP($A329, 'CARA Test'!$A$2:$C$1137, 2, FALSE)</f>
        <v/>
      </c>
    </row>
    <row r="1465">
      <c r="A1465" t="inlineStr">
        <is>
          <t>11041303</t>
        </is>
      </c>
      <c r="B1465" t="inlineStr">
        <is>
          <t>Yankee Fork Ranger District</t>
        </is>
      </c>
      <c r="C1465" t="n">
        <v>1</v>
      </c>
      <c r="D1465">
        <f>VLOOKUP($A330, 'CARA Test'!$A$2:$C$1137, 2, FALSE)</f>
        <v/>
      </c>
    </row>
    <row r="1466">
      <c r="A1466" t="inlineStr">
        <is>
          <t>11041304</t>
        </is>
      </c>
      <c r="B1466" t="inlineStr">
        <is>
          <t>Lost River Ranger District</t>
        </is>
      </c>
      <c r="C1466" t="n">
        <v>1</v>
      </c>
      <c r="D1466">
        <f>VLOOKUP($A331, 'CARA Test'!$A$2:$C$1137, 2, FALSE)</f>
        <v/>
      </c>
    </row>
    <row r="1467">
      <c r="A1467" t="inlineStr">
        <is>
          <t>11041306</t>
        </is>
      </c>
      <c r="B1467" t="inlineStr">
        <is>
          <t>Middle Fork Ranger District</t>
        </is>
      </c>
      <c r="C1467" t="n">
        <v>1</v>
      </c>
      <c r="D1467">
        <f>VLOOKUP($A332, 'CARA Test'!$A$2:$C$1137, 2, FALSE)</f>
        <v/>
      </c>
    </row>
    <row r="1468">
      <c r="A1468" t="inlineStr">
        <is>
          <t>11041307</t>
        </is>
      </c>
      <c r="B1468" t="inlineStr">
        <is>
          <t>North Fork Ranger District</t>
        </is>
      </c>
      <c r="C1468" t="n">
        <v>1</v>
      </c>
      <c r="D1468">
        <f>VLOOKUP($A333, 'CARA Test'!$A$2:$C$1137, 2, FALSE)</f>
        <v/>
      </c>
    </row>
    <row r="1469">
      <c r="A1469" t="inlineStr">
        <is>
          <t>11041308</t>
        </is>
      </c>
      <c r="B1469" t="inlineStr">
        <is>
          <t>Leadore Ranger District</t>
        </is>
      </c>
      <c r="C1469" t="n">
        <v>1</v>
      </c>
      <c r="D1469">
        <f>VLOOKUP($A334, 'CARA Test'!$A$2:$C$1137, 2, FALSE)</f>
        <v/>
      </c>
    </row>
    <row r="1470">
      <c r="A1470" t="inlineStr">
        <is>
          <t>110414</t>
        </is>
      </c>
      <c r="B1470" t="inlineStr">
        <is>
          <t>Sawtooth National Forest</t>
        </is>
      </c>
      <c r="C1470" t="n">
        <v>1</v>
      </c>
      <c r="D1470">
        <f>VLOOKUP($A335, 'CARA Test'!$A$2:$C$1137, 2, FALSE)</f>
        <v/>
      </c>
    </row>
    <row r="1471">
      <c r="A1471" t="inlineStr">
        <is>
          <t>11041400</t>
        </is>
      </c>
      <c r="B1471" t="inlineStr">
        <is>
          <t>Sawtooth National Forest All Units</t>
        </is>
      </c>
      <c r="C1471" t="n">
        <v>1</v>
      </c>
      <c r="D1471">
        <f>VLOOKUP($A336, 'CARA Test'!$A$2:$C$1137, 2, FALSE)</f>
        <v/>
      </c>
    </row>
    <row r="1472">
      <c r="A1472" t="inlineStr">
        <is>
          <t>11041401</t>
        </is>
      </c>
      <c r="B1472" t="inlineStr">
        <is>
          <t>Minidoka Ranger District</t>
        </is>
      </c>
      <c r="C1472" t="n">
        <v>1</v>
      </c>
      <c r="D1472">
        <f>VLOOKUP($A337, 'CARA Test'!$A$2:$C$1137, 2, FALSE)</f>
        <v/>
      </c>
    </row>
    <row r="1473">
      <c r="A1473" t="inlineStr">
        <is>
          <t>11041402</t>
        </is>
      </c>
      <c r="B1473" t="inlineStr">
        <is>
          <t>Twin Falls Ranger District</t>
        </is>
      </c>
      <c r="C1473" t="n">
        <v>1</v>
      </c>
      <c r="D1473">
        <f>VLOOKUP($A338, 'CARA Test'!$A$2:$C$1137, 2, FALSE)</f>
        <v/>
      </c>
    </row>
    <row r="1474">
      <c r="A1474" t="inlineStr">
        <is>
          <t>11041403</t>
        </is>
      </c>
      <c r="B1474" t="inlineStr">
        <is>
          <t>Ketchum Ranger District</t>
        </is>
      </c>
      <c r="C1474" t="n">
        <v>1</v>
      </c>
      <c r="D1474">
        <f>VLOOKUP($A339, 'CARA Test'!$A$2:$C$1137, 2, FALSE)</f>
        <v/>
      </c>
    </row>
    <row r="1475">
      <c r="A1475" t="inlineStr">
        <is>
          <t>11041404</t>
        </is>
      </c>
      <c r="B1475" t="inlineStr">
        <is>
          <t>Sawtooth National Recreation Area</t>
        </is>
      </c>
      <c r="C1475" t="n">
        <v>1</v>
      </c>
      <c r="D1475">
        <f>VLOOKUP($A340, 'CARA Test'!$A$2:$C$1137, 2, FALSE)</f>
        <v/>
      </c>
    </row>
    <row r="1476">
      <c r="A1476" t="inlineStr">
        <is>
          <t>11041405</t>
        </is>
      </c>
      <c r="B1476" t="inlineStr">
        <is>
          <t>Fairfield Ranger District</t>
        </is>
      </c>
      <c r="C1476" t="n">
        <v>1</v>
      </c>
      <c r="D1476">
        <f>VLOOKUP($A341, 'CARA Test'!$A$2:$C$1137, 2, FALSE)</f>
        <v/>
      </c>
    </row>
    <row r="1477">
      <c r="A1477" t="inlineStr">
        <is>
          <t>110415</t>
        </is>
      </c>
      <c r="B1477" t="inlineStr">
        <is>
          <t>Caribou-Targhee National Forest</t>
        </is>
      </c>
      <c r="C1477" t="n">
        <v>1</v>
      </c>
      <c r="D1477">
        <f>VLOOKUP($A342, 'CARA Test'!$A$2:$C$1137, 2, FALSE)</f>
        <v/>
      </c>
    </row>
    <row r="1478">
      <c r="A1478" t="inlineStr">
        <is>
          <t>11041500</t>
        </is>
      </c>
      <c r="B1478" t="inlineStr">
        <is>
          <t>Caribou-Targhee National Forest All Units</t>
        </is>
      </c>
      <c r="C1478" t="n">
        <v>1</v>
      </c>
      <c r="D1478">
        <f>VLOOKUP($A343, 'CARA Test'!$A$2:$C$1137, 2, FALSE)</f>
        <v/>
      </c>
    </row>
    <row r="1479">
      <c r="A1479" t="inlineStr">
        <is>
          <t>11041502</t>
        </is>
      </c>
      <c r="B1479" t="inlineStr">
        <is>
          <t>Island Park Ranger District</t>
        </is>
      </c>
      <c r="C1479" t="n">
        <v>1</v>
      </c>
      <c r="D1479">
        <f>VLOOKUP($A344, 'CARA Test'!$A$2:$C$1137, 2, FALSE)</f>
        <v/>
      </c>
    </row>
    <row r="1480">
      <c r="A1480" t="inlineStr">
        <is>
          <t>11041503</t>
        </is>
      </c>
      <c r="B1480" t="inlineStr">
        <is>
          <t>Ashton Ranger District</t>
        </is>
      </c>
      <c r="C1480" t="n">
        <v>1</v>
      </c>
      <c r="D1480">
        <f>VLOOKUP($A345, 'CARA Test'!$A$2:$C$1137, 2, FALSE)</f>
        <v/>
      </c>
    </row>
    <row r="1481">
      <c r="A1481" t="inlineStr">
        <is>
          <t>11041551</t>
        </is>
      </c>
      <c r="B1481" t="inlineStr">
        <is>
          <t>Dubois Ranger District</t>
        </is>
      </c>
      <c r="C1481" t="n">
        <v>1</v>
      </c>
      <c r="D1481">
        <f>VLOOKUP($A346, 'CARA Test'!$A$2:$C$1137, 2, FALSE)</f>
        <v/>
      </c>
    </row>
    <row r="1482">
      <c r="A1482" t="inlineStr">
        <is>
          <t>11041552</t>
        </is>
      </c>
      <c r="B1482" t="inlineStr">
        <is>
          <t>Ashton/Island Park</t>
        </is>
      </c>
      <c r="C1482" t="n">
        <v>1</v>
      </c>
      <c r="D1482">
        <f>VLOOKUP($A347, 'CARA Test'!$A$2:$C$1137, 2, FALSE)</f>
        <v/>
      </c>
    </row>
    <row r="1483">
      <c r="A1483" t="inlineStr">
        <is>
          <t>11041553</t>
        </is>
      </c>
      <c r="B1483" t="inlineStr">
        <is>
          <t>Montpelier Ranger District</t>
        </is>
      </c>
      <c r="C1483" t="n">
        <v>1</v>
      </c>
      <c r="D1483">
        <f>VLOOKUP($A348, 'CARA Test'!$A$2:$C$1137, 2, FALSE)</f>
        <v/>
      </c>
    </row>
    <row r="1484">
      <c r="A1484" t="inlineStr">
        <is>
          <t>11041554</t>
        </is>
      </c>
      <c r="B1484" t="inlineStr">
        <is>
          <t>Palisades Ranger District</t>
        </is>
      </c>
      <c r="C1484" t="n">
        <v>1</v>
      </c>
      <c r="D1484">
        <f>VLOOKUP($A349, 'CARA Test'!$A$2:$C$1137, 2, FALSE)</f>
        <v/>
      </c>
    </row>
    <row r="1485">
      <c r="A1485" t="inlineStr">
        <is>
          <t>11041555</t>
        </is>
      </c>
      <c r="B1485" t="inlineStr">
        <is>
          <t>Soda Springs Ranger District</t>
        </is>
      </c>
      <c r="C1485" t="n">
        <v>1</v>
      </c>
      <c r="D1485">
        <f>VLOOKUP($A350, 'CARA Test'!$A$2:$C$1137, 2, FALSE)</f>
        <v/>
      </c>
    </row>
    <row r="1486">
      <c r="A1486" t="inlineStr">
        <is>
          <t>11041556</t>
        </is>
      </c>
      <c r="B1486" t="inlineStr">
        <is>
          <t>Teton Basin Ranger District</t>
        </is>
      </c>
      <c r="C1486" t="n">
        <v>1</v>
      </c>
      <c r="D1486">
        <f>VLOOKUP($A351, 'CARA Test'!$A$2:$C$1137, 2, FALSE)</f>
        <v/>
      </c>
    </row>
    <row r="1487">
      <c r="A1487" t="inlineStr">
        <is>
          <t>11041557</t>
        </is>
      </c>
      <c r="B1487" t="inlineStr">
        <is>
          <t>Westside Ranger District</t>
        </is>
      </c>
      <c r="C1487" t="n">
        <v>1</v>
      </c>
      <c r="D1487">
        <f>VLOOKUP($A352, 'CARA Test'!$A$2:$C$1137, 2, FALSE)</f>
        <v/>
      </c>
    </row>
    <row r="1488">
      <c r="A1488" t="inlineStr">
        <is>
          <t>110417</t>
        </is>
      </c>
      <c r="B1488" t="inlineStr">
        <is>
          <t>Humboldt-Toiyabe National Forest</t>
        </is>
      </c>
      <c r="C1488" t="n">
        <v>1</v>
      </c>
      <c r="D1488">
        <f>VLOOKUP($A353, 'CARA Test'!$A$2:$C$1137, 2, FALSE)</f>
        <v/>
      </c>
    </row>
    <row r="1489">
      <c r="A1489" t="inlineStr">
        <is>
          <t>11041700</t>
        </is>
      </c>
      <c r="B1489" t="inlineStr">
        <is>
          <t>Humboldt-Toiyabe National Forest All Units</t>
        </is>
      </c>
      <c r="C1489" t="n">
        <v>1</v>
      </c>
      <c r="D1489">
        <f>VLOOKUP($A354, 'CARA Test'!$A$2:$C$1137, 2, FALSE)</f>
        <v/>
      </c>
    </row>
    <row r="1490">
      <c r="A1490" t="inlineStr">
        <is>
          <t>11041701</t>
        </is>
      </c>
      <c r="B1490" t="inlineStr">
        <is>
          <t>Carson Ranger District</t>
        </is>
      </c>
      <c r="C1490" t="n">
        <v>1</v>
      </c>
      <c r="D1490">
        <f>VLOOKUP($A355, 'CARA Test'!$A$2:$C$1137, 2, FALSE)</f>
        <v/>
      </c>
    </row>
    <row r="1491">
      <c r="A1491" t="inlineStr">
        <is>
          <t>11041702</t>
        </is>
      </c>
      <c r="B1491" t="inlineStr">
        <is>
          <t>Bridgeport Ranger District</t>
        </is>
      </c>
      <c r="C1491" t="n">
        <v>1</v>
      </c>
      <c r="D1491">
        <f>VLOOKUP($A356, 'CARA Test'!$A$2:$C$1137, 2, FALSE)</f>
        <v/>
      </c>
    </row>
    <row r="1492">
      <c r="A1492" t="inlineStr">
        <is>
          <t>11041703</t>
        </is>
      </c>
      <c r="B1492" t="inlineStr">
        <is>
          <t>Austin Ranger District</t>
        </is>
      </c>
      <c r="C1492" t="n">
        <v>1</v>
      </c>
      <c r="D1492">
        <f>VLOOKUP($A357, 'CARA Test'!$A$2:$C$1137, 2, FALSE)</f>
        <v/>
      </c>
    </row>
    <row r="1493">
      <c r="A1493" t="inlineStr">
        <is>
          <t>11041704</t>
        </is>
      </c>
      <c r="B1493" t="inlineStr">
        <is>
          <t>Tonopah Ranger District</t>
        </is>
      </c>
      <c r="C1493" t="n">
        <v>1</v>
      </c>
      <c r="D1493">
        <f>VLOOKUP($A358, 'CARA Test'!$A$2:$C$1137, 2, FALSE)</f>
        <v/>
      </c>
    </row>
    <row r="1494">
      <c r="A1494" t="inlineStr">
        <is>
          <t>11041705</t>
        </is>
      </c>
      <c r="B1494" t="inlineStr">
        <is>
          <t>Spring Mountains National Recreation Area</t>
        </is>
      </c>
      <c r="C1494" t="n">
        <v>1</v>
      </c>
      <c r="D1494">
        <f>VLOOKUP($A359, 'CARA Test'!$A$2:$C$1137, 2, FALSE)</f>
        <v/>
      </c>
    </row>
    <row r="1495">
      <c r="A1495" t="inlineStr">
        <is>
          <t>11041706</t>
        </is>
      </c>
      <c r="B1495" t="inlineStr">
        <is>
          <t>Mountain City Ranger District</t>
        </is>
      </c>
      <c r="C1495" t="n">
        <v>1</v>
      </c>
      <c r="D1495">
        <f>VLOOKUP($A360, 'CARA Test'!$A$2:$C$1137, 2, FALSE)</f>
        <v/>
      </c>
    </row>
    <row r="1496">
      <c r="A1496" t="inlineStr">
        <is>
          <t>11041707</t>
        </is>
      </c>
      <c r="B1496" t="inlineStr">
        <is>
          <t>Ruby Mountains Ranger District</t>
        </is>
      </c>
      <c r="C1496" t="n">
        <v>1</v>
      </c>
      <c r="D1496">
        <f>VLOOKUP($A361, 'CARA Test'!$A$2:$C$1137, 2, FALSE)</f>
        <v/>
      </c>
    </row>
    <row r="1497">
      <c r="A1497" t="inlineStr">
        <is>
          <t>11041708</t>
        </is>
      </c>
      <c r="B1497" t="inlineStr">
        <is>
          <t>Jarbidge Ranger District</t>
        </is>
      </c>
      <c r="C1497" t="n">
        <v>1</v>
      </c>
      <c r="D1497">
        <f>VLOOKUP($A362, 'CARA Test'!$A$2:$C$1137, 2, FALSE)</f>
        <v/>
      </c>
    </row>
    <row r="1498">
      <c r="A1498" t="inlineStr">
        <is>
          <t>11041709</t>
        </is>
      </c>
      <c r="B1498" t="inlineStr">
        <is>
          <t>Ely Ranger District</t>
        </is>
      </c>
      <c r="C1498" t="n">
        <v>1</v>
      </c>
      <c r="D1498">
        <f>VLOOKUP($A363, 'CARA Test'!$A$2:$C$1137, 2, FALSE)</f>
        <v/>
      </c>
    </row>
    <row r="1499">
      <c r="A1499" t="inlineStr">
        <is>
          <t>11041710</t>
        </is>
      </c>
      <c r="B1499" t="inlineStr">
        <is>
          <t>Santa Rosa Ranger District</t>
        </is>
      </c>
      <c r="C1499" t="n">
        <v>1</v>
      </c>
      <c r="D1499">
        <f>VLOOKUP($A364, 'CARA Test'!$A$2:$C$1137, 2, FALSE)</f>
        <v/>
      </c>
    </row>
    <row r="1500">
      <c r="A1500" t="inlineStr">
        <is>
          <t>110419</t>
        </is>
      </c>
      <c r="B1500" t="inlineStr">
        <is>
          <t>Uinta-Wasatch-Cache National Forest</t>
        </is>
      </c>
      <c r="C1500" t="n">
        <v>1</v>
      </c>
      <c r="D1500">
        <f>VLOOKUP($A365, 'CARA Test'!$A$2:$C$1137, 2, FALSE)</f>
        <v/>
      </c>
    </row>
    <row r="1501">
      <c r="A1501" t="inlineStr">
        <is>
          <t>11041900</t>
        </is>
      </c>
      <c r="B1501" t="inlineStr">
        <is>
          <t>Uinta-Wasatch-Cache All Units</t>
        </is>
      </c>
      <c r="C1501" t="n">
        <v>1</v>
      </c>
      <c r="D1501">
        <f>VLOOKUP($A366, 'CARA Test'!$A$2:$C$1137, 2, FALSE)</f>
        <v/>
      </c>
    </row>
    <row r="1502">
      <c r="A1502" t="inlineStr">
        <is>
          <t>11041901</t>
        </is>
      </c>
      <c r="B1502" t="inlineStr">
        <is>
          <t>Salt Lake Ranger District</t>
        </is>
      </c>
      <c r="C1502" t="n">
        <v>1</v>
      </c>
      <c r="D1502">
        <f>VLOOKUP($A367, 'CARA Test'!$A$2:$C$1137, 2, FALSE)</f>
        <v/>
      </c>
    </row>
    <row r="1503">
      <c r="A1503" t="inlineStr">
        <is>
          <t>11041902</t>
        </is>
      </c>
      <c r="B1503" t="inlineStr">
        <is>
          <t>Pleasant Grove Ranger District</t>
        </is>
      </c>
      <c r="C1503" t="n">
        <v>1</v>
      </c>
      <c r="D1503">
        <f>VLOOKUP($A368, 'CARA Test'!$A$2:$C$1137, 2, FALSE)</f>
        <v/>
      </c>
    </row>
    <row r="1504">
      <c r="A1504" t="inlineStr">
        <is>
          <t>11041903</t>
        </is>
      </c>
      <c r="B1504" t="inlineStr">
        <is>
          <t>Heber-Kamas Ranger District</t>
        </is>
      </c>
      <c r="C1504" t="n">
        <v>1</v>
      </c>
      <c r="D1504">
        <f>VLOOKUP($A369, 'CARA Test'!$A$2:$C$1137, 2, FALSE)</f>
        <v/>
      </c>
    </row>
    <row r="1505">
      <c r="A1505" t="inlineStr">
        <is>
          <t>11041904</t>
        </is>
      </c>
      <c r="B1505" t="inlineStr">
        <is>
          <t xml:space="preserve">Evanston-Mountain View RD </t>
        </is>
      </c>
      <c r="C1505" t="n">
        <v>1</v>
      </c>
      <c r="D1505">
        <f>VLOOKUP($A370, 'CARA Test'!$A$2:$C$1137, 2, FALSE)</f>
        <v/>
      </c>
    </row>
    <row r="1506">
      <c r="A1506" t="inlineStr">
        <is>
          <t>11041906</t>
        </is>
      </c>
      <c r="B1506" t="inlineStr">
        <is>
          <t>Ogden Ranger District</t>
        </is>
      </c>
      <c r="C1506" t="n">
        <v>1</v>
      </c>
      <c r="D1506">
        <f>VLOOKUP($A371, 'CARA Test'!$A$2:$C$1137, 2, FALSE)</f>
        <v/>
      </c>
    </row>
    <row r="1507">
      <c r="A1507" t="inlineStr">
        <is>
          <t>11041907</t>
        </is>
      </c>
      <c r="B1507" t="inlineStr">
        <is>
          <t>Logan Ranger District</t>
        </is>
      </c>
      <c r="C1507" t="n">
        <v>1</v>
      </c>
      <c r="D1507">
        <f>VLOOKUP($A372, 'CARA Test'!$A$2:$C$1137, 2, FALSE)</f>
        <v/>
      </c>
    </row>
    <row r="1508">
      <c r="A1508" t="inlineStr">
        <is>
          <t>11041908</t>
        </is>
      </c>
      <c r="B1508" t="inlineStr">
        <is>
          <t>Spanish Fork Ranger District</t>
        </is>
      </c>
      <c r="C1508" t="n">
        <v>1</v>
      </c>
      <c r="D1508">
        <f>VLOOKUP($A373, 'CARA Test'!$A$2:$C$1137, 2, FALSE)</f>
        <v/>
      </c>
    </row>
    <row r="1509">
      <c r="A1509" t="inlineStr">
        <is>
          <t>1105</t>
        </is>
      </c>
      <c r="B1509" t="inlineStr">
        <is>
          <t>R5 - Pacific Southwest Region</t>
        </is>
      </c>
      <c r="C1509" t="n">
        <v>1</v>
      </c>
      <c r="D1509">
        <f>VLOOKUP($A374, 'CARA Test'!$A$2:$C$1137, 2, FALSE)</f>
        <v/>
      </c>
    </row>
    <row r="1510">
      <c r="A1510" t="inlineStr">
        <is>
          <t>110500</t>
        </is>
      </c>
      <c r="B1510" t="inlineStr">
        <is>
          <t>R5 - Pacific Southwest Region All Units</t>
        </is>
      </c>
      <c r="C1510" t="n">
        <v>1</v>
      </c>
      <c r="D1510">
        <f>VLOOKUP($A375, 'CARA Test'!$A$2:$C$1137, 2, FALSE)</f>
        <v/>
      </c>
    </row>
    <row r="1511">
      <c r="A1511" t="inlineStr">
        <is>
          <t>11050000</t>
        </is>
      </c>
      <c r="B1511" t="inlineStr">
        <is>
          <t>R5 - Pacific Southwest Region All Units</t>
        </is>
      </c>
      <c r="C1511" t="n">
        <v>1</v>
      </c>
      <c r="D1511">
        <f>VLOOKUP($A376, 'CARA Test'!$A$2:$C$1137, 2, FALSE)</f>
        <v/>
      </c>
    </row>
    <row r="1512">
      <c r="A1512" t="inlineStr">
        <is>
          <t>110501</t>
        </is>
      </c>
      <c r="B1512" t="inlineStr">
        <is>
          <t>Angeles National Forest</t>
        </is>
      </c>
      <c r="C1512" t="n">
        <v>1</v>
      </c>
      <c r="D1512">
        <f>VLOOKUP($A377, 'CARA Test'!$A$2:$C$1137, 2, FALSE)</f>
        <v/>
      </c>
    </row>
    <row r="1513">
      <c r="A1513" t="inlineStr">
        <is>
          <t>11050100</t>
        </is>
      </c>
      <c r="B1513" t="inlineStr">
        <is>
          <t>Angeles National Forest All Units</t>
        </is>
      </c>
      <c r="C1513" t="n">
        <v>1</v>
      </c>
      <c r="D1513">
        <f>VLOOKUP($A378, 'CARA Test'!$A$2:$C$1137, 2, FALSE)</f>
        <v/>
      </c>
    </row>
    <row r="1514">
      <c r="A1514" t="inlineStr">
        <is>
          <t>11050151</t>
        </is>
      </c>
      <c r="B1514" t="inlineStr">
        <is>
          <t>Los Angeles River</t>
        </is>
      </c>
      <c r="C1514" t="n">
        <v>1</v>
      </c>
      <c r="D1514">
        <f>VLOOKUP($A379, 'CARA Test'!$A$2:$C$1137, 2, FALSE)</f>
        <v/>
      </c>
    </row>
    <row r="1515">
      <c r="A1515" t="inlineStr">
        <is>
          <t>11050152</t>
        </is>
      </c>
      <c r="B1515" t="inlineStr">
        <is>
          <t>San Gabriel River Ranger District</t>
        </is>
      </c>
      <c r="C1515" t="n">
        <v>1</v>
      </c>
      <c r="D1515">
        <f>VLOOKUP($A380, 'CARA Test'!$A$2:$C$1137, 2, FALSE)</f>
        <v/>
      </c>
    </row>
    <row r="1516">
      <c r="A1516" t="inlineStr">
        <is>
          <t>11050153</t>
        </is>
      </c>
      <c r="B1516" t="inlineStr">
        <is>
          <t>Santa Clara/Mojave Rivers</t>
        </is>
      </c>
      <c r="C1516" t="n">
        <v>1</v>
      </c>
      <c r="D1516">
        <f>VLOOKUP($A381, 'CARA Test'!$A$2:$C$1137, 2, FALSE)</f>
        <v/>
      </c>
    </row>
    <row r="1517">
      <c r="A1517" t="inlineStr">
        <is>
          <t>11050154</t>
        </is>
      </c>
      <c r="B1517" t="inlineStr">
        <is>
          <t>Valyermo Ranger District</t>
        </is>
      </c>
      <c r="C1517" t="n">
        <v>1</v>
      </c>
      <c r="D1517">
        <f>VLOOKUP($A382, 'CARA Test'!$A$2:$C$1137, 2, FALSE)</f>
        <v/>
      </c>
    </row>
    <row r="1518">
      <c r="A1518" t="inlineStr">
        <is>
          <t>11050155</t>
        </is>
      </c>
      <c r="B1518" t="inlineStr">
        <is>
          <t>Tujunga Ranger District</t>
        </is>
      </c>
      <c r="C1518" t="n">
        <v>1</v>
      </c>
      <c r="D1518">
        <f>VLOOKUP($A383, 'CARA Test'!$A$2:$C$1137, 2, FALSE)</f>
        <v/>
      </c>
    </row>
    <row r="1519">
      <c r="A1519" t="inlineStr">
        <is>
          <t>110502</t>
        </is>
      </c>
      <c r="B1519" t="inlineStr">
        <is>
          <t>Cleveland National Forest</t>
        </is>
      </c>
      <c r="C1519" t="n">
        <v>1</v>
      </c>
      <c r="D1519">
        <f>VLOOKUP($A384, 'CARA Test'!$A$2:$C$1137, 2, FALSE)</f>
        <v/>
      </c>
    </row>
    <row r="1520">
      <c r="A1520" t="inlineStr">
        <is>
          <t>11050200</t>
        </is>
      </c>
      <c r="B1520" t="inlineStr">
        <is>
          <t>Cleveland National Forest All Units</t>
        </is>
      </c>
      <c r="C1520" t="n">
        <v>1</v>
      </c>
      <c r="D1520">
        <f>VLOOKUP($A385, 'CARA Test'!$A$2:$C$1137, 2, FALSE)</f>
        <v/>
      </c>
    </row>
    <row r="1521">
      <c r="A1521" t="inlineStr">
        <is>
          <t>11050252</t>
        </is>
      </c>
      <c r="B1521" t="inlineStr">
        <is>
          <t>Trabuco Ranger District</t>
        </is>
      </c>
      <c r="C1521" t="n">
        <v>1</v>
      </c>
      <c r="D1521">
        <f>VLOOKUP($A386, 'CARA Test'!$A$2:$C$1137, 2, FALSE)</f>
        <v/>
      </c>
    </row>
    <row r="1522">
      <c r="A1522" t="inlineStr">
        <is>
          <t>11050253</t>
        </is>
      </c>
      <c r="B1522" t="inlineStr">
        <is>
          <t>Palomar Ranger District</t>
        </is>
      </c>
      <c r="C1522" t="n">
        <v>1</v>
      </c>
      <c r="D1522">
        <f>VLOOKUP($A387, 'CARA Test'!$A$2:$C$1137, 2, FALSE)</f>
        <v/>
      </c>
    </row>
    <row r="1523">
      <c r="A1523" t="inlineStr">
        <is>
          <t>11050254</t>
        </is>
      </c>
      <c r="B1523" t="inlineStr">
        <is>
          <t>Descanso Ranger District</t>
        </is>
      </c>
      <c r="C1523" t="n">
        <v>1</v>
      </c>
      <c r="D1523">
        <f>VLOOKUP($A388, 'CARA Test'!$A$2:$C$1137, 2, FALSE)</f>
        <v/>
      </c>
    </row>
    <row r="1524">
      <c r="A1524" t="inlineStr">
        <is>
          <t>110503</t>
        </is>
      </c>
      <c r="B1524" t="inlineStr">
        <is>
          <t>Eldorado National Forest</t>
        </is>
      </c>
      <c r="C1524" t="n">
        <v>1</v>
      </c>
      <c r="D1524">
        <f>VLOOKUP($A389, 'CARA Test'!$A$2:$C$1137, 2, FALSE)</f>
        <v/>
      </c>
    </row>
    <row r="1525">
      <c r="A1525" t="inlineStr">
        <is>
          <t>11050300</t>
        </is>
      </c>
      <c r="B1525" t="inlineStr">
        <is>
          <t>Eldorado National Forest All Units</t>
        </is>
      </c>
      <c r="C1525" t="n">
        <v>1</v>
      </c>
      <c r="D1525">
        <f>VLOOKUP($A390, 'CARA Test'!$A$2:$C$1137, 2, FALSE)</f>
        <v/>
      </c>
    </row>
    <row r="1526">
      <c r="A1526" t="inlineStr">
        <is>
          <t>11050351</t>
        </is>
      </c>
      <c r="B1526" t="inlineStr">
        <is>
          <t>Amador Ranger District</t>
        </is>
      </c>
      <c r="C1526" t="n">
        <v>1</v>
      </c>
      <c r="D1526">
        <f>VLOOKUP($A391, 'CARA Test'!$A$2:$C$1137, 2, FALSE)</f>
        <v/>
      </c>
    </row>
    <row r="1527">
      <c r="A1527" t="inlineStr">
        <is>
          <t>11050353</t>
        </is>
      </c>
      <c r="B1527" t="inlineStr">
        <is>
          <t>Georgetown Ranger District</t>
        </is>
      </c>
      <c r="C1527" t="n">
        <v>1</v>
      </c>
      <c r="D1527">
        <f>VLOOKUP($A392, 'CARA Test'!$A$2:$C$1137, 2, FALSE)</f>
        <v/>
      </c>
    </row>
    <row r="1528">
      <c r="A1528" t="inlineStr">
        <is>
          <t>11050355</t>
        </is>
      </c>
      <c r="B1528" t="inlineStr">
        <is>
          <t>Pacific Ranger District</t>
        </is>
      </c>
      <c r="C1528" t="n">
        <v>1</v>
      </c>
      <c r="D1528">
        <f>VLOOKUP($A393, 'CARA Test'!$A$2:$C$1137, 2, FALSE)</f>
        <v/>
      </c>
    </row>
    <row r="1529">
      <c r="A1529" t="inlineStr">
        <is>
          <t>11050356</t>
        </is>
      </c>
      <c r="B1529" t="inlineStr">
        <is>
          <t>Placerville Ranger District</t>
        </is>
      </c>
      <c r="C1529" t="n">
        <v>1</v>
      </c>
      <c r="D1529">
        <f>VLOOKUP($A394, 'CARA Test'!$A$2:$C$1137, 2, FALSE)</f>
        <v/>
      </c>
    </row>
    <row r="1530">
      <c r="A1530" t="inlineStr">
        <is>
          <t>110504</t>
        </is>
      </c>
      <c r="B1530" t="inlineStr">
        <is>
          <t>Inyo National Forest</t>
        </is>
      </c>
      <c r="C1530" t="n">
        <v>1</v>
      </c>
      <c r="D1530">
        <f>VLOOKUP($A395, 'CARA Test'!$A$2:$C$1137, 2, FALSE)</f>
        <v/>
      </c>
    </row>
    <row r="1531">
      <c r="A1531" t="inlineStr">
        <is>
          <t>11050400</t>
        </is>
      </c>
      <c r="B1531" t="inlineStr">
        <is>
          <t>Inyo National Forest All Units</t>
        </is>
      </c>
      <c r="C1531" t="n">
        <v>1</v>
      </c>
      <c r="D1531">
        <f>VLOOKUP($A396, 'CARA Test'!$A$2:$C$1137, 2, FALSE)</f>
        <v/>
      </c>
    </row>
    <row r="1532">
      <c r="A1532" t="inlineStr">
        <is>
          <t>11050451</t>
        </is>
      </c>
      <c r="B1532" t="inlineStr">
        <is>
          <t>Mono Ranger District</t>
        </is>
      </c>
      <c r="C1532" t="n">
        <v>1</v>
      </c>
      <c r="D1532">
        <f>VLOOKUP($A397, 'CARA Test'!$A$2:$C$1137, 2, FALSE)</f>
        <v/>
      </c>
    </row>
    <row r="1533">
      <c r="A1533" t="inlineStr">
        <is>
          <t>11050452</t>
        </is>
      </c>
      <c r="B1533" t="inlineStr">
        <is>
          <t>Mammoth Ranger District</t>
        </is>
      </c>
      <c r="C1533" t="n">
        <v>1</v>
      </c>
      <c r="D1533">
        <f>VLOOKUP($A398, 'CARA Test'!$A$2:$C$1137, 2, FALSE)</f>
        <v/>
      </c>
    </row>
    <row r="1534">
      <c r="A1534" t="inlineStr">
        <is>
          <t>11050453</t>
        </is>
      </c>
      <c r="B1534" t="inlineStr">
        <is>
          <t>White Mountain Ranger District</t>
        </is>
      </c>
      <c r="C1534" t="n">
        <v>1</v>
      </c>
      <c r="D1534">
        <f>VLOOKUP($A399, 'CARA Test'!$A$2:$C$1137, 2, FALSE)</f>
        <v/>
      </c>
    </row>
    <row r="1535">
      <c r="A1535" t="inlineStr">
        <is>
          <t>11050454</t>
        </is>
      </c>
      <c r="B1535" t="inlineStr">
        <is>
          <t>Mount Whitney Ranger District</t>
        </is>
      </c>
      <c r="C1535" t="n">
        <v>1</v>
      </c>
      <c r="D1535">
        <f>VLOOKUP($A400, 'CARA Test'!$A$2:$C$1137, 2, FALSE)</f>
        <v/>
      </c>
    </row>
    <row r="1536">
      <c r="A1536" t="inlineStr">
        <is>
          <t>110505</t>
        </is>
      </c>
      <c r="B1536" t="inlineStr">
        <is>
          <t>Klamath National Forest</t>
        </is>
      </c>
      <c r="C1536" t="n">
        <v>1</v>
      </c>
      <c r="D1536">
        <f>VLOOKUP($A401, 'CARA Test'!$A$2:$C$1137, 2, FALSE)</f>
        <v/>
      </c>
    </row>
    <row r="1537">
      <c r="A1537" t="inlineStr">
        <is>
          <t>11050500</t>
        </is>
      </c>
      <c r="B1537" t="inlineStr">
        <is>
          <t>Klamath National Forest All Units</t>
        </is>
      </c>
      <c r="C1537" t="n">
        <v>1</v>
      </c>
      <c r="D1537">
        <f>VLOOKUP($A402, 'CARA Test'!$A$2:$C$1137, 2, FALSE)</f>
        <v/>
      </c>
    </row>
    <row r="1538">
      <c r="A1538" t="inlineStr">
        <is>
          <t>11050551</t>
        </is>
      </c>
      <c r="B1538" t="inlineStr">
        <is>
          <t>Oak Knoll Ranger District</t>
        </is>
      </c>
      <c r="C1538" t="n">
        <v>1</v>
      </c>
      <c r="D1538">
        <f>VLOOKUP($A403, 'CARA Test'!$A$2:$C$1137, 2, FALSE)</f>
        <v/>
      </c>
    </row>
    <row r="1539">
      <c r="A1539" t="inlineStr">
        <is>
          <t>11050552</t>
        </is>
      </c>
      <c r="B1539" t="inlineStr">
        <is>
          <t>Happy Camp Ranger District</t>
        </is>
      </c>
      <c r="C1539" t="n">
        <v>1</v>
      </c>
      <c r="D1539">
        <f>VLOOKUP($A404, 'CARA Test'!$A$2:$C$1137, 2, FALSE)</f>
        <v/>
      </c>
    </row>
    <row r="1540">
      <c r="A1540" t="inlineStr">
        <is>
          <t>11050554</t>
        </is>
      </c>
      <c r="B1540" t="inlineStr">
        <is>
          <t>Salmon River Ranger District</t>
        </is>
      </c>
      <c r="C1540" t="n">
        <v>1</v>
      </c>
      <c r="D1540">
        <f>VLOOKUP($A405, 'CARA Test'!$A$2:$C$1137, 2, FALSE)</f>
        <v/>
      </c>
    </row>
    <row r="1541">
      <c r="A1541" t="inlineStr">
        <is>
          <t>11050555</t>
        </is>
      </c>
      <c r="B1541" t="inlineStr">
        <is>
          <t>Scott River Ranger District</t>
        </is>
      </c>
      <c r="C1541" t="n">
        <v>1</v>
      </c>
      <c r="D1541">
        <f>VLOOKUP($A406, 'CARA Test'!$A$2:$C$1137, 2, FALSE)</f>
        <v/>
      </c>
    </row>
    <row r="1542">
      <c r="A1542" t="inlineStr">
        <is>
          <t>11050557</t>
        </is>
      </c>
      <c r="B1542" t="inlineStr">
        <is>
          <t>Goosenest Ranger District</t>
        </is>
      </c>
      <c r="C1542" t="n">
        <v>1</v>
      </c>
      <c r="D1542">
        <f>VLOOKUP($A407, 'CARA Test'!$A$2:$C$1137, 2, FALSE)</f>
        <v/>
      </c>
    </row>
    <row r="1543">
      <c r="A1543" t="inlineStr">
        <is>
          <t>11050558</t>
        </is>
      </c>
      <c r="B1543" t="inlineStr">
        <is>
          <t>Orleans/Ukonom Ranger District</t>
        </is>
      </c>
      <c r="C1543" t="n">
        <v>1</v>
      </c>
      <c r="D1543">
        <f>VLOOKUP($A408, 'CARA Test'!$A$2:$C$1137, 2, FALSE)</f>
        <v/>
      </c>
    </row>
    <row r="1544">
      <c r="A1544" t="inlineStr">
        <is>
          <t>110506</t>
        </is>
      </c>
      <c r="B1544" t="inlineStr">
        <is>
          <t>Lassen National Forest</t>
        </is>
      </c>
      <c r="C1544" t="n">
        <v>1</v>
      </c>
      <c r="D1544">
        <f>VLOOKUP($A409, 'CARA Test'!$A$2:$C$1137, 2, FALSE)</f>
        <v/>
      </c>
    </row>
    <row r="1545">
      <c r="A1545" t="inlineStr">
        <is>
          <t>11050600</t>
        </is>
      </c>
      <c r="B1545" t="inlineStr">
        <is>
          <t>Lassen National Forest All Units</t>
        </is>
      </c>
      <c r="C1545" t="n">
        <v>1</v>
      </c>
      <c r="D1545">
        <f>VLOOKUP($A410, 'CARA Test'!$A$2:$C$1137, 2, FALSE)</f>
        <v/>
      </c>
    </row>
    <row r="1546">
      <c r="A1546" t="inlineStr">
        <is>
          <t>11050651</t>
        </is>
      </c>
      <c r="B1546" t="inlineStr">
        <is>
          <t>Almanor Ranger District</t>
        </is>
      </c>
      <c r="C1546" t="n">
        <v>1</v>
      </c>
      <c r="D1546">
        <f>VLOOKUP($A411, 'CARA Test'!$A$2:$C$1137, 2, FALSE)</f>
        <v/>
      </c>
    </row>
    <row r="1547">
      <c r="A1547" t="inlineStr">
        <is>
          <t>11050653</t>
        </is>
      </c>
      <c r="B1547" t="inlineStr">
        <is>
          <t>Hat Creek Ranger District</t>
        </is>
      </c>
      <c r="C1547" t="n">
        <v>1</v>
      </c>
      <c r="D1547">
        <f>VLOOKUP($A412, 'CARA Test'!$A$2:$C$1137, 2, FALSE)</f>
        <v/>
      </c>
    </row>
    <row r="1548">
      <c r="A1548" t="inlineStr">
        <is>
          <t>11050658</t>
        </is>
      </c>
      <c r="B1548" t="inlineStr">
        <is>
          <t>Eagle Lake Ranger District</t>
        </is>
      </c>
      <c r="C1548" t="n">
        <v>1</v>
      </c>
      <c r="D1548">
        <f>VLOOKUP($A413, 'CARA Test'!$A$2:$C$1137, 2, FALSE)</f>
        <v/>
      </c>
    </row>
    <row r="1549">
      <c r="A1549" t="inlineStr">
        <is>
          <t>110507</t>
        </is>
      </c>
      <c r="B1549" t="inlineStr">
        <is>
          <t>Los Padres National Forest</t>
        </is>
      </c>
      <c r="C1549" t="n">
        <v>1</v>
      </c>
      <c r="D1549">
        <f>VLOOKUP($A414, 'CARA Test'!$A$2:$C$1137, 2, FALSE)</f>
        <v/>
      </c>
    </row>
    <row r="1550">
      <c r="A1550" t="inlineStr">
        <is>
          <t>11050700</t>
        </is>
      </c>
      <c r="B1550" t="inlineStr">
        <is>
          <t>Los Padres National Forest All Units</t>
        </is>
      </c>
      <c r="C1550" t="n">
        <v>1</v>
      </c>
      <c r="D1550">
        <f>VLOOKUP($A415, 'CARA Test'!$A$2:$C$1137, 2, FALSE)</f>
        <v/>
      </c>
    </row>
    <row r="1551">
      <c r="A1551" t="inlineStr">
        <is>
          <t>11050751</t>
        </is>
      </c>
      <c r="B1551" t="inlineStr">
        <is>
          <t>Monterey Ranger District</t>
        </is>
      </c>
      <c r="C1551" t="n">
        <v>1</v>
      </c>
      <c r="D1551">
        <f>VLOOKUP($A416, 'CARA Test'!$A$2:$C$1137, 2, FALSE)</f>
        <v/>
      </c>
    </row>
    <row r="1552">
      <c r="A1552" t="inlineStr">
        <is>
          <t>11050753</t>
        </is>
      </c>
      <c r="B1552" t="inlineStr">
        <is>
          <t>Santa Lucia Ranger District</t>
        </is>
      </c>
      <c r="C1552" t="n">
        <v>1</v>
      </c>
      <c r="D1552">
        <f>VLOOKUP($A417, 'CARA Test'!$A$2:$C$1137, 2, FALSE)</f>
        <v/>
      </c>
    </row>
    <row r="1553">
      <c r="A1553" t="inlineStr">
        <is>
          <t>11050754</t>
        </is>
      </c>
      <c r="B1553" t="inlineStr">
        <is>
          <t>Santa Barbara Ranger District</t>
        </is>
      </c>
      <c r="C1553" t="n">
        <v>1</v>
      </c>
      <c r="D1553">
        <f>VLOOKUP($A418, 'CARA Test'!$A$2:$C$1137, 2, FALSE)</f>
        <v/>
      </c>
    </row>
    <row r="1554">
      <c r="A1554" t="inlineStr">
        <is>
          <t>11050755</t>
        </is>
      </c>
      <c r="B1554" t="inlineStr">
        <is>
          <t>Ojai Ranger District</t>
        </is>
      </c>
      <c r="C1554" t="n">
        <v>1</v>
      </c>
      <c r="D1554">
        <f>VLOOKUP($A419, 'CARA Test'!$A$2:$C$1137, 2, FALSE)</f>
        <v/>
      </c>
    </row>
    <row r="1555">
      <c r="A1555" t="inlineStr">
        <is>
          <t>11050757</t>
        </is>
      </c>
      <c r="B1555" t="inlineStr">
        <is>
          <t>Mt. Pinos Ranger District</t>
        </is>
      </c>
      <c r="C1555" t="n">
        <v>1</v>
      </c>
      <c r="D1555">
        <f>VLOOKUP($A420, 'CARA Test'!$A$2:$C$1137, 2, FALSE)</f>
        <v/>
      </c>
    </row>
    <row r="1556">
      <c r="A1556" t="inlineStr">
        <is>
          <t>110508</t>
        </is>
      </c>
      <c r="B1556" t="inlineStr">
        <is>
          <t>Mendocino National Forest</t>
        </is>
      </c>
      <c r="C1556" t="n">
        <v>1</v>
      </c>
      <c r="D1556">
        <f>VLOOKUP($A421, 'CARA Test'!$A$2:$C$1137, 2, FALSE)</f>
        <v/>
      </c>
    </row>
    <row r="1557">
      <c r="A1557" t="inlineStr">
        <is>
          <t>11050800</t>
        </is>
      </c>
      <c r="B1557" t="inlineStr">
        <is>
          <t>Mendocino National Forest All Units</t>
        </is>
      </c>
      <c r="C1557" t="n">
        <v>1</v>
      </c>
      <c r="D1557">
        <f>VLOOKUP($A422, 'CARA Test'!$A$2:$C$1137, 2, FALSE)</f>
        <v/>
      </c>
    </row>
    <row r="1558">
      <c r="A1558" t="inlineStr">
        <is>
          <t>11050853</t>
        </is>
      </c>
      <c r="B1558" t="inlineStr">
        <is>
          <t>Grindstone Ranger District</t>
        </is>
      </c>
      <c r="C1558" t="n">
        <v>1</v>
      </c>
      <c r="D1558">
        <f>VLOOKUP($A423, 'CARA Test'!$A$2:$C$1137, 2, FALSE)</f>
        <v/>
      </c>
    </row>
    <row r="1559">
      <c r="A1559" t="inlineStr">
        <is>
          <t>11050854</t>
        </is>
      </c>
      <c r="B1559" t="inlineStr">
        <is>
          <t>Upper Lake Ranger District</t>
        </is>
      </c>
      <c r="C1559" t="n">
        <v>1</v>
      </c>
      <c r="D1559">
        <f>VLOOKUP($A424, 'CARA Test'!$A$2:$C$1137, 2, FALSE)</f>
        <v/>
      </c>
    </row>
    <row r="1560">
      <c r="A1560" t="inlineStr">
        <is>
          <t>11050856</t>
        </is>
      </c>
      <c r="B1560" t="inlineStr">
        <is>
          <t>Covelo Ranger District</t>
        </is>
      </c>
      <c r="C1560" t="n">
        <v>1</v>
      </c>
      <c r="D1560">
        <f>VLOOKUP($A425, 'CARA Test'!$A$2:$C$1137, 2, FALSE)</f>
        <v/>
      </c>
    </row>
    <row r="1561">
      <c r="A1561" t="inlineStr">
        <is>
          <t>110509</t>
        </is>
      </c>
      <c r="B1561" t="inlineStr">
        <is>
          <t>Modoc National Forest</t>
        </is>
      </c>
      <c r="C1561" t="n">
        <v>1</v>
      </c>
      <c r="D1561">
        <f>VLOOKUP($A426, 'CARA Test'!$A$2:$C$1137, 2, FALSE)</f>
        <v/>
      </c>
    </row>
    <row r="1562">
      <c r="A1562" t="inlineStr">
        <is>
          <t>11050900</t>
        </is>
      </c>
      <c r="B1562" t="inlineStr">
        <is>
          <t>Modoc National Forest All Units</t>
        </is>
      </c>
      <c r="C1562" t="n">
        <v>1</v>
      </c>
      <c r="D1562">
        <f>VLOOKUP($A427, 'CARA Test'!$A$2:$C$1137, 2, FALSE)</f>
        <v/>
      </c>
    </row>
    <row r="1563">
      <c r="A1563" t="inlineStr">
        <is>
          <t>11050953</t>
        </is>
      </c>
      <c r="B1563" t="inlineStr">
        <is>
          <t>Warner Mountain Ranger District</t>
        </is>
      </c>
      <c r="C1563" t="n">
        <v>1</v>
      </c>
      <c r="D1563">
        <f>VLOOKUP($A428, 'CARA Test'!$A$2:$C$1137, 2, FALSE)</f>
        <v/>
      </c>
    </row>
    <row r="1564">
      <c r="A1564" t="inlineStr">
        <is>
          <t>11050954</t>
        </is>
      </c>
      <c r="B1564" t="inlineStr">
        <is>
          <t>Big Valley Ranger District</t>
        </is>
      </c>
      <c r="C1564" t="n">
        <v>1</v>
      </c>
      <c r="D1564">
        <f>VLOOKUP($A429, 'CARA Test'!$A$2:$C$1137, 2, FALSE)</f>
        <v/>
      </c>
    </row>
    <row r="1565">
      <c r="A1565" t="inlineStr">
        <is>
          <t>11050955</t>
        </is>
      </c>
      <c r="B1565" t="inlineStr">
        <is>
          <t>Devils Garden Ranger District</t>
        </is>
      </c>
      <c r="C1565" t="n">
        <v>1</v>
      </c>
      <c r="D1565">
        <f>VLOOKUP($A430, 'CARA Test'!$A$2:$C$1137, 2, FALSE)</f>
        <v/>
      </c>
    </row>
    <row r="1566">
      <c r="A1566" t="inlineStr">
        <is>
          <t>11050956</t>
        </is>
      </c>
      <c r="B1566" t="inlineStr">
        <is>
          <t>Doublehead Ranger District</t>
        </is>
      </c>
      <c r="C1566" t="n">
        <v>1</v>
      </c>
      <c r="D1566">
        <f>VLOOKUP($A431, 'CARA Test'!$A$2:$C$1137, 2, FALSE)</f>
        <v/>
      </c>
    </row>
    <row r="1567">
      <c r="A1567" t="inlineStr">
        <is>
          <t>110510</t>
        </is>
      </c>
      <c r="B1567" t="inlineStr">
        <is>
          <t>Six Rivers National Forest</t>
        </is>
      </c>
      <c r="C1567" t="n">
        <v>1</v>
      </c>
      <c r="D1567">
        <f>VLOOKUP($A432, 'CARA Test'!$A$2:$C$1137, 2, FALSE)</f>
        <v/>
      </c>
    </row>
    <row r="1568">
      <c r="A1568" t="inlineStr">
        <is>
          <t>11051000</t>
        </is>
      </c>
      <c r="B1568" t="inlineStr">
        <is>
          <t>Six Rivers National Forest All Units</t>
        </is>
      </c>
      <c r="C1568" t="n">
        <v>1</v>
      </c>
      <c r="D1568">
        <f>VLOOKUP($A433, 'CARA Test'!$A$2:$C$1137, 2, FALSE)</f>
        <v/>
      </c>
    </row>
    <row r="1569">
      <c r="A1569" t="inlineStr">
        <is>
          <t>11051051</t>
        </is>
      </c>
      <c r="B1569" t="inlineStr">
        <is>
          <t>Gasquet Ranger District/Smith River NRA</t>
        </is>
      </c>
      <c r="C1569" t="n">
        <v>1</v>
      </c>
      <c r="D1569">
        <f>VLOOKUP($A434, 'CARA Test'!$A$2:$C$1137, 2, FALSE)</f>
        <v/>
      </c>
    </row>
    <row r="1570">
      <c r="A1570" t="inlineStr">
        <is>
          <t>11051052</t>
        </is>
      </c>
      <c r="B1570" t="inlineStr">
        <is>
          <t>Orleans Ranger District</t>
        </is>
      </c>
      <c r="C1570" t="n">
        <v>1</v>
      </c>
      <c r="D1570">
        <f>VLOOKUP($A435, 'CARA Test'!$A$2:$C$1137, 2, FALSE)</f>
        <v/>
      </c>
    </row>
    <row r="1571">
      <c r="A1571" t="inlineStr">
        <is>
          <t>11051053</t>
        </is>
      </c>
      <c r="B1571" t="inlineStr">
        <is>
          <t>Lower Trinity Ranger District</t>
        </is>
      </c>
      <c r="C1571" t="n">
        <v>1</v>
      </c>
      <c r="D1571">
        <f>VLOOKUP($A436, 'CARA Test'!$A$2:$C$1137, 2, FALSE)</f>
        <v/>
      </c>
    </row>
    <row r="1572">
      <c r="A1572" t="inlineStr">
        <is>
          <t>11051054</t>
        </is>
      </c>
      <c r="B1572" t="inlineStr">
        <is>
          <t>Mad River Ranger District</t>
        </is>
      </c>
      <c r="C1572" t="n">
        <v>1</v>
      </c>
      <c r="D1572">
        <f>VLOOKUP($A437, 'CARA Test'!$A$2:$C$1137, 2, FALSE)</f>
        <v/>
      </c>
    </row>
    <row r="1573">
      <c r="A1573" t="inlineStr">
        <is>
          <t>110511</t>
        </is>
      </c>
      <c r="B1573" t="inlineStr">
        <is>
          <t>Plumas National Forest</t>
        </is>
      </c>
      <c r="C1573" t="n">
        <v>1</v>
      </c>
      <c r="D1573">
        <f>VLOOKUP($A438, 'CARA Test'!$A$2:$C$1137, 2, FALSE)</f>
        <v/>
      </c>
    </row>
    <row r="1574">
      <c r="A1574" t="inlineStr">
        <is>
          <t>11051100</t>
        </is>
      </c>
      <c r="B1574" t="inlineStr">
        <is>
          <t>Plumas National Forest All Units</t>
        </is>
      </c>
      <c r="C1574" t="n">
        <v>1</v>
      </c>
      <c r="D1574">
        <f>VLOOKUP($A439, 'CARA Test'!$A$2:$C$1137, 2, FALSE)</f>
        <v/>
      </c>
    </row>
    <row r="1575">
      <c r="A1575" t="inlineStr">
        <is>
          <t>11051101</t>
        </is>
      </c>
      <c r="B1575" t="inlineStr">
        <is>
          <t>Beckwourth Ranger District</t>
        </is>
      </c>
      <c r="C1575" t="n">
        <v>1</v>
      </c>
      <c r="D1575">
        <f>VLOOKUP($A440, 'CARA Test'!$A$2:$C$1137, 2, FALSE)</f>
        <v/>
      </c>
    </row>
    <row r="1576">
      <c r="A1576" t="inlineStr">
        <is>
          <t>11051102</t>
        </is>
      </c>
      <c r="B1576" t="inlineStr">
        <is>
          <t>Mt. Hough Ranger District</t>
        </is>
      </c>
      <c r="C1576" t="n">
        <v>1</v>
      </c>
      <c r="D1576">
        <f>VLOOKUP($A441, 'CARA Test'!$A$2:$C$1137, 2, FALSE)</f>
        <v/>
      </c>
    </row>
    <row r="1577">
      <c r="A1577" t="inlineStr">
        <is>
          <t>11051103</t>
        </is>
      </c>
      <c r="B1577" t="inlineStr">
        <is>
          <t>Feather River Ranger District</t>
        </is>
      </c>
      <c r="C1577" t="n">
        <v>1</v>
      </c>
      <c r="D1577">
        <f>VLOOKUP($A442, 'CARA Test'!$A$2:$C$1137, 2, FALSE)</f>
        <v/>
      </c>
    </row>
    <row r="1578">
      <c r="A1578" t="inlineStr">
        <is>
          <t>110512</t>
        </is>
      </c>
      <c r="B1578" t="inlineStr">
        <is>
          <t>San Bernardino National Forest</t>
        </is>
      </c>
      <c r="C1578" t="n">
        <v>1</v>
      </c>
      <c r="D1578">
        <f>VLOOKUP($A443, 'CARA Test'!$A$2:$C$1137, 2, FALSE)</f>
        <v/>
      </c>
    </row>
    <row r="1579">
      <c r="A1579" t="inlineStr">
        <is>
          <t>11051200</t>
        </is>
      </c>
      <c r="B1579" t="inlineStr">
        <is>
          <t>San Bernardino National Forest All Units</t>
        </is>
      </c>
      <c r="C1579" t="n">
        <v>1</v>
      </c>
      <c r="D1579">
        <f>VLOOKUP($A444, 'CARA Test'!$A$2:$C$1137, 2, FALSE)</f>
        <v/>
      </c>
    </row>
    <row r="1580">
      <c r="A1580" t="inlineStr">
        <is>
          <t>11051251</t>
        </is>
      </c>
      <c r="B1580" t="inlineStr">
        <is>
          <t>Arrowhead Ranger District</t>
        </is>
      </c>
      <c r="C1580" t="n">
        <v>1</v>
      </c>
      <c r="D1580">
        <f>VLOOKUP($A445, 'CARA Test'!$A$2:$C$1137, 2, FALSE)</f>
        <v/>
      </c>
    </row>
    <row r="1581">
      <c r="A1581" t="inlineStr">
        <is>
          <t>11051252</t>
        </is>
      </c>
      <c r="B1581" t="inlineStr">
        <is>
          <t>Big Bear Ranger District</t>
        </is>
      </c>
      <c r="C1581" t="n">
        <v>1</v>
      </c>
      <c r="D1581">
        <f>VLOOKUP($A446, 'CARA Test'!$A$2:$C$1137, 2, FALSE)</f>
        <v/>
      </c>
    </row>
    <row r="1582">
      <c r="A1582" t="inlineStr">
        <is>
          <t>11051253</t>
        </is>
      </c>
      <c r="B1582" t="inlineStr">
        <is>
          <t>Cajon Ranger District</t>
        </is>
      </c>
      <c r="C1582" t="n">
        <v>1</v>
      </c>
      <c r="D1582">
        <f>VLOOKUP($A447, 'CARA Test'!$A$2:$C$1137, 2, FALSE)</f>
        <v/>
      </c>
    </row>
    <row r="1583">
      <c r="A1583" t="inlineStr">
        <is>
          <t>11051254</t>
        </is>
      </c>
      <c r="B1583" t="inlineStr">
        <is>
          <t>San Gorgonio Ranger District</t>
        </is>
      </c>
      <c r="C1583" t="n">
        <v>1</v>
      </c>
      <c r="D1583">
        <f>VLOOKUP($A448, 'CARA Test'!$A$2:$C$1137, 2, FALSE)</f>
        <v/>
      </c>
    </row>
    <row r="1584">
      <c r="A1584" t="inlineStr">
        <is>
          <t>11051255</t>
        </is>
      </c>
      <c r="B1584" t="inlineStr">
        <is>
          <t>San Jacinto Ranger District</t>
        </is>
      </c>
      <c r="C1584" t="n">
        <v>1</v>
      </c>
      <c r="D1584">
        <f>VLOOKUP($A449, 'CARA Test'!$A$2:$C$1137, 2, FALSE)</f>
        <v/>
      </c>
    </row>
    <row r="1585">
      <c r="A1585" t="inlineStr">
        <is>
          <t>110513</t>
        </is>
      </c>
      <c r="B1585" t="inlineStr">
        <is>
          <t>Sequoia National Forest</t>
        </is>
      </c>
      <c r="C1585" t="n">
        <v>1</v>
      </c>
      <c r="D1585">
        <f>VLOOKUP($A450, 'CARA Test'!$A$2:$C$1137, 2, FALSE)</f>
        <v/>
      </c>
    </row>
    <row r="1586">
      <c r="A1586" t="inlineStr">
        <is>
          <t>11051300</t>
        </is>
      </c>
      <c r="B1586" t="inlineStr">
        <is>
          <t>Sequoia National Forest All Units</t>
        </is>
      </c>
      <c r="C1586" t="n">
        <v>1</v>
      </c>
      <c r="D1586">
        <f>VLOOKUP($A451, 'CARA Test'!$A$2:$C$1137, 2, FALSE)</f>
        <v/>
      </c>
    </row>
    <row r="1587">
      <c r="A1587" t="inlineStr">
        <is>
          <t>11051351</t>
        </is>
      </c>
      <c r="B1587" t="inlineStr">
        <is>
          <t>Hume Lake Ranger District</t>
        </is>
      </c>
      <c r="C1587" t="n">
        <v>1</v>
      </c>
      <c r="D1587">
        <f>VLOOKUP($A452, 'CARA Test'!$A$2:$C$1137, 2, FALSE)</f>
        <v/>
      </c>
    </row>
    <row r="1588">
      <c r="A1588" t="inlineStr">
        <is>
          <t>11051352</t>
        </is>
      </c>
      <c r="B1588" t="inlineStr">
        <is>
          <t>Tule River Ranger District</t>
        </is>
      </c>
      <c r="C1588" t="n">
        <v>1</v>
      </c>
      <c r="D1588">
        <f>VLOOKUP($A453, 'CARA Test'!$A$2:$C$1137, 2, FALSE)</f>
        <v/>
      </c>
    </row>
    <row r="1589">
      <c r="A1589" t="inlineStr">
        <is>
          <t>11051354</t>
        </is>
      </c>
      <c r="B1589" t="inlineStr">
        <is>
          <t>Kern River Ranger District</t>
        </is>
      </c>
      <c r="C1589" t="n">
        <v>1</v>
      </c>
      <c r="D1589">
        <f>VLOOKUP($A454, 'CARA Test'!$A$2:$C$1137, 2, FALSE)</f>
        <v/>
      </c>
    </row>
    <row r="1590">
      <c r="A1590" t="inlineStr">
        <is>
          <t>11051356</t>
        </is>
      </c>
      <c r="B1590" t="inlineStr">
        <is>
          <t>Cannell Meadow Ranger District</t>
        </is>
      </c>
      <c r="C1590" t="n">
        <v>1</v>
      </c>
      <c r="D1590">
        <f>VLOOKUP($A455, 'CARA Test'!$A$2:$C$1137, 2, FALSE)</f>
        <v/>
      </c>
    </row>
    <row r="1591">
      <c r="A1591" t="inlineStr">
        <is>
          <t>110514</t>
        </is>
      </c>
      <c r="B1591" t="inlineStr">
        <is>
          <t>Shasta Trinity National Forest</t>
        </is>
      </c>
      <c r="C1591" t="n">
        <v>1</v>
      </c>
      <c r="D1591">
        <f>VLOOKUP($A456, 'CARA Test'!$A$2:$C$1137, 2, FALSE)</f>
        <v/>
      </c>
    </row>
    <row r="1592">
      <c r="A1592" t="inlineStr">
        <is>
          <t>11051400</t>
        </is>
      </c>
      <c r="B1592" t="inlineStr">
        <is>
          <t>Shasta Trinity National Forest All Units</t>
        </is>
      </c>
      <c r="C1592" t="n">
        <v>1</v>
      </c>
      <c r="D1592">
        <f>VLOOKUP($A457, 'CARA Test'!$A$2:$C$1137, 2, FALSE)</f>
        <v/>
      </c>
    </row>
    <row r="1593">
      <c r="A1593" t="inlineStr">
        <is>
          <t>11051451</t>
        </is>
      </c>
      <c r="B1593" t="inlineStr">
        <is>
          <t>Yolla Bolla Ranger District</t>
        </is>
      </c>
      <c r="C1593" t="n">
        <v>1</v>
      </c>
      <c r="D1593">
        <f>VLOOKUP($A458, 'CARA Test'!$A$2:$C$1137, 2, FALSE)</f>
        <v/>
      </c>
    </row>
    <row r="1594">
      <c r="A1594" t="inlineStr">
        <is>
          <t>11051452</t>
        </is>
      </c>
      <c r="B1594" t="inlineStr">
        <is>
          <t>Hayfork Ranger District</t>
        </is>
      </c>
      <c r="C1594" t="n">
        <v>1</v>
      </c>
      <c r="D1594">
        <f>VLOOKUP($A459, 'CARA Test'!$A$2:$C$1137, 2, FALSE)</f>
        <v/>
      </c>
    </row>
    <row r="1595">
      <c r="A1595" t="inlineStr">
        <is>
          <t>11051454</t>
        </is>
      </c>
      <c r="B1595" t="inlineStr">
        <is>
          <t>Big Bar Ranger District</t>
        </is>
      </c>
      <c r="C1595" t="n">
        <v>1</v>
      </c>
      <c r="D1595">
        <f>VLOOKUP($A460, 'CARA Test'!$A$2:$C$1137, 2, FALSE)</f>
        <v/>
      </c>
    </row>
    <row r="1596">
      <c r="A1596" t="inlineStr">
        <is>
          <t>11051456</t>
        </is>
      </c>
      <c r="B1596" t="inlineStr">
        <is>
          <t>Weaverville Ranger District</t>
        </is>
      </c>
      <c r="C1596" t="n">
        <v>1</v>
      </c>
      <c r="D1596">
        <f>VLOOKUP($A461, 'CARA Test'!$A$2:$C$1137, 2, FALSE)</f>
        <v/>
      </c>
    </row>
    <row r="1597">
      <c r="A1597" t="inlineStr">
        <is>
          <t>11051458</t>
        </is>
      </c>
      <c r="B1597" t="inlineStr">
        <is>
          <t>Shasta Lake Ranger District</t>
        </is>
      </c>
      <c r="C1597" t="n">
        <v>1</v>
      </c>
      <c r="D1597">
        <f>VLOOKUP($A462, 'CARA Test'!$A$2:$C$1137, 2, FALSE)</f>
        <v/>
      </c>
    </row>
    <row r="1598">
      <c r="A1598" t="inlineStr">
        <is>
          <t>11051459</t>
        </is>
      </c>
      <c r="B1598" t="inlineStr">
        <is>
          <t>Mt. Shasta Ranger District</t>
        </is>
      </c>
      <c r="C1598" t="n">
        <v>1</v>
      </c>
      <c r="D1598">
        <f>VLOOKUP($A463, 'CARA Test'!$A$2:$C$1137, 2, FALSE)</f>
        <v/>
      </c>
    </row>
    <row r="1599">
      <c r="A1599" t="inlineStr">
        <is>
          <t>11051461</t>
        </is>
      </c>
      <c r="B1599" t="inlineStr">
        <is>
          <t>McCloud Ranger District</t>
        </is>
      </c>
      <c r="C1599" t="n">
        <v>1</v>
      </c>
      <c r="D1599">
        <f>VLOOKUP($A464, 'CARA Test'!$A$2:$C$1137, 2, FALSE)</f>
        <v/>
      </c>
    </row>
    <row r="1600">
      <c r="A1600" t="inlineStr">
        <is>
          <t>110515</t>
        </is>
      </c>
      <c r="B1600" t="inlineStr">
        <is>
          <t>Sierra National Forest</t>
        </is>
      </c>
      <c r="C1600" t="n">
        <v>1</v>
      </c>
      <c r="D1600">
        <f>VLOOKUP($A465, 'CARA Test'!$A$2:$C$1137, 2, FALSE)</f>
        <v/>
      </c>
    </row>
    <row r="1601">
      <c r="A1601" t="inlineStr">
        <is>
          <t>11051500</t>
        </is>
      </c>
      <c r="B1601" t="inlineStr">
        <is>
          <t>Sierra National Forest All Units</t>
        </is>
      </c>
      <c r="C1601" t="n">
        <v>1</v>
      </c>
      <c r="D1601">
        <f>VLOOKUP($A466, 'CARA Test'!$A$2:$C$1137, 2, FALSE)</f>
        <v/>
      </c>
    </row>
    <row r="1602">
      <c r="A1602" t="inlineStr">
        <is>
          <t>11051551</t>
        </is>
      </c>
      <c r="B1602" t="inlineStr">
        <is>
          <t>Bass Lake Ranger District</t>
        </is>
      </c>
      <c r="C1602" t="n">
        <v>1</v>
      </c>
      <c r="D1602">
        <f>VLOOKUP($A467, 'CARA Test'!$A$2:$C$1137, 2, FALSE)</f>
        <v/>
      </c>
    </row>
    <row r="1603">
      <c r="A1603" t="inlineStr">
        <is>
          <t>11051552</t>
        </is>
      </c>
      <c r="B1603" t="inlineStr">
        <is>
          <t>High Sierra Ranger District</t>
        </is>
      </c>
      <c r="C1603" t="n">
        <v>1</v>
      </c>
      <c r="D1603">
        <f>VLOOKUP($A468, 'CARA Test'!$A$2:$C$1137, 2, FALSE)</f>
        <v/>
      </c>
    </row>
    <row r="1604">
      <c r="A1604" t="inlineStr">
        <is>
          <t>11051553</t>
        </is>
      </c>
      <c r="B1604" t="inlineStr">
        <is>
          <t>Pineridge Ranger District</t>
        </is>
      </c>
      <c r="C1604" t="n">
        <v>1</v>
      </c>
      <c r="D1604">
        <f>VLOOKUP($A469, 'CARA Test'!$A$2:$C$1137, 2, FALSE)</f>
        <v/>
      </c>
    </row>
    <row r="1605">
      <c r="A1605" t="inlineStr">
        <is>
          <t>11051554</t>
        </is>
      </c>
      <c r="B1605" t="inlineStr">
        <is>
          <t>Kings River Ranger District</t>
        </is>
      </c>
      <c r="C1605" t="n">
        <v>1</v>
      </c>
      <c r="D1605">
        <f>VLOOKUP($A470, 'CARA Test'!$A$2:$C$1137, 2, FALSE)</f>
        <v/>
      </c>
    </row>
    <row r="1606">
      <c r="A1606" t="inlineStr">
        <is>
          <t>11051555</t>
        </is>
      </c>
      <c r="B1606" t="inlineStr">
        <is>
          <t>Minarets Ranger District</t>
        </is>
      </c>
      <c r="C1606" t="n">
        <v>1</v>
      </c>
      <c r="D1606">
        <f>VLOOKUP($A471, 'CARA Test'!$A$2:$C$1137, 2, FALSE)</f>
        <v/>
      </c>
    </row>
    <row r="1607">
      <c r="A1607" t="inlineStr">
        <is>
          <t>110516</t>
        </is>
      </c>
      <c r="B1607" t="inlineStr">
        <is>
          <t>Stanislaus National Forest</t>
        </is>
      </c>
      <c r="C1607" t="n">
        <v>1</v>
      </c>
      <c r="D1607">
        <f>VLOOKUP($A472, 'CARA Test'!$A$2:$C$1137, 2, FALSE)</f>
        <v/>
      </c>
    </row>
    <row r="1608">
      <c r="A1608" t="inlineStr">
        <is>
          <t>11051600</t>
        </is>
      </c>
      <c r="B1608" t="inlineStr">
        <is>
          <t>Stanislaus National Forest All Units</t>
        </is>
      </c>
      <c r="C1608" t="n">
        <v>1</v>
      </c>
      <c r="D1608">
        <f>VLOOKUP($A473, 'CARA Test'!$A$2:$C$1137, 2, FALSE)</f>
        <v/>
      </c>
    </row>
    <row r="1609">
      <c r="A1609" t="inlineStr">
        <is>
          <t>11051651</t>
        </is>
      </c>
      <c r="B1609" t="inlineStr">
        <is>
          <t>Mi-Wok Ranger District</t>
        </is>
      </c>
      <c r="C1609" t="n">
        <v>1</v>
      </c>
      <c r="D1609">
        <f>VLOOKUP($A474, 'CARA Test'!$A$2:$C$1137, 2, FALSE)</f>
        <v/>
      </c>
    </row>
    <row r="1610">
      <c r="A1610" t="inlineStr">
        <is>
          <t>11051652</t>
        </is>
      </c>
      <c r="B1610" t="inlineStr">
        <is>
          <t>Calaveras Ranger District</t>
        </is>
      </c>
      <c r="C1610" t="n">
        <v>1</v>
      </c>
      <c r="D1610">
        <f>VLOOKUP($A475, 'CARA Test'!$A$2:$C$1137, 2, FALSE)</f>
        <v/>
      </c>
    </row>
    <row r="1611">
      <c r="A1611" t="inlineStr">
        <is>
          <t>11051653</t>
        </is>
      </c>
      <c r="B1611" t="inlineStr">
        <is>
          <t>Summit Ranger District</t>
        </is>
      </c>
      <c r="C1611" t="n">
        <v>1</v>
      </c>
      <c r="D1611">
        <f>VLOOKUP($A476, 'CARA Test'!$A$2:$C$1137, 2, FALSE)</f>
        <v/>
      </c>
    </row>
    <row r="1612">
      <c r="A1612" t="inlineStr">
        <is>
          <t>11051654</t>
        </is>
      </c>
      <c r="B1612" t="inlineStr">
        <is>
          <t>Groveland Ranger District</t>
        </is>
      </c>
      <c r="C1612" t="n">
        <v>1</v>
      </c>
      <c r="D1612">
        <f>VLOOKUP($A477, 'CARA Test'!$A$2:$C$1137, 2, FALSE)</f>
        <v/>
      </c>
    </row>
    <row r="1613">
      <c r="A1613" t="inlineStr">
        <is>
          <t>110517</t>
        </is>
      </c>
      <c r="B1613" t="inlineStr">
        <is>
          <t>Tahoe National Forest</t>
        </is>
      </c>
      <c r="C1613" t="n">
        <v>1</v>
      </c>
      <c r="D1613">
        <f>VLOOKUP($A478, 'CARA Test'!$A$2:$C$1137, 2, FALSE)</f>
        <v/>
      </c>
    </row>
    <row r="1614">
      <c r="A1614" t="inlineStr">
        <is>
          <t>11051700</t>
        </is>
      </c>
      <c r="B1614" t="inlineStr">
        <is>
          <t>Tahoe National Forest All Units</t>
        </is>
      </c>
      <c r="C1614" t="n">
        <v>1</v>
      </c>
      <c r="D1614">
        <f>VLOOKUP($A479, 'CARA Test'!$A$2:$C$1137, 2, FALSE)</f>
        <v/>
      </c>
    </row>
    <row r="1615">
      <c r="A1615" t="inlineStr">
        <is>
          <t>11051753</t>
        </is>
      </c>
      <c r="B1615" t="inlineStr">
        <is>
          <t>Yuba River Ranger District</t>
        </is>
      </c>
      <c r="C1615" t="n">
        <v>1</v>
      </c>
      <c r="D1615">
        <f>VLOOKUP($A480, 'CARA Test'!$A$2:$C$1137, 2, FALSE)</f>
        <v/>
      </c>
    </row>
    <row r="1616">
      <c r="A1616" t="inlineStr">
        <is>
          <t>11051754</t>
        </is>
      </c>
      <c r="B1616" t="inlineStr">
        <is>
          <t>American River Ranger District</t>
        </is>
      </c>
      <c r="C1616" t="n">
        <v>1</v>
      </c>
      <c r="D1616">
        <f>VLOOKUP($A481, 'CARA Test'!$A$2:$C$1137, 2, FALSE)</f>
        <v/>
      </c>
    </row>
    <row r="1617">
      <c r="A1617" t="inlineStr">
        <is>
          <t>11051755</t>
        </is>
      </c>
      <c r="B1617" t="inlineStr">
        <is>
          <t>Nevada City Ranger District</t>
        </is>
      </c>
      <c r="C1617" t="n">
        <v>1</v>
      </c>
      <c r="D1617">
        <f>VLOOKUP($A482, 'CARA Test'!$A$2:$C$1137, 2, FALSE)</f>
        <v/>
      </c>
    </row>
    <row r="1618">
      <c r="A1618" t="inlineStr">
        <is>
          <t>11051756</t>
        </is>
      </c>
      <c r="B1618" t="inlineStr">
        <is>
          <t>Sierraville Ranger District</t>
        </is>
      </c>
      <c r="C1618" t="n">
        <v>1</v>
      </c>
      <c r="D1618">
        <f>VLOOKUP($A483, 'CARA Test'!$A$2:$C$1137, 2, FALSE)</f>
        <v/>
      </c>
    </row>
    <row r="1619">
      <c r="A1619" t="inlineStr">
        <is>
          <t>11051757</t>
        </is>
      </c>
      <c r="B1619" t="inlineStr">
        <is>
          <t>Truckee Ranger District</t>
        </is>
      </c>
      <c r="C1619" t="n">
        <v>1</v>
      </c>
      <c r="D1619">
        <f>VLOOKUP($A484, 'CARA Test'!$A$2:$C$1137, 2, FALSE)</f>
        <v/>
      </c>
    </row>
    <row r="1620">
      <c r="A1620" t="inlineStr">
        <is>
          <t>110519</t>
        </is>
      </c>
      <c r="B1620" t="inlineStr">
        <is>
          <t>Lake Tahoe Basin Mgt Unit</t>
        </is>
      </c>
      <c r="C1620" t="n">
        <v>1</v>
      </c>
      <c r="D1620">
        <f>VLOOKUP($A485, 'CARA Test'!$A$2:$C$1137, 2, FALSE)</f>
        <v/>
      </c>
    </row>
    <row r="1621">
      <c r="A1621" t="inlineStr">
        <is>
          <t>11051900</t>
        </is>
      </c>
      <c r="B1621" t="inlineStr">
        <is>
          <t>Lake Tahoe Basin Mgt Unit</t>
        </is>
      </c>
      <c r="C1621" t="n">
        <v>1</v>
      </c>
      <c r="D1621">
        <f>VLOOKUP($A486, 'CARA Test'!$A$2:$C$1137, 2, FALSE)</f>
        <v/>
      </c>
    </row>
    <row r="1622">
      <c r="A1622" t="inlineStr">
        <is>
          <t>11051953</t>
        </is>
      </c>
      <c r="B1622" t="inlineStr">
        <is>
          <t>Eldorado Ranger District</t>
        </is>
      </c>
      <c r="C1622" t="n">
        <v>1</v>
      </c>
      <c r="D1622">
        <f>VLOOKUP($A487, 'CARA Test'!$A$2:$C$1137, 2, FALSE)</f>
        <v/>
      </c>
    </row>
    <row r="1623">
      <c r="A1623" t="inlineStr">
        <is>
          <t>11051954</t>
        </is>
      </c>
      <c r="B1623" t="inlineStr">
        <is>
          <t>Toiyabe Ranger District</t>
        </is>
      </c>
      <c r="C1623" t="n">
        <v>1</v>
      </c>
      <c r="D1623">
        <f>VLOOKUP($A488, 'CARA Test'!$A$2:$C$1137, 2, FALSE)</f>
        <v/>
      </c>
    </row>
    <row r="1624">
      <c r="A1624" t="inlineStr">
        <is>
          <t>11051957</t>
        </is>
      </c>
      <c r="B1624" t="inlineStr">
        <is>
          <t>Tahoe Ranger District</t>
        </is>
      </c>
      <c r="C1624" t="n">
        <v>1</v>
      </c>
      <c r="D1624">
        <f>VLOOKUP($A489, 'CARA Test'!$A$2:$C$1137, 2, FALSE)</f>
        <v/>
      </c>
    </row>
    <row r="1625">
      <c r="A1625" t="inlineStr">
        <is>
          <t>1106</t>
        </is>
      </c>
      <c r="B1625" t="inlineStr">
        <is>
          <t>R6 - Pacific Northwest Region</t>
        </is>
      </c>
      <c r="C1625" t="n">
        <v>1</v>
      </c>
      <c r="D1625">
        <f>VLOOKUP($A490, 'CARA Test'!$A$2:$C$1137, 2, FALSE)</f>
        <v/>
      </c>
    </row>
    <row r="1626">
      <c r="A1626" t="inlineStr">
        <is>
          <t>110600</t>
        </is>
      </c>
      <c r="B1626" t="inlineStr">
        <is>
          <t>R6 - Pacific Northwest Region All Units</t>
        </is>
      </c>
      <c r="C1626" t="n">
        <v>1</v>
      </c>
      <c r="D1626">
        <f>VLOOKUP($A491, 'CARA Test'!$A$2:$C$1137, 2, FALSE)</f>
        <v/>
      </c>
    </row>
    <row r="1627">
      <c r="A1627" t="inlineStr">
        <is>
          <t>11060000</t>
        </is>
      </c>
      <c r="B1627" t="inlineStr">
        <is>
          <t>R6 - Pacific Northwest Region All Units</t>
        </is>
      </c>
      <c r="C1627" t="n">
        <v>1</v>
      </c>
      <c r="D1627">
        <f>VLOOKUP($A492, 'CARA Test'!$A$2:$C$1137, 2, FALSE)</f>
        <v/>
      </c>
    </row>
    <row r="1628">
      <c r="A1628" t="inlineStr">
        <is>
          <t>110601</t>
        </is>
      </c>
      <c r="B1628" t="inlineStr">
        <is>
          <t>Deschutes National Forest</t>
        </is>
      </c>
      <c r="C1628" t="n">
        <v>1</v>
      </c>
      <c r="D1628">
        <f>VLOOKUP($A493, 'CARA Test'!$A$2:$C$1137, 2, FALSE)</f>
        <v/>
      </c>
    </row>
    <row r="1629">
      <c r="A1629" t="inlineStr">
        <is>
          <t>11060100</t>
        </is>
      </c>
      <c r="B1629" t="inlineStr">
        <is>
          <t>Deschutes National Forest All Units</t>
        </is>
      </c>
      <c r="C1629" t="n">
        <v>1</v>
      </c>
      <c r="D1629">
        <f>VLOOKUP($A494, 'CARA Test'!$A$2:$C$1137, 2, FALSE)</f>
        <v/>
      </c>
    </row>
    <row r="1630">
      <c r="A1630" t="inlineStr">
        <is>
          <t>11060101</t>
        </is>
      </c>
      <c r="B1630" t="inlineStr">
        <is>
          <t>Bend/Fort Rock Ranger District</t>
        </is>
      </c>
      <c r="C1630" t="n">
        <v>1</v>
      </c>
      <c r="D1630">
        <f>VLOOKUP($A495, 'CARA Test'!$A$2:$C$1137, 2, FALSE)</f>
        <v/>
      </c>
    </row>
    <row r="1631">
      <c r="A1631" t="inlineStr">
        <is>
          <t>11060102</t>
        </is>
      </c>
      <c r="B1631" t="inlineStr">
        <is>
          <t>Crescent Ranger District</t>
        </is>
      </c>
      <c r="C1631" t="n">
        <v>1</v>
      </c>
      <c r="D1631">
        <f>VLOOKUP($A496, 'CARA Test'!$A$2:$C$1137, 2, FALSE)</f>
        <v/>
      </c>
    </row>
    <row r="1632">
      <c r="A1632" t="inlineStr">
        <is>
          <t>11060105</t>
        </is>
      </c>
      <c r="B1632" t="inlineStr">
        <is>
          <t>Sisters Ranger District</t>
        </is>
      </c>
      <c r="C1632" t="n">
        <v>1</v>
      </c>
      <c r="D1632">
        <f>VLOOKUP($A497, 'CARA Test'!$A$2:$C$1137, 2, FALSE)</f>
        <v/>
      </c>
    </row>
    <row r="1633">
      <c r="A1633" t="inlineStr">
        <is>
          <t>11060106</t>
        </is>
      </c>
      <c r="B1633" t="inlineStr">
        <is>
          <t>Redmond Air Center</t>
        </is>
      </c>
      <c r="C1633" t="n">
        <v>1</v>
      </c>
      <c r="D1633">
        <f>VLOOKUP($A498, 'CARA Test'!$A$2:$C$1137, 2, FALSE)</f>
        <v/>
      </c>
    </row>
    <row r="1634">
      <c r="A1634" t="inlineStr">
        <is>
          <t>110602</t>
        </is>
      </c>
      <c r="B1634" t="inlineStr">
        <is>
          <t>Fremont-Winema National Forests</t>
        </is>
      </c>
      <c r="C1634" t="n">
        <v>1</v>
      </c>
      <c r="D1634">
        <f>VLOOKUP($A499, 'CARA Test'!$A$2:$C$1137, 2, FALSE)</f>
        <v/>
      </c>
    </row>
    <row r="1635">
      <c r="A1635" t="inlineStr">
        <is>
          <t>11060200</t>
        </is>
      </c>
      <c r="B1635" t="inlineStr">
        <is>
          <t>Fremont-Winema National Forest All Units</t>
        </is>
      </c>
      <c r="C1635" t="n">
        <v>1</v>
      </c>
      <c r="D1635">
        <f>VLOOKUP($A500, 'CARA Test'!$A$2:$C$1137, 2, FALSE)</f>
        <v/>
      </c>
    </row>
    <row r="1636">
      <c r="A1636" t="inlineStr">
        <is>
          <t>11060201</t>
        </is>
      </c>
      <c r="B1636" t="inlineStr">
        <is>
          <t>Bly Ranger District</t>
        </is>
      </c>
      <c r="C1636" t="n">
        <v>1</v>
      </c>
      <c r="D1636">
        <f>VLOOKUP($A501, 'CARA Test'!$A$2:$C$1137, 2, FALSE)</f>
        <v/>
      </c>
    </row>
    <row r="1637">
      <c r="A1637" t="inlineStr">
        <is>
          <t>11060202</t>
        </is>
      </c>
      <c r="B1637" t="inlineStr">
        <is>
          <t>Lakeview Ranger District</t>
        </is>
      </c>
      <c r="C1637" t="n">
        <v>1</v>
      </c>
      <c r="D1637">
        <f>VLOOKUP($A502, 'CARA Test'!$A$2:$C$1137, 2, FALSE)</f>
        <v/>
      </c>
    </row>
    <row r="1638">
      <c r="A1638" t="inlineStr">
        <is>
          <t>11060203</t>
        </is>
      </c>
      <c r="B1638" t="inlineStr">
        <is>
          <t>Paisley Ranger District</t>
        </is>
      </c>
      <c r="C1638" t="n">
        <v>1</v>
      </c>
      <c r="D1638">
        <f>VLOOKUP($A503, 'CARA Test'!$A$2:$C$1137, 2, FALSE)</f>
        <v/>
      </c>
    </row>
    <row r="1639">
      <c r="A1639" t="inlineStr">
        <is>
          <t>11060204</t>
        </is>
      </c>
      <c r="B1639" t="inlineStr">
        <is>
          <t>Silver Lake Ranger District</t>
        </is>
      </c>
      <c r="C1639" t="n">
        <v>1</v>
      </c>
      <c r="D1639">
        <f>VLOOKUP($A504, 'CARA Test'!$A$2:$C$1137, 2, FALSE)</f>
        <v/>
      </c>
    </row>
    <row r="1640">
      <c r="A1640" t="inlineStr">
        <is>
          <t>11060211</t>
        </is>
      </c>
      <c r="B1640" t="inlineStr">
        <is>
          <t>Chemult Ranger District</t>
        </is>
      </c>
      <c r="C1640" t="n">
        <v>1</v>
      </c>
      <c r="D1640">
        <f>VLOOKUP($A505, 'CARA Test'!$A$2:$C$1137, 2, FALSE)</f>
        <v/>
      </c>
    </row>
    <row r="1641">
      <c r="A1641" t="inlineStr">
        <is>
          <t>11060212</t>
        </is>
      </c>
      <c r="B1641" t="inlineStr">
        <is>
          <t>Chiloquin Ranger District</t>
        </is>
      </c>
      <c r="C1641" t="n">
        <v>1</v>
      </c>
      <c r="D1641">
        <f>VLOOKUP($A506, 'CARA Test'!$A$2:$C$1137, 2, FALSE)</f>
        <v/>
      </c>
    </row>
    <row r="1642">
      <c r="A1642" t="inlineStr">
        <is>
          <t>11060213</t>
        </is>
      </c>
      <c r="B1642" t="inlineStr">
        <is>
          <t>Klamath Ranger District</t>
        </is>
      </c>
      <c r="C1642" t="n">
        <v>1</v>
      </c>
      <c r="D1642">
        <f>VLOOKUP($A507, 'CARA Test'!$A$2:$C$1137, 2, FALSE)</f>
        <v/>
      </c>
    </row>
    <row r="1643">
      <c r="A1643" t="inlineStr">
        <is>
          <t>110603</t>
        </is>
      </c>
      <c r="B1643" t="inlineStr">
        <is>
          <t>Gifford Pinchot National Forest</t>
        </is>
      </c>
      <c r="C1643" t="n">
        <v>1</v>
      </c>
      <c r="D1643">
        <f>VLOOKUP($A508, 'CARA Test'!$A$2:$C$1137, 2, FALSE)</f>
        <v/>
      </c>
    </row>
    <row r="1644">
      <c r="A1644" t="inlineStr">
        <is>
          <t>11060300</t>
        </is>
      </c>
      <c r="B1644" t="inlineStr">
        <is>
          <t>Gifford Pinchot National Forest All Units</t>
        </is>
      </c>
      <c r="C1644" t="n">
        <v>1</v>
      </c>
      <c r="D1644">
        <f>VLOOKUP($A509, 'CARA Test'!$A$2:$C$1137, 2, FALSE)</f>
        <v/>
      </c>
    </row>
    <row r="1645">
      <c r="A1645" t="inlineStr">
        <is>
          <t>11060301</t>
        </is>
      </c>
      <c r="B1645" t="inlineStr">
        <is>
          <t>Mount St. Helens National Volcanic Monument</t>
        </is>
      </c>
      <c r="C1645" t="n">
        <v>1</v>
      </c>
      <c r="D1645">
        <f>VLOOKUP($A510, 'CARA Test'!$A$2:$C$1137, 2, FALSE)</f>
        <v/>
      </c>
    </row>
    <row r="1646">
      <c r="A1646" t="inlineStr">
        <is>
          <t>11060303</t>
        </is>
      </c>
      <c r="B1646" t="inlineStr">
        <is>
          <t>Mt Adams Ranger District</t>
        </is>
      </c>
      <c r="C1646" t="n">
        <v>1</v>
      </c>
      <c r="D1646">
        <f>VLOOKUP($A511, 'CARA Test'!$A$2:$C$1137, 2, FALSE)</f>
        <v/>
      </c>
    </row>
    <row r="1647">
      <c r="A1647" t="inlineStr">
        <is>
          <t>11060305</t>
        </is>
      </c>
      <c r="B1647" t="inlineStr">
        <is>
          <t>Cowlitz Ranger District</t>
        </is>
      </c>
      <c r="C1647" t="n">
        <v>1</v>
      </c>
      <c r="D1647">
        <f>VLOOKUP($A512, 'CARA Test'!$A$2:$C$1137, 2, FALSE)</f>
        <v/>
      </c>
    </row>
    <row r="1648">
      <c r="A1648" t="inlineStr">
        <is>
          <t>11060319</t>
        </is>
      </c>
      <c r="B1648" t="inlineStr">
        <is>
          <t>Wind River Nursery</t>
        </is>
      </c>
      <c r="C1648" t="n">
        <v>1</v>
      </c>
      <c r="D1648">
        <f>VLOOKUP($A513, 'CARA Test'!$A$2:$C$1137, 2, FALSE)</f>
        <v/>
      </c>
    </row>
    <row r="1649">
      <c r="A1649" t="inlineStr">
        <is>
          <t>110604</t>
        </is>
      </c>
      <c r="B1649" t="inlineStr">
        <is>
          <t>Malheur National Forest</t>
        </is>
      </c>
      <c r="C1649" t="n">
        <v>1</v>
      </c>
      <c r="D1649">
        <f>VLOOKUP($A514, 'CARA Test'!$A$2:$C$1137, 2, FALSE)</f>
        <v/>
      </c>
    </row>
    <row r="1650">
      <c r="A1650" t="inlineStr">
        <is>
          <t>11060400</t>
        </is>
      </c>
      <c r="B1650" t="inlineStr">
        <is>
          <t>Malheur National Forest All Units</t>
        </is>
      </c>
      <c r="C1650" t="n">
        <v>1</v>
      </c>
      <c r="D1650">
        <f>VLOOKUP($A515, 'CARA Test'!$A$2:$C$1137, 2, FALSE)</f>
        <v/>
      </c>
    </row>
    <row r="1651">
      <c r="A1651" t="inlineStr">
        <is>
          <t>11060401</t>
        </is>
      </c>
      <c r="B1651" t="inlineStr">
        <is>
          <t>Blue Mountain Ranger District</t>
        </is>
      </c>
      <c r="C1651" t="n">
        <v>1</v>
      </c>
      <c r="D1651">
        <f>VLOOKUP($A516, 'CARA Test'!$A$2:$C$1137, 2, FALSE)</f>
        <v/>
      </c>
    </row>
    <row r="1652">
      <c r="A1652" t="inlineStr">
        <is>
          <t>11060402</t>
        </is>
      </c>
      <c r="B1652" t="inlineStr">
        <is>
          <t>Emigrant Creek Ranger District</t>
        </is>
      </c>
      <c r="C1652" t="n">
        <v>1</v>
      </c>
      <c r="D1652">
        <f>VLOOKUP($A517, 'CARA Test'!$A$2:$C$1137, 2, FALSE)</f>
        <v/>
      </c>
    </row>
    <row r="1653">
      <c r="A1653" t="inlineStr">
        <is>
          <t>11060403</t>
        </is>
      </c>
      <c r="B1653" t="inlineStr">
        <is>
          <t>Long Creek Ranger District</t>
        </is>
      </c>
      <c r="C1653" t="n">
        <v>1</v>
      </c>
      <c r="D1653">
        <f>VLOOKUP($A518, 'CARA Test'!$A$2:$C$1137, 2, FALSE)</f>
        <v/>
      </c>
    </row>
    <row r="1654">
      <c r="A1654" t="inlineStr">
        <is>
          <t>11060404</t>
        </is>
      </c>
      <c r="B1654" t="inlineStr">
        <is>
          <t>Prairie City Ranger District</t>
        </is>
      </c>
      <c r="C1654" t="n">
        <v>1</v>
      </c>
      <c r="D1654">
        <f>VLOOKUP($A519, 'CARA Test'!$A$2:$C$1137, 2, FALSE)</f>
        <v/>
      </c>
    </row>
    <row r="1655">
      <c r="A1655" t="inlineStr">
        <is>
          <t>110605</t>
        </is>
      </c>
      <c r="B1655" t="inlineStr">
        <is>
          <t>Mt Baker-Snoqualmie National Forest</t>
        </is>
      </c>
      <c r="C1655" t="n">
        <v>1</v>
      </c>
      <c r="D1655">
        <f>VLOOKUP($A520, 'CARA Test'!$A$2:$C$1137, 2, FALSE)</f>
        <v/>
      </c>
    </row>
    <row r="1656">
      <c r="A1656" t="inlineStr">
        <is>
          <t>11060500</t>
        </is>
      </c>
      <c r="B1656" t="inlineStr">
        <is>
          <t>Mt Baker-Snoqualmie National Forest All Units</t>
        </is>
      </c>
      <c r="C1656" t="n">
        <v>1</v>
      </c>
      <c r="D1656">
        <f>VLOOKUP($A521, 'CARA Test'!$A$2:$C$1137, 2, FALSE)</f>
        <v/>
      </c>
    </row>
    <row r="1657">
      <c r="A1657" t="inlineStr">
        <is>
          <t>11060501</t>
        </is>
      </c>
      <c r="B1657" t="inlineStr">
        <is>
          <t>Mt Baker Ranger District</t>
        </is>
      </c>
      <c r="C1657" t="n">
        <v>1</v>
      </c>
      <c r="D1657">
        <f>VLOOKUP($A522, 'CARA Test'!$A$2:$C$1137, 2, FALSE)</f>
        <v/>
      </c>
    </row>
    <row r="1658">
      <c r="A1658" t="inlineStr">
        <is>
          <t>11060502</t>
        </is>
      </c>
      <c r="B1658" t="inlineStr">
        <is>
          <t>Darrington Ranger District</t>
        </is>
      </c>
      <c r="C1658" t="n">
        <v>1</v>
      </c>
      <c r="D1658">
        <f>VLOOKUP($A523, 'CARA Test'!$A$2:$C$1137, 2, FALSE)</f>
        <v/>
      </c>
    </row>
    <row r="1659">
      <c r="A1659" t="inlineStr">
        <is>
          <t>11060505</t>
        </is>
      </c>
      <c r="B1659" t="inlineStr">
        <is>
          <t>North Bend Ranger District</t>
        </is>
      </c>
      <c r="C1659" t="n">
        <v>1</v>
      </c>
      <c r="D1659">
        <f>VLOOKUP($A524, 'CARA Test'!$A$2:$C$1137, 2, FALSE)</f>
        <v/>
      </c>
    </row>
    <row r="1660">
      <c r="A1660" t="inlineStr">
        <is>
          <t>11060506</t>
        </is>
      </c>
      <c r="B1660" t="inlineStr">
        <is>
          <t>Skykomish Ranger District</t>
        </is>
      </c>
      <c r="C1660" t="n">
        <v>1</v>
      </c>
      <c r="D1660">
        <f>VLOOKUP($A525, 'CARA Test'!$A$2:$C$1137, 2, FALSE)</f>
        <v/>
      </c>
    </row>
    <row r="1661">
      <c r="A1661" t="inlineStr">
        <is>
          <t>11060507</t>
        </is>
      </c>
      <c r="B1661" t="inlineStr">
        <is>
          <t>White River Ranger District</t>
        </is>
      </c>
      <c r="C1661" t="n">
        <v>1</v>
      </c>
      <c r="D1661">
        <f>VLOOKUP($A526, 'CARA Test'!$A$2:$C$1137, 2, FALSE)</f>
        <v/>
      </c>
    </row>
    <row r="1662">
      <c r="A1662" t="inlineStr">
        <is>
          <t>110606</t>
        </is>
      </c>
      <c r="B1662" t="inlineStr">
        <is>
          <t>Mt. Hood National Forest</t>
        </is>
      </c>
      <c r="C1662" t="n">
        <v>1</v>
      </c>
      <c r="D1662">
        <f>VLOOKUP($A527, 'CARA Test'!$A$2:$C$1137, 2, FALSE)</f>
        <v/>
      </c>
    </row>
    <row r="1663">
      <c r="A1663" t="inlineStr">
        <is>
          <t>11060600</t>
        </is>
      </c>
      <c r="B1663" t="inlineStr">
        <is>
          <t>Mt. Hood National Forest All Units</t>
        </is>
      </c>
      <c r="C1663" t="n">
        <v>1</v>
      </c>
      <c r="D1663">
        <f>VLOOKUP($A528, 'CARA Test'!$A$2:$C$1137, 2, FALSE)</f>
        <v/>
      </c>
    </row>
    <row r="1664">
      <c r="A1664" t="inlineStr">
        <is>
          <t>11060601</t>
        </is>
      </c>
      <c r="B1664" t="inlineStr">
        <is>
          <t>Barlow Ranger District</t>
        </is>
      </c>
      <c r="C1664" t="n">
        <v>1</v>
      </c>
      <c r="D1664">
        <f>VLOOKUP($A529, 'CARA Test'!$A$2:$C$1137, 2, FALSE)</f>
        <v/>
      </c>
    </row>
    <row r="1665">
      <c r="A1665" t="inlineStr">
        <is>
          <t>11060605</t>
        </is>
      </c>
      <c r="B1665" t="inlineStr">
        <is>
          <t>Clackamas River Ranger District</t>
        </is>
      </c>
      <c r="C1665" t="n">
        <v>1</v>
      </c>
      <c r="D1665">
        <f>VLOOKUP($A530, 'CARA Test'!$A$2:$C$1137, 2, FALSE)</f>
        <v/>
      </c>
    </row>
    <row r="1666">
      <c r="A1666" t="inlineStr">
        <is>
          <t>11060606</t>
        </is>
      </c>
      <c r="B1666" t="inlineStr">
        <is>
          <t>Hood River Ranger District</t>
        </is>
      </c>
      <c r="C1666" t="n">
        <v>1</v>
      </c>
      <c r="D1666">
        <f>VLOOKUP($A531, 'CARA Test'!$A$2:$C$1137, 2, FALSE)</f>
        <v/>
      </c>
    </row>
    <row r="1667">
      <c r="A1667" t="inlineStr">
        <is>
          <t>11060609</t>
        </is>
      </c>
      <c r="B1667" t="inlineStr">
        <is>
          <t>Zigzag Ranger District</t>
        </is>
      </c>
      <c r="C1667" t="n">
        <v>1</v>
      </c>
      <c r="D1667">
        <f>VLOOKUP($A532, 'CARA Test'!$A$2:$C$1137, 2, FALSE)</f>
        <v/>
      </c>
    </row>
    <row r="1668">
      <c r="A1668" t="inlineStr">
        <is>
          <t>110607</t>
        </is>
      </c>
      <c r="B1668" t="inlineStr">
        <is>
          <t>Ochoco National Forest</t>
        </is>
      </c>
      <c r="C1668" t="n">
        <v>1</v>
      </c>
      <c r="D1668">
        <f>VLOOKUP($A533, 'CARA Test'!$A$2:$C$1137, 2, FALSE)</f>
        <v/>
      </c>
    </row>
    <row r="1669">
      <c r="A1669" t="inlineStr">
        <is>
          <t>11060700</t>
        </is>
      </c>
      <c r="B1669" t="inlineStr">
        <is>
          <t>Ochoco National Forest All Units</t>
        </is>
      </c>
      <c r="C1669" t="n">
        <v>1</v>
      </c>
      <c r="D1669">
        <f>VLOOKUP($A534, 'CARA Test'!$A$2:$C$1137, 2, FALSE)</f>
        <v/>
      </c>
    </row>
    <row r="1670">
      <c r="A1670" t="inlineStr">
        <is>
          <t>11060701</t>
        </is>
      </c>
      <c r="B1670" t="inlineStr">
        <is>
          <t>Lookout Mountain Ranger District</t>
        </is>
      </c>
      <c r="C1670" t="n">
        <v>1</v>
      </c>
      <c r="D1670">
        <f>VLOOKUP($A535, 'CARA Test'!$A$2:$C$1137, 2, FALSE)</f>
        <v/>
      </c>
    </row>
    <row r="1671">
      <c r="A1671" t="inlineStr">
        <is>
          <t>11060702</t>
        </is>
      </c>
      <c r="B1671" t="inlineStr">
        <is>
          <t>Paulina Ranger District</t>
        </is>
      </c>
      <c r="C1671" t="n">
        <v>1</v>
      </c>
      <c r="D1671">
        <f>VLOOKUP($A536, 'CARA Test'!$A$2:$C$1137, 2, FALSE)</f>
        <v/>
      </c>
    </row>
    <row r="1672">
      <c r="A1672" t="inlineStr">
        <is>
          <t>11060703</t>
        </is>
      </c>
      <c r="B1672" t="inlineStr">
        <is>
          <t>Prineville Ranger District</t>
        </is>
      </c>
      <c r="C1672" t="n">
        <v>1</v>
      </c>
      <c r="D1672">
        <f>VLOOKUP($A537, 'CARA Test'!$A$2:$C$1137, 2, FALSE)</f>
        <v/>
      </c>
    </row>
    <row r="1673">
      <c r="A1673" t="inlineStr">
        <is>
          <t>11060704</t>
        </is>
      </c>
      <c r="B1673" t="inlineStr">
        <is>
          <t>Snow Mountain Ranger District</t>
        </is>
      </c>
      <c r="C1673" t="n">
        <v>1</v>
      </c>
      <c r="D1673">
        <f>VLOOKUP($A538, 'CARA Test'!$A$2:$C$1137, 2, FALSE)</f>
        <v/>
      </c>
    </row>
    <row r="1674">
      <c r="A1674" t="inlineStr">
        <is>
          <t>11060705</t>
        </is>
      </c>
      <c r="B1674" t="inlineStr">
        <is>
          <t>Crooked River Natl Grassland</t>
        </is>
      </c>
      <c r="C1674" t="n">
        <v>1</v>
      </c>
      <c r="D1674">
        <f>VLOOKUP($A539, 'CARA Test'!$A$2:$C$1137, 2, FALSE)</f>
        <v/>
      </c>
    </row>
    <row r="1675">
      <c r="A1675" t="inlineStr">
        <is>
          <t>110608</t>
        </is>
      </c>
      <c r="B1675" t="inlineStr">
        <is>
          <t>Okanogan National Forest</t>
        </is>
      </c>
      <c r="C1675" t="n">
        <v>1</v>
      </c>
      <c r="D1675">
        <f>VLOOKUP($A540, 'CARA Test'!$A$2:$C$1137, 2, FALSE)</f>
        <v/>
      </c>
    </row>
    <row r="1676">
      <c r="A1676" t="inlineStr">
        <is>
          <t>11060800</t>
        </is>
      </c>
      <c r="B1676" t="inlineStr">
        <is>
          <t>Okanogan National Forest Units</t>
        </is>
      </c>
      <c r="C1676" t="n">
        <v>1</v>
      </c>
      <c r="D1676">
        <f>VLOOKUP($A541, 'CARA Test'!$A$2:$C$1137, 2, FALSE)</f>
        <v/>
      </c>
    </row>
    <row r="1677">
      <c r="A1677" t="inlineStr">
        <is>
          <t>11060804</t>
        </is>
      </c>
      <c r="B1677" t="inlineStr">
        <is>
          <t>Methow Valley Ranger District</t>
        </is>
      </c>
      <c r="C1677" t="n">
        <v>1</v>
      </c>
      <c r="D1677">
        <f>VLOOKUP($A542, 'CARA Test'!$A$2:$C$1137, 2, FALSE)</f>
        <v/>
      </c>
    </row>
    <row r="1678">
      <c r="A1678" t="inlineStr">
        <is>
          <t>11060809</t>
        </is>
      </c>
      <c r="B1678" t="inlineStr">
        <is>
          <t>Tonasket Ranger District</t>
        </is>
      </c>
      <c r="C1678" t="n">
        <v>1</v>
      </c>
      <c r="D1678">
        <f>VLOOKUP($A543, 'CARA Test'!$A$2:$C$1137, 2, FALSE)</f>
        <v/>
      </c>
    </row>
    <row r="1679">
      <c r="A1679" t="inlineStr">
        <is>
          <t>110609</t>
        </is>
      </c>
      <c r="B1679" t="inlineStr">
        <is>
          <t>Olympic National Forest</t>
        </is>
      </c>
      <c r="C1679" t="n">
        <v>1</v>
      </c>
      <c r="D1679">
        <f>VLOOKUP($A544, 'CARA Test'!$A$2:$C$1137, 2, FALSE)</f>
        <v/>
      </c>
    </row>
    <row r="1680">
      <c r="A1680" t="inlineStr">
        <is>
          <t>11060900</t>
        </is>
      </c>
      <c r="B1680" t="inlineStr">
        <is>
          <t>Olympic National Forest All Units</t>
        </is>
      </c>
      <c r="C1680" t="n">
        <v>1</v>
      </c>
      <c r="D1680">
        <f>VLOOKUP($A545, 'CARA Test'!$A$2:$C$1137, 2, FALSE)</f>
        <v/>
      </c>
    </row>
    <row r="1681">
      <c r="A1681" t="inlineStr">
        <is>
          <t>11060901</t>
        </is>
      </c>
      <c r="B1681" t="inlineStr">
        <is>
          <t>Hood Canal Ranger District</t>
        </is>
      </c>
      <c r="C1681" t="n">
        <v>1</v>
      </c>
      <c r="D1681">
        <f>VLOOKUP($A546, 'CARA Test'!$A$2:$C$1137, 2, FALSE)</f>
        <v/>
      </c>
    </row>
    <row r="1682">
      <c r="A1682" t="inlineStr">
        <is>
          <t>11060902</t>
        </is>
      </c>
      <c r="B1682" t="inlineStr">
        <is>
          <t>Quilcene Ranger District</t>
        </is>
      </c>
      <c r="C1682" t="n">
        <v>1</v>
      </c>
      <c r="D1682">
        <f>VLOOKUP($A547, 'CARA Test'!$A$2:$C$1137, 2, FALSE)</f>
        <v/>
      </c>
    </row>
    <row r="1683">
      <c r="A1683" t="inlineStr">
        <is>
          <t>11060903</t>
        </is>
      </c>
      <c r="B1683" t="inlineStr">
        <is>
          <t>Pacific Ranger District South</t>
        </is>
      </c>
      <c r="C1683" t="n">
        <v>1</v>
      </c>
      <c r="D1683">
        <f>VLOOKUP($A548, 'CARA Test'!$A$2:$C$1137, 2, FALSE)</f>
        <v/>
      </c>
    </row>
    <row r="1684">
      <c r="A1684" t="inlineStr">
        <is>
          <t>11060904</t>
        </is>
      </c>
      <c r="B1684" t="inlineStr">
        <is>
          <t>Shelton Ranger District</t>
        </is>
      </c>
      <c r="C1684" t="n">
        <v>1</v>
      </c>
      <c r="D1684">
        <f>VLOOKUP($A549, 'CARA Test'!$A$2:$C$1137, 2, FALSE)</f>
        <v/>
      </c>
    </row>
    <row r="1685">
      <c r="A1685" t="inlineStr">
        <is>
          <t>11060905</t>
        </is>
      </c>
      <c r="B1685" t="inlineStr">
        <is>
          <t>Soleduck Ranger District</t>
        </is>
      </c>
      <c r="C1685" t="n">
        <v>1</v>
      </c>
      <c r="D1685">
        <f>VLOOKUP($A550, 'CARA Test'!$A$2:$C$1137, 2, FALSE)</f>
        <v/>
      </c>
    </row>
    <row r="1686">
      <c r="A1686" t="inlineStr">
        <is>
          <t>110610</t>
        </is>
      </c>
      <c r="B1686" t="inlineStr">
        <is>
          <t>Rogue River-Siskiyou National Forest</t>
        </is>
      </c>
      <c r="C1686" t="n">
        <v>1</v>
      </c>
      <c r="D1686">
        <f>VLOOKUP($A551, 'CARA Test'!$A$2:$C$1137, 2, FALSE)</f>
        <v/>
      </c>
    </row>
    <row r="1687">
      <c r="A1687" t="inlineStr">
        <is>
          <t>11061000</t>
        </is>
      </c>
      <c r="B1687" t="inlineStr">
        <is>
          <t>Rogue River-Siskiyou National Forest All Units</t>
        </is>
      </c>
      <c r="C1687" t="n">
        <v>1</v>
      </c>
      <c r="D1687">
        <f>VLOOKUP($A552, 'CARA Test'!$A$2:$C$1137, 2, FALSE)</f>
        <v/>
      </c>
    </row>
    <row r="1688">
      <c r="A1688" t="inlineStr">
        <is>
          <t>11061001</t>
        </is>
      </c>
      <c r="B1688" t="inlineStr">
        <is>
          <t>Applegate Ranger District</t>
        </is>
      </c>
      <c r="C1688" t="n">
        <v>1</v>
      </c>
      <c r="D1688">
        <f>VLOOKUP($A553, 'CARA Test'!$A$2:$C$1137, 2, FALSE)</f>
        <v/>
      </c>
    </row>
    <row r="1689">
      <c r="A1689" t="inlineStr">
        <is>
          <t>11061002</t>
        </is>
      </c>
      <c r="B1689" t="inlineStr">
        <is>
          <t>Ashland Ranger District</t>
        </is>
      </c>
      <c r="C1689" t="n">
        <v>1</v>
      </c>
      <c r="D1689">
        <f>VLOOKUP($A554, 'CARA Test'!$A$2:$C$1137, 2, FALSE)</f>
        <v/>
      </c>
    </row>
    <row r="1690">
      <c r="A1690" t="inlineStr">
        <is>
          <t>11061003</t>
        </is>
      </c>
      <c r="B1690" t="inlineStr">
        <is>
          <t>Butte Falls Ranger District</t>
        </is>
      </c>
      <c r="C1690" t="n">
        <v>1</v>
      </c>
      <c r="D1690">
        <f>VLOOKUP($A555, 'CARA Test'!$A$2:$C$1137, 2, FALSE)</f>
        <v/>
      </c>
    </row>
    <row r="1691">
      <c r="A1691" t="inlineStr">
        <is>
          <t>11061006</t>
        </is>
      </c>
      <c r="B1691" t="inlineStr">
        <is>
          <t>Prospect Ranger District</t>
        </is>
      </c>
      <c r="C1691" t="n">
        <v>1</v>
      </c>
      <c r="D1691">
        <f>VLOOKUP($A556, 'CARA Test'!$A$2:$C$1137, 2, FALSE)</f>
        <v/>
      </c>
    </row>
    <row r="1692">
      <c r="A1692" t="inlineStr">
        <is>
          <t>11061019</t>
        </is>
      </c>
      <c r="B1692" t="inlineStr">
        <is>
          <t>J. Herbert Stone Nursery</t>
        </is>
      </c>
      <c r="C1692" t="n">
        <v>1</v>
      </c>
      <c r="D1692">
        <f>VLOOKUP($A557, 'CARA Test'!$A$2:$C$1137, 2, FALSE)</f>
        <v/>
      </c>
    </row>
    <row r="1693">
      <c r="A1693" t="inlineStr">
        <is>
          <t>11061020</t>
        </is>
      </c>
      <c r="B1693" t="inlineStr">
        <is>
          <t>Siskiyou Mountains Ranger District</t>
        </is>
      </c>
      <c r="C1693" t="n">
        <v>1</v>
      </c>
      <c r="D1693">
        <f>VLOOKUP($A558, 'CARA Test'!$A$2:$C$1137, 2, FALSE)</f>
        <v/>
      </c>
    </row>
    <row r="1694">
      <c r="A1694" t="inlineStr">
        <is>
          <t>11061022</t>
        </is>
      </c>
      <c r="B1694" t="inlineStr">
        <is>
          <t>Wild Rivers Ranger District</t>
        </is>
      </c>
      <c r="C1694" t="n">
        <v>1</v>
      </c>
      <c r="D1694">
        <f>VLOOKUP($A559, 'CARA Test'!$A$2:$C$1137, 2, FALSE)</f>
        <v/>
      </c>
    </row>
    <row r="1695">
      <c r="A1695" t="inlineStr">
        <is>
          <t>11061024</t>
        </is>
      </c>
      <c r="B1695" t="inlineStr">
        <is>
          <t>High Cascades Ranger District</t>
        </is>
      </c>
      <c r="C1695" t="n">
        <v>1</v>
      </c>
      <c r="D1695">
        <f>VLOOKUP($A560, 'CARA Test'!$A$2:$C$1137, 2, FALSE)</f>
        <v/>
      </c>
    </row>
    <row r="1696">
      <c r="A1696" t="inlineStr">
        <is>
          <t>11061026</t>
        </is>
      </c>
      <c r="B1696" t="inlineStr">
        <is>
          <t>Gold Beach Ranger District</t>
        </is>
      </c>
      <c r="C1696" t="n">
        <v>1</v>
      </c>
      <c r="D1696">
        <f>VLOOKUP($A561, 'CARA Test'!$A$2:$C$1137, 2, FALSE)</f>
        <v/>
      </c>
    </row>
    <row r="1697">
      <c r="A1697" t="inlineStr">
        <is>
          <t>11061028</t>
        </is>
      </c>
      <c r="B1697" t="inlineStr">
        <is>
          <t>Powers Ranger District</t>
        </is>
      </c>
      <c r="C1697" t="n">
        <v>1</v>
      </c>
      <c r="D1697">
        <f>VLOOKUP($A562, 'CARA Test'!$A$2:$C$1137, 2, FALSE)</f>
        <v/>
      </c>
    </row>
    <row r="1698">
      <c r="A1698" t="inlineStr">
        <is>
          <t>110611</t>
        </is>
      </c>
      <c r="B1698" t="inlineStr">
        <is>
          <t>Siskiyou National Forest</t>
        </is>
      </c>
      <c r="C1698" t="n">
        <v>1</v>
      </c>
      <c r="D1698">
        <f>VLOOKUP($A563, 'CARA Test'!$A$2:$C$1137, 2, FALSE)</f>
        <v/>
      </c>
    </row>
    <row r="1699">
      <c r="A1699" t="inlineStr">
        <is>
          <t>11061100</t>
        </is>
      </c>
      <c r="B1699" t="inlineStr">
        <is>
          <t>Siskiyou National Forest All Units</t>
        </is>
      </c>
      <c r="C1699" t="n">
        <v>1</v>
      </c>
      <c r="D1699">
        <f>VLOOKUP($A564, 'CARA Test'!$A$2:$C$1137, 2, FALSE)</f>
        <v/>
      </c>
    </row>
    <row r="1700">
      <c r="A1700" t="inlineStr">
        <is>
          <t>11061101</t>
        </is>
      </c>
      <c r="B1700" t="inlineStr">
        <is>
          <t>Chetco Ranger District</t>
        </is>
      </c>
      <c r="C1700" t="n">
        <v>1</v>
      </c>
      <c r="D1700">
        <f>VLOOKUP($A565, 'CARA Test'!$A$2:$C$1137, 2, FALSE)</f>
        <v/>
      </c>
    </row>
    <row r="1701">
      <c r="A1701" t="inlineStr">
        <is>
          <t>11061102</t>
        </is>
      </c>
      <c r="B1701" t="inlineStr">
        <is>
          <t>Galice Ranger District</t>
        </is>
      </c>
      <c r="C1701" t="n">
        <v>1</v>
      </c>
      <c r="D1701">
        <f>VLOOKUP($A566, 'CARA Test'!$A$2:$C$1137, 2, FALSE)</f>
        <v/>
      </c>
    </row>
    <row r="1702">
      <c r="A1702" t="inlineStr">
        <is>
          <t>11061103</t>
        </is>
      </c>
      <c r="B1702" t="inlineStr">
        <is>
          <t>Gold Beach Ranger District</t>
        </is>
      </c>
      <c r="C1702" t="n">
        <v>1</v>
      </c>
      <c r="D1702">
        <f>VLOOKUP($A567, 'CARA Test'!$A$2:$C$1137, 2, FALSE)</f>
        <v/>
      </c>
    </row>
    <row r="1703">
      <c r="A1703" t="inlineStr">
        <is>
          <t>11061104</t>
        </is>
      </c>
      <c r="B1703" t="inlineStr">
        <is>
          <t>Illinois Valley Ranger District</t>
        </is>
      </c>
      <c r="C1703" t="n">
        <v>1</v>
      </c>
      <c r="D1703">
        <f>VLOOKUP($A568, 'CARA Test'!$A$2:$C$1137, 2, FALSE)</f>
        <v/>
      </c>
    </row>
    <row r="1704">
      <c r="A1704" t="inlineStr">
        <is>
          <t>11061105</t>
        </is>
      </c>
      <c r="B1704" t="inlineStr">
        <is>
          <t>Powers Ranger District</t>
        </is>
      </c>
      <c r="C1704" t="n">
        <v>1</v>
      </c>
      <c r="D1704">
        <f>VLOOKUP($A569, 'CARA Test'!$A$2:$C$1137, 2, FALSE)</f>
        <v/>
      </c>
    </row>
    <row r="1705">
      <c r="A1705" t="inlineStr">
        <is>
          <t>11061106</t>
        </is>
      </c>
      <c r="B1705" t="inlineStr">
        <is>
          <t>Siskiyou National Forest Units</t>
        </is>
      </c>
      <c r="C1705" t="n">
        <v>1</v>
      </c>
      <c r="D1705">
        <f>VLOOKUP($A570, 'CARA Test'!$A$2:$C$1137, 2, FALSE)</f>
        <v/>
      </c>
    </row>
    <row r="1706">
      <c r="A1706" t="inlineStr">
        <is>
          <t>110612</t>
        </is>
      </c>
      <c r="B1706" t="inlineStr">
        <is>
          <t>Siuslaw National Forest</t>
        </is>
      </c>
      <c r="C1706" t="n">
        <v>1</v>
      </c>
      <c r="D1706">
        <f>VLOOKUP($A571, 'CARA Test'!$A$2:$C$1137, 2, FALSE)</f>
        <v/>
      </c>
    </row>
    <row r="1707">
      <c r="A1707" t="inlineStr">
        <is>
          <t>11061200</t>
        </is>
      </c>
      <c r="B1707" t="inlineStr">
        <is>
          <t>Siuslaw National Forest All Units</t>
        </is>
      </c>
      <c r="C1707" t="n">
        <v>1</v>
      </c>
      <c r="D1707">
        <f>VLOOKUP($A572, 'CARA Test'!$A$2:$C$1137, 2, FALSE)</f>
        <v/>
      </c>
    </row>
    <row r="1708">
      <c r="A1708" t="inlineStr">
        <is>
          <t>11061201</t>
        </is>
      </c>
      <c r="B1708" t="inlineStr">
        <is>
          <t>Hebo Ranger District</t>
        </is>
      </c>
      <c r="C1708" t="n">
        <v>1</v>
      </c>
      <c r="D1708">
        <f>VLOOKUP($A573, 'CARA Test'!$A$2:$C$1137, 2, FALSE)</f>
        <v/>
      </c>
    </row>
    <row r="1709">
      <c r="A1709" t="inlineStr">
        <is>
          <t>11061202</t>
        </is>
      </c>
      <c r="B1709" t="inlineStr">
        <is>
          <t>Mapleton Ranger District</t>
        </is>
      </c>
      <c r="C1709" t="n">
        <v>1</v>
      </c>
      <c r="D1709">
        <f>VLOOKUP($A574, 'CARA Test'!$A$2:$C$1137, 2, FALSE)</f>
        <v/>
      </c>
    </row>
    <row r="1710">
      <c r="A1710" t="inlineStr">
        <is>
          <t>11061203</t>
        </is>
      </c>
      <c r="B1710" t="inlineStr">
        <is>
          <t>Alsea Ranger District</t>
        </is>
      </c>
      <c r="C1710" t="n">
        <v>1</v>
      </c>
      <c r="D1710">
        <f>VLOOKUP($A575, 'CARA Test'!$A$2:$C$1137, 2, FALSE)</f>
        <v/>
      </c>
    </row>
    <row r="1711">
      <c r="A1711" t="inlineStr">
        <is>
          <t>11061204</t>
        </is>
      </c>
      <c r="B1711" t="inlineStr">
        <is>
          <t>Oregon Dunes National Recreation Area</t>
        </is>
      </c>
      <c r="C1711" t="n">
        <v>1</v>
      </c>
      <c r="D1711">
        <f>VLOOKUP($A576, 'CARA Test'!$A$2:$C$1137, 2, FALSE)</f>
        <v/>
      </c>
    </row>
    <row r="1712">
      <c r="A1712" t="inlineStr">
        <is>
          <t>11061205</t>
        </is>
      </c>
      <c r="B1712" t="inlineStr">
        <is>
          <t>Waldport Ranger District</t>
        </is>
      </c>
      <c r="C1712" t="n">
        <v>1</v>
      </c>
      <c r="D1712">
        <f>VLOOKUP($A577, 'CARA Test'!$A$2:$C$1137, 2, FALSE)</f>
        <v/>
      </c>
    </row>
    <row r="1713">
      <c r="A1713" t="inlineStr">
        <is>
          <t>11061208</t>
        </is>
      </c>
      <c r="B1713" t="inlineStr">
        <is>
          <t>Central Coast Ranger District/Oregon Dunes National Recreation Area</t>
        </is>
      </c>
      <c r="C1713" t="n">
        <v>1</v>
      </c>
      <c r="D1713">
        <f>VLOOKUP($A578, 'CARA Test'!$A$2:$C$1137, 2, FALSE)</f>
        <v/>
      </c>
    </row>
    <row r="1714">
      <c r="A1714" t="inlineStr">
        <is>
          <t>110614</t>
        </is>
      </c>
      <c r="B1714" t="inlineStr">
        <is>
          <t>Umatilla National Forest</t>
        </is>
      </c>
      <c r="C1714" t="n">
        <v>1</v>
      </c>
      <c r="D1714">
        <f>VLOOKUP($A579, 'CARA Test'!$A$2:$C$1137, 2, FALSE)</f>
        <v/>
      </c>
    </row>
    <row r="1715">
      <c r="A1715" t="inlineStr">
        <is>
          <t>11061400</t>
        </is>
      </c>
      <c r="B1715" t="inlineStr">
        <is>
          <t>Umatilla National Forest All Units</t>
        </is>
      </c>
      <c r="C1715" t="n">
        <v>1</v>
      </c>
      <c r="D1715">
        <f>VLOOKUP($A580, 'CARA Test'!$A$2:$C$1137, 2, FALSE)</f>
        <v/>
      </c>
    </row>
    <row r="1716">
      <c r="A1716" t="inlineStr">
        <is>
          <t>11061402</t>
        </is>
      </c>
      <c r="B1716" t="inlineStr">
        <is>
          <t>Heppner Ranger District</t>
        </is>
      </c>
      <c r="C1716" t="n">
        <v>1</v>
      </c>
      <c r="D1716">
        <f>VLOOKUP($A581, 'CARA Test'!$A$2:$C$1137, 2, FALSE)</f>
        <v/>
      </c>
    </row>
    <row r="1717">
      <c r="A1717" t="inlineStr">
        <is>
          <t>11061404</t>
        </is>
      </c>
      <c r="B1717" t="inlineStr">
        <is>
          <t>Pomeroy Ranger District</t>
        </is>
      </c>
      <c r="C1717" t="n">
        <v>1</v>
      </c>
      <c r="D1717">
        <f>VLOOKUP($A582, 'CARA Test'!$A$2:$C$1137, 2, FALSE)</f>
        <v/>
      </c>
    </row>
    <row r="1718">
      <c r="A1718" t="inlineStr">
        <is>
          <t>11061405</t>
        </is>
      </c>
      <c r="B1718" t="inlineStr">
        <is>
          <t>North Fork John Day Ranger District</t>
        </is>
      </c>
      <c r="C1718" t="n">
        <v>1</v>
      </c>
      <c r="D1718">
        <f>VLOOKUP($A583, 'CARA Test'!$A$2:$C$1137, 2, FALSE)</f>
        <v/>
      </c>
    </row>
    <row r="1719">
      <c r="A1719" t="inlineStr">
        <is>
          <t>11061406</t>
        </is>
      </c>
      <c r="B1719" t="inlineStr">
        <is>
          <t>Walla Walla Ranger District</t>
        </is>
      </c>
      <c r="C1719" t="n">
        <v>1</v>
      </c>
      <c r="D1719">
        <f>VLOOKUP($A584, 'CARA Test'!$A$2:$C$1137, 2, FALSE)</f>
        <v/>
      </c>
    </row>
    <row r="1720">
      <c r="A1720" t="inlineStr">
        <is>
          <t>110615</t>
        </is>
      </c>
      <c r="B1720" t="inlineStr">
        <is>
          <t>Umpqua National Forest</t>
        </is>
      </c>
      <c r="C1720" t="n">
        <v>1</v>
      </c>
      <c r="D1720">
        <f>VLOOKUP($A585, 'CARA Test'!$A$2:$C$1137, 2, FALSE)</f>
        <v/>
      </c>
    </row>
    <row r="1721">
      <c r="A1721" t="inlineStr">
        <is>
          <t>11061500</t>
        </is>
      </c>
      <c r="B1721" t="inlineStr">
        <is>
          <t>Umpqua National Forest All Units</t>
        </is>
      </c>
      <c r="C1721" t="n">
        <v>1</v>
      </c>
      <c r="D1721">
        <f>VLOOKUP($A586, 'CARA Test'!$A$2:$C$1137, 2, FALSE)</f>
        <v/>
      </c>
    </row>
    <row r="1722">
      <c r="A1722" t="inlineStr">
        <is>
          <t>11061501</t>
        </is>
      </c>
      <c r="B1722" t="inlineStr">
        <is>
          <t>Cottage Grove Ranger District</t>
        </is>
      </c>
      <c r="C1722" t="n">
        <v>1</v>
      </c>
      <c r="D1722">
        <f>VLOOKUP($A587, 'CARA Test'!$A$2:$C$1137, 2, FALSE)</f>
        <v/>
      </c>
    </row>
    <row r="1723">
      <c r="A1723" t="inlineStr">
        <is>
          <t>11061502</t>
        </is>
      </c>
      <c r="B1723" t="inlineStr">
        <is>
          <t>Tiller Ranger District</t>
        </is>
      </c>
      <c r="C1723" t="n">
        <v>1</v>
      </c>
      <c r="D1723">
        <f>VLOOKUP($A588, 'CARA Test'!$A$2:$C$1137, 2, FALSE)</f>
        <v/>
      </c>
    </row>
    <row r="1724">
      <c r="A1724" t="inlineStr">
        <is>
          <t>11061503</t>
        </is>
      </c>
      <c r="B1724" t="inlineStr">
        <is>
          <t>Diamond Lake Ranger District</t>
        </is>
      </c>
      <c r="C1724" t="n">
        <v>1</v>
      </c>
      <c r="D1724">
        <f>VLOOKUP($A589, 'CARA Test'!$A$2:$C$1137, 2, FALSE)</f>
        <v/>
      </c>
    </row>
    <row r="1725">
      <c r="A1725" t="inlineStr">
        <is>
          <t>11061506</t>
        </is>
      </c>
      <c r="B1725" t="inlineStr">
        <is>
          <t>North Umpqua Ranger District</t>
        </is>
      </c>
      <c r="C1725" t="n">
        <v>1</v>
      </c>
      <c r="D1725">
        <f>VLOOKUP($A590, 'CARA Test'!$A$2:$C$1137, 2, FALSE)</f>
        <v/>
      </c>
    </row>
    <row r="1726">
      <c r="A1726" t="inlineStr">
        <is>
          <t>110616</t>
        </is>
      </c>
      <c r="B1726" t="inlineStr">
        <is>
          <t>Wallowa-Whitman National Forest</t>
        </is>
      </c>
      <c r="C1726" t="n">
        <v>1</v>
      </c>
      <c r="D1726">
        <f>VLOOKUP($A591, 'CARA Test'!$A$2:$C$1137, 2, FALSE)</f>
        <v/>
      </c>
    </row>
    <row r="1727">
      <c r="A1727" t="inlineStr">
        <is>
          <t>11061600</t>
        </is>
      </c>
      <c r="B1727" t="inlineStr">
        <is>
          <t>Wallowa-Whitman National Forest All Units</t>
        </is>
      </c>
      <c r="C1727" t="n">
        <v>1</v>
      </c>
      <c r="D1727">
        <f>VLOOKUP($A592, 'CARA Test'!$A$2:$C$1137, 2, FALSE)</f>
        <v/>
      </c>
    </row>
    <row r="1728">
      <c r="A1728" t="inlineStr">
        <is>
          <t>11061601</t>
        </is>
      </c>
      <c r="B1728" t="inlineStr">
        <is>
          <t>Baker Ranger District</t>
        </is>
      </c>
      <c r="C1728" t="n">
        <v>1</v>
      </c>
      <c r="D1728">
        <f>VLOOKUP($A593, 'CARA Test'!$A$2:$C$1137, 2, FALSE)</f>
        <v/>
      </c>
    </row>
    <row r="1729">
      <c r="A1729" t="inlineStr">
        <is>
          <t>11061602</t>
        </is>
      </c>
      <c r="B1729" t="inlineStr">
        <is>
          <t>Wallowa Valley Ranger District</t>
        </is>
      </c>
      <c r="C1729" t="n">
        <v>1</v>
      </c>
      <c r="D1729">
        <f>VLOOKUP($A594, 'CARA Test'!$A$2:$C$1137, 2, FALSE)</f>
        <v/>
      </c>
    </row>
    <row r="1730">
      <c r="A1730" t="inlineStr">
        <is>
          <t>11061604</t>
        </is>
      </c>
      <c r="B1730" t="inlineStr">
        <is>
          <t>Hells Canyon NRA</t>
        </is>
      </c>
      <c r="C1730" t="n">
        <v>1</v>
      </c>
      <c r="D1730">
        <f>VLOOKUP($A595, 'CARA Test'!$A$2:$C$1137, 2, FALSE)</f>
        <v/>
      </c>
    </row>
    <row r="1731">
      <c r="A1731" t="inlineStr">
        <is>
          <t>11061605</t>
        </is>
      </c>
      <c r="B1731" t="inlineStr">
        <is>
          <t>Eagle Cap Ranger District</t>
        </is>
      </c>
      <c r="C1731" t="n">
        <v>1</v>
      </c>
      <c r="D1731">
        <f>VLOOKUP($A596, 'CARA Test'!$A$2:$C$1137, 2, FALSE)</f>
        <v/>
      </c>
    </row>
    <row r="1732">
      <c r="A1732" t="inlineStr">
        <is>
          <t>11061606</t>
        </is>
      </c>
      <c r="B1732" t="inlineStr">
        <is>
          <t>La Grande Ranger District</t>
        </is>
      </c>
      <c r="C1732" t="n">
        <v>1</v>
      </c>
      <c r="D1732">
        <f>VLOOKUP($A597, 'CARA Test'!$A$2:$C$1137, 2, FALSE)</f>
        <v/>
      </c>
    </row>
    <row r="1733">
      <c r="A1733" t="inlineStr">
        <is>
          <t>11061607</t>
        </is>
      </c>
      <c r="B1733" t="inlineStr">
        <is>
          <t>Pine Ranger District</t>
        </is>
      </c>
      <c r="C1733" t="n">
        <v>1</v>
      </c>
      <c r="D1733">
        <f>VLOOKUP($A598, 'CARA Test'!$A$2:$C$1137, 2, FALSE)</f>
        <v/>
      </c>
    </row>
    <row r="1734">
      <c r="A1734" t="inlineStr">
        <is>
          <t>11061609</t>
        </is>
      </c>
      <c r="B1734" t="inlineStr">
        <is>
          <t>Unity Ranger District</t>
        </is>
      </c>
      <c r="C1734" t="n">
        <v>1</v>
      </c>
      <c r="D1734">
        <f>VLOOKUP($A599, 'CARA Test'!$A$2:$C$1137, 2, FALSE)</f>
        <v/>
      </c>
    </row>
    <row r="1735">
      <c r="A1735" t="inlineStr">
        <is>
          <t>11061631</t>
        </is>
      </c>
      <c r="B1735" t="inlineStr">
        <is>
          <t>Whitman Ranger District</t>
        </is>
      </c>
      <c r="C1735" t="n">
        <v>1</v>
      </c>
      <c r="D1735">
        <f>VLOOKUP($A600, 'CARA Test'!$A$2:$C$1137, 2, FALSE)</f>
        <v/>
      </c>
    </row>
    <row r="1736">
      <c r="A1736" t="inlineStr">
        <is>
          <t>110617</t>
        </is>
      </c>
      <c r="B1736" t="inlineStr">
        <is>
          <t>Okanogan-Wenatchee National Forest</t>
        </is>
      </c>
      <c r="C1736" t="n">
        <v>1</v>
      </c>
      <c r="D1736">
        <f>VLOOKUP($A601, 'CARA Test'!$A$2:$C$1137, 2, FALSE)</f>
        <v/>
      </c>
    </row>
    <row r="1737">
      <c r="A1737" t="inlineStr">
        <is>
          <t>11061700</t>
        </is>
      </c>
      <c r="B1737" t="inlineStr">
        <is>
          <t>Okanogan-Wenatchee National Forest All Units</t>
        </is>
      </c>
      <c r="C1737" t="n">
        <v>1</v>
      </c>
      <c r="D1737">
        <f>VLOOKUP($A602, 'CARA Test'!$A$2:$C$1137, 2, FALSE)</f>
        <v/>
      </c>
    </row>
    <row r="1738">
      <c r="A1738" t="inlineStr">
        <is>
          <t>11061702</t>
        </is>
      </c>
      <c r="B1738" t="inlineStr">
        <is>
          <t>Chelan Ranger District</t>
        </is>
      </c>
      <c r="C1738" t="n">
        <v>1</v>
      </c>
      <c r="D1738">
        <f>VLOOKUP($A603, 'CARA Test'!$A$2:$C$1137, 2, FALSE)</f>
        <v/>
      </c>
    </row>
    <row r="1739">
      <c r="A1739" t="inlineStr">
        <is>
          <t>11061703</t>
        </is>
      </c>
      <c r="B1739" t="inlineStr">
        <is>
          <t>Cle Elum Ranger District</t>
        </is>
      </c>
      <c r="C1739" t="n">
        <v>1</v>
      </c>
      <c r="D1739">
        <f>VLOOKUP($A604, 'CARA Test'!$A$2:$C$1137, 2, FALSE)</f>
        <v/>
      </c>
    </row>
    <row r="1740">
      <c r="A1740" t="inlineStr">
        <is>
          <t>11061704</t>
        </is>
      </c>
      <c r="B1740" t="inlineStr">
        <is>
          <t>Methow Valley Ranger District</t>
        </is>
      </c>
      <c r="C1740" t="n">
        <v>1</v>
      </c>
      <c r="D1740">
        <f>VLOOKUP($A605, 'CARA Test'!$A$2:$C$1137, 2, FALSE)</f>
        <v/>
      </c>
    </row>
    <row r="1741">
      <c r="A1741" t="inlineStr">
        <is>
          <t>11061705</t>
        </is>
      </c>
      <c r="B1741" t="inlineStr">
        <is>
          <t>Entiat Ranger District</t>
        </is>
      </c>
      <c r="C1741" t="n">
        <v>1</v>
      </c>
      <c r="D1741">
        <f>VLOOKUP($A606, 'CARA Test'!$A$2:$C$1137, 2, FALSE)</f>
        <v/>
      </c>
    </row>
    <row r="1742">
      <c r="A1742" t="inlineStr">
        <is>
          <t>11061706</t>
        </is>
      </c>
      <c r="B1742" t="inlineStr">
        <is>
          <t>Lake Wenatchee Ranger District</t>
        </is>
      </c>
      <c r="C1742" t="n">
        <v>1</v>
      </c>
      <c r="D1742">
        <f>VLOOKUP($A607, 'CARA Test'!$A$2:$C$1137, 2, FALSE)</f>
        <v/>
      </c>
    </row>
    <row r="1743">
      <c r="A1743" t="inlineStr">
        <is>
          <t>11061707</t>
        </is>
      </c>
      <c r="B1743" t="inlineStr">
        <is>
          <t>Wenatchee River Ranger District</t>
        </is>
      </c>
      <c r="C1743" t="n">
        <v>1</v>
      </c>
      <c r="D1743">
        <f>VLOOKUP($A608, 'CARA Test'!$A$2:$C$1137, 2, FALSE)</f>
        <v/>
      </c>
    </row>
    <row r="1744">
      <c r="A1744" t="inlineStr">
        <is>
          <t>11061708</t>
        </is>
      </c>
      <c r="B1744" t="inlineStr">
        <is>
          <t>Naches Ranger District</t>
        </is>
      </c>
      <c r="C1744" t="n">
        <v>1</v>
      </c>
      <c r="D1744">
        <f>VLOOKUP($A609, 'CARA Test'!$A$2:$C$1137, 2, FALSE)</f>
        <v/>
      </c>
    </row>
    <row r="1745">
      <c r="A1745" t="inlineStr">
        <is>
          <t>11061709</t>
        </is>
      </c>
      <c r="B1745" t="inlineStr">
        <is>
          <t>Tonasket Ranger District</t>
        </is>
      </c>
      <c r="C1745" t="n">
        <v>0</v>
      </c>
      <c r="D1745">
        <f>VLOOKUP($A610, 'CARA Test'!$A$2:$C$1137, 2, FALSE)</f>
        <v/>
      </c>
    </row>
    <row r="1746">
      <c r="A1746" t="inlineStr">
        <is>
          <t>110618</t>
        </is>
      </c>
      <c r="B1746" t="inlineStr">
        <is>
          <t>Willamette National Forest</t>
        </is>
      </c>
      <c r="C1746" t="n">
        <v>1</v>
      </c>
      <c r="D1746">
        <f>VLOOKUP($A611, 'CARA Test'!$A$2:$C$1137, 2, FALSE)</f>
        <v/>
      </c>
    </row>
    <row r="1747">
      <c r="A1747" t="inlineStr">
        <is>
          <t>11061800</t>
        </is>
      </c>
      <c r="B1747" t="inlineStr">
        <is>
          <t>Willamette National Forest All Units</t>
        </is>
      </c>
      <c r="C1747" t="n">
        <v>1</v>
      </c>
      <c r="D1747">
        <f>VLOOKUP($A612, 'CARA Test'!$A$2:$C$1137, 2, FALSE)</f>
        <v/>
      </c>
    </row>
    <row r="1748">
      <c r="A1748" t="inlineStr">
        <is>
          <t>11061801</t>
        </is>
      </c>
      <c r="B1748" t="inlineStr">
        <is>
          <t>McKenzie River Ranger District</t>
        </is>
      </c>
      <c r="C1748" t="n">
        <v>1</v>
      </c>
      <c r="D1748">
        <f>VLOOKUP($A613, 'CARA Test'!$A$2:$C$1137, 2, FALSE)</f>
        <v/>
      </c>
    </row>
    <row r="1749">
      <c r="A1749" t="inlineStr">
        <is>
          <t>11061803</t>
        </is>
      </c>
      <c r="B1749" t="inlineStr">
        <is>
          <t>Sweet Home Ranger District</t>
        </is>
      </c>
      <c r="C1749" t="n">
        <v>1</v>
      </c>
      <c r="D1749">
        <f>VLOOKUP($A614, 'CARA Test'!$A$2:$C$1137, 2, FALSE)</f>
        <v/>
      </c>
    </row>
    <row r="1750">
      <c r="A1750" t="inlineStr">
        <is>
          <t>11061804</t>
        </is>
      </c>
      <c r="B1750" t="inlineStr">
        <is>
          <t>Detroit Ranger District</t>
        </is>
      </c>
      <c r="C1750" t="n">
        <v>1</v>
      </c>
      <c r="D1750">
        <f>VLOOKUP($A615, 'CARA Test'!$A$2:$C$1137, 2, FALSE)</f>
        <v/>
      </c>
    </row>
    <row r="1751">
      <c r="A1751" t="inlineStr">
        <is>
          <t>11061805</t>
        </is>
      </c>
      <c r="B1751" t="inlineStr">
        <is>
          <t>Rigdon Ranger District</t>
        </is>
      </c>
      <c r="C1751" t="n">
        <v>1</v>
      </c>
      <c r="D1751">
        <f>VLOOKUP($A616, 'CARA Test'!$A$2:$C$1137, 2, FALSE)</f>
        <v/>
      </c>
    </row>
    <row r="1752">
      <c r="A1752" t="inlineStr">
        <is>
          <t>11061806</t>
        </is>
      </c>
      <c r="B1752" t="inlineStr">
        <is>
          <t>Lowell Ranger District</t>
        </is>
      </c>
      <c r="C1752" t="n">
        <v>1</v>
      </c>
      <c r="D1752">
        <f>VLOOKUP($A617, 'CARA Test'!$A$2:$C$1137, 2, FALSE)</f>
        <v/>
      </c>
    </row>
    <row r="1753">
      <c r="A1753" t="inlineStr">
        <is>
          <t>11061807</t>
        </is>
      </c>
      <c r="B1753" t="inlineStr">
        <is>
          <t>McKenzie Ranger District</t>
        </is>
      </c>
      <c r="C1753" t="n">
        <v>1</v>
      </c>
      <c r="D1753">
        <f>VLOOKUP($A618, 'CARA Test'!$A$2:$C$1137, 2, FALSE)</f>
        <v/>
      </c>
    </row>
    <row r="1754">
      <c r="A1754" t="inlineStr">
        <is>
          <t>11061810</t>
        </is>
      </c>
      <c r="B1754" t="inlineStr">
        <is>
          <t>Middle Fork Ranger District</t>
        </is>
      </c>
      <c r="C1754" t="n">
        <v>1</v>
      </c>
      <c r="D1754">
        <f>VLOOKUP($A619, 'CARA Test'!$A$2:$C$1137, 2, FALSE)</f>
        <v/>
      </c>
    </row>
    <row r="1755">
      <c r="A1755" t="inlineStr">
        <is>
          <t>110620</t>
        </is>
      </c>
      <c r="B1755" t="inlineStr">
        <is>
          <t>Winema National Forest</t>
        </is>
      </c>
      <c r="C1755" t="n">
        <v>1</v>
      </c>
      <c r="D1755">
        <f>VLOOKUP($A620, 'CARA Test'!$A$2:$C$1137, 2, FALSE)</f>
        <v/>
      </c>
    </row>
    <row r="1756">
      <c r="A1756" t="inlineStr">
        <is>
          <t>11062000</t>
        </is>
      </c>
      <c r="B1756" t="inlineStr">
        <is>
          <t>Winema National Forest Units</t>
        </is>
      </c>
      <c r="C1756" t="n">
        <v>1</v>
      </c>
      <c r="D1756">
        <f>VLOOKUP($A621, 'CARA Test'!$A$2:$C$1137, 2, FALSE)</f>
        <v/>
      </c>
    </row>
    <row r="1757">
      <c r="A1757" t="inlineStr">
        <is>
          <t>11062001</t>
        </is>
      </c>
      <c r="B1757" t="inlineStr">
        <is>
          <t>Chemult Ranger District</t>
        </is>
      </c>
      <c r="C1757" t="n">
        <v>1</v>
      </c>
      <c r="D1757">
        <f>VLOOKUP($A622, 'CARA Test'!$A$2:$C$1137, 2, FALSE)</f>
        <v/>
      </c>
    </row>
    <row r="1758">
      <c r="A1758" t="inlineStr">
        <is>
          <t>11062002</t>
        </is>
      </c>
      <c r="B1758" t="inlineStr">
        <is>
          <t>Chiloquin Ranger District</t>
        </is>
      </c>
      <c r="C1758" t="n">
        <v>1</v>
      </c>
      <c r="D1758">
        <f>VLOOKUP($A623, 'CARA Test'!$A$2:$C$1137, 2, FALSE)</f>
        <v/>
      </c>
    </row>
    <row r="1759">
      <c r="A1759" t="inlineStr">
        <is>
          <t>11062003</t>
        </is>
      </c>
      <c r="B1759" t="inlineStr">
        <is>
          <t>Klamath Ranger District</t>
        </is>
      </c>
      <c r="C1759" t="n">
        <v>1</v>
      </c>
      <c r="D1759">
        <f>VLOOKUP($A624, 'CARA Test'!$A$2:$C$1137, 2, FALSE)</f>
        <v/>
      </c>
    </row>
    <row r="1760">
      <c r="A1760" t="inlineStr">
        <is>
          <t>110621</t>
        </is>
      </c>
      <c r="B1760" t="inlineStr">
        <is>
          <t>Colville National Forest</t>
        </is>
      </c>
      <c r="C1760" t="n">
        <v>1</v>
      </c>
      <c r="D1760">
        <f>VLOOKUP($A625, 'CARA Test'!$A$2:$C$1137, 2, FALSE)</f>
        <v/>
      </c>
    </row>
    <row r="1761">
      <c r="A1761" t="inlineStr">
        <is>
          <t>11062100</t>
        </is>
      </c>
      <c r="B1761" t="inlineStr">
        <is>
          <t>Colville National Forest All Units</t>
        </is>
      </c>
      <c r="C1761" t="n">
        <v>1</v>
      </c>
      <c r="D1761">
        <f>VLOOKUP($A626, 'CARA Test'!$A$2:$C$1137, 2, FALSE)</f>
        <v/>
      </c>
    </row>
    <row r="1762">
      <c r="A1762" t="inlineStr">
        <is>
          <t>11062101</t>
        </is>
      </c>
      <c r="B1762" t="inlineStr">
        <is>
          <t>Colville Ranger District</t>
        </is>
      </c>
      <c r="C1762" t="n">
        <v>1</v>
      </c>
      <c r="D1762">
        <f>VLOOKUP($A627, 'CARA Test'!$A$2:$C$1137, 2, FALSE)</f>
        <v/>
      </c>
    </row>
    <row r="1763">
      <c r="A1763" t="inlineStr">
        <is>
          <t>11062102</t>
        </is>
      </c>
      <c r="B1763" t="inlineStr">
        <is>
          <t>Kettle Falls Ranger District</t>
        </is>
      </c>
      <c r="C1763" t="n">
        <v>1</v>
      </c>
      <c r="D1763">
        <f>VLOOKUP($A628, 'CARA Test'!$A$2:$C$1137, 2, FALSE)</f>
        <v/>
      </c>
    </row>
    <row r="1764">
      <c r="A1764" t="inlineStr">
        <is>
          <t>11062103</t>
        </is>
      </c>
      <c r="B1764" t="inlineStr">
        <is>
          <t>Newport Ranger District</t>
        </is>
      </c>
      <c r="C1764" t="n">
        <v>1</v>
      </c>
      <c r="D1764">
        <f>VLOOKUP($A629, 'CARA Test'!$A$2:$C$1137, 2, FALSE)</f>
        <v/>
      </c>
    </row>
    <row r="1765">
      <c r="A1765" t="inlineStr">
        <is>
          <t>11062104</t>
        </is>
      </c>
      <c r="B1765" t="inlineStr">
        <is>
          <t>Republic Ranger District</t>
        </is>
      </c>
      <c r="C1765" t="n">
        <v>1</v>
      </c>
      <c r="D1765">
        <f>VLOOKUP($A630, 'CARA Test'!$A$2:$C$1137, 2, FALSE)</f>
        <v/>
      </c>
    </row>
    <row r="1766">
      <c r="A1766" t="inlineStr">
        <is>
          <t>11062105</t>
        </is>
      </c>
      <c r="B1766" t="inlineStr">
        <is>
          <t>Sullivan Lake Ranger District</t>
        </is>
      </c>
      <c r="C1766" t="n">
        <v>1</v>
      </c>
      <c r="D1766">
        <f>VLOOKUP($A631, 'CARA Test'!$A$2:$C$1137, 2, FALSE)</f>
        <v/>
      </c>
    </row>
    <row r="1767">
      <c r="A1767" t="inlineStr">
        <is>
          <t>11062109</t>
        </is>
      </c>
      <c r="B1767" t="inlineStr">
        <is>
          <t>Tonasket Ranger District</t>
        </is>
      </c>
      <c r="C1767" t="n">
        <v>1</v>
      </c>
      <c r="D1767">
        <f>VLOOKUP($A632, 'CARA Test'!$A$2:$C$1137, 2, FALSE)</f>
        <v/>
      </c>
    </row>
    <row r="1768">
      <c r="A1768" t="inlineStr">
        <is>
          <t>11062112</t>
        </is>
      </c>
      <c r="B1768" t="inlineStr">
        <is>
          <t>Three Rivers Ranger District</t>
        </is>
      </c>
      <c r="C1768" t="n">
        <v>1</v>
      </c>
      <c r="D1768">
        <f>VLOOKUP($A633, 'CARA Test'!$A$2:$C$1137, 2, FALSE)</f>
        <v/>
      </c>
    </row>
    <row r="1769">
      <c r="A1769" t="inlineStr">
        <is>
          <t>110622</t>
        </is>
      </c>
      <c r="B1769" t="inlineStr">
        <is>
          <t>Columbia River Gorge National Scenic Area</t>
        </is>
      </c>
      <c r="C1769" t="n">
        <v>1</v>
      </c>
      <c r="D1769">
        <f>VLOOKUP($A634, 'CARA Test'!$A$2:$C$1137, 2, FALSE)</f>
        <v/>
      </c>
    </row>
    <row r="1770">
      <c r="A1770" t="inlineStr">
        <is>
          <t>11062200</t>
        </is>
      </c>
      <c r="B1770" t="inlineStr">
        <is>
          <t>Columbia River Gorge National Scenic Area Unit</t>
        </is>
      </c>
      <c r="C1770" t="n">
        <v>1</v>
      </c>
      <c r="D1770">
        <f>VLOOKUP($A635, 'CARA Test'!$A$2:$C$1137, 2, FALSE)</f>
        <v/>
      </c>
    </row>
    <row r="1771">
      <c r="A1771" t="inlineStr">
        <is>
          <t>1108</t>
        </is>
      </c>
      <c r="B1771" t="inlineStr">
        <is>
          <t>R8 - Southern Region</t>
        </is>
      </c>
      <c r="C1771" t="n">
        <v>1</v>
      </c>
      <c r="D1771">
        <f>VLOOKUP($A636, 'CARA Test'!$A$2:$C$1137, 2, FALSE)</f>
        <v/>
      </c>
    </row>
    <row r="1772">
      <c r="A1772" t="inlineStr">
        <is>
          <t>110800</t>
        </is>
      </c>
      <c r="B1772" t="inlineStr">
        <is>
          <t>R8 - Southern Region All Units</t>
        </is>
      </c>
      <c r="C1772" t="n">
        <v>1</v>
      </c>
      <c r="D1772">
        <f>VLOOKUP($A637, 'CARA Test'!$A$2:$C$1137, 2, FALSE)</f>
        <v/>
      </c>
    </row>
    <row r="1773">
      <c r="A1773" t="inlineStr">
        <is>
          <t>11080000</t>
        </is>
      </c>
      <c r="B1773" t="inlineStr">
        <is>
          <t>R8 - Southern Region All Units</t>
        </is>
      </c>
      <c r="C1773" t="n">
        <v>1</v>
      </c>
      <c r="D1773">
        <f>VLOOKUP($A638, 'CARA Test'!$A$2:$C$1137, 2, FALSE)</f>
        <v/>
      </c>
    </row>
    <row r="1774">
      <c r="A1774" t="inlineStr">
        <is>
          <t>110801</t>
        </is>
      </c>
      <c r="B1774" t="inlineStr">
        <is>
          <t>National Forests in Alabama</t>
        </is>
      </c>
      <c r="C1774" t="n">
        <v>1</v>
      </c>
      <c r="D1774">
        <f>VLOOKUP($A639, 'CARA Test'!$A$2:$C$1137, 2, FALSE)</f>
        <v/>
      </c>
    </row>
    <row r="1775">
      <c r="A1775" t="inlineStr">
        <is>
          <t>11080100</t>
        </is>
      </c>
      <c r="B1775" t="inlineStr">
        <is>
          <t>National Forests in Alabama All Units</t>
        </is>
      </c>
      <c r="C1775" t="n">
        <v>1</v>
      </c>
      <c r="D1775">
        <f>VLOOKUP($A640, 'CARA Test'!$A$2:$C$1137, 2, FALSE)</f>
        <v/>
      </c>
    </row>
    <row r="1776">
      <c r="A1776" t="inlineStr">
        <is>
          <t>11080101</t>
        </is>
      </c>
      <c r="B1776" t="inlineStr">
        <is>
          <t>Bankhead Ranger District</t>
        </is>
      </c>
      <c r="C1776" t="n">
        <v>1</v>
      </c>
      <c r="D1776">
        <f>VLOOKUP($A641, 'CARA Test'!$A$2:$C$1137, 2, FALSE)</f>
        <v/>
      </c>
    </row>
    <row r="1777">
      <c r="A1777" t="inlineStr">
        <is>
          <t>11080103</t>
        </is>
      </c>
      <c r="B1777" t="inlineStr">
        <is>
          <t>Conecuh Ranger District</t>
        </is>
      </c>
      <c r="C1777" t="n">
        <v>1</v>
      </c>
      <c r="D1777">
        <f>VLOOKUP($A642, 'CARA Test'!$A$2:$C$1137, 2, FALSE)</f>
        <v/>
      </c>
    </row>
    <row r="1778">
      <c r="A1778" t="inlineStr">
        <is>
          <t>11080104</t>
        </is>
      </c>
      <c r="B1778" t="inlineStr">
        <is>
          <t>Oakmulgee Ranger District</t>
        </is>
      </c>
      <c r="C1778" t="n">
        <v>1</v>
      </c>
      <c r="D1778">
        <f>VLOOKUP($A643, 'CARA Test'!$A$2:$C$1137, 2, FALSE)</f>
        <v/>
      </c>
    </row>
    <row r="1779">
      <c r="A1779" t="inlineStr">
        <is>
          <t>11080105</t>
        </is>
      </c>
      <c r="B1779" t="inlineStr">
        <is>
          <t>Shoal Creek Ranger District</t>
        </is>
      </c>
      <c r="C1779" t="n">
        <v>1</v>
      </c>
      <c r="D1779">
        <f>VLOOKUP($A644, 'CARA Test'!$A$2:$C$1137, 2, FALSE)</f>
        <v/>
      </c>
    </row>
    <row r="1780">
      <c r="A1780" t="inlineStr">
        <is>
          <t>11080106</t>
        </is>
      </c>
      <c r="B1780" t="inlineStr">
        <is>
          <t>Talladega Ranger District</t>
        </is>
      </c>
      <c r="C1780" t="n">
        <v>1</v>
      </c>
      <c r="D1780">
        <f>VLOOKUP($A645, 'CARA Test'!$A$2:$C$1137, 2, FALSE)</f>
        <v/>
      </c>
    </row>
    <row r="1781">
      <c r="A1781" t="inlineStr">
        <is>
          <t>11080107</t>
        </is>
      </c>
      <c r="B1781" t="inlineStr">
        <is>
          <t>Tuskegee Ranger District</t>
        </is>
      </c>
      <c r="C1781" t="n">
        <v>1</v>
      </c>
      <c r="D1781">
        <f>VLOOKUP($A646, 'CARA Test'!$A$2:$C$1137, 2, FALSE)</f>
        <v/>
      </c>
    </row>
    <row r="1782">
      <c r="A1782" t="inlineStr">
        <is>
          <t>110802</t>
        </is>
      </c>
      <c r="B1782" t="inlineStr">
        <is>
          <t>Daniel Boone National Forest</t>
        </is>
      </c>
      <c r="C1782" t="n">
        <v>1</v>
      </c>
      <c r="D1782">
        <f>VLOOKUP($A647, 'CARA Test'!$A$2:$C$1137, 2, FALSE)</f>
        <v/>
      </c>
    </row>
    <row r="1783">
      <c r="A1783" t="inlineStr">
        <is>
          <t>11080200</t>
        </is>
      </c>
      <c r="B1783" t="inlineStr">
        <is>
          <t>Daniel Boone National Forest All Units</t>
        </is>
      </c>
      <c r="C1783" t="n">
        <v>1</v>
      </c>
      <c r="D1783">
        <f>VLOOKUP($A648, 'CARA Test'!$A$2:$C$1137, 2, FALSE)</f>
        <v/>
      </c>
    </row>
    <row r="1784">
      <c r="A1784" t="inlineStr">
        <is>
          <t>11080211</t>
        </is>
      </c>
      <c r="B1784" t="inlineStr">
        <is>
          <t>Cumberland  Ranger District</t>
        </is>
      </c>
      <c r="C1784" t="n">
        <v>1</v>
      </c>
      <c r="D1784">
        <f>VLOOKUP($A649, 'CARA Test'!$A$2:$C$1137, 2, FALSE)</f>
        <v/>
      </c>
    </row>
    <row r="1785">
      <c r="A1785" t="inlineStr">
        <is>
          <t>11080212</t>
        </is>
      </c>
      <c r="B1785" t="inlineStr">
        <is>
          <t>Stanton Ranger District</t>
        </is>
      </c>
      <c r="C1785" t="n">
        <v>1</v>
      </c>
      <c r="D1785">
        <f>VLOOKUP($A650, 'CARA Test'!$A$2:$C$1137, 2, FALSE)</f>
        <v/>
      </c>
    </row>
    <row r="1786">
      <c r="A1786" t="inlineStr">
        <is>
          <t>11080213</t>
        </is>
      </c>
      <c r="B1786" t="inlineStr">
        <is>
          <t>Berea Ranger District</t>
        </is>
      </c>
      <c r="C1786" t="n">
        <v>1</v>
      </c>
      <c r="D1786">
        <f>VLOOKUP($A651, 'CARA Test'!$A$2:$C$1137, 2, FALSE)</f>
        <v/>
      </c>
    </row>
    <row r="1787">
      <c r="A1787" t="inlineStr">
        <is>
          <t>11080214</t>
        </is>
      </c>
      <c r="B1787" t="inlineStr">
        <is>
          <t>London Ranger District</t>
        </is>
      </c>
      <c r="C1787" t="n">
        <v>1</v>
      </c>
      <c r="D1787">
        <f>VLOOKUP($A652, 'CARA Test'!$A$2:$C$1137, 2, FALSE)</f>
        <v/>
      </c>
    </row>
    <row r="1788">
      <c r="A1788" t="inlineStr">
        <is>
          <t>11080215</t>
        </is>
      </c>
      <c r="B1788" t="inlineStr">
        <is>
          <t>Somerset Ranger District</t>
        </is>
      </c>
      <c r="C1788" t="n">
        <v>1</v>
      </c>
      <c r="D1788">
        <f>VLOOKUP($A653, 'CARA Test'!$A$2:$C$1137, 2, FALSE)</f>
        <v/>
      </c>
    </row>
    <row r="1789">
      <c r="A1789" t="inlineStr">
        <is>
          <t>11080216</t>
        </is>
      </c>
      <c r="B1789" t="inlineStr">
        <is>
          <t>Stearns Ranger District</t>
        </is>
      </c>
      <c r="C1789" t="n">
        <v>1</v>
      </c>
      <c r="D1789">
        <f>VLOOKUP($A654, 'CARA Test'!$A$2:$C$1137, 2, FALSE)</f>
        <v/>
      </c>
    </row>
    <row r="1790">
      <c r="A1790" t="inlineStr">
        <is>
          <t>11080217</t>
        </is>
      </c>
      <c r="B1790" t="inlineStr">
        <is>
          <t>Redbird Ranger District</t>
        </is>
      </c>
      <c r="C1790" t="n">
        <v>1</v>
      </c>
      <c r="D1790">
        <f>VLOOKUP($A655, 'CARA Test'!$A$2:$C$1137, 2, FALSE)</f>
        <v/>
      </c>
    </row>
    <row r="1791">
      <c r="A1791" t="inlineStr">
        <is>
          <t>110803</t>
        </is>
      </c>
      <c r="B1791" t="inlineStr">
        <is>
          <t>Chattahoochee-Oconee National Forests</t>
        </is>
      </c>
      <c r="C1791" t="n">
        <v>1</v>
      </c>
      <c r="D1791">
        <f>VLOOKUP($A656, 'CARA Test'!$A$2:$C$1137, 2, FALSE)</f>
        <v/>
      </c>
    </row>
    <row r="1792">
      <c r="A1792" t="inlineStr">
        <is>
          <t>11080300</t>
        </is>
      </c>
      <c r="B1792" t="inlineStr">
        <is>
          <t>Chattahoochee-Oconee National Forest All Units</t>
        </is>
      </c>
      <c r="C1792" t="n">
        <v>1</v>
      </c>
      <c r="D1792">
        <f>VLOOKUP($A657, 'CARA Test'!$A$2:$C$1137, 2, FALSE)</f>
        <v/>
      </c>
    </row>
    <row r="1793">
      <c r="A1793" t="inlineStr">
        <is>
          <t>11080301</t>
        </is>
      </c>
      <c r="B1793" t="inlineStr">
        <is>
          <t>Conasauga Ranger District</t>
        </is>
      </c>
      <c r="C1793" t="n">
        <v>1</v>
      </c>
      <c r="D1793">
        <f>VLOOKUP($A658, 'CARA Test'!$A$2:$C$1137, 2, FALSE)</f>
        <v/>
      </c>
    </row>
    <row r="1794">
      <c r="A1794" t="inlineStr">
        <is>
          <t>11080302</t>
        </is>
      </c>
      <c r="B1794" t="inlineStr">
        <is>
          <t>Blueridge Ranger District</t>
        </is>
      </c>
      <c r="C1794" t="n">
        <v>1</v>
      </c>
      <c r="D1794">
        <f>VLOOKUP($A659, 'CARA Test'!$A$2:$C$1137, 2, FALSE)</f>
        <v/>
      </c>
    </row>
    <row r="1795">
      <c r="A1795" t="inlineStr">
        <is>
          <t>11080304</t>
        </is>
      </c>
      <c r="B1795" t="inlineStr">
        <is>
          <t>Blueridge Ranger District</t>
        </is>
      </c>
      <c r="C1795" t="n">
        <v>0</v>
      </c>
      <c r="D1795">
        <f>VLOOKUP($A660, 'CARA Test'!$A$2:$C$1137, 2, FALSE)</f>
        <v/>
      </c>
    </row>
    <row r="1796">
      <c r="A1796" t="inlineStr">
        <is>
          <t>11080305</t>
        </is>
      </c>
      <c r="B1796" t="inlineStr">
        <is>
          <t>Tallulah Ranger District</t>
        </is>
      </c>
      <c r="C1796" t="n">
        <v>1</v>
      </c>
      <c r="D1796">
        <f>VLOOKUP($A661, 'CARA Test'!$A$2:$C$1137, 2, FALSE)</f>
        <v/>
      </c>
    </row>
    <row r="1797">
      <c r="A1797" t="inlineStr">
        <is>
          <t>11080306</t>
        </is>
      </c>
      <c r="B1797" t="inlineStr">
        <is>
          <t>Chattooga River Ranger District</t>
        </is>
      </c>
      <c r="C1797" t="n">
        <v>1</v>
      </c>
      <c r="D1797">
        <f>VLOOKUP($A662, 'CARA Test'!$A$2:$C$1137, 2, FALSE)</f>
        <v/>
      </c>
    </row>
    <row r="1798">
      <c r="A1798" t="inlineStr">
        <is>
          <t>11080307</t>
        </is>
      </c>
      <c r="B1798" t="inlineStr">
        <is>
          <t>Cohutta Ranger District</t>
        </is>
      </c>
      <c r="C1798" t="n">
        <v>1</v>
      </c>
      <c r="D1798">
        <f>VLOOKUP($A663, 'CARA Test'!$A$2:$C$1137, 2, FALSE)</f>
        <v/>
      </c>
    </row>
    <row r="1799">
      <c r="A1799" t="inlineStr">
        <is>
          <t>11080308</t>
        </is>
      </c>
      <c r="B1799" t="inlineStr">
        <is>
          <t>Oconee Ranger District</t>
        </is>
      </c>
      <c r="C1799" t="n">
        <v>1</v>
      </c>
      <c r="D1799">
        <f>VLOOKUP($A664, 'CARA Test'!$A$2:$C$1137, 2, FALSE)</f>
        <v/>
      </c>
    </row>
    <row r="1800">
      <c r="A1800" t="inlineStr">
        <is>
          <t>110804</t>
        </is>
      </c>
      <c r="B1800" t="inlineStr">
        <is>
          <t>Cherokee National Forest</t>
        </is>
      </c>
      <c r="C1800" t="n">
        <v>1</v>
      </c>
      <c r="D1800">
        <f>VLOOKUP($A665, 'CARA Test'!$A$2:$C$1137, 2, FALSE)</f>
        <v/>
      </c>
    </row>
    <row r="1801">
      <c r="A1801" t="inlineStr">
        <is>
          <t>11080400</t>
        </is>
      </c>
      <c r="B1801" t="inlineStr">
        <is>
          <t>Cherokee National Forest All Units</t>
        </is>
      </c>
      <c r="C1801" t="n">
        <v>1</v>
      </c>
      <c r="D1801">
        <f>VLOOKUP($A666, 'CARA Test'!$A$2:$C$1137, 2, FALSE)</f>
        <v/>
      </c>
    </row>
    <row r="1802">
      <c r="A1802" t="inlineStr">
        <is>
          <t>11080401</t>
        </is>
      </c>
      <c r="B1802" t="inlineStr">
        <is>
          <t>Hiwassee Ranger District</t>
        </is>
      </c>
      <c r="C1802" t="n">
        <v>1</v>
      </c>
      <c r="D1802">
        <f>VLOOKUP($A667, 'CARA Test'!$A$2:$C$1137, 2, FALSE)</f>
        <v/>
      </c>
    </row>
    <row r="1803">
      <c r="A1803" t="inlineStr">
        <is>
          <t>11080402</t>
        </is>
      </c>
      <c r="B1803" t="inlineStr">
        <is>
          <t>Nolichucky Ranger District</t>
        </is>
      </c>
      <c r="C1803" t="n">
        <v>1</v>
      </c>
      <c r="D1803">
        <f>VLOOKUP($A668, 'CARA Test'!$A$2:$C$1137, 2, FALSE)</f>
        <v/>
      </c>
    </row>
    <row r="1804">
      <c r="A1804" t="inlineStr">
        <is>
          <t>11080403</t>
        </is>
      </c>
      <c r="B1804" t="inlineStr">
        <is>
          <t>Ocoee Ranger District</t>
        </is>
      </c>
      <c r="C1804" t="n">
        <v>1</v>
      </c>
      <c r="D1804">
        <f>VLOOKUP($A669, 'CARA Test'!$A$2:$C$1137, 2, FALSE)</f>
        <v/>
      </c>
    </row>
    <row r="1805">
      <c r="A1805" t="inlineStr">
        <is>
          <t>11080404</t>
        </is>
      </c>
      <c r="B1805" t="inlineStr">
        <is>
          <t>Tellico Ranger District</t>
        </is>
      </c>
      <c r="C1805" t="n">
        <v>1</v>
      </c>
      <c r="D1805">
        <f>VLOOKUP($A670, 'CARA Test'!$A$2:$C$1137, 2, FALSE)</f>
        <v/>
      </c>
    </row>
    <row r="1806">
      <c r="A1806" t="inlineStr">
        <is>
          <t>11080405</t>
        </is>
      </c>
      <c r="B1806" t="inlineStr">
        <is>
          <t>Unaka Ranger District</t>
        </is>
      </c>
      <c r="C1806" t="n">
        <v>1</v>
      </c>
      <c r="D1806">
        <f>VLOOKUP($A671, 'CARA Test'!$A$2:$C$1137, 2, FALSE)</f>
        <v/>
      </c>
    </row>
    <row r="1807">
      <c r="A1807" t="inlineStr">
        <is>
          <t>11080406</t>
        </is>
      </c>
      <c r="B1807" t="inlineStr">
        <is>
          <t>Watauga Ranger District</t>
        </is>
      </c>
      <c r="C1807" t="n">
        <v>1</v>
      </c>
      <c r="D1807">
        <f>VLOOKUP($A672, 'CARA Test'!$A$2:$C$1137, 2, FALSE)</f>
        <v/>
      </c>
    </row>
    <row r="1808">
      <c r="A1808" t="inlineStr">
        <is>
          <t>110805</t>
        </is>
      </c>
      <c r="B1808" t="inlineStr">
        <is>
          <t>National Forests In Florida</t>
        </is>
      </c>
      <c r="C1808" t="n">
        <v>1</v>
      </c>
      <c r="D1808">
        <f>VLOOKUP($A673, 'CARA Test'!$A$2:$C$1137, 2, FALSE)</f>
        <v/>
      </c>
    </row>
    <row r="1809">
      <c r="A1809" t="inlineStr">
        <is>
          <t>11080500</t>
        </is>
      </c>
      <c r="B1809" t="inlineStr">
        <is>
          <t>National Forests In Florida All Units</t>
        </is>
      </c>
      <c r="C1809" t="n">
        <v>1</v>
      </c>
      <c r="D1809">
        <f>VLOOKUP($A674, 'CARA Test'!$A$2:$C$1137, 2, FALSE)</f>
        <v/>
      </c>
    </row>
    <row r="1810">
      <c r="A1810" t="inlineStr">
        <is>
          <t>11080501</t>
        </is>
      </c>
      <c r="B1810" t="inlineStr">
        <is>
          <t>Apalachicola Ranger District</t>
        </is>
      </c>
      <c r="C1810" t="n">
        <v>1</v>
      </c>
      <c r="D1810">
        <f>VLOOKUP($A675, 'CARA Test'!$A$2:$C$1137, 2, FALSE)</f>
        <v/>
      </c>
    </row>
    <row r="1811">
      <c r="A1811" t="inlineStr">
        <is>
          <t>11080502</t>
        </is>
      </c>
      <c r="B1811" t="inlineStr">
        <is>
          <t>Lake George Ranger District</t>
        </is>
      </c>
      <c r="C1811" t="n">
        <v>1</v>
      </c>
      <c r="D1811">
        <f>VLOOKUP($A676, 'CARA Test'!$A$2:$C$1137, 2, FALSE)</f>
        <v/>
      </c>
    </row>
    <row r="1812">
      <c r="A1812" t="inlineStr">
        <is>
          <t>11080504</t>
        </is>
      </c>
      <c r="B1812" t="inlineStr">
        <is>
          <t>Osceola Ranger District</t>
        </is>
      </c>
      <c r="C1812" t="n">
        <v>1</v>
      </c>
      <c r="D1812">
        <f>VLOOKUP($A677, 'CARA Test'!$A$2:$C$1137, 2, FALSE)</f>
        <v/>
      </c>
    </row>
    <row r="1813">
      <c r="A1813" t="inlineStr">
        <is>
          <t>11080505</t>
        </is>
      </c>
      <c r="B1813" t="inlineStr">
        <is>
          <t>Seminole Ranger District</t>
        </is>
      </c>
      <c r="C1813" t="n">
        <v>1</v>
      </c>
      <c r="D1813">
        <f>VLOOKUP($A678, 'CARA Test'!$A$2:$C$1137, 2, FALSE)</f>
        <v/>
      </c>
    </row>
    <row r="1814">
      <c r="A1814" t="inlineStr">
        <is>
          <t>11080506</t>
        </is>
      </c>
      <c r="B1814" t="inlineStr">
        <is>
          <t>Wakulla Ranger District</t>
        </is>
      </c>
      <c r="C1814" t="n">
        <v>1</v>
      </c>
      <c r="D1814">
        <f>VLOOKUP($A679, 'CARA Test'!$A$2:$C$1137, 2, FALSE)</f>
        <v/>
      </c>
    </row>
    <row r="1815">
      <c r="A1815" t="inlineStr">
        <is>
          <t>110806</t>
        </is>
      </c>
      <c r="B1815" t="inlineStr">
        <is>
          <t>Kisatchie National Forest</t>
        </is>
      </c>
      <c r="C1815" t="n">
        <v>1</v>
      </c>
      <c r="D1815">
        <f>VLOOKUP($A680, 'CARA Test'!$A$2:$C$1137, 2, FALSE)</f>
        <v/>
      </c>
    </row>
    <row r="1816">
      <c r="A1816" t="inlineStr">
        <is>
          <t>11080600</t>
        </is>
      </c>
      <c r="B1816" t="inlineStr">
        <is>
          <t>Kisatchie National Forest All Units</t>
        </is>
      </c>
      <c r="C1816" t="n">
        <v>1</v>
      </c>
      <c r="D1816">
        <f>VLOOKUP($A681, 'CARA Test'!$A$2:$C$1137, 2, FALSE)</f>
        <v/>
      </c>
    </row>
    <row r="1817">
      <c r="A1817" t="inlineStr">
        <is>
          <t>11080601</t>
        </is>
      </c>
      <c r="B1817" t="inlineStr">
        <is>
          <t>Catahoula Ranger District</t>
        </is>
      </c>
      <c r="C1817" t="n">
        <v>1</v>
      </c>
      <c r="D1817">
        <f>VLOOKUP($A682, 'CARA Test'!$A$2:$C$1137, 2, FALSE)</f>
        <v/>
      </c>
    </row>
    <row r="1818">
      <c r="A1818" t="inlineStr">
        <is>
          <t>11080602</t>
        </is>
      </c>
      <c r="B1818" t="inlineStr">
        <is>
          <t>Calcasieu Ranger District</t>
        </is>
      </c>
      <c r="C1818" t="n">
        <v>1</v>
      </c>
      <c r="D1818">
        <f>VLOOKUP($A683, 'CARA Test'!$A$2:$C$1137, 2, FALSE)</f>
        <v/>
      </c>
    </row>
    <row r="1819">
      <c r="A1819" t="inlineStr">
        <is>
          <t>11080603</t>
        </is>
      </c>
      <c r="B1819" t="inlineStr">
        <is>
          <t>Kisatchie Ranger District</t>
        </is>
      </c>
      <c r="C1819" t="n">
        <v>1</v>
      </c>
      <c r="D1819">
        <f>VLOOKUP($A684, 'CARA Test'!$A$2:$C$1137, 2, FALSE)</f>
        <v/>
      </c>
    </row>
    <row r="1820">
      <c r="A1820" t="inlineStr">
        <is>
          <t>11080604</t>
        </is>
      </c>
      <c r="B1820" t="inlineStr">
        <is>
          <t>Winn Ranger District</t>
        </is>
      </c>
      <c r="C1820" t="n">
        <v>1</v>
      </c>
      <c r="D1820">
        <f>VLOOKUP($A685, 'CARA Test'!$A$2:$C$1137, 2, FALSE)</f>
        <v/>
      </c>
    </row>
    <row r="1821">
      <c r="A1821" t="inlineStr">
        <is>
          <t>11080606</t>
        </is>
      </c>
      <c r="B1821" t="inlineStr">
        <is>
          <t>Caney Ranger District</t>
        </is>
      </c>
      <c r="C1821" t="n">
        <v>1</v>
      </c>
      <c r="D1821">
        <f>VLOOKUP($A686, 'CARA Test'!$A$2:$C$1137, 2, FALSE)</f>
        <v/>
      </c>
    </row>
    <row r="1822">
      <c r="A1822" t="inlineStr">
        <is>
          <t>110807</t>
        </is>
      </c>
      <c r="B1822" t="inlineStr">
        <is>
          <t>National Forests In Mississippi</t>
        </is>
      </c>
      <c r="C1822" t="n">
        <v>1</v>
      </c>
      <c r="D1822">
        <f>VLOOKUP($A687, 'CARA Test'!$A$2:$C$1137, 2, FALSE)</f>
        <v/>
      </c>
    </row>
    <row r="1823">
      <c r="A1823" t="inlineStr">
        <is>
          <t>11080700</t>
        </is>
      </c>
      <c r="B1823" t="inlineStr">
        <is>
          <t>National Forests In Mississippi All Units</t>
        </is>
      </c>
      <c r="C1823" t="n">
        <v>1</v>
      </c>
      <c r="D1823">
        <f>VLOOKUP($A688, 'CARA Test'!$A$2:$C$1137, 2, FALSE)</f>
        <v/>
      </c>
    </row>
    <row r="1824">
      <c r="A1824" t="inlineStr">
        <is>
          <t>11080701</t>
        </is>
      </c>
      <c r="B1824" t="inlineStr">
        <is>
          <t>Bienville Ranger District</t>
        </is>
      </c>
      <c r="C1824" t="n">
        <v>1</v>
      </c>
      <c r="D1824">
        <f>VLOOKUP($A689, 'CARA Test'!$A$2:$C$1137, 2, FALSE)</f>
        <v/>
      </c>
    </row>
    <row r="1825">
      <c r="A1825" t="inlineStr">
        <is>
          <t>11080702</t>
        </is>
      </c>
      <c r="B1825" t="inlineStr">
        <is>
          <t>De Soto Ranger District</t>
        </is>
      </c>
      <c r="C1825" t="n">
        <v>1</v>
      </c>
      <c r="D1825">
        <f>VLOOKUP($A690, 'CARA Test'!$A$2:$C$1137, 2, FALSE)</f>
        <v/>
      </c>
    </row>
    <row r="1826">
      <c r="A1826" t="inlineStr">
        <is>
          <t>11080704</t>
        </is>
      </c>
      <c r="B1826" t="inlineStr">
        <is>
          <t>Homochitto Ranger District</t>
        </is>
      </c>
      <c r="C1826" t="n">
        <v>1</v>
      </c>
      <c r="D1826">
        <f>VLOOKUP($A691, 'CARA Test'!$A$2:$C$1137, 2, FALSE)</f>
        <v/>
      </c>
    </row>
    <row r="1827">
      <c r="A1827" t="inlineStr">
        <is>
          <t>11080705</t>
        </is>
      </c>
      <c r="B1827" t="inlineStr">
        <is>
          <t>Chickasawhay Ranger District</t>
        </is>
      </c>
      <c r="C1827" t="n">
        <v>1</v>
      </c>
      <c r="D1827">
        <f>VLOOKUP($A692, 'CARA Test'!$A$2:$C$1137, 2, FALSE)</f>
        <v/>
      </c>
    </row>
    <row r="1828">
      <c r="A1828" t="inlineStr">
        <is>
          <t>11080706</t>
        </is>
      </c>
      <c r="B1828" t="inlineStr">
        <is>
          <t>Delta Ranger District</t>
        </is>
      </c>
      <c r="C1828" t="n">
        <v>1</v>
      </c>
      <c r="D1828">
        <f>VLOOKUP($A693, 'CARA Test'!$A$2:$C$1137, 2, FALSE)</f>
        <v/>
      </c>
    </row>
    <row r="1829">
      <c r="A1829" t="inlineStr">
        <is>
          <t>11080707</t>
        </is>
      </c>
      <c r="B1829" t="inlineStr">
        <is>
          <t>Holly Springs Ranger District</t>
        </is>
      </c>
      <c r="C1829" t="n">
        <v>1</v>
      </c>
      <c r="D1829">
        <f>VLOOKUP($A694, 'CARA Test'!$A$2:$C$1137, 2, FALSE)</f>
        <v/>
      </c>
    </row>
    <row r="1830">
      <c r="A1830" t="inlineStr">
        <is>
          <t>11080717</t>
        </is>
      </c>
      <c r="B1830" t="inlineStr">
        <is>
          <t>Tombigbee Ranger District</t>
        </is>
      </c>
      <c r="C1830" t="n">
        <v>1</v>
      </c>
      <c r="D1830">
        <f>VLOOKUP($A695, 'CARA Test'!$A$2:$C$1137, 2, FALSE)</f>
        <v/>
      </c>
    </row>
    <row r="1831">
      <c r="A1831" t="inlineStr">
        <is>
          <t>110808</t>
        </is>
      </c>
      <c r="B1831" t="inlineStr">
        <is>
          <t>George Washington and Jefferson National Forest</t>
        </is>
      </c>
      <c r="C1831" t="n">
        <v>1</v>
      </c>
      <c r="D1831">
        <f>VLOOKUP($A696, 'CARA Test'!$A$2:$C$1137, 2, FALSE)</f>
        <v/>
      </c>
    </row>
    <row r="1832">
      <c r="A1832" t="inlineStr">
        <is>
          <t>11080800</t>
        </is>
      </c>
      <c r="B1832" t="inlineStr">
        <is>
          <t>George Washington and Jefferson National Forest All Units</t>
        </is>
      </c>
      <c r="C1832" t="n">
        <v>1</v>
      </c>
      <c r="D1832">
        <f>VLOOKUP($A697, 'CARA Test'!$A$2:$C$1137, 2, FALSE)</f>
        <v/>
      </c>
    </row>
    <row r="1833">
      <c r="A1833" t="inlineStr">
        <is>
          <t>11080801</t>
        </is>
      </c>
      <c r="B1833" t="inlineStr">
        <is>
          <t>Deerfield Ranger District</t>
        </is>
      </c>
      <c r="C1833" t="n">
        <v>1</v>
      </c>
      <c r="D1833">
        <f>VLOOKUP($A698, 'CARA Test'!$A$2:$C$1137, 2, FALSE)</f>
        <v/>
      </c>
    </row>
    <row r="1834">
      <c r="A1834" t="inlineStr">
        <is>
          <t>11080802</t>
        </is>
      </c>
      <c r="B1834" t="inlineStr">
        <is>
          <t>North River Ranger District</t>
        </is>
      </c>
      <c r="C1834" t="n">
        <v>1</v>
      </c>
      <c r="D1834">
        <f>VLOOKUP($A699, 'CARA Test'!$A$2:$C$1137, 2, FALSE)</f>
        <v/>
      </c>
    </row>
    <row r="1835">
      <c r="A1835" t="inlineStr">
        <is>
          <t>11080803</t>
        </is>
      </c>
      <c r="B1835" t="inlineStr">
        <is>
          <t>James River Ranger District</t>
        </is>
      </c>
      <c r="C1835" t="n">
        <v>1</v>
      </c>
      <c r="D1835">
        <f>VLOOKUP($A700, 'CARA Test'!$A$2:$C$1137, 2, FALSE)</f>
        <v/>
      </c>
    </row>
    <row r="1836">
      <c r="A1836" t="inlineStr">
        <is>
          <t>11080804</t>
        </is>
      </c>
      <c r="B1836" t="inlineStr">
        <is>
          <t>Lee Ranger District</t>
        </is>
      </c>
      <c r="C1836" t="n">
        <v>1</v>
      </c>
      <c r="D1836">
        <f>VLOOKUP($A701, 'CARA Test'!$A$2:$C$1137, 2, FALSE)</f>
        <v/>
      </c>
    </row>
    <row r="1837">
      <c r="A1837" t="inlineStr">
        <is>
          <t>11080806</t>
        </is>
      </c>
      <c r="B1837" t="inlineStr">
        <is>
          <t>Warm Springs Ranger District</t>
        </is>
      </c>
      <c r="C1837" t="n">
        <v>1</v>
      </c>
      <c r="D1837">
        <f>VLOOKUP($A702, 'CARA Test'!$A$2:$C$1137, 2, FALSE)</f>
        <v/>
      </c>
    </row>
    <row r="1838">
      <c r="A1838" t="inlineStr">
        <is>
          <t>11080811</t>
        </is>
      </c>
      <c r="B1838" t="inlineStr">
        <is>
          <t>Eastern Divide Ranger District</t>
        </is>
      </c>
      <c r="C1838" t="n">
        <v>1</v>
      </c>
      <c r="D1838">
        <f>VLOOKUP($A703, 'CARA Test'!$A$2:$C$1137, 2, FALSE)</f>
        <v/>
      </c>
    </row>
    <row r="1839">
      <c r="A1839" t="inlineStr">
        <is>
          <t>11080812</t>
        </is>
      </c>
      <c r="B1839" t="inlineStr">
        <is>
          <t>Clinch Ranger District</t>
        </is>
      </c>
      <c r="C1839" t="n">
        <v>1</v>
      </c>
      <c r="D1839">
        <f>VLOOKUP($A704, 'CARA Test'!$A$2:$C$1137, 2, FALSE)</f>
        <v/>
      </c>
    </row>
    <row r="1840">
      <c r="A1840" t="inlineStr">
        <is>
          <t>11080813</t>
        </is>
      </c>
      <c r="B1840" t="inlineStr">
        <is>
          <t>Glenwood and Pedlar Ranger Districts</t>
        </is>
      </c>
      <c r="C1840" t="n">
        <v>1</v>
      </c>
      <c r="D1840">
        <f>VLOOKUP($A705, 'CARA Test'!$A$2:$C$1137, 2, FALSE)</f>
        <v/>
      </c>
    </row>
    <row r="1841">
      <c r="A1841" t="inlineStr">
        <is>
          <t>11080814</t>
        </is>
      </c>
      <c r="B1841" t="inlineStr">
        <is>
          <t>Mount Rogers National Recreation Area</t>
        </is>
      </c>
      <c r="C1841" t="n">
        <v>1</v>
      </c>
      <c r="D1841">
        <f>VLOOKUP($A706, 'CARA Test'!$A$2:$C$1137, 2, FALSE)</f>
        <v/>
      </c>
    </row>
    <row r="1842">
      <c r="A1842" t="inlineStr">
        <is>
          <t>11080815</t>
        </is>
      </c>
      <c r="B1842" t="inlineStr">
        <is>
          <t>New Castle Ranger District</t>
        </is>
      </c>
      <c r="C1842" t="n">
        <v>1</v>
      </c>
      <c r="D1842">
        <f>VLOOKUP($A707, 'CARA Test'!$A$2:$C$1137, 2, FALSE)</f>
        <v/>
      </c>
    </row>
    <row r="1843">
      <c r="A1843" t="inlineStr">
        <is>
          <t>110809</t>
        </is>
      </c>
      <c r="B1843" t="inlineStr">
        <is>
          <t>Ouachita National Forest</t>
        </is>
      </c>
      <c r="C1843" t="n">
        <v>1</v>
      </c>
      <c r="D1843">
        <f>VLOOKUP($A708, 'CARA Test'!$A$2:$C$1137, 2, FALSE)</f>
        <v/>
      </c>
    </row>
    <row r="1844">
      <c r="A1844" t="inlineStr">
        <is>
          <t>11080900</t>
        </is>
      </c>
      <c r="B1844" t="inlineStr">
        <is>
          <t>Ouachita National Forest All Units</t>
        </is>
      </c>
      <c r="C1844" t="n">
        <v>1</v>
      </c>
      <c r="D1844">
        <f>VLOOKUP($A709, 'CARA Test'!$A$2:$C$1137, 2, FALSE)</f>
        <v/>
      </c>
    </row>
    <row r="1845">
      <c r="A1845" t="inlineStr">
        <is>
          <t>11080901</t>
        </is>
      </c>
      <c r="B1845" t="inlineStr">
        <is>
          <t>Choctaw Ranger District</t>
        </is>
      </c>
      <c r="C1845" t="n">
        <v>1</v>
      </c>
      <c r="D1845">
        <f>VLOOKUP($A710, 'CARA Test'!$A$2:$C$1137, 2, FALSE)</f>
        <v/>
      </c>
    </row>
    <row r="1846">
      <c r="A1846" t="inlineStr">
        <is>
          <t>11080902</t>
        </is>
      </c>
      <c r="B1846" t="inlineStr">
        <is>
          <t>Caddo Ranger District</t>
        </is>
      </c>
      <c r="C1846" t="n">
        <v>1</v>
      </c>
      <c r="D1846">
        <f>VLOOKUP($A711, 'CARA Test'!$A$2:$C$1137, 2, FALSE)</f>
        <v/>
      </c>
    </row>
    <row r="1847">
      <c r="A1847" t="inlineStr">
        <is>
          <t>11080903</t>
        </is>
      </c>
      <c r="B1847" t="inlineStr">
        <is>
          <t>Cold Springs Ranger District</t>
        </is>
      </c>
      <c r="C1847" t="n">
        <v>1</v>
      </c>
      <c r="D1847">
        <f>VLOOKUP($A712, 'CARA Test'!$A$2:$C$1137, 2, FALSE)</f>
        <v/>
      </c>
    </row>
    <row r="1848">
      <c r="A1848" t="inlineStr">
        <is>
          <t>11080904</t>
        </is>
      </c>
      <c r="B1848" t="inlineStr">
        <is>
          <t>Fourche Ranger District</t>
        </is>
      </c>
      <c r="C1848" t="n">
        <v>1</v>
      </c>
      <c r="D1848">
        <f>VLOOKUP($A713, 'CARA Test'!$A$2:$C$1137, 2, FALSE)</f>
        <v/>
      </c>
    </row>
    <row r="1849">
      <c r="A1849" t="inlineStr">
        <is>
          <t>11080905</t>
        </is>
      </c>
      <c r="B1849" t="inlineStr">
        <is>
          <t>Jessieville Ranger District</t>
        </is>
      </c>
      <c r="C1849" t="n">
        <v>1</v>
      </c>
      <c r="D1849">
        <f>VLOOKUP($A714, 'CARA Test'!$A$2:$C$1137, 2, FALSE)</f>
        <v/>
      </c>
    </row>
    <row r="1850">
      <c r="A1850" t="inlineStr">
        <is>
          <t>11080906</t>
        </is>
      </c>
      <c r="B1850" t="inlineStr">
        <is>
          <t>Kiamichi Ranger District</t>
        </is>
      </c>
      <c r="C1850" t="n">
        <v>1</v>
      </c>
      <c r="D1850">
        <f>VLOOKUP($A715, 'CARA Test'!$A$2:$C$1137, 2, FALSE)</f>
        <v/>
      </c>
    </row>
    <row r="1851">
      <c r="A1851" t="inlineStr">
        <is>
          <t>11080907</t>
        </is>
      </c>
      <c r="B1851" t="inlineStr">
        <is>
          <t>Mena Ranger District</t>
        </is>
      </c>
      <c r="C1851" t="n">
        <v>1</v>
      </c>
      <c r="D1851">
        <f>VLOOKUP($A716, 'CARA Test'!$A$2:$C$1137, 2, FALSE)</f>
        <v/>
      </c>
    </row>
    <row r="1852">
      <c r="A1852" t="inlineStr">
        <is>
          <t>11080908</t>
        </is>
      </c>
      <c r="B1852" t="inlineStr">
        <is>
          <t>Oden Ranger District</t>
        </is>
      </c>
      <c r="C1852" t="n">
        <v>1</v>
      </c>
      <c r="D1852">
        <f>VLOOKUP($A717, 'CARA Test'!$A$2:$C$1137, 2, FALSE)</f>
        <v/>
      </c>
    </row>
    <row r="1853">
      <c r="A1853" t="inlineStr">
        <is>
          <t>11080909</t>
        </is>
      </c>
      <c r="B1853" t="inlineStr">
        <is>
          <t>Poteau Ranger District</t>
        </is>
      </c>
      <c r="C1853" t="n">
        <v>1</v>
      </c>
      <c r="D1853">
        <f>VLOOKUP($A718, 'CARA Test'!$A$2:$C$1137, 2, FALSE)</f>
        <v/>
      </c>
    </row>
    <row r="1854">
      <c r="A1854" t="inlineStr">
        <is>
          <t>11080910</t>
        </is>
      </c>
      <c r="B1854" t="inlineStr">
        <is>
          <t>Womble Ranger District</t>
        </is>
      </c>
      <c r="C1854" t="n">
        <v>1</v>
      </c>
      <c r="D1854">
        <f>VLOOKUP($A719, 'CARA Test'!$A$2:$C$1137, 2, FALSE)</f>
        <v/>
      </c>
    </row>
    <row r="1855">
      <c r="A1855" t="inlineStr">
        <is>
          <t>11080911</t>
        </is>
      </c>
      <c r="B1855" t="inlineStr">
        <is>
          <t>Winona Ranger District</t>
        </is>
      </c>
      <c r="C1855" t="n">
        <v>1</v>
      </c>
      <c r="D1855">
        <f>VLOOKUP($A720, 'CARA Test'!$A$2:$C$1137, 2, FALSE)</f>
        <v/>
      </c>
    </row>
    <row r="1856">
      <c r="A1856" t="inlineStr">
        <is>
          <t>11080912</t>
        </is>
      </c>
      <c r="B1856" t="inlineStr">
        <is>
          <t>Tiak Ranger District</t>
        </is>
      </c>
      <c r="C1856" t="n">
        <v>1</v>
      </c>
      <c r="D1856">
        <f>VLOOKUP($A721, 'CARA Test'!$A$2:$C$1137, 2, FALSE)</f>
        <v/>
      </c>
    </row>
    <row r="1857">
      <c r="A1857" t="inlineStr">
        <is>
          <t>110810</t>
        </is>
      </c>
      <c r="B1857" t="inlineStr">
        <is>
          <t>Ozark-St. Francis National Forests</t>
        </is>
      </c>
      <c r="C1857" t="n">
        <v>1</v>
      </c>
      <c r="D1857">
        <f>VLOOKUP($A722, 'CARA Test'!$A$2:$C$1137, 2, FALSE)</f>
        <v/>
      </c>
    </row>
    <row r="1858">
      <c r="A1858" t="inlineStr">
        <is>
          <t>11081000</t>
        </is>
      </c>
      <c r="B1858" t="inlineStr">
        <is>
          <t>Ozark-St. Francis National Forest All Units</t>
        </is>
      </c>
      <c r="C1858" t="n">
        <v>1</v>
      </c>
      <c r="D1858">
        <f>VLOOKUP($A723, 'CARA Test'!$A$2:$C$1137, 2, FALSE)</f>
        <v/>
      </c>
    </row>
    <row r="1859">
      <c r="A1859" t="inlineStr">
        <is>
          <t>11081001</t>
        </is>
      </c>
      <c r="B1859" t="inlineStr">
        <is>
          <t>Sylamore Ranger District</t>
        </is>
      </c>
      <c r="C1859" t="n">
        <v>1</v>
      </c>
      <c r="D1859">
        <f>VLOOKUP($A724, 'CARA Test'!$A$2:$C$1137, 2, FALSE)</f>
        <v/>
      </c>
    </row>
    <row r="1860">
      <c r="A1860" t="inlineStr">
        <is>
          <t>11081002</t>
        </is>
      </c>
      <c r="B1860" t="inlineStr">
        <is>
          <t>Buffalo Ranger District</t>
        </is>
      </c>
      <c r="C1860" t="n">
        <v>1</v>
      </c>
      <c r="D1860">
        <f>VLOOKUP($A725, 'CARA Test'!$A$2:$C$1137, 2, FALSE)</f>
        <v/>
      </c>
    </row>
    <row r="1861">
      <c r="A1861" t="inlineStr">
        <is>
          <t>11081003</t>
        </is>
      </c>
      <c r="B1861" t="inlineStr">
        <is>
          <t>Bayou Ranger District</t>
        </is>
      </c>
      <c r="C1861" t="n">
        <v>1</v>
      </c>
      <c r="D1861">
        <f>VLOOKUP($A726, 'CARA Test'!$A$2:$C$1137, 2, FALSE)</f>
        <v/>
      </c>
    </row>
    <row r="1862">
      <c r="A1862" t="inlineStr">
        <is>
          <t>11081004</t>
        </is>
      </c>
      <c r="B1862" t="inlineStr">
        <is>
          <t>Pleasant Hill Ranger District</t>
        </is>
      </c>
      <c r="C1862" t="n">
        <v>1</v>
      </c>
      <c r="D1862">
        <f>VLOOKUP($A727, 'CARA Test'!$A$2:$C$1137, 2, FALSE)</f>
        <v/>
      </c>
    </row>
    <row r="1863">
      <c r="A1863" t="inlineStr">
        <is>
          <t>11081005</t>
        </is>
      </c>
      <c r="B1863" t="inlineStr">
        <is>
          <t>Boston Mountain Ranger District</t>
        </is>
      </c>
      <c r="C1863" t="n">
        <v>1</v>
      </c>
      <c r="D1863">
        <f>VLOOKUP($A728, 'CARA Test'!$A$2:$C$1137, 2, FALSE)</f>
        <v/>
      </c>
    </row>
    <row r="1864">
      <c r="A1864" t="inlineStr">
        <is>
          <t>11081006</t>
        </is>
      </c>
      <c r="B1864" t="inlineStr">
        <is>
          <t>Magazine Mountain Ranger District</t>
        </is>
      </c>
      <c r="C1864" t="n">
        <v>1</v>
      </c>
      <c r="D1864">
        <f>VLOOKUP($A729, 'CARA Test'!$A$2:$C$1137, 2, FALSE)</f>
        <v/>
      </c>
    </row>
    <row r="1865">
      <c r="A1865" t="inlineStr">
        <is>
          <t>11081007</t>
        </is>
      </c>
      <c r="B1865" t="inlineStr">
        <is>
          <t>St. Francis Ranger District</t>
        </is>
      </c>
      <c r="C1865" t="n">
        <v>1</v>
      </c>
      <c r="D1865">
        <f>VLOOKUP($A730, 'CARA Test'!$A$2:$C$1137, 2, FALSE)</f>
        <v/>
      </c>
    </row>
    <row r="1866">
      <c r="A1866" t="inlineStr">
        <is>
          <t>110811</t>
        </is>
      </c>
      <c r="B1866" t="inlineStr">
        <is>
          <t>National Forests In North Carolina</t>
        </is>
      </c>
      <c r="C1866" t="n">
        <v>1</v>
      </c>
      <c r="D1866">
        <f>VLOOKUP($A731, 'CARA Test'!$A$2:$C$1137, 2, FALSE)</f>
        <v/>
      </c>
    </row>
    <row r="1867">
      <c r="A1867" t="inlineStr">
        <is>
          <t>11081100</t>
        </is>
      </c>
      <c r="B1867" t="inlineStr">
        <is>
          <t>National Forests In North Carolina All Units</t>
        </is>
      </c>
      <c r="C1867" t="n">
        <v>1</v>
      </c>
      <c r="D1867">
        <f>VLOOKUP($A732, 'CARA Test'!$A$2:$C$1137, 2, FALSE)</f>
        <v/>
      </c>
    </row>
    <row r="1868">
      <c r="A1868" t="inlineStr">
        <is>
          <t>11081101</t>
        </is>
      </c>
      <c r="B1868" t="inlineStr">
        <is>
          <t>Appalachian Ranger District</t>
        </is>
      </c>
      <c r="C1868" t="n">
        <v>1</v>
      </c>
      <c r="D1868">
        <f>VLOOKUP($A733, 'CARA Test'!$A$2:$C$1137, 2, FALSE)</f>
        <v/>
      </c>
    </row>
    <row r="1869">
      <c r="A1869" t="inlineStr">
        <is>
          <t>11081102</t>
        </is>
      </c>
      <c r="B1869" t="inlineStr">
        <is>
          <t>Cheoah Ranger District</t>
        </is>
      </c>
      <c r="C1869" t="n">
        <v>1</v>
      </c>
      <c r="D1869">
        <f>VLOOKUP($A734, 'CARA Test'!$A$2:$C$1137, 2, FALSE)</f>
        <v/>
      </c>
    </row>
    <row r="1870">
      <c r="A1870" t="inlineStr">
        <is>
          <t>11081103</t>
        </is>
      </c>
      <c r="B1870" t="inlineStr">
        <is>
          <t>Croatan Ranger District</t>
        </is>
      </c>
      <c r="C1870" t="n">
        <v>1</v>
      </c>
      <c r="D1870">
        <f>VLOOKUP($A735, 'CARA Test'!$A$2:$C$1137, 2, FALSE)</f>
        <v/>
      </c>
    </row>
    <row r="1871">
      <c r="A1871" t="inlineStr">
        <is>
          <t>11081104</t>
        </is>
      </c>
      <c r="B1871" t="inlineStr">
        <is>
          <t>French Broad Ranger District</t>
        </is>
      </c>
      <c r="C1871" t="n">
        <v>1</v>
      </c>
      <c r="D1871">
        <f>VLOOKUP($A736, 'CARA Test'!$A$2:$C$1137, 2, FALSE)</f>
        <v/>
      </c>
    </row>
    <row r="1872">
      <c r="A1872" t="inlineStr">
        <is>
          <t>11081105</t>
        </is>
      </c>
      <c r="B1872" t="inlineStr">
        <is>
          <t>Grandfather Ranger District</t>
        </is>
      </c>
      <c r="C1872" t="n">
        <v>1</v>
      </c>
      <c r="D1872">
        <f>VLOOKUP($A737, 'CARA Test'!$A$2:$C$1137, 2, FALSE)</f>
        <v/>
      </c>
    </row>
    <row r="1873">
      <c r="A1873" t="inlineStr">
        <is>
          <t>11081106</t>
        </is>
      </c>
      <c r="B1873" t="inlineStr">
        <is>
          <t>Highlands Ranger District</t>
        </is>
      </c>
      <c r="C1873" t="n">
        <v>1</v>
      </c>
      <c r="D1873">
        <f>VLOOKUP($A738, 'CARA Test'!$A$2:$C$1137, 2, FALSE)</f>
        <v/>
      </c>
    </row>
    <row r="1874">
      <c r="A1874" t="inlineStr">
        <is>
          <t>11081107</t>
        </is>
      </c>
      <c r="B1874" t="inlineStr">
        <is>
          <t>Pisgah Ranger District</t>
        </is>
      </c>
      <c r="C1874" t="n">
        <v>1</v>
      </c>
      <c r="D1874">
        <f>VLOOKUP($A739, 'CARA Test'!$A$2:$C$1137, 2, FALSE)</f>
        <v/>
      </c>
    </row>
    <row r="1875">
      <c r="A1875" t="inlineStr">
        <is>
          <t>11081108</t>
        </is>
      </c>
      <c r="B1875" t="inlineStr">
        <is>
          <t>Appalachian Ranger District</t>
        </is>
      </c>
      <c r="C1875" t="n">
        <v>1</v>
      </c>
      <c r="D1875">
        <f>VLOOKUP($A740, 'CARA Test'!$A$2:$C$1137, 2, FALSE)</f>
        <v/>
      </c>
    </row>
    <row r="1876">
      <c r="A1876" t="inlineStr">
        <is>
          <t>11081109</t>
        </is>
      </c>
      <c r="B1876" t="inlineStr">
        <is>
          <t>Tusquittee Ranger District</t>
        </is>
      </c>
      <c r="C1876" t="n">
        <v>1</v>
      </c>
      <c r="D1876">
        <f>VLOOKUP($A741, 'CARA Test'!$A$2:$C$1137, 2, FALSE)</f>
        <v/>
      </c>
    </row>
    <row r="1877">
      <c r="A1877" t="inlineStr">
        <is>
          <t>11081110</t>
        </is>
      </c>
      <c r="B1877" t="inlineStr">
        <is>
          <t>Uwharrie Ranger District</t>
        </is>
      </c>
      <c r="C1877" t="n">
        <v>1</v>
      </c>
      <c r="D1877">
        <f>VLOOKUP($A742, 'CARA Test'!$A$2:$C$1137, 2, FALSE)</f>
        <v/>
      </c>
    </row>
    <row r="1878">
      <c r="A1878" t="inlineStr">
        <is>
          <t>11081111</t>
        </is>
      </c>
      <c r="B1878" t="inlineStr">
        <is>
          <t>Nantahala Ranger District</t>
        </is>
      </c>
      <c r="C1878" t="n">
        <v>1</v>
      </c>
      <c r="D1878">
        <f>VLOOKUP($A743, 'CARA Test'!$A$2:$C$1137, 2, FALSE)</f>
        <v/>
      </c>
    </row>
    <row r="1879">
      <c r="A1879" t="inlineStr">
        <is>
          <t>110812</t>
        </is>
      </c>
      <c r="B1879" t="inlineStr">
        <is>
          <t>Francis Marion and Sumter National Forests</t>
        </is>
      </c>
      <c r="C1879" t="n">
        <v>1</v>
      </c>
      <c r="D1879">
        <f>VLOOKUP($A744, 'CARA Test'!$A$2:$C$1137, 2, FALSE)</f>
        <v/>
      </c>
    </row>
    <row r="1880">
      <c r="A1880" t="inlineStr">
        <is>
          <t>11081200</t>
        </is>
      </c>
      <c r="B1880" t="inlineStr">
        <is>
          <t>Francis Marion and Sumter National Forest All Units</t>
        </is>
      </c>
      <c r="C1880" t="n">
        <v>1</v>
      </c>
      <c r="D1880">
        <f>VLOOKUP($A745, 'CARA Test'!$A$2:$C$1137, 2, FALSE)</f>
        <v/>
      </c>
    </row>
    <row r="1881">
      <c r="A1881" t="inlineStr">
        <is>
          <t>11081201</t>
        </is>
      </c>
      <c r="B1881" t="inlineStr">
        <is>
          <t>Enoree Ranger District</t>
        </is>
      </c>
      <c r="C1881" t="n">
        <v>1</v>
      </c>
      <c r="D1881">
        <f>VLOOKUP($A746, 'CARA Test'!$A$2:$C$1137, 2, FALSE)</f>
        <v/>
      </c>
    </row>
    <row r="1882">
      <c r="A1882" t="inlineStr">
        <is>
          <t>11081202</t>
        </is>
      </c>
      <c r="B1882" t="inlineStr">
        <is>
          <t>Andrew Pickens Ranger District</t>
        </is>
      </c>
      <c r="C1882" t="n">
        <v>1</v>
      </c>
      <c r="D1882">
        <f>VLOOKUP($A747, 'CARA Test'!$A$2:$C$1137, 2, FALSE)</f>
        <v/>
      </c>
    </row>
    <row r="1883">
      <c r="A1883" t="inlineStr">
        <is>
          <t>11081203</t>
        </is>
      </c>
      <c r="B1883" t="inlineStr">
        <is>
          <t>Long Cane Ranger District</t>
        </is>
      </c>
      <c r="C1883" t="n">
        <v>1</v>
      </c>
      <c r="D1883">
        <f>VLOOKUP($A748, 'CARA Test'!$A$2:$C$1137, 2, FALSE)</f>
        <v/>
      </c>
    </row>
    <row r="1884">
      <c r="A1884" t="inlineStr">
        <is>
          <t>11081205</t>
        </is>
      </c>
      <c r="B1884" t="inlineStr">
        <is>
          <t>Wambaw Ranger District</t>
        </is>
      </c>
      <c r="C1884" t="n">
        <v>1</v>
      </c>
      <c r="D1884">
        <f>VLOOKUP($A749, 'CARA Test'!$A$2:$C$1137, 2, FALSE)</f>
        <v/>
      </c>
    </row>
    <row r="1885">
      <c r="A1885" t="inlineStr">
        <is>
          <t>11081206</t>
        </is>
      </c>
      <c r="B1885" t="inlineStr">
        <is>
          <t>Witherbee Ranger District</t>
        </is>
      </c>
      <c r="C1885" t="n">
        <v>1</v>
      </c>
      <c r="D1885">
        <f>VLOOKUP($A750, 'CARA Test'!$A$2:$C$1137, 2, FALSE)</f>
        <v/>
      </c>
    </row>
    <row r="1886">
      <c r="A1886" t="inlineStr">
        <is>
          <t>110813</t>
        </is>
      </c>
      <c r="B1886" t="inlineStr">
        <is>
          <t>National Forests In Texas</t>
        </is>
      </c>
      <c r="C1886" t="n">
        <v>1</v>
      </c>
      <c r="D1886">
        <f>VLOOKUP($A751, 'CARA Test'!$A$2:$C$1137, 2, FALSE)</f>
        <v/>
      </c>
    </row>
    <row r="1887">
      <c r="A1887" t="inlineStr">
        <is>
          <t>11081300</t>
        </is>
      </c>
      <c r="B1887" t="inlineStr">
        <is>
          <t>National Forests In Texas All Units</t>
        </is>
      </c>
      <c r="C1887" t="n">
        <v>1</v>
      </c>
      <c r="D1887">
        <f>VLOOKUP($A752, 'CARA Test'!$A$2:$C$1137, 2, FALSE)</f>
        <v/>
      </c>
    </row>
    <row r="1888">
      <c r="A1888" t="inlineStr">
        <is>
          <t>11081301</t>
        </is>
      </c>
      <c r="B1888" t="inlineStr">
        <is>
          <t>Angelina Ranger District</t>
        </is>
      </c>
      <c r="C1888" t="n">
        <v>1</v>
      </c>
      <c r="D1888">
        <f>VLOOKUP($A753, 'CARA Test'!$A$2:$C$1137, 2, FALSE)</f>
        <v/>
      </c>
    </row>
    <row r="1889">
      <c r="A1889" t="inlineStr">
        <is>
          <t>11081303</t>
        </is>
      </c>
      <c r="B1889" t="inlineStr">
        <is>
          <t>Davy Crockett Ranger District</t>
        </is>
      </c>
      <c r="C1889" t="n">
        <v>1</v>
      </c>
      <c r="D1889">
        <f>VLOOKUP($A754, 'CARA Test'!$A$2:$C$1137, 2, FALSE)</f>
        <v/>
      </c>
    </row>
    <row r="1890">
      <c r="A1890" t="inlineStr">
        <is>
          <t>11081304</t>
        </is>
      </c>
      <c r="B1890" t="inlineStr">
        <is>
          <t>Sam Houston Ranger District</t>
        </is>
      </c>
      <c r="C1890" t="n">
        <v>1</v>
      </c>
      <c r="D1890">
        <f>VLOOKUP($A755, 'CARA Test'!$A$2:$C$1137, 2, FALSE)</f>
        <v/>
      </c>
    </row>
    <row r="1891">
      <c r="A1891" t="inlineStr">
        <is>
          <t>11081307</t>
        </is>
      </c>
      <c r="B1891" t="inlineStr">
        <is>
          <t>Sabine Ranger District</t>
        </is>
      </c>
      <c r="C1891" t="n">
        <v>1</v>
      </c>
      <c r="D1891">
        <f>VLOOKUP($A756, 'CARA Test'!$A$2:$C$1137, 2, FALSE)</f>
        <v/>
      </c>
    </row>
    <row r="1892">
      <c r="A1892" t="inlineStr">
        <is>
          <t>11081308</t>
        </is>
      </c>
      <c r="B1892" t="inlineStr">
        <is>
          <t>Caddo - Lyndon B. Johnson National Grasslands</t>
        </is>
      </c>
      <c r="C1892" t="n">
        <v>1</v>
      </c>
      <c r="D1892">
        <f>VLOOKUP($A757, 'CARA Test'!$A$2:$C$1137, 2, FALSE)</f>
        <v/>
      </c>
    </row>
    <row r="1893">
      <c r="A1893" t="inlineStr">
        <is>
          <t>110816</t>
        </is>
      </c>
      <c r="B1893" t="inlineStr">
        <is>
          <t>El Yunque National Forest</t>
        </is>
      </c>
      <c r="C1893" t="n">
        <v>1</v>
      </c>
      <c r="D1893">
        <f>VLOOKUP($A758, 'CARA Test'!$A$2:$C$1137, 2, FALSE)</f>
        <v/>
      </c>
    </row>
    <row r="1894">
      <c r="A1894" t="inlineStr">
        <is>
          <t>11081600</t>
        </is>
      </c>
      <c r="B1894" t="inlineStr">
        <is>
          <t>El Yunque National Forest All Units</t>
        </is>
      </c>
      <c r="C1894" t="n">
        <v>1</v>
      </c>
      <c r="D1894">
        <f>VLOOKUP($A759, 'CARA Test'!$A$2:$C$1137, 2, FALSE)</f>
        <v/>
      </c>
    </row>
    <row r="1895">
      <c r="A1895" t="inlineStr">
        <is>
          <t>11081601</t>
        </is>
      </c>
      <c r="B1895" t="inlineStr">
        <is>
          <t>Catalina Field Office</t>
        </is>
      </c>
      <c r="C1895" t="n">
        <v>1</v>
      </c>
      <c r="D1895">
        <f>VLOOKUP($A760, 'CARA Test'!$A$2:$C$1137, 2, FALSE)</f>
        <v/>
      </c>
    </row>
    <row r="1896">
      <c r="A1896" t="inlineStr">
        <is>
          <t>110836</t>
        </is>
      </c>
      <c r="B1896" t="inlineStr">
        <is>
          <t>Savannah River Natural Resource Management and Research Insititute</t>
        </is>
      </c>
      <c r="C1896" t="n">
        <v>1</v>
      </c>
      <c r="D1896">
        <f>VLOOKUP($A761, 'CARA Test'!$A$2:$C$1137, 2, FALSE)</f>
        <v/>
      </c>
    </row>
    <row r="1897">
      <c r="A1897" t="inlineStr">
        <is>
          <t>11083600</t>
        </is>
      </c>
      <c r="B1897" t="inlineStr">
        <is>
          <t>Savannah River Natural Resource Management and Res All Units</t>
        </is>
      </c>
      <c r="C1897" t="n">
        <v>1</v>
      </c>
      <c r="D1897">
        <f>VLOOKUP($A762, 'CARA Test'!$A$2:$C$1137, 2, FALSE)</f>
        <v/>
      </c>
    </row>
    <row r="1898">
      <c r="A1898" t="inlineStr">
        <is>
          <t>110860</t>
        </is>
      </c>
      <c r="B1898" t="inlineStr">
        <is>
          <t>Land Between the Lakes National Recreation Area</t>
        </is>
      </c>
      <c r="C1898" t="n">
        <v>1</v>
      </c>
      <c r="D1898">
        <f>VLOOKUP($A763, 'CARA Test'!$A$2:$C$1137, 2, FALSE)</f>
        <v/>
      </c>
    </row>
    <row r="1899">
      <c r="A1899" t="inlineStr">
        <is>
          <t>11086000</t>
        </is>
      </c>
      <c r="B1899" t="inlineStr">
        <is>
          <t>Land Between the Lakes National Recreation Area All Units</t>
        </is>
      </c>
      <c r="C1899" t="n">
        <v>1</v>
      </c>
      <c r="D1899">
        <f>VLOOKUP($A764, 'CARA Test'!$A$2:$C$1137, 2, FALSE)</f>
        <v/>
      </c>
    </row>
    <row r="1900">
      <c r="A1900" t="inlineStr">
        <is>
          <t>1109</t>
        </is>
      </c>
      <c r="B1900" t="inlineStr">
        <is>
          <t>R9 - Eastern Region</t>
        </is>
      </c>
      <c r="C1900" t="n">
        <v>1</v>
      </c>
      <c r="D1900">
        <f>VLOOKUP($A765, 'CARA Test'!$A$2:$C$1137, 2, FALSE)</f>
        <v/>
      </c>
    </row>
    <row r="1901">
      <c r="A1901" t="inlineStr">
        <is>
          <t>110900</t>
        </is>
      </c>
      <c r="B1901" t="inlineStr">
        <is>
          <t>R9 - Eastern Region All Units</t>
        </is>
      </c>
      <c r="C1901" t="n">
        <v>1</v>
      </c>
      <c r="D1901">
        <f>VLOOKUP($A766, 'CARA Test'!$A$2:$C$1137, 2, FALSE)</f>
        <v/>
      </c>
    </row>
    <row r="1902">
      <c r="A1902" t="inlineStr">
        <is>
          <t>11090000</t>
        </is>
      </c>
      <c r="B1902" t="inlineStr">
        <is>
          <t>R9 - Eastern Region All Units</t>
        </is>
      </c>
      <c r="C1902" t="n">
        <v>1</v>
      </c>
      <c r="D1902">
        <f>VLOOKUP($A767, 'CARA Test'!$A$2:$C$1137, 2, FALSE)</f>
        <v/>
      </c>
    </row>
    <row r="1903">
      <c r="A1903" t="inlineStr">
        <is>
          <t>110903</t>
        </is>
      </c>
      <c r="B1903" t="inlineStr">
        <is>
          <t>Chippewa National Forest</t>
        </is>
      </c>
      <c r="C1903" t="n">
        <v>1</v>
      </c>
      <c r="D1903">
        <f>VLOOKUP($A768, 'CARA Test'!$A$2:$C$1137, 2, FALSE)</f>
        <v/>
      </c>
    </row>
    <row r="1904">
      <c r="A1904" t="inlineStr">
        <is>
          <t>11090300</t>
        </is>
      </c>
      <c r="B1904" t="inlineStr">
        <is>
          <t>Chippewa National Forest All Units</t>
        </is>
      </c>
      <c r="C1904" t="n">
        <v>1</v>
      </c>
      <c r="D1904">
        <f>VLOOKUP($A769, 'CARA Test'!$A$2:$C$1137, 2, FALSE)</f>
        <v/>
      </c>
    </row>
    <row r="1905">
      <c r="A1905" t="inlineStr">
        <is>
          <t>11090301</t>
        </is>
      </c>
      <c r="B1905" t="inlineStr">
        <is>
          <t>Blackduck Ranger District</t>
        </is>
      </c>
      <c r="C1905" t="n">
        <v>1</v>
      </c>
      <c r="D1905">
        <f>VLOOKUP($A770, 'CARA Test'!$A$2:$C$1137, 2, FALSE)</f>
        <v/>
      </c>
    </row>
    <row r="1906">
      <c r="A1906" t="inlineStr">
        <is>
          <t>11090303</t>
        </is>
      </c>
      <c r="B1906" t="inlineStr">
        <is>
          <t>Deer River Ranger District</t>
        </is>
      </c>
      <c r="C1906" t="n">
        <v>1</v>
      </c>
      <c r="D1906">
        <f>VLOOKUP($A771, 'CARA Test'!$A$2:$C$1137, 2, FALSE)</f>
        <v/>
      </c>
    </row>
    <row r="1907">
      <c r="A1907" t="inlineStr">
        <is>
          <t>11090305</t>
        </is>
      </c>
      <c r="B1907" t="inlineStr">
        <is>
          <t>Walker Ranger District</t>
        </is>
      </c>
      <c r="C1907" t="n">
        <v>1</v>
      </c>
      <c r="D1907">
        <f>VLOOKUP($A772, 'CARA Test'!$A$2:$C$1137, 2, FALSE)</f>
        <v/>
      </c>
    </row>
    <row r="1908">
      <c r="A1908" t="inlineStr">
        <is>
          <t>110904</t>
        </is>
      </c>
      <c r="B1908" t="inlineStr">
        <is>
          <t>Huron-Manistee National Forest</t>
        </is>
      </c>
      <c r="C1908" t="n">
        <v>1</v>
      </c>
      <c r="D1908">
        <f>VLOOKUP($A773, 'CARA Test'!$A$2:$C$1137, 2, FALSE)</f>
        <v/>
      </c>
    </row>
    <row r="1909">
      <c r="A1909" t="inlineStr">
        <is>
          <t>11090400</t>
        </is>
      </c>
      <c r="B1909" t="inlineStr">
        <is>
          <t>Huron-Manistee National Forest All Units</t>
        </is>
      </c>
      <c r="C1909" t="n">
        <v>1</v>
      </c>
      <c r="D1909">
        <f>VLOOKUP($A774, 'CARA Test'!$A$2:$C$1137, 2, FALSE)</f>
        <v/>
      </c>
    </row>
    <row r="1910">
      <c r="A1910" t="inlineStr">
        <is>
          <t>11090401</t>
        </is>
      </c>
      <c r="B1910" t="inlineStr">
        <is>
          <t>Baldwin/White Cloud Ranger District</t>
        </is>
      </c>
      <c r="C1910" t="n">
        <v>1</v>
      </c>
      <c r="D1910">
        <f>VLOOKUP($A775, 'CARA Test'!$A$2:$C$1137, 2, FALSE)</f>
        <v/>
      </c>
    </row>
    <row r="1911">
      <c r="A1911" t="inlineStr">
        <is>
          <t>11090402</t>
        </is>
      </c>
      <c r="B1911" t="inlineStr">
        <is>
          <t>Cadillac Ranger District</t>
        </is>
      </c>
      <c r="C1911" t="n">
        <v>1</v>
      </c>
      <c r="D1911">
        <f>VLOOKUP($A776, 'CARA Test'!$A$2:$C$1137, 2, FALSE)</f>
        <v/>
      </c>
    </row>
    <row r="1912">
      <c r="A1912" t="inlineStr">
        <is>
          <t>11090403</t>
        </is>
      </c>
      <c r="B1912" t="inlineStr">
        <is>
          <t>Cadillac/Manistee Ranger District</t>
        </is>
      </c>
      <c r="C1912" t="n">
        <v>1</v>
      </c>
      <c r="D1912">
        <f>VLOOKUP($A777, 'CARA Test'!$A$2:$C$1137, 2, FALSE)</f>
        <v/>
      </c>
    </row>
    <row r="1913">
      <c r="A1913" t="inlineStr">
        <is>
          <t>11090404</t>
        </is>
      </c>
      <c r="B1913" t="inlineStr">
        <is>
          <t>White Cloud Ranger District</t>
        </is>
      </c>
      <c r="C1913" t="n">
        <v>1</v>
      </c>
      <c r="D1913">
        <f>VLOOKUP($A778, 'CARA Test'!$A$2:$C$1137, 2, FALSE)</f>
        <v/>
      </c>
    </row>
    <row r="1914">
      <c r="A1914" t="inlineStr">
        <is>
          <t>11090405</t>
        </is>
      </c>
      <c r="B1914" t="inlineStr">
        <is>
          <t>Mio Ranger District</t>
        </is>
      </c>
      <c r="C1914" t="n">
        <v>1</v>
      </c>
      <c r="D1914">
        <f>VLOOKUP($A779, 'CARA Test'!$A$2:$C$1137, 2, FALSE)</f>
        <v/>
      </c>
    </row>
    <row r="1915">
      <c r="A1915" t="inlineStr">
        <is>
          <t>11090406</t>
        </is>
      </c>
      <c r="B1915" t="inlineStr">
        <is>
          <t>Huron Shores Ranger District</t>
        </is>
      </c>
      <c r="C1915" t="n">
        <v>1</v>
      </c>
      <c r="D1915">
        <f>VLOOKUP($A780, 'CARA Test'!$A$2:$C$1137, 2, FALSE)</f>
        <v/>
      </c>
    </row>
    <row r="1916">
      <c r="A1916" t="inlineStr">
        <is>
          <t>11090407</t>
        </is>
      </c>
      <c r="B1916" t="inlineStr">
        <is>
          <t>Harrisville Ranger District</t>
        </is>
      </c>
      <c r="C1916" t="n">
        <v>1</v>
      </c>
      <c r="D1916">
        <f>VLOOKUP($A781, 'CARA Test'!$A$2:$C$1137, 2, FALSE)</f>
        <v/>
      </c>
    </row>
    <row r="1917">
      <c r="A1917" t="inlineStr">
        <is>
          <t>110905</t>
        </is>
      </c>
      <c r="B1917" t="inlineStr">
        <is>
          <t>Mark Twain National Forest</t>
        </is>
      </c>
      <c r="C1917" t="n">
        <v>1</v>
      </c>
      <c r="D1917">
        <f>VLOOKUP($A782, 'CARA Test'!$A$2:$C$1137, 2, FALSE)</f>
        <v/>
      </c>
    </row>
    <row r="1918">
      <c r="A1918" t="inlineStr">
        <is>
          <t>11090500</t>
        </is>
      </c>
      <c r="B1918" t="inlineStr">
        <is>
          <t>Mark Twain National Forest All Units</t>
        </is>
      </c>
      <c r="C1918" t="n">
        <v>1</v>
      </c>
      <c r="D1918">
        <f>VLOOKUP($A783, 'CARA Test'!$A$2:$C$1137, 2, FALSE)</f>
        <v/>
      </c>
    </row>
    <row r="1919">
      <c r="A1919" t="inlineStr">
        <is>
          <t>11090503</t>
        </is>
      </c>
      <c r="B1919" t="inlineStr">
        <is>
          <t>Houston / Rolla / Cedar Creek Ranger District</t>
        </is>
      </c>
      <c r="C1919" t="n">
        <v>1</v>
      </c>
      <c r="D1919">
        <f>VLOOKUP($A784, 'CARA Test'!$A$2:$C$1137, 2, FALSE)</f>
        <v/>
      </c>
    </row>
    <row r="1920">
      <c r="A1920" t="inlineStr">
        <is>
          <t>11090504</t>
        </is>
      </c>
      <c r="B1920" t="inlineStr">
        <is>
          <t>Poplar Bluff Ranger District</t>
        </is>
      </c>
      <c r="C1920" t="n">
        <v>1</v>
      </c>
      <c r="D1920">
        <f>VLOOKUP($A785, 'CARA Test'!$A$2:$C$1137, 2, FALSE)</f>
        <v/>
      </c>
    </row>
    <row r="1921">
      <c r="A1921" t="inlineStr">
        <is>
          <t>11090505</t>
        </is>
      </c>
      <c r="B1921" t="inlineStr">
        <is>
          <t>Potosi / Fredericktown Ranger District</t>
        </is>
      </c>
      <c r="C1921" t="n">
        <v>1</v>
      </c>
      <c r="D1921">
        <f>VLOOKUP($A786, 'CARA Test'!$A$2:$C$1137, 2, FALSE)</f>
        <v/>
      </c>
    </row>
    <row r="1922">
      <c r="A1922" t="inlineStr">
        <is>
          <t>11090507</t>
        </is>
      </c>
      <c r="B1922" t="inlineStr">
        <is>
          <t>Salem Ranger District</t>
        </is>
      </c>
      <c r="C1922" t="n">
        <v>1</v>
      </c>
      <c r="D1922">
        <f>VLOOKUP($A787, 'CARA Test'!$A$2:$C$1137, 2, FALSE)</f>
        <v/>
      </c>
    </row>
    <row r="1923">
      <c r="A1923" t="inlineStr">
        <is>
          <t>11090521</t>
        </is>
      </c>
      <c r="B1923" t="inlineStr">
        <is>
          <t>Ava / Cassville / Willow Springs Ranger District</t>
        </is>
      </c>
      <c r="C1923" t="n">
        <v>1</v>
      </c>
      <c r="D1923">
        <f>VLOOKUP($A788, 'CARA Test'!$A$2:$C$1137, 2, FALSE)</f>
        <v/>
      </c>
    </row>
    <row r="1924">
      <c r="A1924" t="inlineStr">
        <is>
          <t>11090523</t>
        </is>
      </c>
      <c r="B1924" t="inlineStr">
        <is>
          <t>Doniphan / Eleven Point Ranger District</t>
        </is>
      </c>
      <c r="C1924" t="n">
        <v>1</v>
      </c>
      <c r="D1924">
        <f>VLOOKUP($A789, 'CARA Test'!$A$2:$C$1137, 2, FALSE)</f>
        <v/>
      </c>
    </row>
    <row r="1925">
      <c r="A1925" t="inlineStr">
        <is>
          <t>110907</t>
        </is>
      </c>
      <c r="B1925" t="inlineStr">
        <is>
          <t>Ottawa National Forest</t>
        </is>
      </c>
      <c r="C1925" t="n">
        <v>1</v>
      </c>
      <c r="D1925">
        <f>VLOOKUP($A790, 'CARA Test'!$A$2:$C$1137, 2, FALSE)</f>
        <v/>
      </c>
    </row>
    <row r="1926">
      <c r="A1926" t="inlineStr">
        <is>
          <t>11090700</t>
        </is>
      </c>
      <c r="B1926" t="inlineStr">
        <is>
          <t>Ottawa National Forest All Units</t>
        </is>
      </c>
      <c r="C1926" t="n">
        <v>1</v>
      </c>
      <c r="D1926">
        <f>VLOOKUP($A791, 'CARA Test'!$A$2:$C$1137, 2, FALSE)</f>
        <v/>
      </c>
    </row>
    <row r="1927">
      <c r="A1927" t="inlineStr">
        <is>
          <t>11090701</t>
        </is>
      </c>
      <c r="B1927" t="inlineStr">
        <is>
          <t>Bergland Ranger District</t>
        </is>
      </c>
      <c r="C1927" t="n">
        <v>1</v>
      </c>
      <c r="D1927">
        <f>VLOOKUP($A792, 'CARA Test'!$A$2:$C$1137, 2, FALSE)</f>
        <v/>
      </c>
    </row>
    <row r="1928">
      <c r="A1928" t="inlineStr">
        <is>
          <t>11090702</t>
        </is>
      </c>
      <c r="B1928" t="inlineStr">
        <is>
          <t>Bessemer Ranger District</t>
        </is>
      </c>
      <c r="C1928" t="n">
        <v>1</v>
      </c>
      <c r="D1928">
        <f>VLOOKUP($A793, 'CARA Test'!$A$2:$C$1137, 2, FALSE)</f>
        <v/>
      </c>
    </row>
    <row r="1929">
      <c r="A1929" t="inlineStr">
        <is>
          <t>11090703</t>
        </is>
      </c>
      <c r="B1929" t="inlineStr">
        <is>
          <t>Iron River Ranger District</t>
        </is>
      </c>
      <c r="C1929" t="n">
        <v>1</v>
      </c>
      <c r="D1929">
        <f>VLOOKUP($A794, 'CARA Test'!$A$2:$C$1137, 2, FALSE)</f>
        <v/>
      </c>
    </row>
    <row r="1930">
      <c r="A1930" t="inlineStr">
        <is>
          <t>11090704</t>
        </is>
      </c>
      <c r="B1930" t="inlineStr">
        <is>
          <t>Kenton Ranger District</t>
        </is>
      </c>
      <c r="C1930" t="n">
        <v>1</v>
      </c>
      <c r="D1930">
        <f>VLOOKUP($A795, 'CARA Test'!$A$2:$C$1137, 2, FALSE)</f>
        <v/>
      </c>
    </row>
    <row r="1931">
      <c r="A1931" t="inlineStr">
        <is>
          <t>11090705</t>
        </is>
      </c>
      <c r="B1931" t="inlineStr">
        <is>
          <t>Ontonagon Ranger District</t>
        </is>
      </c>
      <c r="C1931" t="n">
        <v>1</v>
      </c>
      <c r="D1931">
        <f>VLOOKUP($A796, 'CARA Test'!$A$2:$C$1137, 2, FALSE)</f>
        <v/>
      </c>
    </row>
    <row r="1932">
      <c r="A1932" t="inlineStr">
        <is>
          <t>11090706</t>
        </is>
      </c>
      <c r="B1932" t="inlineStr">
        <is>
          <t>Watersmeet Ranger District</t>
        </is>
      </c>
      <c r="C1932" t="n">
        <v>1</v>
      </c>
      <c r="D1932">
        <f>VLOOKUP($A797, 'CARA Test'!$A$2:$C$1137, 2, FALSE)</f>
        <v/>
      </c>
    </row>
    <row r="1933">
      <c r="A1933" t="inlineStr">
        <is>
          <t>110908</t>
        </is>
      </c>
      <c r="B1933" t="inlineStr">
        <is>
          <t>Shawnee National Forest</t>
        </is>
      </c>
      <c r="C1933" t="n">
        <v>1</v>
      </c>
      <c r="D1933">
        <f>VLOOKUP($A798, 'CARA Test'!$A$2:$C$1137, 2, FALSE)</f>
        <v/>
      </c>
    </row>
    <row r="1934">
      <c r="A1934" t="inlineStr">
        <is>
          <t>11090800</t>
        </is>
      </c>
      <c r="B1934" t="inlineStr">
        <is>
          <t>Shawnee National Forest All Units</t>
        </is>
      </c>
      <c r="C1934" t="n">
        <v>1</v>
      </c>
      <c r="D1934">
        <f>VLOOKUP($A799, 'CARA Test'!$A$2:$C$1137, 2, FALSE)</f>
        <v/>
      </c>
    </row>
    <row r="1935">
      <c r="A1935" t="inlineStr">
        <is>
          <t>11090801</t>
        </is>
      </c>
      <c r="B1935" t="inlineStr">
        <is>
          <t>Elizabethtown Ranger District</t>
        </is>
      </c>
      <c r="C1935" t="n">
        <v>1</v>
      </c>
      <c r="D1935">
        <f>VLOOKUP($A800, 'CARA Test'!$A$2:$C$1137, 2, FALSE)</f>
        <v/>
      </c>
    </row>
    <row r="1936">
      <c r="A1936" t="inlineStr">
        <is>
          <t>11090802</t>
        </is>
      </c>
      <c r="B1936" t="inlineStr">
        <is>
          <t>Mississippi Bluffs Ranger District</t>
        </is>
      </c>
      <c r="C1936" t="n">
        <v>1</v>
      </c>
      <c r="D1936">
        <f>VLOOKUP($A801, 'CARA Test'!$A$2:$C$1137, 2, FALSE)</f>
        <v/>
      </c>
    </row>
    <row r="1937">
      <c r="A1937" t="inlineStr">
        <is>
          <t>11090803</t>
        </is>
      </c>
      <c r="B1937" t="inlineStr">
        <is>
          <t>Murphysboro Ranger District</t>
        </is>
      </c>
      <c r="C1937" t="n">
        <v>1</v>
      </c>
      <c r="D1937">
        <f>VLOOKUP($A802, 'CARA Test'!$A$2:$C$1137, 2, FALSE)</f>
        <v/>
      </c>
    </row>
    <row r="1938">
      <c r="A1938" t="inlineStr">
        <is>
          <t>11090804</t>
        </is>
      </c>
      <c r="B1938" t="inlineStr">
        <is>
          <t>Hidden Springs Ranger District</t>
        </is>
      </c>
      <c r="C1938" t="n">
        <v>1</v>
      </c>
      <c r="D1938">
        <f>VLOOKUP($A803, 'CARA Test'!$A$2:$C$1137, 2, FALSE)</f>
        <v/>
      </c>
    </row>
    <row r="1939">
      <c r="A1939" t="inlineStr">
        <is>
          <t>110909</t>
        </is>
      </c>
      <c r="B1939" t="inlineStr">
        <is>
          <t>Superior National Forest</t>
        </is>
      </c>
      <c r="C1939" t="n">
        <v>1</v>
      </c>
      <c r="D1939">
        <f>VLOOKUP($A804, 'CARA Test'!$A$2:$C$1137, 2, FALSE)</f>
        <v/>
      </c>
    </row>
    <row r="1940">
      <c r="A1940" t="inlineStr">
        <is>
          <t>11090900</t>
        </is>
      </c>
      <c r="B1940" t="inlineStr">
        <is>
          <t>Superior National Forest All Units</t>
        </is>
      </c>
      <c r="C1940" t="n">
        <v>1</v>
      </c>
      <c r="D1940">
        <f>VLOOKUP($A805, 'CARA Test'!$A$2:$C$1137, 2, FALSE)</f>
        <v/>
      </c>
    </row>
    <row r="1941">
      <c r="A1941" t="inlineStr">
        <is>
          <t>11090901</t>
        </is>
      </c>
      <c r="B1941" t="inlineStr">
        <is>
          <t>Laurentian Ranger District</t>
        </is>
      </c>
      <c r="C1941" t="n">
        <v>1</v>
      </c>
      <c r="D1941">
        <f>VLOOKUP($A806, 'CARA Test'!$A$2:$C$1137, 2, FALSE)</f>
        <v/>
      </c>
    </row>
    <row r="1942">
      <c r="A1942" t="inlineStr">
        <is>
          <t>11090902</t>
        </is>
      </c>
      <c r="B1942" t="inlineStr">
        <is>
          <t>Gunflint Ranger District</t>
        </is>
      </c>
      <c r="C1942" t="n">
        <v>1</v>
      </c>
      <c r="D1942">
        <f>VLOOKUP($A807, 'CARA Test'!$A$2:$C$1137, 2, FALSE)</f>
        <v/>
      </c>
    </row>
    <row r="1943">
      <c r="A1943" t="inlineStr">
        <is>
          <t>11090905</t>
        </is>
      </c>
      <c r="B1943" t="inlineStr">
        <is>
          <t>Kawishiwi Ranger District</t>
        </is>
      </c>
      <c r="C1943" t="n">
        <v>1</v>
      </c>
      <c r="D1943">
        <f>VLOOKUP($A808, 'CARA Test'!$A$2:$C$1137, 2, FALSE)</f>
        <v/>
      </c>
    </row>
    <row r="1944">
      <c r="A1944" t="inlineStr">
        <is>
          <t>11090906</t>
        </is>
      </c>
      <c r="B1944" t="inlineStr">
        <is>
          <t>LaCroix Ranger District</t>
        </is>
      </c>
      <c r="C1944" t="n">
        <v>1</v>
      </c>
      <c r="D1944">
        <f>VLOOKUP($A809, 'CARA Test'!$A$2:$C$1137, 2, FALSE)</f>
        <v/>
      </c>
    </row>
    <row r="1945">
      <c r="A1945" t="inlineStr">
        <is>
          <t>11090907</t>
        </is>
      </c>
      <c r="B1945" t="inlineStr">
        <is>
          <t>Tofte Ranger District</t>
        </is>
      </c>
      <c r="C1945" t="n">
        <v>1</v>
      </c>
      <c r="D1945">
        <f>VLOOKUP($A810, 'CARA Test'!$A$2:$C$1137, 2, FALSE)</f>
        <v/>
      </c>
    </row>
    <row r="1946">
      <c r="A1946" t="inlineStr">
        <is>
          <t>110910</t>
        </is>
      </c>
      <c r="B1946" t="inlineStr">
        <is>
          <t>Hiawatha National Forest</t>
        </is>
      </c>
      <c r="C1946" t="n">
        <v>1</v>
      </c>
      <c r="D1946">
        <f>VLOOKUP($A811, 'CARA Test'!$A$2:$C$1137, 2, FALSE)</f>
        <v/>
      </c>
    </row>
    <row r="1947">
      <c r="A1947" t="inlineStr">
        <is>
          <t>11091000</t>
        </is>
      </c>
      <c r="B1947" t="inlineStr">
        <is>
          <t>Hiawatha National Forest All Units</t>
        </is>
      </c>
      <c r="C1947" t="n">
        <v>1</v>
      </c>
      <c r="D1947">
        <f>VLOOKUP($A812, 'CARA Test'!$A$2:$C$1137, 2, FALSE)</f>
        <v/>
      </c>
    </row>
    <row r="1948">
      <c r="A1948" t="inlineStr">
        <is>
          <t>11091001</t>
        </is>
      </c>
      <c r="B1948" t="inlineStr">
        <is>
          <t>Rapid River Ranger District</t>
        </is>
      </c>
      <c r="C1948" t="n">
        <v>1</v>
      </c>
      <c r="D1948">
        <f>VLOOKUP($A813, 'CARA Test'!$A$2:$C$1137, 2, FALSE)</f>
        <v/>
      </c>
    </row>
    <row r="1949">
      <c r="A1949" t="inlineStr">
        <is>
          <t>11091002</t>
        </is>
      </c>
      <c r="B1949" t="inlineStr">
        <is>
          <t>Manistique Ranger District</t>
        </is>
      </c>
      <c r="C1949" t="n">
        <v>1</v>
      </c>
      <c r="D1949">
        <f>VLOOKUP($A814, 'CARA Test'!$A$2:$C$1137, 2, FALSE)</f>
        <v/>
      </c>
    </row>
    <row r="1950">
      <c r="A1950" t="inlineStr">
        <is>
          <t>11091003</t>
        </is>
      </c>
      <c r="B1950" t="inlineStr">
        <is>
          <t>Munising Ranger District</t>
        </is>
      </c>
      <c r="C1950" t="n">
        <v>1</v>
      </c>
      <c r="D1950">
        <f>VLOOKUP($A815, 'CARA Test'!$A$2:$C$1137, 2, FALSE)</f>
        <v/>
      </c>
    </row>
    <row r="1951">
      <c r="A1951" t="inlineStr">
        <is>
          <t>11091004</t>
        </is>
      </c>
      <c r="B1951" t="inlineStr">
        <is>
          <t>Sault Ste. Marie Ranger District</t>
        </is>
      </c>
      <c r="C1951" t="n">
        <v>1</v>
      </c>
      <c r="D1951">
        <f>VLOOKUP($A816, 'CARA Test'!$A$2:$C$1137, 2, FALSE)</f>
        <v/>
      </c>
    </row>
    <row r="1952">
      <c r="A1952" t="inlineStr">
        <is>
          <t>11091005</t>
        </is>
      </c>
      <c r="B1952" t="inlineStr">
        <is>
          <t>St. Ignace Ranger District</t>
        </is>
      </c>
      <c r="C1952" t="n">
        <v>1</v>
      </c>
      <c r="D1952">
        <f>VLOOKUP($A817, 'CARA Test'!$A$2:$C$1137, 2, FALSE)</f>
        <v/>
      </c>
    </row>
    <row r="1953">
      <c r="A1953" t="inlineStr">
        <is>
          <t>110912</t>
        </is>
      </c>
      <c r="B1953" t="inlineStr">
        <is>
          <t>Hoosier National Forest</t>
        </is>
      </c>
      <c r="C1953" t="n">
        <v>1</v>
      </c>
      <c r="D1953">
        <f>VLOOKUP($A818, 'CARA Test'!$A$2:$C$1137, 2, FALSE)</f>
        <v/>
      </c>
    </row>
    <row r="1954">
      <c r="A1954" t="inlineStr">
        <is>
          <t>11091200</t>
        </is>
      </c>
      <c r="B1954" t="inlineStr">
        <is>
          <t>Hoosier National Forest All Units</t>
        </is>
      </c>
      <c r="C1954" t="n">
        <v>1</v>
      </c>
      <c r="D1954">
        <f>VLOOKUP($A819, 'CARA Test'!$A$2:$C$1137, 2, FALSE)</f>
        <v/>
      </c>
    </row>
    <row r="1955">
      <c r="A1955" t="inlineStr">
        <is>
          <t>11091202</t>
        </is>
      </c>
      <c r="B1955" t="inlineStr">
        <is>
          <t>Brownstown Ranger District</t>
        </is>
      </c>
      <c r="C1955" t="n">
        <v>1</v>
      </c>
      <c r="D1955">
        <f>VLOOKUP($A820, 'CARA Test'!$A$2:$C$1137, 2, FALSE)</f>
        <v/>
      </c>
    </row>
    <row r="1956">
      <c r="A1956" t="inlineStr">
        <is>
          <t>11091204</t>
        </is>
      </c>
      <c r="B1956" t="inlineStr">
        <is>
          <t>Tell City Ranger District</t>
        </is>
      </c>
      <c r="C1956" t="n">
        <v>1</v>
      </c>
      <c r="D1956">
        <f>VLOOKUP($A821, 'CARA Test'!$A$2:$C$1137, 2, FALSE)</f>
        <v/>
      </c>
    </row>
    <row r="1957">
      <c r="A1957" t="inlineStr">
        <is>
          <t>110913</t>
        </is>
      </c>
      <c r="B1957" t="inlineStr">
        <is>
          <t>Chequamegon / Nicolet National Forest</t>
        </is>
      </c>
      <c r="C1957" t="n">
        <v>1</v>
      </c>
      <c r="D1957">
        <f>VLOOKUP($A822, 'CARA Test'!$A$2:$C$1137, 2, FALSE)</f>
        <v/>
      </c>
    </row>
    <row r="1958">
      <c r="A1958" t="inlineStr">
        <is>
          <t>11091300</t>
        </is>
      </c>
      <c r="B1958" t="inlineStr">
        <is>
          <t>Chequamegon / Nicolet National Forest All Units</t>
        </is>
      </c>
      <c r="C1958" t="n">
        <v>1</v>
      </c>
      <c r="D1958">
        <f>VLOOKUP($A823, 'CARA Test'!$A$2:$C$1137, 2, FALSE)</f>
        <v/>
      </c>
    </row>
    <row r="1959">
      <c r="A1959" t="inlineStr">
        <is>
          <t>11091301</t>
        </is>
      </c>
      <c r="B1959" t="inlineStr">
        <is>
          <t>Medford-Park Falls Ranger District</t>
        </is>
      </c>
      <c r="C1959" t="n">
        <v>1</v>
      </c>
      <c r="D1959">
        <f>VLOOKUP($A824, 'CARA Test'!$A$2:$C$1137, 2, FALSE)</f>
        <v/>
      </c>
    </row>
    <row r="1960">
      <c r="A1960" t="inlineStr">
        <is>
          <t>11091302</t>
        </is>
      </c>
      <c r="B1960" t="inlineStr">
        <is>
          <t>Great Divide Ranger District</t>
        </is>
      </c>
      <c r="C1960" t="n">
        <v>1</v>
      </c>
      <c r="D1960">
        <f>VLOOKUP($A825, 'CARA Test'!$A$2:$C$1137, 2, FALSE)</f>
        <v/>
      </c>
    </row>
    <row r="1961">
      <c r="A1961" t="inlineStr">
        <is>
          <t>11091303</t>
        </is>
      </c>
      <c r="B1961" t="inlineStr">
        <is>
          <t>Eagle River-Florence Ranger District</t>
        </is>
      </c>
      <c r="C1961" t="n">
        <v>1</v>
      </c>
      <c r="D1961">
        <f>VLOOKUP($A826, 'CARA Test'!$A$2:$C$1137, 2, FALSE)</f>
        <v/>
      </c>
    </row>
    <row r="1962">
      <c r="A1962" t="inlineStr">
        <is>
          <t>11091304</t>
        </is>
      </c>
      <c r="B1962" t="inlineStr">
        <is>
          <t>Lakewood-Laona Ranger District</t>
        </is>
      </c>
      <c r="C1962" t="n">
        <v>1</v>
      </c>
      <c r="D1962">
        <f>VLOOKUP($A827, 'CARA Test'!$A$2:$C$1137, 2, FALSE)</f>
        <v/>
      </c>
    </row>
    <row r="1963">
      <c r="A1963" t="inlineStr">
        <is>
          <t>11091305</t>
        </is>
      </c>
      <c r="B1963" t="inlineStr">
        <is>
          <t>Washburn Ranger District</t>
        </is>
      </c>
      <c r="C1963" t="n">
        <v>1</v>
      </c>
      <c r="D1963">
        <f>VLOOKUP($A828, 'CARA Test'!$A$2:$C$1137, 2, FALSE)</f>
        <v/>
      </c>
    </row>
    <row r="1964">
      <c r="A1964" t="inlineStr">
        <is>
          <t>11091318</t>
        </is>
      </c>
      <c r="B1964" t="inlineStr">
        <is>
          <t>Northern Great Lakes Visitors Center</t>
        </is>
      </c>
      <c r="C1964" t="n">
        <v>1</v>
      </c>
      <c r="D1964">
        <f>VLOOKUP($A829, 'CARA Test'!$A$2:$C$1137, 2, FALSE)</f>
        <v/>
      </c>
    </row>
    <row r="1965">
      <c r="A1965" t="inlineStr">
        <is>
          <t>110914</t>
        </is>
      </c>
      <c r="B1965" t="inlineStr">
        <is>
          <t>Wayne National Forest</t>
        </is>
      </c>
      <c r="C1965" t="n">
        <v>1</v>
      </c>
      <c r="D1965">
        <f>VLOOKUP($A830, 'CARA Test'!$A$2:$C$1137, 2, FALSE)</f>
        <v/>
      </c>
    </row>
    <row r="1966">
      <c r="A1966" t="inlineStr">
        <is>
          <t>11091400</t>
        </is>
      </c>
      <c r="B1966" t="inlineStr">
        <is>
          <t>Wayne National Forest All Units</t>
        </is>
      </c>
      <c r="C1966" t="n">
        <v>1</v>
      </c>
      <c r="D1966">
        <f>VLOOKUP($A831, 'CARA Test'!$A$2:$C$1137, 2, FALSE)</f>
        <v/>
      </c>
    </row>
    <row r="1967">
      <c r="A1967" t="inlineStr">
        <is>
          <t>11091401</t>
        </is>
      </c>
      <c r="B1967" t="inlineStr">
        <is>
          <t>Athens Ranger District</t>
        </is>
      </c>
      <c r="C1967" t="n">
        <v>1</v>
      </c>
      <c r="D1967">
        <f>VLOOKUP($A832, 'CARA Test'!$A$2:$C$1137, 2, FALSE)</f>
        <v/>
      </c>
    </row>
    <row r="1968">
      <c r="A1968" t="inlineStr">
        <is>
          <t>11091403</t>
        </is>
      </c>
      <c r="B1968" t="inlineStr">
        <is>
          <t>Ironton Ranger District</t>
        </is>
      </c>
      <c r="C1968" t="n">
        <v>1</v>
      </c>
      <c r="D1968">
        <f>VLOOKUP($A833, 'CARA Test'!$A$2:$C$1137, 2, FALSE)</f>
        <v/>
      </c>
    </row>
    <row r="1969">
      <c r="A1969" t="inlineStr">
        <is>
          <t>110915</t>
        </is>
      </c>
      <c r="B1969" t="inlineStr">
        <is>
          <t>Midewin National Tallgrass Prairie</t>
        </is>
      </c>
      <c r="C1969" t="n">
        <v>1</v>
      </c>
      <c r="D1969">
        <f>VLOOKUP($A834, 'CARA Test'!$A$2:$C$1137, 2, FALSE)</f>
        <v/>
      </c>
    </row>
    <row r="1970">
      <c r="A1970" t="inlineStr">
        <is>
          <t>11091500</t>
        </is>
      </c>
      <c r="B1970" t="inlineStr">
        <is>
          <t>Midewin National Tallgrass Prairie All Units</t>
        </is>
      </c>
      <c r="C1970" t="n">
        <v>1</v>
      </c>
      <c r="D1970">
        <f>VLOOKUP($A835, 'CARA Test'!$A$2:$C$1137, 2, FALSE)</f>
        <v/>
      </c>
    </row>
    <row r="1971">
      <c r="A1971" t="inlineStr">
        <is>
          <t>110919</t>
        </is>
      </c>
      <c r="B1971" t="inlineStr">
        <is>
          <t>Allegheny National Forest</t>
        </is>
      </c>
      <c r="C1971" t="n">
        <v>1</v>
      </c>
      <c r="D1971">
        <f>VLOOKUP($A836, 'CARA Test'!$A$2:$C$1137, 2, FALSE)</f>
        <v/>
      </c>
    </row>
    <row r="1972">
      <c r="A1972" t="inlineStr">
        <is>
          <t>11091900</t>
        </is>
      </c>
      <c r="B1972" t="inlineStr">
        <is>
          <t>Allegheny National Forest All Units</t>
        </is>
      </c>
      <c r="C1972" t="n">
        <v>1</v>
      </c>
      <c r="D1972">
        <f>VLOOKUP($A837, 'CARA Test'!$A$2:$C$1137, 2, FALSE)</f>
        <v/>
      </c>
    </row>
    <row r="1973">
      <c r="A1973" t="inlineStr">
        <is>
          <t>11091901</t>
        </is>
      </c>
      <c r="B1973" t="inlineStr">
        <is>
          <t>Sheffield Ranger District</t>
        </is>
      </c>
      <c r="C1973" t="n">
        <v>1</v>
      </c>
      <c r="D1973">
        <f>VLOOKUP($A838, 'CARA Test'!$A$2:$C$1137, 2, FALSE)</f>
        <v/>
      </c>
    </row>
    <row r="1974">
      <c r="A1974" t="inlineStr">
        <is>
          <t>11091902</t>
        </is>
      </c>
      <c r="B1974" t="inlineStr">
        <is>
          <t>Marienville Ranger District</t>
        </is>
      </c>
      <c r="C1974" t="n">
        <v>1</v>
      </c>
      <c r="D1974">
        <f>VLOOKUP($A839, 'CARA Test'!$A$2:$C$1137, 2, FALSE)</f>
        <v/>
      </c>
    </row>
    <row r="1975">
      <c r="A1975" t="inlineStr">
        <is>
          <t>11091903</t>
        </is>
      </c>
      <c r="B1975" t="inlineStr">
        <is>
          <t>Bradford Ranger District</t>
        </is>
      </c>
      <c r="C1975" t="n">
        <v>1</v>
      </c>
      <c r="D1975">
        <f>VLOOKUP($A840, 'CARA Test'!$A$2:$C$1137, 2, FALSE)</f>
        <v/>
      </c>
    </row>
    <row r="1976">
      <c r="A1976" t="inlineStr">
        <is>
          <t>11091904</t>
        </is>
      </c>
      <c r="B1976" t="inlineStr">
        <is>
          <t>Ridgway Ranger District</t>
        </is>
      </c>
      <c r="C1976" t="n">
        <v>1</v>
      </c>
      <c r="D1976">
        <f>VLOOKUP($A841, 'CARA Test'!$A$2:$C$1137, 2, FALSE)</f>
        <v/>
      </c>
    </row>
    <row r="1977">
      <c r="A1977" t="inlineStr">
        <is>
          <t>110920</t>
        </is>
      </c>
      <c r="B1977" t="inlineStr">
        <is>
          <t>Green Mountain And Finger Lakes National Forests</t>
        </is>
      </c>
      <c r="C1977" t="n">
        <v>1</v>
      </c>
      <c r="D1977">
        <f>VLOOKUP($A842, 'CARA Test'!$A$2:$C$1137, 2, FALSE)</f>
        <v/>
      </c>
    </row>
    <row r="1978">
      <c r="A1978" t="inlineStr">
        <is>
          <t>11092000</t>
        </is>
      </c>
      <c r="B1978" t="inlineStr">
        <is>
          <t>Green Mountain And Finger Lakes National Forest All Units</t>
        </is>
      </c>
      <c r="C1978" t="n">
        <v>1</v>
      </c>
      <c r="D1978">
        <f>VLOOKUP($A843, 'CARA Test'!$A$2:$C$1137, 2, FALSE)</f>
        <v/>
      </c>
    </row>
    <row r="1979">
      <c r="A1979" t="inlineStr">
        <is>
          <t>11092001</t>
        </is>
      </c>
      <c r="B1979" t="inlineStr">
        <is>
          <t>Middlebury Ranger District</t>
        </is>
      </c>
      <c r="C1979" t="n">
        <v>1</v>
      </c>
      <c r="D1979">
        <f>VLOOKUP($A844, 'CARA Test'!$A$2:$C$1137, 2, FALSE)</f>
        <v/>
      </c>
    </row>
    <row r="1980">
      <c r="A1980" t="inlineStr">
        <is>
          <t>11092002</t>
        </is>
      </c>
      <c r="B1980" t="inlineStr">
        <is>
          <t>Manchester Ranger District</t>
        </is>
      </c>
      <c r="C1980" t="n">
        <v>1</v>
      </c>
      <c r="D1980">
        <f>VLOOKUP($A845, 'CARA Test'!$A$2:$C$1137, 2, FALSE)</f>
        <v/>
      </c>
    </row>
    <row r="1981">
      <c r="A1981" t="inlineStr">
        <is>
          <t>11092003</t>
        </is>
      </c>
      <c r="B1981" t="inlineStr">
        <is>
          <t>Hector Ranger District</t>
        </is>
      </c>
      <c r="C1981" t="n">
        <v>1</v>
      </c>
      <c r="D1981">
        <f>VLOOKUP($A846, 'CARA Test'!$A$2:$C$1137, 2, FALSE)</f>
        <v/>
      </c>
    </row>
    <row r="1982">
      <c r="A1982" t="inlineStr">
        <is>
          <t>11092005</t>
        </is>
      </c>
      <c r="B1982" t="inlineStr">
        <is>
          <t>Rochester Ranger District</t>
        </is>
      </c>
      <c r="C1982" t="n">
        <v>1</v>
      </c>
      <c r="D1982">
        <f>VLOOKUP($A847, 'CARA Test'!$A$2:$C$1137, 2, FALSE)</f>
        <v/>
      </c>
    </row>
    <row r="1983">
      <c r="A1983" t="inlineStr">
        <is>
          <t>110921</t>
        </is>
      </c>
      <c r="B1983" t="inlineStr">
        <is>
          <t>Monongahela National Forest</t>
        </is>
      </c>
      <c r="C1983" t="n">
        <v>1</v>
      </c>
      <c r="D1983">
        <f>VLOOKUP($A848, 'CARA Test'!$A$2:$C$1137, 2, FALSE)</f>
        <v/>
      </c>
    </row>
    <row r="1984">
      <c r="A1984" t="inlineStr">
        <is>
          <t>11092100</t>
        </is>
      </c>
      <c r="B1984" t="inlineStr">
        <is>
          <t>Monongahela National Forest All Units</t>
        </is>
      </c>
      <c r="C1984" t="n">
        <v>1</v>
      </c>
      <c r="D1984">
        <f>VLOOKUP($A849, 'CARA Test'!$A$2:$C$1137, 2, FALSE)</f>
        <v/>
      </c>
    </row>
    <row r="1985">
      <c r="A1985" t="inlineStr">
        <is>
          <t>11092101</t>
        </is>
      </c>
      <c r="B1985" t="inlineStr">
        <is>
          <t>Cheat Ranger District</t>
        </is>
      </c>
      <c r="C1985" t="n">
        <v>1</v>
      </c>
      <c r="D1985">
        <f>VLOOKUP($A850, 'CARA Test'!$A$2:$C$1137, 2, FALSE)</f>
        <v/>
      </c>
    </row>
    <row r="1986">
      <c r="A1986" t="inlineStr">
        <is>
          <t>11092102</t>
        </is>
      </c>
      <c r="B1986" t="inlineStr">
        <is>
          <t>Gauley Ranger District</t>
        </is>
      </c>
      <c r="C1986" t="n">
        <v>1</v>
      </c>
      <c r="D1986">
        <f>VLOOKUP($A851, 'CARA Test'!$A$2:$C$1137, 2, FALSE)</f>
        <v/>
      </c>
    </row>
    <row r="1987">
      <c r="A1987" t="inlineStr">
        <is>
          <t>11092103</t>
        </is>
      </c>
      <c r="B1987" t="inlineStr">
        <is>
          <t>Greenbrier Ranger District</t>
        </is>
      </c>
      <c r="C1987" t="n">
        <v>1</v>
      </c>
      <c r="D1987">
        <f>VLOOKUP($A852, 'CARA Test'!$A$2:$C$1137, 2, FALSE)</f>
        <v/>
      </c>
    </row>
    <row r="1988">
      <c r="A1988" t="inlineStr">
        <is>
          <t>11092104</t>
        </is>
      </c>
      <c r="B1988" t="inlineStr">
        <is>
          <t>Marlinton Ranger District</t>
        </is>
      </c>
      <c r="C1988" t="n">
        <v>1</v>
      </c>
      <c r="D1988">
        <f>VLOOKUP($A853, 'CARA Test'!$A$2:$C$1137, 2, FALSE)</f>
        <v/>
      </c>
    </row>
    <row r="1989">
      <c r="A1989" t="inlineStr">
        <is>
          <t>11092105</t>
        </is>
      </c>
      <c r="B1989" t="inlineStr">
        <is>
          <t>Potomac Ranger District</t>
        </is>
      </c>
      <c r="C1989" t="n">
        <v>1</v>
      </c>
      <c r="D1989">
        <f>VLOOKUP($A854, 'CARA Test'!$A$2:$C$1137, 2, FALSE)</f>
        <v/>
      </c>
    </row>
    <row r="1990">
      <c r="A1990" t="inlineStr">
        <is>
          <t>11092106</t>
        </is>
      </c>
      <c r="B1990" t="inlineStr">
        <is>
          <t>White Sulphur Ranger District</t>
        </is>
      </c>
      <c r="C1990" t="n">
        <v>1</v>
      </c>
      <c r="D1990">
        <f>VLOOKUP($A855, 'CARA Test'!$A$2:$C$1137, 2, FALSE)</f>
        <v/>
      </c>
    </row>
    <row r="1991">
      <c r="A1991" t="inlineStr">
        <is>
          <t>110922</t>
        </is>
      </c>
      <c r="B1991" t="inlineStr">
        <is>
          <t>White Mountain National Forest</t>
        </is>
      </c>
      <c r="C1991" t="n">
        <v>1</v>
      </c>
      <c r="D1991">
        <f>VLOOKUP($A856, 'CARA Test'!$A$2:$C$1137, 2, FALSE)</f>
        <v/>
      </c>
    </row>
    <row r="1992">
      <c r="A1992" t="inlineStr">
        <is>
          <t>11092200</t>
        </is>
      </c>
      <c r="B1992" t="inlineStr">
        <is>
          <t>White Mountain National Forest All Units</t>
        </is>
      </c>
      <c r="C1992" t="n">
        <v>1</v>
      </c>
      <c r="D1992">
        <f>VLOOKUP($A857, 'CARA Test'!$A$2:$C$1137, 2, FALSE)</f>
        <v/>
      </c>
    </row>
    <row r="1993">
      <c r="A1993" t="inlineStr">
        <is>
          <t>11092202</t>
        </is>
      </c>
      <c r="B1993" t="inlineStr">
        <is>
          <t>Androscoggin Ranger District</t>
        </is>
      </c>
      <c r="C1993" t="n">
        <v>1</v>
      </c>
      <c r="D1993">
        <f>VLOOKUP($A858, 'CARA Test'!$A$2:$C$1137, 2, FALSE)</f>
        <v/>
      </c>
    </row>
    <row r="1994">
      <c r="A1994" t="inlineStr">
        <is>
          <t>11092204</t>
        </is>
      </c>
      <c r="B1994" t="inlineStr">
        <is>
          <t>Pemigewasset Ranger District</t>
        </is>
      </c>
      <c r="C1994" t="n">
        <v>1</v>
      </c>
      <c r="D1994">
        <f>VLOOKUP($A859, 'CARA Test'!$A$2:$C$1137, 2, FALSE)</f>
        <v/>
      </c>
    </row>
    <row r="1995">
      <c r="A1995" t="inlineStr">
        <is>
          <t>11092205</t>
        </is>
      </c>
      <c r="B1995" t="inlineStr">
        <is>
          <t>Saco Ranger District</t>
        </is>
      </c>
      <c r="C1995" t="n">
        <v>1</v>
      </c>
      <c r="D1995">
        <f>VLOOKUP($A860, 'CARA Test'!$A$2:$C$1137, 2, FALSE)</f>
        <v/>
      </c>
    </row>
    <row r="1996">
      <c r="A1996" t="inlineStr">
        <is>
          <t>1110</t>
        </is>
      </c>
      <c r="B1996" t="inlineStr">
        <is>
          <t>R10 - Alaska Region</t>
        </is>
      </c>
      <c r="C1996" t="n">
        <v>1</v>
      </c>
      <c r="D1996">
        <f>VLOOKUP($A861, 'CARA Test'!$A$2:$C$1137, 2, FALSE)</f>
        <v/>
      </c>
    </row>
    <row r="1997">
      <c r="A1997" t="inlineStr">
        <is>
          <t>111000</t>
        </is>
      </c>
      <c r="B1997" t="inlineStr">
        <is>
          <t>R10 - Alaska Region All Units</t>
        </is>
      </c>
      <c r="C1997" t="n">
        <v>1</v>
      </c>
      <c r="D1997">
        <f>VLOOKUP($A862, 'CARA Test'!$A$2:$C$1137, 2, FALSE)</f>
        <v/>
      </c>
    </row>
    <row r="1998">
      <c r="A1998" t="inlineStr">
        <is>
          <t>11100000</t>
        </is>
      </c>
      <c r="B1998" t="inlineStr">
        <is>
          <t>R10 - Alaska Region All Units</t>
        </is>
      </c>
      <c r="C1998" t="n">
        <v>1</v>
      </c>
      <c r="D1998">
        <f>VLOOKUP($A863, 'CARA Test'!$A$2:$C$1137, 2, FALSE)</f>
        <v/>
      </c>
    </row>
    <row r="1999">
      <c r="A1999" t="inlineStr">
        <is>
          <t>111004</t>
        </is>
      </c>
      <c r="B1999" t="inlineStr">
        <is>
          <t>Chugach National Forest</t>
        </is>
      </c>
      <c r="C1999" t="n">
        <v>1</v>
      </c>
      <c r="D1999">
        <f>VLOOKUP($A864, 'CARA Test'!$A$2:$C$1137, 2, FALSE)</f>
        <v/>
      </c>
    </row>
    <row r="2000">
      <c r="A2000" t="inlineStr">
        <is>
          <t>11100400</t>
        </is>
      </c>
      <c r="B2000" t="inlineStr">
        <is>
          <t>Chugach National Forest All Units</t>
        </is>
      </c>
      <c r="C2000" t="n">
        <v>1</v>
      </c>
      <c r="D2000">
        <f>VLOOKUP($A865, 'CARA Test'!$A$2:$C$1137, 2, FALSE)</f>
        <v/>
      </c>
    </row>
    <row r="2001">
      <c r="A2001" t="inlineStr">
        <is>
          <t>11100410</t>
        </is>
      </c>
      <c r="B2001" t="inlineStr">
        <is>
          <t>Glacier Ranger District</t>
        </is>
      </c>
      <c r="C2001" t="n">
        <v>1</v>
      </c>
      <c r="D2001">
        <f>VLOOKUP($A866, 'CARA Test'!$A$2:$C$1137, 2, FALSE)</f>
        <v/>
      </c>
    </row>
    <row r="2002">
      <c r="A2002" t="inlineStr">
        <is>
          <t>11100420</t>
        </is>
      </c>
      <c r="B2002" t="inlineStr">
        <is>
          <t>Cordova Ranger District</t>
        </is>
      </c>
      <c r="C2002" t="n">
        <v>1</v>
      </c>
      <c r="D2002">
        <f>VLOOKUP($A867, 'CARA Test'!$A$2:$C$1137, 2, FALSE)</f>
        <v/>
      </c>
    </row>
    <row r="2003">
      <c r="A2003" t="inlineStr">
        <is>
          <t>11100430</t>
        </is>
      </c>
      <c r="B2003" t="inlineStr">
        <is>
          <t>Seward Ranger District</t>
        </is>
      </c>
      <c r="C2003" t="n">
        <v>1</v>
      </c>
      <c r="D2003">
        <f>VLOOKUP($A868, 'CARA Test'!$A$2:$C$1137, 2, FALSE)</f>
        <v/>
      </c>
    </row>
    <row r="2004">
      <c r="A2004" t="inlineStr">
        <is>
          <t>111005</t>
        </is>
      </c>
      <c r="B2004" t="inlineStr">
        <is>
          <t>Tongass National Forest</t>
        </is>
      </c>
      <c r="C2004" t="n">
        <v>1</v>
      </c>
      <c r="D2004">
        <f>VLOOKUP($A869, 'CARA Test'!$A$2:$C$1137, 2, FALSE)</f>
        <v/>
      </c>
    </row>
    <row r="2005">
      <c r="A2005" t="inlineStr">
        <is>
          <t>11100500</t>
        </is>
      </c>
      <c r="B2005" t="inlineStr">
        <is>
          <t>Tongass National Forest All Units</t>
        </is>
      </c>
      <c r="C2005" t="n">
        <v>1</v>
      </c>
      <c r="D2005">
        <f>VLOOKUP($A870, 'CARA Test'!$A$2:$C$1137, 2, FALSE)</f>
        <v/>
      </c>
    </row>
    <row r="2006">
      <c r="A2006" t="inlineStr">
        <is>
          <t>11100521</t>
        </is>
      </c>
      <c r="B2006" t="inlineStr">
        <is>
          <t>Petersburg Ranger District</t>
        </is>
      </c>
      <c r="C2006" t="n">
        <v>1</v>
      </c>
      <c r="D2006">
        <f>VLOOKUP($A871, 'CARA Test'!$A$2:$C$1137, 2, FALSE)</f>
        <v/>
      </c>
    </row>
    <row r="2007">
      <c r="A2007" t="inlineStr">
        <is>
          <t>11100522</t>
        </is>
      </c>
      <c r="B2007" t="inlineStr">
        <is>
          <t>Wrangell Ranger District</t>
        </is>
      </c>
      <c r="C2007" t="n">
        <v>1</v>
      </c>
      <c r="D2007">
        <f>VLOOKUP($A872, 'CARA Test'!$A$2:$C$1137, 2, FALSE)</f>
        <v/>
      </c>
    </row>
    <row r="2008">
      <c r="A2008" t="inlineStr">
        <is>
          <t>11100531</t>
        </is>
      </c>
      <c r="B2008" t="inlineStr">
        <is>
          <t>Sitka Ranger District</t>
        </is>
      </c>
      <c r="C2008" t="n">
        <v>1</v>
      </c>
      <c r="D2008">
        <f>VLOOKUP($A873, 'CARA Test'!$A$2:$C$1137, 2, FALSE)</f>
        <v/>
      </c>
    </row>
    <row r="2009">
      <c r="A2009" t="inlineStr">
        <is>
          <t>11100532</t>
        </is>
      </c>
      <c r="B2009" t="inlineStr">
        <is>
          <t>Hoonah Ranger District</t>
        </is>
      </c>
      <c r="C2009" t="n">
        <v>1</v>
      </c>
      <c r="D2009">
        <f>VLOOKUP($A874, 'CARA Test'!$A$2:$C$1137, 2, FALSE)</f>
        <v/>
      </c>
    </row>
    <row r="2010">
      <c r="A2010" t="inlineStr">
        <is>
          <t>11100533</t>
        </is>
      </c>
      <c r="B2010" t="inlineStr">
        <is>
          <t>Juneau Ranger District</t>
        </is>
      </c>
      <c r="C2010" t="n">
        <v>1</v>
      </c>
      <c r="D2010">
        <f>VLOOKUP($A875, 'CARA Test'!$A$2:$C$1137, 2, FALSE)</f>
        <v/>
      </c>
    </row>
    <row r="2011">
      <c r="A2011" t="inlineStr">
        <is>
          <t>11100534</t>
        </is>
      </c>
      <c r="B2011" t="inlineStr">
        <is>
          <t>Admiralty Island National Monument</t>
        </is>
      </c>
      <c r="C2011" t="n">
        <v>1</v>
      </c>
      <c r="D2011">
        <f>VLOOKUP($A876, 'CARA Test'!$A$2:$C$1137, 2, FALSE)</f>
        <v/>
      </c>
    </row>
    <row r="2012">
      <c r="A2012" t="inlineStr">
        <is>
          <t>11100535</t>
        </is>
      </c>
      <c r="B2012" t="inlineStr">
        <is>
          <t>Yakutat Ranger District</t>
        </is>
      </c>
      <c r="C2012" t="n">
        <v>1</v>
      </c>
      <c r="D2012">
        <f>VLOOKUP($A877, 'CARA Test'!$A$2:$C$1137, 2, FALSE)</f>
        <v/>
      </c>
    </row>
    <row r="2013">
      <c r="A2013" t="inlineStr">
        <is>
          <t>11100551</t>
        </is>
      </c>
      <c r="B2013" t="inlineStr">
        <is>
          <t>Craig Ranger District</t>
        </is>
      </c>
      <c r="C2013" t="n">
        <v>1</v>
      </c>
      <c r="D2013">
        <f>VLOOKUP($A878, 'CARA Test'!$A$2:$C$1137, 2, FALSE)</f>
        <v/>
      </c>
    </row>
    <row r="2014">
      <c r="A2014" t="inlineStr">
        <is>
          <t>11100552</t>
        </is>
      </c>
      <c r="B2014" t="inlineStr">
        <is>
          <t>Ketchikan Misty Fjords Ranger District</t>
        </is>
      </c>
      <c r="C2014" t="n">
        <v>1</v>
      </c>
      <c r="D2014">
        <f>VLOOKUP($A879, 'CARA Test'!$A$2:$C$1137, 2, FALSE)</f>
        <v/>
      </c>
    </row>
    <row r="2015">
      <c r="A2015" t="inlineStr">
        <is>
          <t>11100554</t>
        </is>
      </c>
      <c r="B2015" t="inlineStr">
        <is>
          <t>Thorne Bay Ranger District</t>
        </is>
      </c>
      <c r="C2015" t="n">
        <v>1</v>
      </c>
      <c r="D2015">
        <f>VLOOKUP($A880, 'CARA Test'!$A$2:$C$1137, 2, FALSE)</f>
        <v/>
      </c>
    </row>
    <row r="2016">
      <c r="A2016" t="inlineStr">
        <is>
          <t>1111</t>
        </is>
      </c>
      <c r="B2016" t="inlineStr">
        <is>
          <t>Forest Products Lab</t>
        </is>
      </c>
      <c r="C2016" t="n">
        <v>1</v>
      </c>
      <c r="D2016">
        <f>VLOOKUP($A881, 'CARA Test'!$A$2:$C$1137, 2, FALSE)</f>
        <v/>
      </c>
    </row>
    <row r="2017">
      <c r="A2017" t="inlineStr">
        <is>
          <t>111100</t>
        </is>
      </c>
      <c r="B2017" t="inlineStr">
        <is>
          <t>Forest Products Lab All Units</t>
        </is>
      </c>
      <c r="C2017" t="n">
        <v>1</v>
      </c>
      <c r="D2017">
        <f>VLOOKUP($A882, 'CARA Test'!$A$2:$C$1137, 2, FALSE)</f>
        <v/>
      </c>
    </row>
    <row r="2018">
      <c r="A2018" t="inlineStr">
        <is>
          <t>11110000</t>
        </is>
      </c>
      <c r="B2018" t="inlineStr">
        <is>
          <t>Forest Products Lab All Units</t>
        </is>
      </c>
      <c r="C2018" t="n">
        <v>1</v>
      </c>
      <c r="D2018">
        <f>VLOOKUP($A883, 'CARA Test'!$A$2:$C$1137, 2, FALSE)</f>
        <v/>
      </c>
    </row>
    <row r="2019">
      <c r="A2019" t="inlineStr">
        <is>
          <t>1112</t>
        </is>
      </c>
      <c r="B2019" t="inlineStr">
        <is>
          <t>International Institute of Tropical Forestry</t>
        </is>
      </c>
      <c r="C2019" t="n">
        <v>1</v>
      </c>
      <c r="D2019">
        <f>VLOOKUP($A884, 'CARA Test'!$A$2:$C$1137, 2, FALSE)</f>
        <v/>
      </c>
    </row>
    <row r="2020">
      <c r="A2020" t="inlineStr">
        <is>
          <t>111200</t>
        </is>
      </c>
      <c r="B2020" t="inlineStr">
        <is>
          <t>International Institute of Tropical Forestry All Units</t>
        </is>
      </c>
      <c r="C2020" t="n">
        <v>1</v>
      </c>
      <c r="D2020">
        <f>VLOOKUP($A885, 'CARA Test'!$A$2:$C$1137, 2, FALSE)</f>
        <v/>
      </c>
    </row>
    <row r="2021">
      <c r="A2021" t="inlineStr">
        <is>
          <t>11120000</t>
        </is>
      </c>
      <c r="B2021" t="inlineStr">
        <is>
          <t>International Institute of Tropical Forestry All Units</t>
        </is>
      </c>
      <c r="C2021" t="n">
        <v>1</v>
      </c>
      <c r="D2021">
        <f>VLOOKUP($A886, 'CARA Test'!$A$2:$C$1137, 2, FALSE)</f>
        <v/>
      </c>
    </row>
    <row r="2022">
      <c r="A2022" t="inlineStr">
        <is>
          <t>111201</t>
        </is>
      </c>
      <c r="B2022" t="inlineStr">
        <is>
          <t>Estate Thomas EF</t>
        </is>
      </c>
      <c r="C2022" t="n">
        <v>1</v>
      </c>
      <c r="D2022">
        <f>VLOOKUP($A887, 'CARA Test'!$A$2:$C$1137, 2, FALSE)</f>
        <v/>
      </c>
    </row>
    <row r="2023">
      <c r="A2023" t="inlineStr">
        <is>
          <t>11120100</t>
        </is>
      </c>
      <c r="B2023" t="inlineStr">
        <is>
          <t>Estate Thomas All Units</t>
        </is>
      </c>
      <c r="C2023" t="n">
        <v>1</v>
      </c>
      <c r="D2023">
        <f>VLOOKUP($A888, 'CARA Test'!$A$2:$C$1137, 2, FALSE)</f>
        <v/>
      </c>
    </row>
    <row r="2024">
      <c r="A2024" t="inlineStr">
        <is>
          <t>111202</t>
        </is>
      </c>
      <c r="B2024" t="inlineStr">
        <is>
          <t>Luquillo EF</t>
        </is>
      </c>
      <c r="C2024" t="n">
        <v>1</v>
      </c>
      <c r="D2024">
        <f>VLOOKUP($A889, 'CARA Test'!$A$2:$C$1137, 2, FALSE)</f>
        <v/>
      </c>
    </row>
    <row r="2025">
      <c r="A2025" t="inlineStr">
        <is>
          <t>11120200</t>
        </is>
      </c>
      <c r="B2025" t="inlineStr">
        <is>
          <t>Luquillo All Units</t>
        </is>
      </c>
      <c r="C2025" t="n">
        <v>1</v>
      </c>
      <c r="D2025">
        <f>VLOOKUP($A890, 'CARA Test'!$A$2:$C$1137, 2, FALSE)</f>
        <v/>
      </c>
    </row>
    <row r="2026">
      <c r="A2026" t="inlineStr">
        <is>
          <t>1113</t>
        </is>
      </c>
      <c r="B2026" t="inlineStr">
        <is>
          <t>WO - Washington Office (National Headquarter)</t>
        </is>
      </c>
      <c r="C2026" t="n">
        <v>1</v>
      </c>
      <c r="D2026">
        <f>VLOOKUP($A891, 'CARA Test'!$A$2:$C$1137, 2, FALSE)</f>
        <v/>
      </c>
    </row>
    <row r="2027">
      <c r="A2027" t="inlineStr">
        <is>
          <t>111300</t>
        </is>
      </c>
      <c r="B2027" t="inlineStr">
        <is>
          <t>Washington Office (National Headquarter)</t>
        </is>
      </c>
      <c r="C2027" t="n">
        <v>1</v>
      </c>
      <c r="D2027">
        <f>VLOOKUP($A892, 'CARA Test'!$A$2:$C$1137, 2, FALSE)</f>
        <v/>
      </c>
    </row>
    <row r="2028">
      <c r="A2028" t="inlineStr">
        <is>
          <t>11130000</t>
        </is>
      </c>
      <c r="B2028" t="inlineStr">
        <is>
          <t>Washington Office (National Headquarter)</t>
        </is>
      </c>
      <c r="C2028" t="n">
        <v>1</v>
      </c>
      <c r="D2028">
        <f>VLOOKUP($A893, 'CARA Test'!$A$2:$C$1137, 2, FALSE)</f>
        <v/>
      </c>
    </row>
    <row r="2029">
      <c r="A2029" t="inlineStr">
        <is>
          <t>1122</t>
        </is>
      </c>
      <c r="B2029" t="inlineStr">
        <is>
          <t>Rocky Mountain Research Station</t>
        </is>
      </c>
      <c r="C2029" t="n">
        <v>1</v>
      </c>
      <c r="D2029">
        <f>VLOOKUP($A894, 'CARA Test'!$A$2:$C$1137, 2, FALSE)</f>
        <v/>
      </c>
    </row>
    <row r="2030">
      <c r="A2030" t="inlineStr">
        <is>
          <t>112200</t>
        </is>
      </c>
      <c r="B2030" t="inlineStr">
        <is>
          <t>Rocky Mountain Research Station All Units</t>
        </is>
      </c>
      <c r="C2030" t="n">
        <v>1</v>
      </c>
      <c r="D2030">
        <f>VLOOKUP($A895, 'CARA Test'!$A$2:$C$1137, 2, FALSE)</f>
        <v/>
      </c>
    </row>
    <row r="2031">
      <c r="A2031" t="inlineStr">
        <is>
          <t>11220000</t>
        </is>
      </c>
      <c r="B2031" t="inlineStr">
        <is>
          <t>Rocky Mountain Research Station All Units</t>
        </is>
      </c>
      <c r="C2031" t="n">
        <v>1</v>
      </c>
      <c r="D2031">
        <f>VLOOKUP($A896, 'CARA Test'!$A$2:$C$1137, 2, FALSE)</f>
        <v/>
      </c>
    </row>
    <row r="2032">
      <c r="A2032" t="inlineStr">
        <is>
          <t>112201</t>
        </is>
      </c>
      <c r="B2032" t="inlineStr">
        <is>
          <t>Black Hills EF</t>
        </is>
      </c>
      <c r="C2032" t="n">
        <v>1</v>
      </c>
      <c r="D2032">
        <f>VLOOKUP($A897, 'CARA Test'!$A$2:$C$1137, 2, FALSE)</f>
        <v/>
      </c>
    </row>
    <row r="2033">
      <c r="A2033" t="inlineStr">
        <is>
          <t>11220101</t>
        </is>
      </c>
      <c r="B2033" t="inlineStr">
        <is>
          <t>Black Hills All Units</t>
        </is>
      </c>
      <c r="C2033" t="n">
        <v>1</v>
      </c>
      <c r="D2033">
        <f>VLOOKUP($A898, 'CARA Test'!$A$2:$C$1137, 2, FALSE)</f>
        <v/>
      </c>
    </row>
    <row r="2034">
      <c r="A2034" t="inlineStr">
        <is>
          <t>112202</t>
        </is>
      </c>
      <c r="B2034" t="inlineStr">
        <is>
          <t>Boise Basin EF</t>
        </is>
      </c>
      <c r="C2034" t="n">
        <v>1</v>
      </c>
      <c r="D2034">
        <f>VLOOKUP($A899, 'CARA Test'!$A$2:$C$1137, 2, FALSE)</f>
        <v/>
      </c>
    </row>
    <row r="2035">
      <c r="A2035" t="inlineStr">
        <is>
          <t>11220200</t>
        </is>
      </c>
      <c r="B2035" t="inlineStr">
        <is>
          <t>Boise Basin All Units</t>
        </is>
      </c>
      <c r="C2035" t="n">
        <v>1</v>
      </c>
      <c r="D2035">
        <f>VLOOKUP($A900, 'CARA Test'!$A$2:$C$1137, 2, FALSE)</f>
        <v/>
      </c>
    </row>
    <row r="2036">
      <c r="A2036" t="inlineStr">
        <is>
          <t>11220201</t>
        </is>
      </c>
      <c r="B2036" t="inlineStr">
        <is>
          <t>Boise Basin All Units</t>
        </is>
      </c>
      <c r="C2036" t="n">
        <v>1</v>
      </c>
      <c r="D2036">
        <f>VLOOKUP($A901, 'CARA Test'!$A$2:$C$1137, 2, FALSE)</f>
        <v/>
      </c>
    </row>
    <row r="2037">
      <c r="A2037" t="inlineStr">
        <is>
          <t>112203</t>
        </is>
      </c>
      <c r="B2037" t="inlineStr">
        <is>
          <t>Coram EF</t>
        </is>
      </c>
      <c r="C2037" t="n">
        <v>1</v>
      </c>
      <c r="D2037">
        <f>VLOOKUP($A902, 'CARA Test'!$A$2:$C$1137, 2, FALSE)</f>
        <v/>
      </c>
    </row>
    <row r="2038">
      <c r="A2038" t="inlineStr">
        <is>
          <t>11220301</t>
        </is>
      </c>
      <c r="B2038" t="inlineStr">
        <is>
          <t>Coram All Units</t>
        </is>
      </c>
      <c r="C2038" t="n">
        <v>1</v>
      </c>
      <c r="D2038">
        <f>VLOOKUP($A903, 'CARA Test'!$A$2:$C$1137, 2, FALSE)</f>
        <v/>
      </c>
    </row>
    <row r="2039">
      <c r="A2039" t="inlineStr">
        <is>
          <t>11220400</t>
        </is>
      </c>
      <c r="B2039" t="inlineStr">
        <is>
          <t>Deception Creek All Units</t>
        </is>
      </c>
      <c r="C2039" t="n">
        <v>1</v>
      </c>
      <c r="D2039">
        <f>VLOOKUP($A904, 'CARA Test'!$A$2:$C$1137, 2, FALSE)</f>
        <v/>
      </c>
    </row>
    <row r="2040">
      <c r="A2040" t="inlineStr">
        <is>
          <t>11220401</t>
        </is>
      </c>
      <c r="B2040" t="inlineStr">
        <is>
          <t>Deception Creek All Units</t>
        </is>
      </c>
      <c r="C2040" t="n">
        <v>1</v>
      </c>
      <c r="D2040">
        <f>VLOOKUP($A905, 'CARA Test'!$A$2:$C$1137, 2, FALSE)</f>
        <v/>
      </c>
    </row>
    <row r="2041">
      <c r="A2041" t="inlineStr">
        <is>
          <t>112205</t>
        </is>
      </c>
      <c r="B2041" t="inlineStr">
        <is>
          <t>Desert ER</t>
        </is>
      </c>
      <c r="C2041" t="n">
        <v>1</v>
      </c>
      <c r="D2041">
        <f>VLOOKUP($A906, 'CARA Test'!$A$2:$C$1137, 2, FALSE)</f>
        <v/>
      </c>
    </row>
    <row r="2042">
      <c r="A2042" t="inlineStr">
        <is>
          <t>11220501</t>
        </is>
      </c>
      <c r="B2042" t="inlineStr">
        <is>
          <t>Desert ER All Units</t>
        </is>
      </c>
      <c r="C2042" t="n">
        <v>1</v>
      </c>
      <c r="D2042">
        <f>VLOOKUP($A907, 'CARA Test'!$A$2:$C$1137, 2, FALSE)</f>
        <v/>
      </c>
    </row>
    <row r="2043">
      <c r="A2043" t="inlineStr">
        <is>
          <t>112206</t>
        </is>
      </c>
      <c r="B2043" t="inlineStr">
        <is>
          <t>Fort Valley EF</t>
        </is>
      </c>
      <c r="C2043" t="n">
        <v>1</v>
      </c>
      <c r="D2043">
        <f>VLOOKUP($A908, 'CARA Test'!$A$2:$C$1137, 2, FALSE)</f>
        <v/>
      </c>
    </row>
    <row r="2044">
      <c r="A2044" t="inlineStr">
        <is>
          <t>11220600</t>
        </is>
      </c>
      <c r="B2044" t="inlineStr">
        <is>
          <t>Fort Valley All Units</t>
        </is>
      </c>
      <c r="C2044" t="n">
        <v>1</v>
      </c>
      <c r="D2044">
        <f>VLOOKUP($A909, 'CARA Test'!$A$2:$C$1137, 2, FALSE)</f>
        <v/>
      </c>
    </row>
    <row r="2045">
      <c r="A2045" t="inlineStr">
        <is>
          <t>11220601</t>
        </is>
      </c>
      <c r="B2045" t="inlineStr">
        <is>
          <t>Fort Valley All Units</t>
        </is>
      </c>
      <c r="C2045" t="n">
        <v>1</v>
      </c>
      <c r="D2045">
        <f>VLOOKUP($A910, 'CARA Test'!$A$2:$C$1137, 2, FALSE)</f>
        <v/>
      </c>
    </row>
    <row r="2046">
      <c r="A2046" t="inlineStr">
        <is>
          <t>112207</t>
        </is>
      </c>
      <c r="B2046" t="inlineStr">
        <is>
          <t>Fraser EF</t>
        </is>
      </c>
      <c r="C2046" t="n">
        <v>1</v>
      </c>
      <c r="D2046">
        <f>VLOOKUP($A911, 'CARA Test'!$A$2:$C$1137, 2, FALSE)</f>
        <v/>
      </c>
    </row>
    <row r="2047">
      <c r="A2047" t="inlineStr">
        <is>
          <t>11220700</t>
        </is>
      </c>
      <c r="B2047" t="inlineStr">
        <is>
          <t>Fraser All Units</t>
        </is>
      </c>
      <c r="C2047" t="n">
        <v>1</v>
      </c>
      <c r="D2047">
        <f>VLOOKUP($A912, 'CARA Test'!$A$2:$C$1137, 2, FALSE)</f>
        <v/>
      </c>
    </row>
    <row r="2048">
      <c r="A2048" t="inlineStr">
        <is>
          <t>11220701</t>
        </is>
      </c>
      <c r="B2048" t="inlineStr">
        <is>
          <t>Fraser All Units</t>
        </is>
      </c>
      <c r="C2048" t="n">
        <v>1</v>
      </c>
      <c r="D2048">
        <f>VLOOKUP($A913, 'CARA Test'!$A$2:$C$1137, 2, FALSE)</f>
        <v/>
      </c>
    </row>
    <row r="2049">
      <c r="A2049" t="inlineStr">
        <is>
          <t>112208</t>
        </is>
      </c>
      <c r="B2049" t="inlineStr">
        <is>
          <t>Glacier Lake Ecosystem ES</t>
        </is>
      </c>
      <c r="C2049" t="n">
        <v>1</v>
      </c>
      <c r="D2049">
        <f>VLOOKUP($A914, 'CARA Test'!$A$2:$C$1137, 2, FALSE)</f>
        <v/>
      </c>
    </row>
    <row r="2050">
      <c r="A2050" t="inlineStr">
        <is>
          <t>11220800</t>
        </is>
      </c>
      <c r="B2050" t="inlineStr">
        <is>
          <t>Glacier Lake Ecosystem ES All Units</t>
        </is>
      </c>
      <c r="C2050" t="n">
        <v>1</v>
      </c>
      <c r="D2050">
        <f>VLOOKUP($A915, 'CARA Test'!$A$2:$C$1137, 2, FALSE)</f>
        <v/>
      </c>
    </row>
    <row r="2051">
      <c r="A2051" t="inlineStr">
        <is>
          <t>11220801</t>
        </is>
      </c>
      <c r="B2051" t="inlineStr">
        <is>
          <t>Glacier Lake Ecosystem ES All Units</t>
        </is>
      </c>
      <c r="C2051" t="n">
        <v>1</v>
      </c>
      <c r="D2051">
        <f>VLOOKUP($A916, 'CARA Test'!$A$2:$C$1137, 2, FALSE)</f>
        <v/>
      </c>
    </row>
    <row r="2052">
      <c r="A2052" t="inlineStr">
        <is>
          <t>112209</t>
        </is>
      </c>
      <c r="B2052" t="inlineStr">
        <is>
          <t>Great Basin ER</t>
        </is>
      </c>
      <c r="C2052" t="n">
        <v>1</v>
      </c>
      <c r="D2052">
        <f>VLOOKUP($A917, 'CARA Test'!$A$2:$C$1137, 2, FALSE)</f>
        <v/>
      </c>
    </row>
    <row r="2053">
      <c r="A2053" t="inlineStr">
        <is>
          <t>11220900</t>
        </is>
      </c>
      <c r="B2053" t="inlineStr">
        <is>
          <t>Great Basin ER All Units</t>
        </is>
      </c>
      <c r="C2053" t="n">
        <v>1</v>
      </c>
      <c r="D2053">
        <f>VLOOKUP($A918, 'CARA Test'!$A$2:$C$1137, 2, FALSE)</f>
        <v/>
      </c>
    </row>
    <row r="2054">
      <c r="A2054" t="inlineStr">
        <is>
          <t>1123</t>
        </is>
      </c>
      <c r="B2054" t="inlineStr">
        <is>
          <t>North Central Forest Experiment Station</t>
        </is>
      </c>
      <c r="C2054" t="n">
        <v>1</v>
      </c>
      <c r="D2054">
        <f>VLOOKUP($A919, 'CARA Test'!$A$2:$C$1137, 2, FALSE)</f>
        <v/>
      </c>
    </row>
    <row r="2055">
      <c r="A2055" t="inlineStr">
        <is>
          <t>112300</t>
        </is>
      </c>
      <c r="B2055" t="inlineStr">
        <is>
          <t>North Central Forest Experiment Station All Units</t>
        </is>
      </c>
      <c r="C2055" t="n">
        <v>1</v>
      </c>
      <c r="D2055">
        <f>VLOOKUP($A920, 'CARA Test'!$A$2:$C$1137, 2, FALSE)</f>
        <v/>
      </c>
    </row>
    <row r="2056">
      <c r="A2056" t="inlineStr">
        <is>
          <t>11230000</t>
        </is>
      </c>
      <c r="B2056" t="inlineStr">
        <is>
          <t>North Central Forest Experiment Station All Units</t>
        </is>
      </c>
      <c r="C2056" t="n">
        <v>1</v>
      </c>
      <c r="D2056">
        <f>VLOOKUP($A921, 'CARA Test'!$A$2:$C$1137, 2, FALSE)</f>
        <v/>
      </c>
    </row>
    <row r="2057">
      <c r="A2057" t="inlineStr">
        <is>
          <t>1124</t>
        </is>
      </c>
      <c r="B2057" t="inlineStr">
        <is>
          <t>Northeastern Research Station</t>
        </is>
      </c>
      <c r="C2057" t="n">
        <v>1</v>
      </c>
      <c r="D2057">
        <f>VLOOKUP($A922, 'CARA Test'!$A$2:$C$1137, 2, FALSE)</f>
        <v/>
      </c>
    </row>
    <row r="2058">
      <c r="A2058" t="inlineStr">
        <is>
          <t>112400</t>
        </is>
      </c>
      <c r="B2058" t="inlineStr">
        <is>
          <t>Northeastern Research Station All Units</t>
        </is>
      </c>
      <c r="C2058" t="n">
        <v>1</v>
      </c>
      <c r="D2058">
        <f>VLOOKUP($A923, 'CARA Test'!$A$2:$C$1137, 2, FALSE)</f>
        <v/>
      </c>
    </row>
    <row r="2059">
      <c r="A2059" t="inlineStr">
        <is>
          <t>11240000</t>
        </is>
      </c>
      <c r="B2059" t="inlineStr">
        <is>
          <t>Northeastern Research Station All Units</t>
        </is>
      </c>
      <c r="C2059" t="n">
        <v>1</v>
      </c>
      <c r="D2059">
        <f>VLOOKUP($A924, 'CARA Test'!$A$2:$C$1137, 2, FALSE)</f>
        <v/>
      </c>
    </row>
    <row r="2060">
      <c r="A2060" t="inlineStr">
        <is>
          <t>112401</t>
        </is>
      </c>
      <c r="B2060" t="inlineStr">
        <is>
          <t>Argonne EF</t>
        </is>
      </c>
      <c r="C2060" t="n">
        <v>1</v>
      </c>
      <c r="D2060">
        <f>VLOOKUP($A925, 'CARA Test'!$A$2:$C$1137, 2, FALSE)</f>
        <v/>
      </c>
    </row>
    <row r="2061">
      <c r="A2061" t="inlineStr">
        <is>
          <t>11240101</t>
        </is>
      </c>
      <c r="B2061" t="inlineStr">
        <is>
          <t>Argonne All Units</t>
        </is>
      </c>
      <c r="C2061" t="n">
        <v>1</v>
      </c>
      <c r="D2061">
        <f>VLOOKUP($A926, 'CARA Test'!$A$2:$C$1137, 2, FALSE)</f>
        <v/>
      </c>
    </row>
    <row r="2062">
      <c r="A2062" t="inlineStr">
        <is>
          <t>112402</t>
        </is>
      </c>
      <c r="B2062" t="inlineStr">
        <is>
          <t>Baltimore Ecosystem Study</t>
        </is>
      </c>
      <c r="C2062" t="n">
        <v>1</v>
      </c>
      <c r="D2062">
        <f>VLOOKUP($A927, 'CARA Test'!$A$2:$C$1137, 2, FALSE)</f>
        <v/>
      </c>
    </row>
    <row r="2063">
      <c r="A2063" t="inlineStr">
        <is>
          <t>11240200</t>
        </is>
      </c>
      <c r="B2063" t="inlineStr">
        <is>
          <t>Baltimore Ecosystem Study All Units</t>
        </is>
      </c>
      <c r="C2063" t="n">
        <v>1</v>
      </c>
      <c r="D2063">
        <f>VLOOKUP($A928, 'CARA Test'!$A$2:$C$1137, 2, FALSE)</f>
        <v/>
      </c>
    </row>
    <row r="2064">
      <c r="A2064" t="inlineStr">
        <is>
          <t>11240201</t>
        </is>
      </c>
      <c r="B2064" t="inlineStr">
        <is>
          <t>Baltimore Ecosystem Study All Units</t>
        </is>
      </c>
      <c r="C2064" t="n">
        <v>1</v>
      </c>
      <c r="D2064">
        <f>VLOOKUP($A929, 'CARA Test'!$A$2:$C$1137, 2, FALSE)</f>
        <v/>
      </c>
    </row>
    <row r="2065">
      <c r="A2065" t="inlineStr">
        <is>
          <t>112403</t>
        </is>
      </c>
      <c r="B2065" t="inlineStr">
        <is>
          <t>Bartlett EF</t>
        </is>
      </c>
      <c r="C2065" t="n">
        <v>1</v>
      </c>
      <c r="D2065">
        <f>VLOOKUP($A930, 'CARA Test'!$A$2:$C$1137, 2, FALSE)</f>
        <v/>
      </c>
    </row>
    <row r="2066">
      <c r="A2066" t="inlineStr">
        <is>
          <t>11240300</t>
        </is>
      </c>
      <c r="B2066" t="inlineStr">
        <is>
          <t>Bartlett All Units</t>
        </is>
      </c>
      <c r="C2066" t="n">
        <v>1</v>
      </c>
      <c r="D2066">
        <f>VLOOKUP($A931, 'CARA Test'!$A$2:$C$1137, 2, FALSE)</f>
        <v/>
      </c>
    </row>
    <row r="2067">
      <c r="A2067" t="inlineStr">
        <is>
          <t>11240301</t>
        </is>
      </c>
      <c r="B2067" t="inlineStr">
        <is>
          <t>Bartlett All Units</t>
        </is>
      </c>
      <c r="C2067" t="n">
        <v>1</v>
      </c>
      <c r="D2067">
        <f>VLOOKUP($A932, 'CARA Test'!$A$2:$C$1137, 2, FALSE)</f>
        <v/>
      </c>
    </row>
    <row r="2068">
      <c r="A2068" t="inlineStr">
        <is>
          <t>112404</t>
        </is>
      </c>
      <c r="B2068" t="inlineStr">
        <is>
          <t>Big Falls EF</t>
        </is>
      </c>
      <c r="C2068" t="n">
        <v>1</v>
      </c>
      <c r="D2068">
        <f>VLOOKUP($A933, 'CARA Test'!$A$2:$C$1137, 2, FALSE)</f>
        <v/>
      </c>
    </row>
    <row r="2069">
      <c r="A2069" t="inlineStr">
        <is>
          <t>11240400</t>
        </is>
      </c>
      <c r="B2069" t="inlineStr">
        <is>
          <t>Big Falls All Units</t>
        </is>
      </c>
      <c r="C2069" t="n">
        <v>1</v>
      </c>
      <c r="D2069">
        <f>VLOOKUP($A934, 'CARA Test'!$A$2:$C$1137, 2, FALSE)</f>
        <v/>
      </c>
    </row>
    <row r="2070">
      <c r="A2070" t="inlineStr">
        <is>
          <t>11240401</t>
        </is>
      </c>
      <c r="B2070" t="inlineStr">
        <is>
          <t>Big Falls All Units</t>
        </is>
      </c>
      <c r="C2070" t="n">
        <v>1</v>
      </c>
      <c r="D2070">
        <f>VLOOKUP($A935, 'CARA Test'!$A$2:$C$1137, 2, FALSE)</f>
        <v/>
      </c>
    </row>
    <row r="2071">
      <c r="A2071" t="inlineStr">
        <is>
          <t>112405</t>
        </is>
      </c>
      <c r="B2071" t="inlineStr">
        <is>
          <t>Coulee EF</t>
        </is>
      </c>
      <c r="C2071" t="n">
        <v>1</v>
      </c>
      <c r="D2071">
        <f>VLOOKUP($A936, 'CARA Test'!$A$2:$C$1137, 2, FALSE)</f>
        <v/>
      </c>
    </row>
    <row r="2072">
      <c r="A2072" t="inlineStr">
        <is>
          <t>11240500</t>
        </is>
      </c>
      <c r="B2072" t="inlineStr">
        <is>
          <t>Coulee All Units</t>
        </is>
      </c>
      <c r="C2072" t="n">
        <v>1</v>
      </c>
      <c r="D2072">
        <f>VLOOKUP($A937, 'CARA Test'!$A$2:$C$1137, 2, FALSE)</f>
        <v/>
      </c>
    </row>
    <row r="2073">
      <c r="A2073" t="inlineStr">
        <is>
          <t>11240501</t>
        </is>
      </c>
      <c r="B2073" t="inlineStr">
        <is>
          <t>Coulee All Units</t>
        </is>
      </c>
      <c r="C2073" t="n">
        <v>1</v>
      </c>
      <c r="D2073">
        <f>VLOOKUP($A938, 'CARA Test'!$A$2:$C$1137, 2, FALSE)</f>
        <v/>
      </c>
    </row>
    <row r="2074">
      <c r="A2074" t="inlineStr">
        <is>
          <t>112406</t>
        </is>
      </c>
      <c r="B2074" t="inlineStr">
        <is>
          <t>Cutfoot Sioux EF</t>
        </is>
      </c>
      <c r="C2074" t="n">
        <v>1</v>
      </c>
      <c r="D2074">
        <f>VLOOKUP($A939, 'CARA Test'!$A$2:$C$1137, 2, FALSE)</f>
        <v/>
      </c>
    </row>
    <row r="2075">
      <c r="A2075" t="inlineStr">
        <is>
          <t>11240600</t>
        </is>
      </c>
      <c r="B2075" t="inlineStr">
        <is>
          <t>Cutfoot Sioux All Units</t>
        </is>
      </c>
      <c r="C2075" t="n">
        <v>1</v>
      </c>
      <c r="D2075">
        <f>VLOOKUP($A940, 'CARA Test'!$A$2:$C$1137, 2, FALSE)</f>
        <v/>
      </c>
    </row>
    <row r="2076">
      <c r="A2076" t="inlineStr">
        <is>
          <t>11240601</t>
        </is>
      </c>
      <c r="B2076" t="inlineStr">
        <is>
          <t>Cutfoot Sioux All Units</t>
        </is>
      </c>
      <c r="C2076" t="n">
        <v>1</v>
      </c>
      <c r="D2076">
        <f>VLOOKUP($A941, 'CARA Test'!$A$2:$C$1137, 2, FALSE)</f>
        <v/>
      </c>
    </row>
    <row r="2077">
      <c r="A2077" t="inlineStr">
        <is>
          <t>112407</t>
        </is>
      </c>
      <c r="B2077" t="inlineStr">
        <is>
          <t>Dukes (Upper Peninsula) EF</t>
        </is>
      </c>
      <c r="C2077" t="n">
        <v>1</v>
      </c>
      <c r="D2077">
        <f>VLOOKUP($A942, 'CARA Test'!$A$2:$C$1137, 2, FALSE)</f>
        <v/>
      </c>
    </row>
    <row r="2078">
      <c r="A2078" t="inlineStr">
        <is>
          <t>11240700</t>
        </is>
      </c>
      <c r="B2078" t="inlineStr">
        <is>
          <t>Dukes (Upper Peninsula) All Units</t>
        </is>
      </c>
      <c r="C2078" t="n">
        <v>1</v>
      </c>
      <c r="D2078">
        <f>VLOOKUP($A943, 'CARA Test'!$A$2:$C$1137, 2, FALSE)</f>
        <v/>
      </c>
    </row>
    <row r="2079">
      <c r="A2079" t="inlineStr">
        <is>
          <t>11240701</t>
        </is>
      </c>
      <c r="B2079" t="inlineStr">
        <is>
          <t>Dukes (Upper Peninsula) All Units</t>
        </is>
      </c>
      <c r="C2079" t="n">
        <v>1</v>
      </c>
      <c r="D2079">
        <f>VLOOKUP($A944, 'CARA Test'!$A$2:$C$1137, 2, FALSE)</f>
        <v/>
      </c>
    </row>
    <row r="2080">
      <c r="A2080" t="inlineStr">
        <is>
          <t>11240800</t>
        </is>
      </c>
      <c r="B2080" t="inlineStr">
        <is>
          <t>Fernow All Units</t>
        </is>
      </c>
      <c r="C2080" t="n">
        <v>1</v>
      </c>
      <c r="D2080">
        <f>VLOOKUP($A945, 'CARA Test'!$A$2:$C$1137, 2, FALSE)</f>
        <v/>
      </c>
    </row>
    <row r="2081">
      <c r="A2081" t="inlineStr">
        <is>
          <t>11240801</t>
        </is>
      </c>
      <c r="B2081" t="inlineStr">
        <is>
          <t>Fernow All Units</t>
        </is>
      </c>
      <c r="C2081" t="n">
        <v>1</v>
      </c>
      <c r="D2081">
        <f>VLOOKUP($A946, 'CARA Test'!$A$2:$C$1137, 2, FALSE)</f>
        <v/>
      </c>
    </row>
    <row r="2082">
      <c r="A2082" t="inlineStr">
        <is>
          <t>112409</t>
        </is>
      </c>
      <c r="B2082" t="inlineStr">
        <is>
          <t>Harshaw Forestry Res. Farm</t>
        </is>
      </c>
      <c r="C2082" t="n">
        <v>1</v>
      </c>
      <c r="D2082">
        <f>VLOOKUP($A947, 'CARA Test'!$A$2:$C$1137, 2, FALSE)</f>
        <v/>
      </c>
    </row>
    <row r="2083">
      <c r="A2083" t="inlineStr">
        <is>
          <t>11240900</t>
        </is>
      </c>
      <c r="B2083" t="inlineStr">
        <is>
          <t>Harshaw Forestry Res. Farm All Units</t>
        </is>
      </c>
      <c r="C2083" t="n">
        <v>1</v>
      </c>
      <c r="D2083">
        <f>VLOOKUP($A948, 'CARA Test'!$A$2:$C$1137, 2, FALSE)</f>
        <v/>
      </c>
    </row>
    <row r="2084">
      <c r="A2084" t="inlineStr">
        <is>
          <t>11240901</t>
        </is>
      </c>
      <c r="B2084" t="inlineStr">
        <is>
          <t>Harshaw Forestry Res. Farm All Units</t>
        </is>
      </c>
      <c r="C2084" t="n">
        <v>1</v>
      </c>
      <c r="D2084">
        <f>VLOOKUP($A949, 'CARA Test'!$A$2:$C$1137, 2, FALSE)</f>
        <v/>
      </c>
    </row>
    <row r="2085">
      <c r="A2085" t="inlineStr">
        <is>
          <t>112410</t>
        </is>
      </c>
      <c r="B2085" t="inlineStr">
        <is>
          <t>Howland Research Forest</t>
        </is>
      </c>
      <c r="C2085" t="n">
        <v>1</v>
      </c>
      <c r="D2085">
        <f>VLOOKUP($A950, 'CARA Test'!$A$2:$C$1137, 2, FALSE)</f>
        <v/>
      </c>
    </row>
    <row r="2086">
      <c r="A2086" t="inlineStr">
        <is>
          <t>11241000</t>
        </is>
      </c>
      <c r="B2086" t="inlineStr">
        <is>
          <t>Howland Research Forest All Units</t>
        </is>
      </c>
      <c r="C2086" t="n">
        <v>1</v>
      </c>
      <c r="D2086">
        <f>VLOOKUP($A951, 'CARA Test'!$A$2:$C$1137, 2, FALSE)</f>
        <v/>
      </c>
    </row>
    <row r="2087">
      <c r="A2087" t="inlineStr">
        <is>
          <t>11241001</t>
        </is>
      </c>
      <c r="B2087" t="inlineStr">
        <is>
          <t>Howland Research Forest All Units</t>
        </is>
      </c>
      <c r="C2087" t="n">
        <v>1</v>
      </c>
      <c r="D2087">
        <f>VLOOKUP($A952, 'CARA Test'!$A$2:$C$1137, 2, FALSE)</f>
        <v/>
      </c>
    </row>
    <row r="2088">
      <c r="A2088" t="inlineStr">
        <is>
          <t>112411</t>
        </is>
      </c>
      <c r="B2088" t="inlineStr">
        <is>
          <t>Hubbard Brook EF</t>
        </is>
      </c>
      <c r="C2088" t="n">
        <v>1</v>
      </c>
      <c r="D2088">
        <f>VLOOKUP($A953, 'CARA Test'!$A$2:$C$1137, 2, FALSE)</f>
        <v/>
      </c>
    </row>
    <row r="2089">
      <c r="A2089" t="inlineStr">
        <is>
          <t>11241100</t>
        </is>
      </c>
      <c r="B2089" t="inlineStr">
        <is>
          <t>Hubbard Brook All Units</t>
        </is>
      </c>
      <c r="C2089" t="n">
        <v>1</v>
      </c>
      <c r="D2089">
        <f>VLOOKUP($A954, 'CARA Test'!$A$2:$C$1137, 2, FALSE)</f>
        <v/>
      </c>
    </row>
    <row r="2090">
      <c r="A2090" t="inlineStr">
        <is>
          <t>11241101</t>
        </is>
      </c>
      <c r="B2090" t="inlineStr">
        <is>
          <t>Hubbard Brook All Units</t>
        </is>
      </c>
      <c r="C2090" t="n">
        <v>1</v>
      </c>
      <c r="D2090">
        <f>VLOOKUP($A955, 'CARA Test'!$A$2:$C$1137, 2, FALSE)</f>
        <v/>
      </c>
    </row>
    <row r="2091">
      <c r="A2091" t="inlineStr">
        <is>
          <t>112412</t>
        </is>
      </c>
      <c r="B2091" t="inlineStr">
        <is>
          <t>Kane EF</t>
        </is>
      </c>
      <c r="C2091" t="n">
        <v>1</v>
      </c>
      <c r="D2091">
        <f>VLOOKUP($A956, 'CARA Test'!$A$2:$C$1137, 2, FALSE)</f>
        <v/>
      </c>
    </row>
    <row r="2092">
      <c r="A2092" t="inlineStr">
        <is>
          <t>11241200</t>
        </is>
      </c>
      <c r="B2092" t="inlineStr">
        <is>
          <t>Kane All Units</t>
        </is>
      </c>
      <c r="C2092" t="n">
        <v>1</v>
      </c>
      <c r="D2092">
        <f>VLOOKUP($A957, 'CARA Test'!$A$2:$C$1137, 2, FALSE)</f>
        <v/>
      </c>
    </row>
    <row r="2093">
      <c r="A2093" t="inlineStr">
        <is>
          <t>11241201</t>
        </is>
      </c>
      <c r="B2093" t="inlineStr">
        <is>
          <t>Kane All Units</t>
        </is>
      </c>
      <c r="C2093" t="n">
        <v>1</v>
      </c>
      <c r="D2093">
        <f>VLOOKUP($A958, 'CARA Test'!$A$2:$C$1137, 2, FALSE)</f>
        <v/>
      </c>
    </row>
    <row r="2094">
      <c r="A2094" t="inlineStr">
        <is>
          <t>112413</t>
        </is>
      </c>
      <c r="B2094" t="inlineStr">
        <is>
          <t>Kaskaskia EF</t>
        </is>
      </c>
      <c r="C2094" t="n">
        <v>1</v>
      </c>
      <c r="D2094">
        <f>VLOOKUP($A959, 'CARA Test'!$A$2:$C$1137, 2, FALSE)</f>
        <v/>
      </c>
    </row>
    <row r="2095">
      <c r="A2095" t="inlineStr">
        <is>
          <t>11241300</t>
        </is>
      </c>
      <c r="B2095" t="inlineStr">
        <is>
          <t>Kaskaskia All Units</t>
        </is>
      </c>
      <c r="C2095" t="n">
        <v>1</v>
      </c>
      <c r="D2095">
        <f>VLOOKUP($A960, 'CARA Test'!$A$2:$C$1137, 2, FALSE)</f>
        <v/>
      </c>
    </row>
    <row r="2096">
      <c r="A2096" t="inlineStr">
        <is>
          <t>11241301</t>
        </is>
      </c>
      <c r="B2096" t="inlineStr">
        <is>
          <t>Kaskaskia All Units</t>
        </is>
      </c>
      <c r="C2096" t="n">
        <v>1</v>
      </c>
      <c r="D2096">
        <f>VLOOKUP($A961, 'CARA Test'!$A$2:$C$1137, 2, FALSE)</f>
        <v/>
      </c>
    </row>
    <row r="2097">
      <c r="A2097" t="inlineStr">
        <is>
          <t>112414</t>
        </is>
      </c>
      <c r="B2097" t="inlineStr">
        <is>
          <t>Kawishiwi EF</t>
        </is>
      </c>
      <c r="C2097" t="n">
        <v>1</v>
      </c>
      <c r="D2097">
        <f>VLOOKUP($A962, 'CARA Test'!$A$2:$C$1137, 2, FALSE)</f>
        <v/>
      </c>
    </row>
    <row r="2098">
      <c r="A2098" t="inlineStr">
        <is>
          <t>11241400</t>
        </is>
      </c>
      <c r="B2098" t="inlineStr">
        <is>
          <t>Kawishiwi All Units</t>
        </is>
      </c>
      <c r="C2098" t="n">
        <v>1</v>
      </c>
      <c r="D2098">
        <f>VLOOKUP($A963, 'CARA Test'!$A$2:$C$1137, 2, FALSE)</f>
        <v/>
      </c>
    </row>
    <row r="2099">
      <c r="A2099" t="inlineStr">
        <is>
          <t>11241401</t>
        </is>
      </c>
      <c r="B2099" t="inlineStr">
        <is>
          <t>Kawishiwi All Units</t>
        </is>
      </c>
      <c r="C2099" t="n">
        <v>1</v>
      </c>
      <c r="D2099">
        <f>VLOOKUP($A964, 'CARA Test'!$A$2:$C$1137, 2, FALSE)</f>
        <v/>
      </c>
    </row>
    <row r="2100">
      <c r="A2100" t="inlineStr">
        <is>
          <t>112415</t>
        </is>
      </c>
      <c r="B2100" t="inlineStr">
        <is>
          <t>Lower Peninsula EF</t>
        </is>
      </c>
      <c r="C2100" t="n">
        <v>1</v>
      </c>
      <c r="D2100">
        <f>VLOOKUP($A965, 'CARA Test'!$A$2:$C$1137, 2, FALSE)</f>
        <v/>
      </c>
    </row>
    <row r="2101">
      <c r="A2101" t="inlineStr">
        <is>
          <t>11241500</t>
        </is>
      </c>
      <c r="B2101" t="inlineStr">
        <is>
          <t>Lower Peninsula All Units</t>
        </is>
      </c>
      <c r="C2101" t="n">
        <v>1</v>
      </c>
      <c r="D2101">
        <f>VLOOKUP($A966, 'CARA Test'!$A$2:$C$1137, 2, FALSE)</f>
        <v/>
      </c>
    </row>
    <row r="2102">
      <c r="A2102" t="inlineStr">
        <is>
          <t>11241501</t>
        </is>
      </c>
      <c r="B2102" t="inlineStr">
        <is>
          <t>Lower Peninsula All Units</t>
        </is>
      </c>
      <c r="C2102" t="n">
        <v>1</v>
      </c>
      <c r="D2102">
        <f>VLOOKUP($A967, 'CARA Test'!$A$2:$C$1137, 2, FALSE)</f>
        <v/>
      </c>
    </row>
    <row r="2103">
      <c r="A2103" t="inlineStr">
        <is>
          <t>112416</t>
        </is>
      </c>
      <c r="B2103" t="inlineStr">
        <is>
          <t>Marcell EF</t>
        </is>
      </c>
      <c r="C2103" t="n">
        <v>1</v>
      </c>
      <c r="D2103">
        <f>VLOOKUP($A968, 'CARA Test'!$A$2:$C$1137, 2, FALSE)</f>
        <v/>
      </c>
    </row>
    <row r="2104">
      <c r="A2104" t="inlineStr">
        <is>
          <t>11241600</t>
        </is>
      </c>
      <c r="B2104" t="inlineStr">
        <is>
          <t>Marcell All Units</t>
        </is>
      </c>
      <c r="C2104" t="n">
        <v>1</v>
      </c>
      <c r="D2104">
        <f>VLOOKUP($A969, 'CARA Test'!$A$2:$C$1137, 2, FALSE)</f>
        <v/>
      </c>
    </row>
    <row r="2105">
      <c r="A2105" t="inlineStr">
        <is>
          <t>11241601</t>
        </is>
      </c>
      <c r="B2105" t="inlineStr">
        <is>
          <t>Marcell All Units</t>
        </is>
      </c>
      <c r="C2105" t="n">
        <v>1</v>
      </c>
      <c r="D2105">
        <f>VLOOKUP($A970, 'CARA Test'!$A$2:$C$1137, 2, FALSE)</f>
        <v/>
      </c>
    </row>
    <row r="2106">
      <c r="A2106" t="inlineStr">
        <is>
          <t>112417</t>
        </is>
      </c>
      <c r="B2106" t="inlineStr">
        <is>
          <t>Massabesic EF</t>
        </is>
      </c>
      <c r="C2106" t="n">
        <v>1</v>
      </c>
      <c r="D2106">
        <f>VLOOKUP($A971, 'CARA Test'!$A$2:$C$1137, 2, FALSE)</f>
        <v/>
      </c>
    </row>
    <row r="2107">
      <c r="A2107" t="inlineStr">
        <is>
          <t>11241700</t>
        </is>
      </c>
      <c r="B2107" t="inlineStr">
        <is>
          <t>Massabesic All Units</t>
        </is>
      </c>
      <c r="C2107" t="n">
        <v>1</v>
      </c>
      <c r="D2107">
        <f>VLOOKUP($A972, 'CARA Test'!$A$2:$C$1137, 2, FALSE)</f>
        <v/>
      </c>
    </row>
    <row r="2108">
      <c r="A2108" t="inlineStr">
        <is>
          <t>11241701</t>
        </is>
      </c>
      <c r="B2108" t="inlineStr">
        <is>
          <t>Massabesic All Units</t>
        </is>
      </c>
      <c r="C2108" t="n">
        <v>1</v>
      </c>
      <c r="D2108">
        <f>VLOOKUP($A973, 'CARA Test'!$A$2:$C$1137, 2, FALSE)</f>
        <v/>
      </c>
    </row>
    <row r="2109">
      <c r="A2109" t="inlineStr">
        <is>
          <t>112418</t>
        </is>
      </c>
      <c r="B2109" t="inlineStr">
        <is>
          <t>Paoli EF</t>
        </is>
      </c>
      <c r="C2109" t="n">
        <v>1</v>
      </c>
      <c r="D2109">
        <f>VLOOKUP($A974, 'CARA Test'!$A$2:$C$1137, 2, FALSE)</f>
        <v/>
      </c>
    </row>
    <row r="2110">
      <c r="A2110" t="inlineStr">
        <is>
          <t>11241800</t>
        </is>
      </c>
      <c r="B2110" t="inlineStr">
        <is>
          <t>Paoli All Units</t>
        </is>
      </c>
      <c r="C2110" t="n">
        <v>1</v>
      </c>
      <c r="D2110">
        <f>VLOOKUP($A975, 'CARA Test'!$A$2:$C$1137, 2, FALSE)</f>
        <v/>
      </c>
    </row>
    <row r="2111">
      <c r="A2111" t="inlineStr">
        <is>
          <t>11241801</t>
        </is>
      </c>
      <c r="B2111" t="inlineStr">
        <is>
          <t>Paoli All Units</t>
        </is>
      </c>
      <c r="C2111" t="n">
        <v>1</v>
      </c>
      <c r="D2111">
        <f>VLOOKUP($A976, 'CARA Test'!$A$2:$C$1137, 2, FALSE)</f>
        <v/>
      </c>
    </row>
    <row r="2112">
      <c r="A2112" t="inlineStr">
        <is>
          <t>112419</t>
        </is>
      </c>
      <c r="B2112" t="inlineStr">
        <is>
          <t>Penobscot EF</t>
        </is>
      </c>
      <c r="C2112" t="n">
        <v>1</v>
      </c>
      <c r="D2112">
        <f>VLOOKUP($A977, 'CARA Test'!$A$2:$C$1137, 2, FALSE)</f>
        <v/>
      </c>
    </row>
    <row r="2113">
      <c r="A2113" t="inlineStr">
        <is>
          <t>11241900</t>
        </is>
      </c>
      <c r="B2113" t="inlineStr">
        <is>
          <t>Penobscot All Units</t>
        </is>
      </c>
      <c r="C2113" t="n">
        <v>1</v>
      </c>
      <c r="D2113">
        <f>VLOOKUP($A978, 'CARA Test'!$A$2:$C$1137, 2, FALSE)</f>
        <v/>
      </c>
    </row>
    <row r="2114">
      <c r="A2114" t="inlineStr">
        <is>
          <t>11241901</t>
        </is>
      </c>
      <c r="B2114" t="inlineStr">
        <is>
          <t>Penobscot All Units</t>
        </is>
      </c>
      <c r="C2114" t="n">
        <v>1</v>
      </c>
      <c r="D2114">
        <f>VLOOKUP($A979, 'CARA Test'!$A$2:$C$1137, 2, FALSE)</f>
        <v/>
      </c>
    </row>
    <row r="2115">
      <c r="A2115" t="inlineStr">
        <is>
          <t>112420</t>
        </is>
      </c>
      <c r="B2115" t="inlineStr">
        <is>
          <t>Pike Bay EF</t>
        </is>
      </c>
      <c r="C2115" t="n">
        <v>1</v>
      </c>
      <c r="D2115">
        <f>VLOOKUP($A980, 'CARA Test'!$A$2:$C$1137, 2, FALSE)</f>
        <v/>
      </c>
    </row>
    <row r="2116">
      <c r="A2116" t="inlineStr">
        <is>
          <t>11242000</t>
        </is>
      </c>
      <c r="B2116" t="inlineStr">
        <is>
          <t>Pike Bay All Units</t>
        </is>
      </c>
      <c r="C2116" t="n">
        <v>1</v>
      </c>
      <c r="D2116">
        <f>VLOOKUP($A981, 'CARA Test'!$A$2:$C$1137, 2, FALSE)</f>
        <v/>
      </c>
    </row>
    <row r="2117">
      <c r="A2117" t="inlineStr">
        <is>
          <t>11242001</t>
        </is>
      </c>
      <c r="B2117" t="inlineStr">
        <is>
          <t>Pike Bay All Units</t>
        </is>
      </c>
      <c r="C2117" t="n">
        <v>1</v>
      </c>
      <c r="D2117">
        <f>VLOOKUP($A982, 'CARA Test'!$A$2:$C$1137, 2, FALSE)</f>
        <v/>
      </c>
    </row>
    <row r="2118">
      <c r="A2118" t="inlineStr">
        <is>
          <t>112421</t>
        </is>
      </c>
      <c r="B2118" t="inlineStr">
        <is>
          <t>Silas Little EF (Lebanon)</t>
        </is>
      </c>
      <c r="C2118" t="n">
        <v>1</v>
      </c>
      <c r="D2118">
        <f>VLOOKUP($A983, 'CARA Test'!$A$2:$C$1137, 2, FALSE)</f>
        <v/>
      </c>
    </row>
    <row r="2119">
      <c r="A2119" t="inlineStr">
        <is>
          <t>11242100</t>
        </is>
      </c>
      <c r="B2119" t="inlineStr">
        <is>
          <t>Silas Little All Units (Lebanon)</t>
        </is>
      </c>
      <c r="C2119" t="n">
        <v>1</v>
      </c>
      <c r="D2119">
        <f>VLOOKUP($A984, 'CARA Test'!$A$2:$C$1137, 2, FALSE)</f>
        <v/>
      </c>
    </row>
    <row r="2120">
      <c r="A2120" t="inlineStr">
        <is>
          <t>11242101</t>
        </is>
      </c>
      <c r="B2120" t="inlineStr">
        <is>
          <t>Silas Little All Units (Lebanon)</t>
        </is>
      </c>
      <c r="C2120" t="n">
        <v>1</v>
      </c>
      <c r="D2120">
        <f>VLOOKUP($A985, 'CARA Test'!$A$2:$C$1137, 2, FALSE)</f>
        <v/>
      </c>
    </row>
    <row r="2121">
      <c r="A2121" t="inlineStr">
        <is>
          <t>112422</t>
        </is>
      </c>
      <c r="B2121" t="inlineStr">
        <is>
          <t>Sinkin EF</t>
        </is>
      </c>
      <c r="C2121" t="n">
        <v>1</v>
      </c>
      <c r="D2121">
        <f>VLOOKUP($A986, 'CARA Test'!$A$2:$C$1137, 2, FALSE)</f>
        <v/>
      </c>
    </row>
    <row r="2122">
      <c r="A2122" t="inlineStr">
        <is>
          <t>11242200</t>
        </is>
      </c>
      <c r="B2122" t="inlineStr">
        <is>
          <t>Sinkin All Units</t>
        </is>
      </c>
      <c r="C2122" t="n">
        <v>1</v>
      </c>
      <c r="D2122">
        <f>VLOOKUP($A987, 'CARA Test'!$A$2:$C$1137, 2, FALSE)</f>
        <v/>
      </c>
    </row>
    <row r="2123">
      <c r="A2123" t="inlineStr">
        <is>
          <t>11242201</t>
        </is>
      </c>
      <c r="B2123" t="inlineStr">
        <is>
          <t>Sinkin All Units</t>
        </is>
      </c>
      <c r="C2123" t="n">
        <v>1</v>
      </c>
      <c r="D2123">
        <f>VLOOKUP($A988, 'CARA Test'!$A$2:$C$1137, 2, FALSE)</f>
        <v/>
      </c>
    </row>
    <row r="2124">
      <c r="A2124" t="inlineStr">
        <is>
          <t>112423</t>
        </is>
      </c>
      <c r="B2124" t="inlineStr">
        <is>
          <t>Udell EF</t>
        </is>
      </c>
      <c r="C2124" t="n">
        <v>1</v>
      </c>
      <c r="D2124">
        <f>VLOOKUP($A989, 'CARA Test'!$A$2:$C$1137, 2, FALSE)</f>
        <v/>
      </c>
    </row>
    <row r="2125">
      <c r="A2125" t="inlineStr">
        <is>
          <t>11242300</t>
        </is>
      </c>
      <c r="B2125" t="inlineStr">
        <is>
          <t>Udell All Units</t>
        </is>
      </c>
      <c r="C2125" t="n">
        <v>1</v>
      </c>
      <c r="D2125">
        <f>VLOOKUP($A990, 'CARA Test'!$A$2:$C$1137, 2, FALSE)</f>
        <v/>
      </c>
    </row>
    <row r="2126">
      <c r="A2126" t="inlineStr">
        <is>
          <t>11242301</t>
        </is>
      </c>
      <c r="B2126" t="inlineStr">
        <is>
          <t>Udell All Units</t>
        </is>
      </c>
      <c r="C2126" t="n">
        <v>1</v>
      </c>
      <c r="D2126">
        <f>VLOOKUP($A991, 'CARA Test'!$A$2:$C$1137, 2, FALSE)</f>
        <v/>
      </c>
    </row>
    <row r="2127">
      <c r="A2127" t="inlineStr">
        <is>
          <t>112424</t>
        </is>
      </c>
      <c r="B2127" t="inlineStr">
        <is>
          <t>Vinton Furnace EF</t>
        </is>
      </c>
      <c r="C2127" t="n">
        <v>1</v>
      </c>
      <c r="D2127">
        <f>VLOOKUP($A992, 'CARA Test'!$A$2:$C$1137, 2, FALSE)</f>
        <v/>
      </c>
    </row>
    <row r="2128">
      <c r="A2128" t="inlineStr">
        <is>
          <t>11242400</t>
        </is>
      </c>
      <c r="B2128" t="inlineStr">
        <is>
          <t>Vinton Furnace All Units</t>
        </is>
      </c>
      <c r="C2128" t="n">
        <v>1</v>
      </c>
      <c r="D2128">
        <f>VLOOKUP($A993, 'CARA Test'!$A$2:$C$1137, 2, FALSE)</f>
        <v/>
      </c>
    </row>
    <row r="2129">
      <c r="A2129" t="inlineStr">
        <is>
          <t>11242401</t>
        </is>
      </c>
      <c r="B2129" t="inlineStr">
        <is>
          <t>Vinton Furnace All Units</t>
        </is>
      </c>
      <c r="C2129" t="n">
        <v>1</v>
      </c>
      <c r="D2129">
        <f>VLOOKUP($A994, 'CARA Test'!$A$2:$C$1137, 2, FALSE)</f>
        <v/>
      </c>
    </row>
    <row r="2130">
      <c r="A2130" t="inlineStr">
        <is>
          <t>1126</t>
        </is>
      </c>
      <c r="B2130" t="inlineStr">
        <is>
          <t>Pacific Northwest Research Station</t>
        </is>
      </c>
      <c r="C2130" t="n">
        <v>1</v>
      </c>
      <c r="D2130">
        <f>VLOOKUP($A995, 'CARA Test'!$A$2:$C$1137, 2, FALSE)</f>
        <v/>
      </c>
    </row>
    <row r="2131">
      <c r="A2131" t="inlineStr">
        <is>
          <t>112600</t>
        </is>
      </c>
      <c r="B2131" t="inlineStr">
        <is>
          <t>Pacific Northwest Research Station All Units</t>
        </is>
      </c>
      <c r="C2131" t="n">
        <v>1</v>
      </c>
      <c r="D2131">
        <f>VLOOKUP($A996, 'CARA Test'!$A$2:$C$1137, 2, FALSE)</f>
        <v/>
      </c>
    </row>
    <row r="2132">
      <c r="A2132" t="inlineStr">
        <is>
          <t>11260000</t>
        </is>
      </c>
      <c r="B2132" t="inlineStr">
        <is>
          <t>Pacific Northwest Research Station All Units</t>
        </is>
      </c>
      <c r="C2132" t="n">
        <v>1</v>
      </c>
      <c r="D2132">
        <f>VLOOKUP($A997, 'CARA Test'!$A$2:$C$1137, 2, FALSE)</f>
        <v/>
      </c>
    </row>
    <row r="2133">
      <c r="A2133" t="inlineStr">
        <is>
          <t>112601</t>
        </is>
      </c>
      <c r="B2133" t="inlineStr">
        <is>
          <t>Bonanza Creek EF</t>
        </is>
      </c>
      <c r="C2133" t="n">
        <v>1</v>
      </c>
      <c r="D2133">
        <f>VLOOKUP($A998, 'CARA Test'!$A$2:$C$1137, 2, FALSE)</f>
        <v/>
      </c>
    </row>
    <row r="2134">
      <c r="A2134" t="inlineStr">
        <is>
          <t>11260100</t>
        </is>
      </c>
      <c r="B2134" t="inlineStr">
        <is>
          <t>Bonanza Creek All Units</t>
        </is>
      </c>
      <c r="C2134" t="n">
        <v>1</v>
      </c>
      <c r="D2134">
        <f>VLOOKUP($A999, 'CARA Test'!$A$2:$C$1137, 2, FALSE)</f>
        <v/>
      </c>
    </row>
    <row r="2135">
      <c r="A2135" t="inlineStr">
        <is>
          <t>11260101</t>
        </is>
      </c>
      <c r="B2135" t="inlineStr">
        <is>
          <t>Bonanza Creek All Units</t>
        </is>
      </c>
      <c r="C2135" t="n">
        <v>1</v>
      </c>
      <c r="D2135">
        <f>VLOOKUP($A1000, 'CARA Test'!$A$2:$C$1137, 2, FALSE)</f>
        <v/>
      </c>
    </row>
    <row r="2136">
      <c r="A2136" t="inlineStr">
        <is>
          <t>112602</t>
        </is>
      </c>
      <c r="B2136" t="inlineStr">
        <is>
          <t>Caribou-Poker Creek RW</t>
        </is>
      </c>
      <c r="C2136" t="n">
        <v>1</v>
      </c>
      <c r="D2136">
        <f>VLOOKUP($A1001, 'CARA Test'!$A$2:$C$1137, 2, FALSE)</f>
        <v/>
      </c>
    </row>
    <row r="2137">
      <c r="A2137" t="inlineStr">
        <is>
          <t>11260200</t>
        </is>
      </c>
      <c r="B2137" t="inlineStr">
        <is>
          <t>Caribou-Poker Creek RW All Units</t>
        </is>
      </c>
      <c r="C2137" t="n">
        <v>1</v>
      </c>
      <c r="D2137">
        <f>VLOOKUP($A1002, 'CARA Test'!$A$2:$C$1137, 2, FALSE)</f>
        <v/>
      </c>
    </row>
    <row r="2138">
      <c r="A2138" t="inlineStr">
        <is>
          <t>11260201</t>
        </is>
      </c>
      <c r="B2138" t="inlineStr">
        <is>
          <t>Caribou-Poker Creek RW All Units</t>
        </is>
      </c>
      <c r="C2138" t="n">
        <v>1</v>
      </c>
      <c r="D2138">
        <f>VLOOKUP($A1003, 'CARA Test'!$A$2:$C$1137, 2, FALSE)</f>
        <v/>
      </c>
    </row>
    <row r="2139">
      <c r="A2139" t="inlineStr">
        <is>
          <t>112603</t>
        </is>
      </c>
      <c r="B2139" t="inlineStr">
        <is>
          <t>Cascade Head EF</t>
        </is>
      </c>
      <c r="C2139" t="n">
        <v>1</v>
      </c>
      <c r="D2139">
        <f>VLOOKUP($A1004, 'CARA Test'!$A$2:$C$1137, 2, FALSE)</f>
        <v/>
      </c>
    </row>
    <row r="2140">
      <c r="A2140" t="inlineStr">
        <is>
          <t>11260300</t>
        </is>
      </c>
      <c r="B2140" t="inlineStr">
        <is>
          <t>Cascade Head All Units</t>
        </is>
      </c>
      <c r="C2140" t="n">
        <v>1</v>
      </c>
      <c r="D2140">
        <f>VLOOKUP($A1005, 'CARA Test'!$A$2:$C$1137, 2, FALSE)</f>
        <v/>
      </c>
    </row>
    <row r="2141">
      <c r="A2141" t="inlineStr">
        <is>
          <t>11260301</t>
        </is>
      </c>
      <c r="B2141" t="inlineStr">
        <is>
          <t>Cascade Head All Units</t>
        </is>
      </c>
      <c r="C2141" t="n">
        <v>1</v>
      </c>
      <c r="D2141">
        <f>VLOOKUP($A1006, 'CARA Test'!$A$2:$C$1137, 2, FALSE)</f>
        <v/>
      </c>
    </row>
    <row r="2142">
      <c r="A2142" t="inlineStr">
        <is>
          <t>112604</t>
        </is>
      </c>
      <c r="B2142" t="inlineStr">
        <is>
          <t>Entiat EF</t>
        </is>
      </c>
      <c r="C2142" t="n">
        <v>1</v>
      </c>
      <c r="D2142">
        <f>VLOOKUP($A1007, 'CARA Test'!$A$2:$C$1137, 2, FALSE)</f>
        <v/>
      </c>
    </row>
    <row r="2143">
      <c r="A2143" t="inlineStr">
        <is>
          <t>11260400</t>
        </is>
      </c>
      <c r="B2143" t="inlineStr">
        <is>
          <t>Entiat All Units</t>
        </is>
      </c>
      <c r="C2143" t="n">
        <v>1</v>
      </c>
      <c r="D2143">
        <f>VLOOKUP($A1008, 'CARA Test'!$A$2:$C$1137, 2, FALSE)</f>
        <v/>
      </c>
    </row>
    <row r="2144">
      <c r="A2144" t="inlineStr">
        <is>
          <t>11260401</t>
        </is>
      </c>
      <c r="B2144" t="inlineStr">
        <is>
          <t>Entiat All Units</t>
        </is>
      </c>
      <c r="C2144" t="n">
        <v>1</v>
      </c>
      <c r="D2144">
        <f>VLOOKUP($A1009, 'CARA Test'!$A$2:$C$1137, 2, FALSE)</f>
        <v/>
      </c>
    </row>
    <row r="2145">
      <c r="A2145" t="inlineStr">
        <is>
          <t>112605</t>
        </is>
      </c>
      <c r="B2145" t="inlineStr">
        <is>
          <t>Heen Latinee EF</t>
        </is>
      </c>
      <c r="C2145" t="n">
        <v>1</v>
      </c>
      <c r="D2145">
        <f>VLOOKUP($A1010, 'CARA Test'!$A$2:$C$1137, 2, FALSE)</f>
        <v/>
      </c>
    </row>
    <row r="2146">
      <c r="A2146" t="inlineStr">
        <is>
          <t>11260500</t>
        </is>
      </c>
      <c r="B2146" t="inlineStr">
        <is>
          <t>Heen Latinee All Units</t>
        </is>
      </c>
      <c r="C2146" t="n">
        <v>1</v>
      </c>
      <c r="D2146">
        <f>VLOOKUP($A1011, 'CARA Test'!$A$2:$C$1137, 2, FALSE)</f>
        <v/>
      </c>
    </row>
    <row r="2147">
      <c r="A2147" t="inlineStr">
        <is>
          <t>11260501</t>
        </is>
      </c>
      <c r="B2147" t="inlineStr">
        <is>
          <t>Heen Latinee All Units</t>
        </is>
      </c>
      <c r="C2147" t="n">
        <v>1</v>
      </c>
      <c r="D2147">
        <f>VLOOKUP($A1012, 'CARA Test'!$A$2:$C$1137, 2, FALSE)</f>
        <v/>
      </c>
    </row>
    <row r="2148">
      <c r="A2148" t="inlineStr">
        <is>
          <t>112606</t>
        </is>
      </c>
      <c r="B2148" t="inlineStr">
        <is>
          <t>H. J. Andrews EF</t>
        </is>
      </c>
      <c r="C2148" t="n">
        <v>1</v>
      </c>
      <c r="D2148">
        <f>VLOOKUP($A1013, 'CARA Test'!$A$2:$C$1137, 2, FALSE)</f>
        <v/>
      </c>
    </row>
    <row r="2149">
      <c r="A2149" t="inlineStr">
        <is>
          <t>11260600</t>
        </is>
      </c>
      <c r="B2149" t="inlineStr">
        <is>
          <t>H. J. Andrews All Units</t>
        </is>
      </c>
      <c r="C2149" t="n">
        <v>1</v>
      </c>
      <c r="D2149">
        <f>VLOOKUP($A1014, 'CARA Test'!$A$2:$C$1137, 2, FALSE)</f>
        <v/>
      </c>
    </row>
    <row r="2150">
      <c r="A2150" t="inlineStr">
        <is>
          <t>11260601</t>
        </is>
      </c>
      <c r="B2150" t="inlineStr">
        <is>
          <t>H. J. Andrews All Units</t>
        </is>
      </c>
      <c r="C2150" t="n">
        <v>1</v>
      </c>
      <c r="D2150">
        <f>VLOOKUP($A1015, 'CARA Test'!$A$2:$C$1137, 2, FALSE)</f>
        <v/>
      </c>
    </row>
    <row r="2151">
      <c r="A2151" t="inlineStr">
        <is>
          <t>112607</t>
        </is>
      </c>
      <c r="B2151" t="inlineStr">
        <is>
          <t>Maybeso EF</t>
        </is>
      </c>
      <c r="C2151" t="n">
        <v>1</v>
      </c>
      <c r="D2151">
        <f>VLOOKUP($A1016, 'CARA Test'!$A$2:$C$1137, 2, FALSE)</f>
        <v/>
      </c>
    </row>
    <row r="2152">
      <c r="A2152" t="inlineStr">
        <is>
          <t>11260700</t>
        </is>
      </c>
      <c r="B2152" t="inlineStr">
        <is>
          <t>Maybeso All Units</t>
        </is>
      </c>
      <c r="C2152" t="n">
        <v>1</v>
      </c>
      <c r="D2152">
        <f>VLOOKUP($A1017, 'CARA Test'!$A$2:$C$1137, 2, FALSE)</f>
        <v/>
      </c>
    </row>
    <row r="2153">
      <c r="A2153" t="inlineStr">
        <is>
          <t>11260701</t>
        </is>
      </c>
      <c r="B2153" t="inlineStr">
        <is>
          <t>Maybeso All Units</t>
        </is>
      </c>
      <c r="C2153" t="n">
        <v>1</v>
      </c>
      <c r="D2153">
        <f>VLOOKUP($A1018, 'CARA Test'!$A$2:$C$1137, 2, FALSE)</f>
        <v/>
      </c>
    </row>
    <row r="2154">
      <c r="A2154" t="inlineStr">
        <is>
          <t>112608</t>
        </is>
      </c>
      <c r="B2154" t="inlineStr">
        <is>
          <t>Olympic Exp. State Forest</t>
        </is>
      </c>
      <c r="C2154" t="n">
        <v>1</v>
      </c>
      <c r="D2154">
        <f>VLOOKUP($A1019, 'CARA Test'!$A$2:$C$1137, 2, FALSE)</f>
        <v/>
      </c>
    </row>
    <row r="2155">
      <c r="A2155" t="inlineStr">
        <is>
          <t>11260800</t>
        </is>
      </c>
      <c r="B2155" t="inlineStr">
        <is>
          <t>Olympic Exp. State Forest All Units</t>
        </is>
      </c>
      <c r="C2155" t="n">
        <v>1</v>
      </c>
      <c r="D2155">
        <f>VLOOKUP($A1020, 'CARA Test'!$A$2:$C$1137, 2, FALSE)</f>
        <v/>
      </c>
    </row>
    <row r="2156">
      <c r="A2156" t="inlineStr">
        <is>
          <t>11260801</t>
        </is>
      </c>
      <c r="B2156" t="inlineStr">
        <is>
          <t>Olympic Exp. State Forest All Units</t>
        </is>
      </c>
      <c r="C2156" t="n">
        <v>1</v>
      </c>
      <c r="D2156">
        <f>VLOOKUP($A1021, 'CARA Test'!$A$2:$C$1137, 2, FALSE)</f>
        <v/>
      </c>
    </row>
    <row r="2157">
      <c r="A2157" t="inlineStr">
        <is>
          <t>112609</t>
        </is>
      </c>
      <c r="B2157" t="inlineStr">
        <is>
          <t>Pringle Falls EF</t>
        </is>
      </c>
      <c r="C2157" t="n">
        <v>1</v>
      </c>
      <c r="D2157">
        <f>VLOOKUP($A1022, 'CARA Test'!$A$2:$C$1137, 2, FALSE)</f>
        <v/>
      </c>
    </row>
    <row r="2158">
      <c r="A2158" t="inlineStr">
        <is>
          <t>11260900</t>
        </is>
      </c>
      <c r="B2158" t="inlineStr">
        <is>
          <t>Pringle Falls All Units</t>
        </is>
      </c>
      <c r="C2158" t="n">
        <v>1</v>
      </c>
      <c r="D2158">
        <f>VLOOKUP($A1023, 'CARA Test'!$A$2:$C$1137, 2, FALSE)</f>
        <v/>
      </c>
    </row>
    <row r="2159">
      <c r="A2159" t="inlineStr">
        <is>
          <t>11260901</t>
        </is>
      </c>
      <c r="B2159" t="inlineStr">
        <is>
          <t>Pringle Falls All Units</t>
        </is>
      </c>
      <c r="C2159" t="n">
        <v>1</v>
      </c>
      <c r="D2159">
        <f>VLOOKUP($A1024, 'CARA Test'!$A$2:$C$1137, 2, FALSE)</f>
        <v/>
      </c>
    </row>
    <row r="2160">
      <c r="A2160" t="inlineStr">
        <is>
          <t>112610</t>
        </is>
      </c>
      <c r="B2160" t="inlineStr">
        <is>
          <t>South Umpqua EF</t>
        </is>
      </c>
      <c r="C2160" t="n">
        <v>1</v>
      </c>
      <c r="D2160">
        <f>VLOOKUP($A1025, 'CARA Test'!$A$2:$C$1137, 2, FALSE)</f>
        <v/>
      </c>
    </row>
    <row r="2161">
      <c r="A2161" t="inlineStr">
        <is>
          <t>11261000</t>
        </is>
      </c>
      <c r="B2161" t="inlineStr">
        <is>
          <t>South Umpqua All Units</t>
        </is>
      </c>
      <c r="C2161" t="n">
        <v>1</v>
      </c>
      <c r="D2161">
        <f>VLOOKUP($A1026, 'CARA Test'!$A$2:$C$1137, 2, FALSE)</f>
        <v/>
      </c>
    </row>
    <row r="2162">
      <c r="A2162" t="inlineStr">
        <is>
          <t>11261001</t>
        </is>
      </c>
      <c r="B2162" t="inlineStr">
        <is>
          <t>South Umpqua All Units</t>
        </is>
      </c>
      <c r="C2162" t="n">
        <v>1</v>
      </c>
      <c r="D2162">
        <f>VLOOKUP($A1027, 'CARA Test'!$A$2:$C$1137, 2, FALSE)</f>
        <v/>
      </c>
    </row>
    <row r="2163">
      <c r="A2163" t="inlineStr">
        <is>
          <t>112611</t>
        </is>
      </c>
      <c r="B2163" t="inlineStr">
        <is>
          <t>Starkey EF&amp;R</t>
        </is>
      </c>
      <c r="C2163" t="n">
        <v>1</v>
      </c>
      <c r="D2163">
        <f>VLOOKUP($A1028, 'CARA Test'!$A$2:$C$1137, 2, FALSE)</f>
        <v/>
      </c>
    </row>
    <row r="2164">
      <c r="A2164" t="inlineStr">
        <is>
          <t>11261100</t>
        </is>
      </c>
      <c r="B2164" t="inlineStr">
        <is>
          <t>Starkey EF&amp;R All Units</t>
        </is>
      </c>
      <c r="C2164" t="n">
        <v>1</v>
      </c>
      <c r="D2164">
        <f>VLOOKUP($A1029, 'CARA Test'!$A$2:$C$1137, 2, FALSE)</f>
        <v/>
      </c>
    </row>
    <row r="2165">
      <c r="A2165" t="inlineStr">
        <is>
          <t>11261101</t>
        </is>
      </c>
      <c r="B2165" t="inlineStr">
        <is>
          <t>Starkey EF&amp;R All Units</t>
        </is>
      </c>
      <c r="C2165" t="n">
        <v>1</v>
      </c>
      <c r="D2165">
        <f>VLOOKUP($A1030, 'CARA Test'!$A$2:$C$1137, 2, FALSE)</f>
        <v/>
      </c>
    </row>
    <row r="2166">
      <c r="A2166" t="inlineStr">
        <is>
          <t>112612</t>
        </is>
      </c>
      <c r="B2166" t="inlineStr">
        <is>
          <t>Wind River EF</t>
        </is>
      </c>
      <c r="C2166" t="n">
        <v>1</v>
      </c>
      <c r="D2166">
        <f>VLOOKUP($A1031, 'CARA Test'!$A$2:$C$1137, 2, FALSE)</f>
        <v/>
      </c>
    </row>
    <row r="2167">
      <c r="A2167" t="inlineStr">
        <is>
          <t>11261200</t>
        </is>
      </c>
      <c r="B2167" t="inlineStr">
        <is>
          <t>Wind River All Units</t>
        </is>
      </c>
      <c r="C2167" t="n">
        <v>1</v>
      </c>
      <c r="D2167">
        <f>VLOOKUP($A1032, 'CARA Test'!$A$2:$C$1137, 2, FALSE)</f>
        <v/>
      </c>
    </row>
    <row r="2168">
      <c r="A2168" t="inlineStr">
        <is>
          <t>11261201</t>
        </is>
      </c>
      <c r="B2168" t="inlineStr">
        <is>
          <t>Wind River All Units</t>
        </is>
      </c>
      <c r="C2168" t="n">
        <v>1</v>
      </c>
      <c r="D2168">
        <f>VLOOKUP($A1033, 'CARA Test'!$A$2:$C$1137, 2, FALSE)</f>
        <v/>
      </c>
    </row>
    <row r="2169">
      <c r="A2169" t="inlineStr">
        <is>
          <t>1127</t>
        </is>
      </c>
      <c r="B2169" t="inlineStr">
        <is>
          <t>Pacific Southwest Research Station</t>
        </is>
      </c>
      <c r="C2169" t="n">
        <v>1</v>
      </c>
      <c r="D2169">
        <f>VLOOKUP($A1034, 'CARA Test'!$A$2:$C$1137, 2, FALSE)</f>
        <v/>
      </c>
    </row>
    <row r="2170">
      <c r="A2170" t="inlineStr">
        <is>
          <t>112700</t>
        </is>
      </c>
      <c r="B2170" t="inlineStr">
        <is>
          <t>Pacific Southwest Research Station All Units</t>
        </is>
      </c>
      <c r="C2170" t="n">
        <v>1</v>
      </c>
      <c r="D2170">
        <f>VLOOKUP($A1035, 'CARA Test'!$A$2:$C$1137, 2, FALSE)</f>
        <v/>
      </c>
    </row>
    <row r="2171">
      <c r="A2171" t="inlineStr">
        <is>
          <t>11270000</t>
        </is>
      </c>
      <c r="B2171" t="inlineStr">
        <is>
          <t>Pacific Southwest Research Station All Units</t>
        </is>
      </c>
      <c r="C2171" t="n">
        <v>1</v>
      </c>
      <c r="D2171">
        <f>VLOOKUP($A1036, 'CARA Test'!$A$2:$C$1137, 2, FALSE)</f>
        <v/>
      </c>
    </row>
    <row r="2172">
      <c r="A2172" t="inlineStr">
        <is>
          <t>112701</t>
        </is>
      </c>
      <c r="B2172" t="inlineStr">
        <is>
          <t>Blacks Mountain EF</t>
        </is>
      </c>
      <c r="C2172" t="n">
        <v>1</v>
      </c>
      <c r="D2172">
        <f>VLOOKUP($A1037, 'CARA Test'!$A$2:$C$1137, 2, FALSE)</f>
        <v/>
      </c>
    </row>
    <row r="2173">
      <c r="A2173" t="inlineStr">
        <is>
          <t>11270100</t>
        </is>
      </c>
      <c r="B2173" t="inlineStr">
        <is>
          <t>Blacks Mountain All Units</t>
        </is>
      </c>
      <c r="C2173" t="n">
        <v>1</v>
      </c>
      <c r="D2173">
        <f>VLOOKUP($A1038, 'CARA Test'!$A$2:$C$1137, 2, FALSE)</f>
        <v/>
      </c>
    </row>
    <row r="2174">
      <c r="A2174" t="inlineStr">
        <is>
          <t>11270101</t>
        </is>
      </c>
      <c r="B2174" t="inlineStr">
        <is>
          <t>Blacks Mountain All Units</t>
        </is>
      </c>
      <c r="C2174" t="n">
        <v>1</v>
      </c>
      <c r="D2174">
        <f>VLOOKUP($A1039, 'CARA Test'!$A$2:$C$1137, 2, FALSE)</f>
        <v/>
      </c>
    </row>
    <row r="2175">
      <c r="A2175" t="inlineStr">
        <is>
          <t>112702</t>
        </is>
      </c>
      <c r="B2175" t="inlineStr">
        <is>
          <t>Caspar Creek EW</t>
        </is>
      </c>
      <c r="C2175" t="n">
        <v>1</v>
      </c>
      <c r="D2175">
        <f>VLOOKUP($A1040, 'CARA Test'!$A$2:$C$1137, 2, FALSE)</f>
        <v/>
      </c>
    </row>
    <row r="2176">
      <c r="A2176" t="inlineStr">
        <is>
          <t>11270200</t>
        </is>
      </c>
      <c r="B2176" t="inlineStr">
        <is>
          <t>Caspar Creek EW All Units</t>
        </is>
      </c>
      <c r="C2176" t="n">
        <v>1</v>
      </c>
      <c r="D2176">
        <f>VLOOKUP($A1041, 'CARA Test'!$A$2:$C$1137, 2, FALSE)</f>
        <v/>
      </c>
    </row>
    <row r="2177">
      <c r="A2177" t="inlineStr">
        <is>
          <t>11270201</t>
        </is>
      </c>
      <c r="B2177" t="inlineStr">
        <is>
          <t>Caspar Creek EW All Units</t>
        </is>
      </c>
      <c r="C2177" t="n">
        <v>1</v>
      </c>
      <c r="D2177">
        <f>VLOOKUP($A1042, 'CARA Test'!$A$2:$C$1137, 2, FALSE)</f>
        <v/>
      </c>
    </row>
    <row r="2178">
      <c r="A2178" t="inlineStr">
        <is>
          <t>112703</t>
        </is>
      </c>
      <c r="B2178" t="inlineStr">
        <is>
          <t>Challenge EF</t>
        </is>
      </c>
      <c r="C2178" t="n">
        <v>1</v>
      </c>
      <c r="D2178">
        <f>VLOOKUP($A1043, 'CARA Test'!$A$2:$C$1137, 2, FALSE)</f>
        <v/>
      </c>
    </row>
    <row r="2179">
      <c r="A2179" t="inlineStr">
        <is>
          <t>11270300</t>
        </is>
      </c>
      <c r="B2179" t="inlineStr">
        <is>
          <t>Challenge All Units</t>
        </is>
      </c>
      <c r="C2179" t="n">
        <v>1</v>
      </c>
      <c r="D2179">
        <f>VLOOKUP($A1044, 'CARA Test'!$A$2:$C$1137, 2, FALSE)</f>
        <v/>
      </c>
    </row>
    <row r="2180">
      <c r="A2180" t="inlineStr">
        <is>
          <t>11270301</t>
        </is>
      </c>
      <c r="B2180" t="inlineStr">
        <is>
          <t>Challenge All Units</t>
        </is>
      </c>
      <c r="C2180" t="n">
        <v>1</v>
      </c>
      <c r="D2180">
        <f>VLOOKUP($A1045, 'CARA Test'!$A$2:$C$1137, 2, FALSE)</f>
        <v/>
      </c>
    </row>
    <row r="2181">
      <c r="A2181" t="inlineStr">
        <is>
          <t>112704</t>
        </is>
      </c>
      <c r="B2181" t="inlineStr">
        <is>
          <t>Hawaii Tropical EF</t>
        </is>
      </c>
      <c r="C2181" t="n">
        <v>1</v>
      </c>
      <c r="D2181">
        <f>VLOOKUP($A1046, 'CARA Test'!$A$2:$C$1137, 2, FALSE)</f>
        <v/>
      </c>
    </row>
    <row r="2182">
      <c r="A2182" t="inlineStr">
        <is>
          <t>11270400</t>
        </is>
      </c>
      <c r="B2182" t="inlineStr">
        <is>
          <t>Hawaii Tropical All Units</t>
        </is>
      </c>
      <c r="C2182" t="n">
        <v>1</v>
      </c>
      <c r="D2182">
        <f>VLOOKUP($A1047, 'CARA Test'!$A$2:$C$1137, 2, FALSE)</f>
        <v/>
      </c>
    </row>
    <row r="2183">
      <c r="A2183" t="inlineStr">
        <is>
          <t>11270401</t>
        </is>
      </c>
      <c r="B2183" t="inlineStr">
        <is>
          <t>Hawaii Tropical All Units</t>
        </is>
      </c>
      <c r="C2183" t="n">
        <v>1</v>
      </c>
      <c r="D2183">
        <f>VLOOKUP($A1048, 'CARA Test'!$A$2:$C$1137, 2, FALSE)</f>
        <v/>
      </c>
    </row>
    <row r="2184">
      <c r="A2184" t="inlineStr">
        <is>
          <t>112705</t>
        </is>
      </c>
      <c r="B2184" t="inlineStr">
        <is>
          <t>North Mountain EF</t>
        </is>
      </c>
      <c r="C2184" t="n">
        <v>1</v>
      </c>
      <c r="D2184">
        <f>VLOOKUP($A1049, 'CARA Test'!$A$2:$C$1137, 2, FALSE)</f>
        <v/>
      </c>
    </row>
    <row r="2185">
      <c r="A2185" t="inlineStr">
        <is>
          <t>11270500</t>
        </is>
      </c>
      <c r="B2185" t="inlineStr">
        <is>
          <t>North Mountain All Units</t>
        </is>
      </c>
      <c r="C2185" t="n">
        <v>1</v>
      </c>
      <c r="D2185">
        <f>VLOOKUP($A1050, 'CARA Test'!$A$2:$C$1137, 2, FALSE)</f>
        <v/>
      </c>
    </row>
    <row r="2186">
      <c r="A2186" t="inlineStr">
        <is>
          <t>11270501</t>
        </is>
      </c>
      <c r="B2186" t="inlineStr">
        <is>
          <t>North Mountain All Units</t>
        </is>
      </c>
      <c r="C2186" t="n">
        <v>1</v>
      </c>
      <c r="D2186">
        <f>VLOOKUP($A1051, 'CARA Test'!$A$2:$C$1137, 2, FALSE)</f>
        <v/>
      </c>
    </row>
    <row r="2187">
      <c r="A2187" t="inlineStr">
        <is>
          <t>112706</t>
        </is>
      </c>
      <c r="B2187" t="inlineStr">
        <is>
          <t>Onion Creek EF</t>
        </is>
      </c>
      <c r="C2187" t="n">
        <v>1</v>
      </c>
      <c r="D2187">
        <f>VLOOKUP($A1052, 'CARA Test'!$A$2:$C$1137, 2, FALSE)</f>
        <v/>
      </c>
    </row>
    <row r="2188">
      <c r="A2188" t="inlineStr">
        <is>
          <t>11270600</t>
        </is>
      </c>
      <c r="B2188" t="inlineStr">
        <is>
          <t>Onion Creek All Units</t>
        </is>
      </c>
      <c r="C2188" t="n">
        <v>1</v>
      </c>
      <c r="D2188">
        <f>VLOOKUP($A1053, 'CARA Test'!$A$2:$C$1137, 2, FALSE)</f>
        <v/>
      </c>
    </row>
    <row r="2189">
      <c r="A2189" t="inlineStr">
        <is>
          <t>11270601</t>
        </is>
      </c>
      <c r="B2189" t="inlineStr">
        <is>
          <t>Onion Creek All Units</t>
        </is>
      </c>
      <c r="C2189" t="n">
        <v>1</v>
      </c>
      <c r="D2189">
        <f>VLOOKUP($A1054, 'CARA Test'!$A$2:$C$1137, 2, FALSE)</f>
        <v/>
      </c>
    </row>
    <row r="2190">
      <c r="A2190" t="inlineStr">
        <is>
          <t>112707</t>
        </is>
      </c>
      <c r="B2190" t="inlineStr">
        <is>
          <t>Redwood EF</t>
        </is>
      </c>
      <c r="C2190" t="n">
        <v>1</v>
      </c>
      <c r="D2190">
        <f>VLOOKUP($A1055, 'CARA Test'!$A$2:$C$1137, 2, FALSE)</f>
        <v/>
      </c>
    </row>
    <row r="2191">
      <c r="A2191" t="inlineStr">
        <is>
          <t>11270700</t>
        </is>
      </c>
      <c r="B2191" t="inlineStr">
        <is>
          <t>Redwood All Units</t>
        </is>
      </c>
      <c r="C2191" t="n">
        <v>1</v>
      </c>
      <c r="D2191">
        <f>VLOOKUP($A1056, 'CARA Test'!$A$2:$C$1137, 2, FALSE)</f>
        <v/>
      </c>
    </row>
    <row r="2192">
      <c r="A2192" t="inlineStr">
        <is>
          <t>11270701</t>
        </is>
      </c>
      <c r="B2192" t="inlineStr">
        <is>
          <t>Redwood All Units</t>
        </is>
      </c>
      <c r="C2192" t="n">
        <v>1</v>
      </c>
      <c r="D2192">
        <f>VLOOKUP($A1057, 'CARA Test'!$A$2:$C$1137, 2, FALSE)</f>
        <v/>
      </c>
    </row>
    <row r="2193">
      <c r="A2193" t="inlineStr">
        <is>
          <t>112708</t>
        </is>
      </c>
      <c r="B2193" t="inlineStr">
        <is>
          <t>Sagehen EF</t>
        </is>
      </c>
      <c r="C2193" t="n">
        <v>1</v>
      </c>
      <c r="D2193">
        <f>VLOOKUP($A1058, 'CARA Test'!$A$2:$C$1137, 2, FALSE)</f>
        <v/>
      </c>
    </row>
    <row r="2194">
      <c r="A2194" t="inlineStr">
        <is>
          <t>11270800</t>
        </is>
      </c>
      <c r="B2194" t="inlineStr">
        <is>
          <t>Sagehen All Units</t>
        </is>
      </c>
      <c r="C2194" t="n">
        <v>1</v>
      </c>
      <c r="D2194">
        <f>VLOOKUP($A1059, 'CARA Test'!$A$2:$C$1137, 2, FALSE)</f>
        <v/>
      </c>
    </row>
    <row r="2195">
      <c r="A2195" t="inlineStr">
        <is>
          <t>11270801</t>
        </is>
      </c>
      <c r="B2195" t="inlineStr">
        <is>
          <t>Sagehen All Units</t>
        </is>
      </c>
      <c r="C2195" t="n">
        <v>1</v>
      </c>
      <c r="D2195">
        <f>VLOOKUP($A1060, 'CARA Test'!$A$2:$C$1137, 2, FALSE)</f>
        <v/>
      </c>
    </row>
    <row r="2196">
      <c r="A2196" t="inlineStr">
        <is>
          <t>112709</t>
        </is>
      </c>
      <c r="B2196" t="inlineStr">
        <is>
          <t>San Dimas EF</t>
        </is>
      </c>
      <c r="C2196" t="n">
        <v>1</v>
      </c>
      <c r="D2196">
        <f>VLOOKUP($A1061, 'CARA Test'!$A$2:$C$1137, 2, FALSE)</f>
        <v/>
      </c>
    </row>
    <row r="2197">
      <c r="A2197" t="inlineStr">
        <is>
          <t>11270900</t>
        </is>
      </c>
      <c r="B2197" t="inlineStr">
        <is>
          <t>San Dimas All Units</t>
        </is>
      </c>
      <c r="C2197" t="n">
        <v>1</v>
      </c>
      <c r="D2197">
        <f>VLOOKUP($A1062, 'CARA Test'!$A$2:$C$1137, 2, FALSE)</f>
        <v/>
      </c>
    </row>
    <row r="2198">
      <c r="A2198" t="inlineStr">
        <is>
          <t>11270901</t>
        </is>
      </c>
      <c r="B2198" t="inlineStr">
        <is>
          <t>San Dimas All Units</t>
        </is>
      </c>
      <c r="C2198" t="n">
        <v>1</v>
      </c>
      <c r="D2198">
        <f>VLOOKUP($A1063, 'CARA Test'!$A$2:$C$1137, 2, FALSE)</f>
        <v/>
      </c>
    </row>
    <row r="2199">
      <c r="A2199" t="inlineStr">
        <is>
          <t>112710</t>
        </is>
      </c>
      <c r="B2199" t="inlineStr">
        <is>
          <t>San Joaquin ER</t>
        </is>
      </c>
      <c r="C2199" t="n">
        <v>1</v>
      </c>
      <c r="D2199">
        <f>VLOOKUP($A1064, 'CARA Test'!$A$2:$C$1137, 2, FALSE)</f>
        <v/>
      </c>
    </row>
    <row r="2200">
      <c r="A2200" t="inlineStr">
        <is>
          <t>11271000</t>
        </is>
      </c>
      <c r="B2200" t="inlineStr">
        <is>
          <t>San Joaquin ER All Units</t>
        </is>
      </c>
      <c r="C2200" t="n">
        <v>1</v>
      </c>
      <c r="D2200">
        <f>VLOOKUP($A1065, 'CARA Test'!$A$2:$C$1137, 2, FALSE)</f>
        <v/>
      </c>
    </row>
    <row r="2201">
      <c r="A2201" t="inlineStr">
        <is>
          <t>11271001</t>
        </is>
      </c>
      <c r="B2201" t="inlineStr">
        <is>
          <t>San Joaquin ER All Units</t>
        </is>
      </c>
      <c r="C2201" t="n">
        <v>1</v>
      </c>
      <c r="D2201">
        <f>VLOOKUP($A1066, 'CARA Test'!$A$2:$C$1137, 2, FALSE)</f>
        <v/>
      </c>
    </row>
    <row r="2202">
      <c r="A2202" t="inlineStr">
        <is>
          <t>112711</t>
        </is>
      </c>
      <c r="B2202" t="inlineStr">
        <is>
          <t>Stanislaus-Tuolumne EF</t>
        </is>
      </c>
      <c r="C2202" t="n">
        <v>1</v>
      </c>
      <c r="D2202">
        <f>VLOOKUP($A1067, 'CARA Test'!$A$2:$C$1137, 2, FALSE)</f>
        <v/>
      </c>
    </row>
    <row r="2203">
      <c r="A2203" t="inlineStr">
        <is>
          <t>11271100</t>
        </is>
      </c>
      <c r="B2203" t="inlineStr">
        <is>
          <t>Stanislaus-Tuolumne All Units</t>
        </is>
      </c>
      <c r="C2203" t="n">
        <v>1</v>
      </c>
      <c r="D2203">
        <f>VLOOKUP($A1068, 'CARA Test'!$A$2:$C$1137, 2, FALSE)</f>
        <v/>
      </c>
    </row>
    <row r="2204">
      <c r="A2204" t="inlineStr">
        <is>
          <t>11271101</t>
        </is>
      </c>
      <c r="B2204" t="inlineStr">
        <is>
          <t>Stanislaus-Tuolumne All Units</t>
        </is>
      </c>
      <c r="C2204" t="n">
        <v>1</v>
      </c>
      <c r="D2204">
        <f>VLOOKUP($A1069, 'CARA Test'!$A$2:$C$1137, 2, FALSE)</f>
        <v/>
      </c>
    </row>
    <row r="2205">
      <c r="A2205" t="inlineStr">
        <is>
          <t>112712</t>
        </is>
      </c>
      <c r="B2205" t="inlineStr">
        <is>
          <t>Swain Mountain EF</t>
        </is>
      </c>
      <c r="C2205" t="n">
        <v>1</v>
      </c>
      <c r="D2205">
        <f>VLOOKUP($A1070, 'CARA Test'!$A$2:$C$1137, 2, FALSE)</f>
        <v/>
      </c>
    </row>
    <row r="2206">
      <c r="A2206" t="inlineStr">
        <is>
          <t>11271200</t>
        </is>
      </c>
      <c r="B2206" t="inlineStr">
        <is>
          <t>Swain Mountain All Units</t>
        </is>
      </c>
      <c r="C2206" t="n">
        <v>1</v>
      </c>
      <c r="D2206">
        <f>VLOOKUP($A1071, 'CARA Test'!$A$2:$C$1137, 2, FALSE)</f>
        <v/>
      </c>
    </row>
    <row r="2207">
      <c r="A2207" t="inlineStr">
        <is>
          <t>11271201</t>
        </is>
      </c>
      <c r="B2207" t="inlineStr">
        <is>
          <t>Swain Mountain All Units</t>
        </is>
      </c>
      <c r="C2207" t="n">
        <v>1</v>
      </c>
      <c r="D2207">
        <f>VLOOKUP($A1072, 'CARA Test'!$A$2:$C$1137, 2, FALSE)</f>
        <v/>
      </c>
    </row>
    <row r="2208">
      <c r="A2208" t="inlineStr">
        <is>
          <t>112713</t>
        </is>
      </c>
      <c r="B2208" t="inlineStr">
        <is>
          <t>Teakettle EF</t>
        </is>
      </c>
      <c r="C2208" t="n">
        <v>1</v>
      </c>
      <c r="D2208">
        <f>VLOOKUP($A1073, 'CARA Test'!$A$2:$C$1137, 2, FALSE)</f>
        <v/>
      </c>
    </row>
    <row r="2209">
      <c r="A2209" t="inlineStr">
        <is>
          <t>11271300</t>
        </is>
      </c>
      <c r="B2209" t="inlineStr">
        <is>
          <t>Teakettle All Units</t>
        </is>
      </c>
      <c r="C2209" t="n">
        <v>1</v>
      </c>
      <c r="D2209">
        <f>VLOOKUP($A1074, 'CARA Test'!$A$2:$C$1137, 2, FALSE)</f>
        <v/>
      </c>
    </row>
    <row r="2210">
      <c r="A2210" t="inlineStr">
        <is>
          <t>11271301</t>
        </is>
      </c>
      <c r="B2210" t="inlineStr">
        <is>
          <t>Teakettle All Units</t>
        </is>
      </c>
      <c r="C2210" t="n">
        <v>1</v>
      </c>
      <c r="D2210">
        <f>VLOOKUP($A1075, 'CARA Test'!$A$2:$C$1137, 2, FALSE)</f>
        <v/>
      </c>
    </row>
    <row r="2211">
      <c r="A2211" t="inlineStr">
        <is>
          <t>1133</t>
        </is>
      </c>
      <c r="B2211" t="inlineStr">
        <is>
          <t>Southern Research Station</t>
        </is>
      </c>
      <c r="C2211" t="n">
        <v>1</v>
      </c>
      <c r="D2211">
        <f>VLOOKUP($A1076, 'CARA Test'!$A$2:$C$1137, 2, FALSE)</f>
        <v/>
      </c>
    </row>
    <row r="2212">
      <c r="A2212" t="inlineStr">
        <is>
          <t>113300</t>
        </is>
      </c>
      <c r="B2212" t="inlineStr">
        <is>
          <t>Southern Research Station All Units</t>
        </is>
      </c>
      <c r="C2212" t="n">
        <v>1</v>
      </c>
      <c r="D2212">
        <f>VLOOKUP($A1077, 'CARA Test'!$A$2:$C$1137, 2, FALSE)</f>
        <v/>
      </c>
    </row>
    <row r="2213">
      <c r="A2213" t="inlineStr">
        <is>
          <t>11330000</t>
        </is>
      </c>
      <c r="B2213" t="inlineStr">
        <is>
          <t>Southern Research Station All Units</t>
        </is>
      </c>
      <c r="C2213" t="n">
        <v>1</v>
      </c>
      <c r="D2213">
        <f>VLOOKUP($A1078, 'CARA Test'!$A$2:$C$1137, 2, FALSE)</f>
        <v/>
      </c>
    </row>
    <row r="2214">
      <c r="A2214" t="inlineStr">
        <is>
          <t>113301</t>
        </is>
      </c>
      <c r="B2214" t="inlineStr">
        <is>
          <t>Alum Creek EF</t>
        </is>
      </c>
      <c r="C2214" t="n">
        <v>1</v>
      </c>
      <c r="D2214">
        <f>VLOOKUP($A1079, 'CARA Test'!$A$2:$C$1137, 2, FALSE)</f>
        <v/>
      </c>
    </row>
    <row r="2215">
      <c r="A2215" t="inlineStr">
        <is>
          <t>11330100</t>
        </is>
      </c>
      <c r="B2215" t="inlineStr">
        <is>
          <t>Alum Creek All Units</t>
        </is>
      </c>
      <c r="C2215" t="n">
        <v>1</v>
      </c>
      <c r="D2215">
        <f>VLOOKUP($A1080, 'CARA Test'!$A$2:$C$1137, 2, FALSE)</f>
        <v/>
      </c>
    </row>
    <row r="2216">
      <c r="A2216" t="inlineStr">
        <is>
          <t>11330101</t>
        </is>
      </c>
      <c r="B2216" t="inlineStr">
        <is>
          <t>Alum Creek All Units</t>
        </is>
      </c>
      <c r="C2216" t="n">
        <v>1</v>
      </c>
      <c r="D2216">
        <f>VLOOKUP($A1081, 'CARA Test'!$A$2:$C$1137, 2, FALSE)</f>
        <v/>
      </c>
    </row>
    <row r="2217">
      <c r="A2217" t="inlineStr">
        <is>
          <t>113302</t>
        </is>
      </c>
      <c r="B2217" t="inlineStr">
        <is>
          <t>Bent Creek EF</t>
        </is>
      </c>
      <c r="C2217" t="n">
        <v>1</v>
      </c>
      <c r="D2217">
        <f>VLOOKUP($A1082, 'CARA Test'!$A$2:$C$1137, 2, FALSE)</f>
        <v/>
      </c>
    </row>
    <row r="2218">
      <c r="A2218" t="inlineStr">
        <is>
          <t>11330200</t>
        </is>
      </c>
      <c r="B2218" t="inlineStr">
        <is>
          <t>Bent Creek All Units</t>
        </is>
      </c>
      <c r="C2218" t="n">
        <v>1</v>
      </c>
      <c r="D2218">
        <f>VLOOKUP($A1083, 'CARA Test'!$A$2:$C$1137, 2, FALSE)</f>
        <v/>
      </c>
    </row>
    <row r="2219">
      <c r="A2219" t="inlineStr">
        <is>
          <t>11330201</t>
        </is>
      </c>
      <c r="B2219" t="inlineStr">
        <is>
          <t>Bent Creek All Units</t>
        </is>
      </c>
      <c r="C2219" t="n">
        <v>1</v>
      </c>
      <c r="D2219">
        <f>VLOOKUP($A1084, 'CARA Test'!$A$2:$C$1137, 2, FALSE)</f>
        <v/>
      </c>
    </row>
    <row r="2220">
      <c r="A2220" t="inlineStr">
        <is>
          <t>113303</t>
        </is>
      </c>
      <c r="B2220" t="inlineStr">
        <is>
          <t>Blue Valley EF</t>
        </is>
      </c>
      <c r="C2220" t="n">
        <v>1</v>
      </c>
      <c r="D2220">
        <f>VLOOKUP($A1085, 'CARA Test'!$A$2:$C$1137, 2, FALSE)</f>
        <v/>
      </c>
    </row>
    <row r="2221">
      <c r="A2221" t="inlineStr">
        <is>
          <t>11330300</t>
        </is>
      </c>
      <c r="B2221" t="inlineStr">
        <is>
          <t>Blue Valley All Units</t>
        </is>
      </c>
      <c r="C2221" t="n">
        <v>1</v>
      </c>
      <c r="D2221">
        <f>VLOOKUP($A1086, 'CARA Test'!$A$2:$C$1137, 2, FALSE)</f>
        <v/>
      </c>
    </row>
    <row r="2222">
      <c r="A2222" t="inlineStr">
        <is>
          <t>11330301</t>
        </is>
      </c>
      <c r="B2222" t="inlineStr">
        <is>
          <t>Blue Valley All Units</t>
        </is>
      </c>
      <c r="C2222" t="n">
        <v>1</v>
      </c>
      <c r="D2222">
        <f>VLOOKUP($A1087, 'CARA Test'!$A$2:$C$1137, 2, FALSE)</f>
        <v/>
      </c>
    </row>
    <row r="2223">
      <c r="A2223" t="inlineStr">
        <is>
          <t>113304</t>
        </is>
      </c>
      <c r="B2223" t="inlineStr">
        <is>
          <t>Calhoun EF</t>
        </is>
      </c>
      <c r="C2223" t="n">
        <v>1</v>
      </c>
      <c r="D2223">
        <f>VLOOKUP($A1088, 'CARA Test'!$A$2:$C$1137, 2, FALSE)</f>
        <v/>
      </c>
    </row>
    <row r="2224">
      <c r="A2224" t="inlineStr">
        <is>
          <t>11330400</t>
        </is>
      </c>
      <c r="B2224" t="inlineStr">
        <is>
          <t>Calhoun All Units</t>
        </is>
      </c>
      <c r="C2224" t="n">
        <v>1</v>
      </c>
      <c r="D2224">
        <f>VLOOKUP($A1089, 'CARA Test'!$A$2:$C$1137, 2, FALSE)</f>
        <v/>
      </c>
    </row>
    <row r="2225">
      <c r="A2225" t="inlineStr">
        <is>
          <t>11330401</t>
        </is>
      </c>
      <c r="B2225" t="inlineStr">
        <is>
          <t>Calhoun All Units</t>
        </is>
      </c>
      <c r="C2225" t="n">
        <v>1</v>
      </c>
      <c r="D2225">
        <f>VLOOKUP($A1090, 'CARA Test'!$A$2:$C$1137, 2, FALSE)</f>
        <v/>
      </c>
    </row>
    <row r="2226">
      <c r="A2226" t="inlineStr">
        <is>
          <t>113305</t>
        </is>
      </c>
      <c r="B2226" t="inlineStr">
        <is>
          <t>Chipola EF</t>
        </is>
      </c>
      <c r="C2226" t="n">
        <v>1</v>
      </c>
      <c r="D2226">
        <f>VLOOKUP($A1091, 'CARA Test'!$A$2:$C$1137, 2, FALSE)</f>
        <v/>
      </c>
    </row>
    <row r="2227">
      <c r="A2227" t="inlineStr">
        <is>
          <t>11330500</t>
        </is>
      </c>
      <c r="B2227" t="inlineStr">
        <is>
          <t>Chipola All Units</t>
        </is>
      </c>
      <c r="C2227" t="n">
        <v>1</v>
      </c>
      <c r="D2227">
        <f>VLOOKUP($A1092, 'CARA Test'!$A$2:$C$1137, 2, FALSE)</f>
        <v/>
      </c>
    </row>
    <row r="2228">
      <c r="A2228" t="inlineStr">
        <is>
          <t>11330501</t>
        </is>
      </c>
      <c r="B2228" t="inlineStr">
        <is>
          <t>Chipola All Units</t>
        </is>
      </c>
      <c r="C2228" t="n">
        <v>1</v>
      </c>
      <c r="D2228">
        <f>VLOOKUP($A1093, 'CARA Test'!$A$2:$C$1137, 2, FALSE)</f>
        <v/>
      </c>
    </row>
    <row r="2229">
      <c r="A2229" t="inlineStr">
        <is>
          <t>113306</t>
        </is>
      </c>
      <c r="B2229" t="inlineStr">
        <is>
          <t>Coweeta Hydrologic Lab</t>
        </is>
      </c>
      <c r="C2229" t="n">
        <v>1</v>
      </c>
      <c r="D2229">
        <f>VLOOKUP($A1094, 'CARA Test'!$A$2:$C$1137, 2, FALSE)</f>
        <v/>
      </c>
    </row>
    <row r="2230">
      <c r="A2230" t="inlineStr">
        <is>
          <t>11330600</t>
        </is>
      </c>
      <c r="B2230" t="inlineStr">
        <is>
          <t>Coweeta Hydrologic Lab All Units</t>
        </is>
      </c>
      <c r="C2230" t="n">
        <v>1</v>
      </c>
      <c r="D2230">
        <f>VLOOKUP($A1095, 'CARA Test'!$A$2:$C$1137, 2, FALSE)</f>
        <v/>
      </c>
    </row>
    <row r="2231">
      <c r="A2231" t="inlineStr">
        <is>
          <t>11330601</t>
        </is>
      </c>
      <c r="B2231" t="inlineStr">
        <is>
          <t>Coweeta Hydrologic Lab All Units</t>
        </is>
      </c>
      <c r="C2231" t="n">
        <v>1</v>
      </c>
      <c r="D2231">
        <f>VLOOKUP($A1096, 'CARA Test'!$A$2:$C$1137, 2, FALSE)</f>
        <v/>
      </c>
    </row>
    <row r="2232">
      <c r="A2232" t="inlineStr">
        <is>
          <t>113307</t>
        </is>
      </c>
      <c r="B2232" t="inlineStr">
        <is>
          <t>Crossett EF</t>
        </is>
      </c>
      <c r="C2232" t="n">
        <v>1</v>
      </c>
      <c r="D2232">
        <f>VLOOKUP($A1097, 'CARA Test'!$A$2:$C$1137, 2, FALSE)</f>
        <v/>
      </c>
    </row>
    <row r="2233">
      <c r="A2233" t="inlineStr">
        <is>
          <t>11330700</t>
        </is>
      </c>
      <c r="B2233" t="inlineStr">
        <is>
          <t>Crossett All Units</t>
        </is>
      </c>
      <c r="C2233" t="n">
        <v>1</v>
      </c>
      <c r="D2233">
        <f>VLOOKUP($A1098, 'CARA Test'!$A$2:$C$1137, 2, FALSE)</f>
        <v/>
      </c>
    </row>
    <row r="2234">
      <c r="A2234" t="inlineStr">
        <is>
          <t>11330701</t>
        </is>
      </c>
      <c r="B2234" t="inlineStr">
        <is>
          <t>Crossett All Units</t>
        </is>
      </c>
      <c r="C2234" t="n">
        <v>1</v>
      </c>
      <c r="D2234">
        <f>VLOOKUP($A1099, 'CARA Test'!$A$2:$C$1137, 2, FALSE)</f>
        <v/>
      </c>
    </row>
    <row r="2235">
      <c r="A2235" t="inlineStr">
        <is>
          <t>113308</t>
        </is>
      </c>
      <c r="B2235" t="inlineStr">
        <is>
          <t>Delta EF</t>
        </is>
      </c>
      <c r="C2235" t="n">
        <v>1</v>
      </c>
      <c r="D2235">
        <f>VLOOKUP($A1100, 'CARA Test'!$A$2:$C$1137, 2, FALSE)</f>
        <v/>
      </c>
    </row>
    <row r="2236">
      <c r="A2236" t="inlineStr">
        <is>
          <t>11330800</t>
        </is>
      </c>
      <c r="B2236" t="inlineStr">
        <is>
          <t>Delta All Units</t>
        </is>
      </c>
      <c r="C2236" t="n">
        <v>1</v>
      </c>
      <c r="D2236">
        <f>VLOOKUP($A1101, 'CARA Test'!$A$2:$C$1137, 2, FALSE)</f>
        <v/>
      </c>
    </row>
    <row r="2237">
      <c r="A2237" t="inlineStr">
        <is>
          <t>11330801</t>
        </is>
      </c>
      <c r="B2237" t="inlineStr">
        <is>
          <t>Delta All Units</t>
        </is>
      </c>
      <c r="C2237" t="n">
        <v>1</v>
      </c>
      <c r="D2237">
        <f>VLOOKUP($A1102, 'CARA Test'!$A$2:$C$1137, 2, FALSE)</f>
        <v/>
      </c>
    </row>
    <row r="2238">
      <c r="A2238" t="inlineStr">
        <is>
          <t>113309</t>
        </is>
      </c>
      <c r="B2238" t="inlineStr">
        <is>
          <t>Escambia EF</t>
        </is>
      </c>
      <c r="C2238" t="n">
        <v>1</v>
      </c>
      <c r="D2238">
        <f>VLOOKUP($A1103, 'CARA Test'!$A$2:$C$1137, 2, FALSE)</f>
        <v/>
      </c>
    </row>
    <row r="2239">
      <c r="A2239" t="inlineStr">
        <is>
          <t>11330900</t>
        </is>
      </c>
      <c r="B2239" t="inlineStr">
        <is>
          <t>Escambia All Units</t>
        </is>
      </c>
      <c r="C2239" t="n">
        <v>1</v>
      </c>
      <c r="D2239">
        <f>VLOOKUP($A1104, 'CARA Test'!$A$2:$C$1137, 2, FALSE)</f>
        <v/>
      </c>
    </row>
    <row r="2240">
      <c r="A2240" t="inlineStr">
        <is>
          <t>11330901</t>
        </is>
      </c>
      <c r="B2240" t="inlineStr">
        <is>
          <t>Escambia All Units</t>
        </is>
      </c>
      <c r="C2240" t="n">
        <v>1</v>
      </c>
      <c r="D2240">
        <f>VLOOKUP($A1105, 'CARA Test'!$A$2:$C$1137, 2, FALSE)</f>
        <v/>
      </c>
    </row>
    <row r="2241">
      <c r="A2241" t="inlineStr">
        <is>
          <t>113310</t>
        </is>
      </c>
      <c r="B2241" t="inlineStr">
        <is>
          <t>Harrison EF</t>
        </is>
      </c>
      <c r="C2241" t="n">
        <v>1</v>
      </c>
      <c r="D2241">
        <f>VLOOKUP($A1106, 'CARA Test'!$A$2:$C$1137, 2, FALSE)</f>
        <v/>
      </c>
    </row>
    <row r="2242">
      <c r="A2242" t="inlineStr">
        <is>
          <t>11331000</t>
        </is>
      </c>
      <c r="B2242" t="inlineStr">
        <is>
          <t>Harrison All Units</t>
        </is>
      </c>
      <c r="C2242" t="n">
        <v>1</v>
      </c>
      <c r="D2242">
        <f>VLOOKUP($A1107, 'CARA Test'!$A$2:$C$1137, 2, FALSE)</f>
        <v/>
      </c>
    </row>
    <row r="2243">
      <c r="A2243" t="inlineStr">
        <is>
          <t>11331001</t>
        </is>
      </c>
      <c r="B2243" t="inlineStr">
        <is>
          <t>Harrison All Units</t>
        </is>
      </c>
      <c r="C2243" t="n">
        <v>1</v>
      </c>
      <c r="D2243">
        <f>VLOOKUP($A1108, 'CARA Test'!$A$2:$C$1137, 2, FALSE)</f>
        <v/>
      </c>
    </row>
    <row r="2244">
      <c r="A2244" t="inlineStr">
        <is>
          <t>113311</t>
        </is>
      </c>
      <c r="B2244" t="inlineStr">
        <is>
          <t>Hitchiti EF</t>
        </is>
      </c>
      <c r="C2244" t="n">
        <v>1</v>
      </c>
      <c r="D2244">
        <f>VLOOKUP($A1109, 'CARA Test'!$A$2:$C$1137, 2, FALSE)</f>
        <v/>
      </c>
    </row>
    <row r="2245">
      <c r="A2245" t="inlineStr">
        <is>
          <t>11331100</t>
        </is>
      </c>
      <c r="B2245" t="inlineStr">
        <is>
          <t>Hitchiti All Units</t>
        </is>
      </c>
      <c r="C2245" t="n">
        <v>1</v>
      </c>
      <c r="D2245">
        <f>VLOOKUP($A1110, 'CARA Test'!$A$2:$C$1137, 2, FALSE)</f>
        <v/>
      </c>
    </row>
    <row r="2246">
      <c r="A2246" t="inlineStr">
        <is>
          <t>11331101</t>
        </is>
      </c>
      <c r="B2246" t="inlineStr">
        <is>
          <t>Hitchiti All Units</t>
        </is>
      </c>
      <c r="C2246" t="n">
        <v>1</v>
      </c>
      <c r="D2246">
        <f>VLOOKUP($A1111, 'CARA Test'!$A$2:$C$1137, 2, FALSE)</f>
        <v/>
      </c>
    </row>
    <row r="2247">
      <c r="A2247" t="inlineStr">
        <is>
          <t>113312</t>
        </is>
      </c>
      <c r="B2247" t="inlineStr">
        <is>
          <t>Henry R. Koen EF</t>
        </is>
      </c>
      <c r="C2247" t="n">
        <v>1</v>
      </c>
      <c r="D2247">
        <f>VLOOKUP($A1112, 'CARA Test'!$A$2:$C$1137, 2, FALSE)</f>
        <v/>
      </c>
    </row>
    <row r="2248">
      <c r="A2248" t="inlineStr">
        <is>
          <t>11331200</t>
        </is>
      </c>
      <c r="B2248" t="inlineStr">
        <is>
          <t>Henry R. Koen All Units</t>
        </is>
      </c>
      <c r="C2248" t="n">
        <v>1</v>
      </c>
      <c r="D2248">
        <f>VLOOKUP($A1113, 'CARA Test'!$A$2:$C$1137, 2, FALSE)</f>
        <v/>
      </c>
    </row>
    <row r="2249">
      <c r="A2249" t="inlineStr">
        <is>
          <t>11331201</t>
        </is>
      </c>
      <c r="B2249" t="inlineStr">
        <is>
          <t>Henry R. Koen All Units</t>
        </is>
      </c>
      <c r="C2249" t="n">
        <v>1</v>
      </c>
      <c r="D2249">
        <f>VLOOKUP($A1114, 'CARA Test'!$A$2:$C$1137, 2, FALSE)</f>
        <v/>
      </c>
    </row>
    <row r="2250">
      <c r="A2250" t="inlineStr">
        <is>
          <t>113313</t>
        </is>
      </c>
      <c r="B2250" t="inlineStr">
        <is>
          <t>Olustee EF</t>
        </is>
      </c>
      <c r="C2250" t="n">
        <v>1</v>
      </c>
      <c r="D2250">
        <f>VLOOKUP($A1115, 'CARA Test'!$A$2:$C$1137, 2, FALSE)</f>
        <v/>
      </c>
    </row>
    <row r="2251">
      <c r="A2251" t="inlineStr">
        <is>
          <t>11331300</t>
        </is>
      </c>
      <c r="B2251" t="inlineStr">
        <is>
          <t>Olustee All Units</t>
        </is>
      </c>
      <c r="C2251" t="n">
        <v>1</v>
      </c>
      <c r="D2251">
        <f>VLOOKUP($A1116, 'CARA Test'!$A$2:$C$1137, 2, FALSE)</f>
        <v/>
      </c>
    </row>
    <row r="2252">
      <c r="A2252" t="inlineStr">
        <is>
          <t>11331301</t>
        </is>
      </c>
      <c r="B2252" t="inlineStr">
        <is>
          <t>Olustee All Units</t>
        </is>
      </c>
      <c r="C2252" t="n">
        <v>1</v>
      </c>
      <c r="D2252">
        <f>VLOOKUP($A1117, 'CARA Test'!$A$2:$C$1137, 2, FALSE)</f>
        <v/>
      </c>
    </row>
    <row r="2253">
      <c r="A2253" t="inlineStr">
        <is>
          <t>113314</t>
        </is>
      </c>
      <c r="B2253" t="inlineStr">
        <is>
          <t>Palustris EF</t>
        </is>
      </c>
      <c r="C2253" t="n">
        <v>1</v>
      </c>
      <c r="D2253">
        <f>VLOOKUP($A1118, 'CARA Test'!$A$2:$C$1137, 2, FALSE)</f>
        <v/>
      </c>
    </row>
    <row r="2254">
      <c r="A2254" t="inlineStr">
        <is>
          <t>11331400</t>
        </is>
      </c>
      <c r="B2254" t="inlineStr">
        <is>
          <t>Palustris All Units</t>
        </is>
      </c>
      <c r="C2254" t="n">
        <v>1</v>
      </c>
      <c r="D2254">
        <f>VLOOKUP($A1119, 'CARA Test'!$A$2:$C$1137, 2, FALSE)</f>
        <v/>
      </c>
    </row>
    <row r="2255">
      <c r="A2255" t="inlineStr">
        <is>
          <t>11331401</t>
        </is>
      </c>
      <c r="B2255" t="inlineStr">
        <is>
          <t>Palustris All Units</t>
        </is>
      </c>
      <c r="C2255" t="n">
        <v>1</v>
      </c>
      <c r="D2255">
        <f>VLOOKUP($A1120, 'CARA Test'!$A$2:$C$1137, 2, FALSE)</f>
        <v/>
      </c>
    </row>
    <row r="2256">
      <c r="A2256" t="inlineStr">
        <is>
          <t>113315</t>
        </is>
      </c>
      <c r="B2256" t="inlineStr">
        <is>
          <t>Santee EF</t>
        </is>
      </c>
      <c r="C2256" t="n">
        <v>1</v>
      </c>
      <c r="D2256">
        <f>VLOOKUP($A1121, 'CARA Test'!$A$2:$C$1137, 2, FALSE)</f>
        <v/>
      </c>
    </row>
    <row r="2257">
      <c r="A2257" t="inlineStr">
        <is>
          <t>11331500</t>
        </is>
      </c>
      <c r="B2257" t="inlineStr">
        <is>
          <t>Santee All Units</t>
        </is>
      </c>
      <c r="C2257" t="n">
        <v>1</v>
      </c>
      <c r="D2257">
        <f>VLOOKUP($A1122, 'CARA Test'!$A$2:$C$1137, 2, FALSE)</f>
        <v/>
      </c>
    </row>
    <row r="2258">
      <c r="A2258" t="inlineStr">
        <is>
          <t>11331501</t>
        </is>
      </c>
      <c r="B2258" t="inlineStr">
        <is>
          <t>Santee All Units</t>
        </is>
      </c>
      <c r="C2258" t="n">
        <v>1</v>
      </c>
      <c r="D2258">
        <f>VLOOKUP($A1123, 'CARA Test'!$A$2:$C$1137, 2, FALSE)</f>
        <v/>
      </c>
    </row>
    <row r="2259">
      <c r="A2259" t="inlineStr">
        <is>
          <t>113316</t>
        </is>
      </c>
      <c r="B2259" t="inlineStr">
        <is>
          <t>Scull Shoals EF</t>
        </is>
      </c>
      <c r="C2259" t="n">
        <v>1</v>
      </c>
      <c r="D2259">
        <f>VLOOKUP($A1124, 'CARA Test'!$A$2:$C$1137, 2, FALSE)</f>
        <v/>
      </c>
    </row>
    <row r="2260">
      <c r="A2260" t="inlineStr">
        <is>
          <t>11331600</t>
        </is>
      </c>
      <c r="B2260" t="inlineStr">
        <is>
          <t>Scull Shoals All Units</t>
        </is>
      </c>
      <c r="C2260" t="n">
        <v>1</v>
      </c>
      <c r="D2260">
        <f>VLOOKUP($A1125, 'CARA Test'!$A$2:$C$1137, 2, FALSE)</f>
        <v/>
      </c>
    </row>
    <row r="2261">
      <c r="A2261" t="inlineStr">
        <is>
          <t>11331601</t>
        </is>
      </c>
      <c r="B2261" t="inlineStr">
        <is>
          <t>Scull Shoals All Units</t>
        </is>
      </c>
      <c r="C2261" t="n">
        <v>1</v>
      </c>
      <c r="D2261">
        <f>VLOOKUP($A1126, 'CARA Test'!$A$2:$C$1137, 2, FALSE)</f>
        <v/>
      </c>
    </row>
    <row r="2262">
      <c r="A2262" t="inlineStr">
        <is>
          <t>113317</t>
        </is>
      </c>
      <c r="B2262" t="inlineStr">
        <is>
          <t>Stephen F. Austin EF</t>
        </is>
      </c>
      <c r="C2262" t="n">
        <v>1</v>
      </c>
      <c r="D2262">
        <f>VLOOKUP($A1127, 'CARA Test'!$A$2:$C$1137, 2, FALSE)</f>
        <v/>
      </c>
    </row>
    <row r="2263">
      <c r="A2263" t="inlineStr">
        <is>
          <t>11331700</t>
        </is>
      </c>
      <c r="B2263" t="inlineStr">
        <is>
          <t>Stephen F. Austin All Units</t>
        </is>
      </c>
      <c r="C2263" t="n">
        <v>1</v>
      </c>
      <c r="D2263">
        <f>VLOOKUP($A1128, 'CARA Test'!$A$2:$C$1137, 2, FALSE)</f>
        <v/>
      </c>
    </row>
    <row r="2264">
      <c r="A2264" t="inlineStr">
        <is>
          <t>11331701</t>
        </is>
      </c>
      <c r="B2264" t="inlineStr">
        <is>
          <t>Stephen F. Austin All Units</t>
        </is>
      </c>
      <c r="C2264" t="n">
        <v>1</v>
      </c>
      <c r="D2264">
        <f>VLOOKUP($A1129, 'CARA Test'!$A$2:$C$1137, 2, FALSE)</f>
        <v/>
      </c>
    </row>
    <row r="2265">
      <c r="A2265" t="inlineStr">
        <is>
          <t>113318</t>
        </is>
      </c>
      <c r="B2265" t="inlineStr">
        <is>
          <t>Sylamore EF</t>
        </is>
      </c>
      <c r="C2265" t="n">
        <v>1</v>
      </c>
      <c r="D2265">
        <f>VLOOKUP($A1130, 'CARA Test'!$A$2:$C$1137, 2, FALSE)</f>
        <v/>
      </c>
    </row>
    <row r="2266">
      <c r="A2266" t="inlineStr">
        <is>
          <t>11331800</t>
        </is>
      </c>
      <c r="B2266" t="inlineStr">
        <is>
          <t>Sylamore All Units</t>
        </is>
      </c>
      <c r="C2266" t="n">
        <v>1</v>
      </c>
      <c r="D2266">
        <f>VLOOKUP($A1131, 'CARA Test'!$A$2:$C$1137, 2, FALSE)</f>
        <v/>
      </c>
    </row>
    <row r="2267">
      <c r="A2267" t="inlineStr">
        <is>
          <t>11331801</t>
        </is>
      </c>
      <c r="B2267" t="inlineStr">
        <is>
          <t>Sylamore All Units</t>
        </is>
      </c>
      <c r="C2267" t="n">
        <v>1</v>
      </c>
      <c r="D2267">
        <f>VLOOKUP($A1132, 'CARA Test'!$A$2:$C$1137, 2, FALSE)</f>
        <v/>
      </c>
    </row>
    <row r="2268">
      <c r="A2268" t="inlineStr">
        <is>
          <t>113319</t>
        </is>
      </c>
      <c r="B2268" t="inlineStr">
        <is>
          <t>Tallahatchie EF</t>
        </is>
      </c>
      <c r="C2268" t="n">
        <v>1</v>
      </c>
      <c r="D2268">
        <f>VLOOKUP($A1133, 'CARA Test'!$A$2:$C$1137, 2, FALSE)</f>
        <v/>
      </c>
    </row>
    <row r="2269">
      <c r="A2269" t="inlineStr">
        <is>
          <t>11331900</t>
        </is>
      </c>
      <c r="B2269" t="inlineStr">
        <is>
          <t>Tallahatchie All Units</t>
        </is>
      </c>
      <c r="C2269" t="n">
        <v>1</v>
      </c>
      <c r="D2269">
        <f>VLOOKUP($A1134, 'CARA Test'!$A$2:$C$1137, 2, FALSE)</f>
        <v/>
      </c>
    </row>
    <row r="2270">
      <c r="A2270" t="inlineStr">
        <is>
          <t>11331901</t>
        </is>
      </c>
      <c r="B2270" t="inlineStr">
        <is>
          <t>Tallahatchie All Units</t>
        </is>
      </c>
      <c r="C2270" t="n">
        <v>1</v>
      </c>
      <c r="D2270">
        <f>VLOOKUP($A1135, 'CARA Test'!$A$2:$C$1137, 2, FALSE)</f>
        <v/>
      </c>
    </row>
    <row r="2271">
      <c r="A2271" t="inlineStr">
        <is>
          <t>1142</t>
        </is>
      </c>
      <c r="B2271" t="inlineStr">
        <is>
          <t>Northeastern Area - State and Private Forestry</t>
        </is>
      </c>
      <c r="C2271" t="n">
        <v>1</v>
      </c>
      <c r="D2271">
        <f>VLOOKUP($A1136, 'CARA Test'!$A$2:$C$1137, 2, FALSE)</f>
        <v/>
      </c>
    </row>
    <row r="2272">
      <c r="A2272" t="inlineStr">
        <is>
          <t>114200</t>
        </is>
      </c>
      <c r="B2272" t="inlineStr">
        <is>
          <t>Northeastern Area - State and Private Forestry All Units</t>
        </is>
      </c>
      <c r="C2272" t="n">
        <v>1</v>
      </c>
      <c r="D2272">
        <f>VLOOKUP($A1137, 'CARA Test'!$A$2:$C$1137, 2, FALSE)</f>
        <v/>
      </c>
    </row>
    <row r="2273">
      <c r="A2273" t="inlineStr">
        <is>
          <t>11420000</t>
        </is>
      </c>
      <c r="B2273" t="inlineStr">
        <is>
          <t>Northeastern Area - State and Private Forestry All Units</t>
        </is>
      </c>
      <c r="C2273" t="n">
        <v>1</v>
      </c>
      <c r="D2273">
        <f>VLOOKUP($A1138, 'CARA Test'!$A$2:$C$1137, 2, FALSE)</f>
        <v/>
      </c>
    </row>
    <row r="2274">
      <c r="A2274" t="inlineStr">
        <is>
          <t>000000</t>
        </is>
      </c>
      <c r="B2274" t="inlineStr">
        <is>
          <t>Multiple Units</t>
        </is>
      </c>
      <c r="C2274" t="n">
        <v>1</v>
      </c>
      <c r="D2274">
        <f>VLOOKUP($A2, 'DataMart Prod'!$A$2:$C$1163, 2, FALSE)</f>
        <v/>
      </c>
    </row>
    <row r="2275">
      <c r="A2275" t="n">
        <v>11120101</v>
      </c>
      <c r="B2275" t="inlineStr">
        <is>
          <t>Estate Thomas All Units</t>
        </is>
      </c>
      <c r="C2275" t="n">
        <v>0</v>
      </c>
      <c r="D2275">
        <f>VLOOKUP($A889, 'DataMart Prod'!$A$2:$C$1163, 2, FALSE)</f>
        <v/>
      </c>
    </row>
    <row r="2276">
      <c r="A2276" t="n">
        <v>11120201</v>
      </c>
      <c r="B2276" t="inlineStr">
        <is>
          <t>Luquillo All Units</t>
        </is>
      </c>
      <c r="C2276" t="n">
        <v>0</v>
      </c>
      <c r="D2276">
        <f>VLOOKUP($A892, 'DataMart Prod'!$A$2:$C$1163, 2, FALSE)</f>
        <v/>
      </c>
    </row>
    <row r="2277">
      <c r="A2277" t="n">
        <v>11220101</v>
      </c>
      <c r="B2277" t="inlineStr">
        <is>
          <t>Black Hills All Units</t>
        </is>
      </c>
      <c r="C2277" t="n">
        <v>0</v>
      </c>
      <c r="D2277">
        <f>VLOOKUP($A901, 'DataMart Prod'!$A$2:$C$1163, 2, FALSE)</f>
        <v/>
      </c>
    </row>
    <row r="2278">
      <c r="A2278" t="n">
        <v>11220201</v>
      </c>
      <c r="B2278" t="inlineStr">
        <is>
          <t>Boise Basin All Units</t>
        </is>
      </c>
      <c r="C2278" t="n">
        <v>0</v>
      </c>
      <c r="D2278">
        <f>VLOOKUP($A904, 'DataMart Prod'!$A$2:$C$1163, 2, FALSE)</f>
        <v/>
      </c>
    </row>
    <row r="2279">
      <c r="A2279" t="n">
        <v>11220301</v>
      </c>
      <c r="B2279" t="inlineStr">
        <is>
          <t>Coram All Units</t>
        </is>
      </c>
      <c r="C2279" t="n">
        <v>0</v>
      </c>
      <c r="D2279">
        <f>VLOOKUP($A907, 'DataMart Prod'!$A$2:$C$1163, 2, FALSE)</f>
        <v/>
      </c>
    </row>
    <row r="2280">
      <c r="A2280" t="n">
        <v>11220401</v>
      </c>
      <c r="B2280" t="inlineStr">
        <is>
          <t>Deception Creek All Units</t>
        </is>
      </c>
      <c r="C2280" t="n">
        <v>0</v>
      </c>
      <c r="D2280">
        <f>VLOOKUP($A910, 'DataMart Prod'!$A$2:$C$1163, 2, FALSE)</f>
        <v/>
      </c>
    </row>
    <row r="2281">
      <c r="A2281" t="n">
        <v>11220501</v>
      </c>
      <c r="B2281" t="inlineStr">
        <is>
          <t>Desert ER All Units</t>
        </is>
      </c>
      <c r="C2281" t="n">
        <v>0</v>
      </c>
      <c r="D2281">
        <f>VLOOKUP($A913, 'DataMart Prod'!$A$2:$C$1163, 2, FALSE)</f>
        <v/>
      </c>
    </row>
    <row r="2282">
      <c r="A2282" t="n">
        <v>11220601</v>
      </c>
      <c r="B2282" t="inlineStr">
        <is>
          <t>Fort Valley All Units</t>
        </is>
      </c>
      <c r="C2282" t="n">
        <v>0</v>
      </c>
      <c r="D2282">
        <f>VLOOKUP($A916, 'DataMart Prod'!$A$2:$C$1163, 2, FALSE)</f>
        <v/>
      </c>
    </row>
    <row r="2283">
      <c r="A2283" t="n">
        <v>11220701</v>
      </c>
      <c r="B2283" t="inlineStr">
        <is>
          <t>Fraser All Units</t>
        </is>
      </c>
      <c r="C2283" t="n">
        <v>0</v>
      </c>
      <c r="D2283">
        <f>VLOOKUP($A919, 'DataMart Prod'!$A$2:$C$1163, 2, FALSE)</f>
        <v/>
      </c>
    </row>
    <row r="2284">
      <c r="A2284" t="n">
        <v>11220801</v>
      </c>
      <c r="B2284" t="inlineStr">
        <is>
          <t>Glacier Lake Ecosystem ES All Units</t>
        </is>
      </c>
      <c r="C2284" t="n">
        <v>0</v>
      </c>
      <c r="D2284">
        <f>VLOOKUP($A922, 'DataMart Prod'!$A$2:$C$1163, 2, FALSE)</f>
        <v/>
      </c>
    </row>
    <row r="2285">
      <c r="A2285" t="n">
        <v>11220901</v>
      </c>
      <c r="B2285" t="inlineStr">
        <is>
          <t>Great Basin ER All Units</t>
        </is>
      </c>
      <c r="C2285" t="n">
        <v>0</v>
      </c>
      <c r="D2285">
        <f>VLOOKUP($A925, 'DataMart Prod'!$A$2:$C$1163, 2, FALSE)</f>
        <v/>
      </c>
    </row>
    <row r="2286">
      <c r="A2286" t="n">
        <v>11221001</v>
      </c>
      <c r="B2286" t="inlineStr">
        <is>
          <t>Long Valley All Units</t>
        </is>
      </c>
      <c r="C2286" t="n">
        <v>0</v>
      </c>
      <c r="D2286">
        <f>VLOOKUP($A928, 'DataMart Prod'!$A$2:$C$1163, 2, FALSE)</f>
        <v/>
      </c>
    </row>
    <row r="2287">
      <c r="A2287" t="n">
        <v>11221101</v>
      </c>
      <c r="B2287" t="inlineStr">
        <is>
          <t>Manitou All Units</t>
        </is>
      </c>
      <c r="C2287" t="n">
        <v>0</v>
      </c>
      <c r="D2287">
        <f>VLOOKUP($A931, 'DataMart Prod'!$A$2:$C$1163, 2, FALSE)</f>
        <v/>
      </c>
    </row>
    <row r="2288">
      <c r="A2288" t="n">
        <v>11221201</v>
      </c>
      <c r="B2288" t="inlineStr">
        <is>
          <t>Priest River All Units</t>
        </is>
      </c>
      <c r="C2288" t="n">
        <v>0</v>
      </c>
      <c r="D2288">
        <f>VLOOKUP($A934, 'DataMart Prod'!$A$2:$C$1163, 2, FALSE)</f>
        <v/>
      </c>
    </row>
    <row r="2289">
      <c r="A2289" t="n">
        <v>11221301</v>
      </c>
      <c r="B2289" t="inlineStr">
        <is>
          <t>Sierra Ancha ER All Units</t>
        </is>
      </c>
      <c r="C2289" t="n">
        <v>0</v>
      </c>
      <c r="D2289">
        <f>VLOOKUP($A937, 'DataMart Prod'!$A$2:$C$1163, 2, FALSE)</f>
        <v/>
      </c>
    </row>
    <row r="2290">
      <c r="A2290" t="n">
        <v>11221401</v>
      </c>
      <c r="B2290" t="inlineStr">
        <is>
          <t>Tenderfoot Creek All Units</t>
        </is>
      </c>
      <c r="C2290" t="n">
        <v>0</v>
      </c>
      <c r="D2290">
        <f>VLOOKUP($A940, 'DataMart Prod'!$A$2:$C$1163, 2, FALSE)</f>
        <v/>
      </c>
    </row>
    <row r="2291">
      <c r="A2291" t="n">
        <v>11240101</v>
      </c>
      <c r="B2291" t="inlineStr">
        <is>
          <t>Argonne All Units</t>
        </is>
      </c>
      <c r="C2291" t="n">
        <v>0</v>
      </c>
      <c r="D2291">
        <f>VLOOKUP($A949, 'DataMart Prod'!$A$2:$C$1163, 2, FALSE)</f>
        <v/>
      </c>
    </row>
    <row r="2292">
      <c r="A2292" t="n">
        <v>11240201</v>
      </c>
      <c r="B2292" t="inlineStr">
        <is>
          <t>Baltimore Ecosystem Study All Units</t>
        </is>
      </c>
      <c r="C2292" t="n">
        <v>0</v>
      </c>
      <c r="D2292">
        <f>VLOOKUP($A952, 'DataMart Prod'!$A$2:$C$1163, 2, FALSE)</f>
        <v/>
      </c>
    </row>
    <row r="2293">
      <c r="A2293" t="n">
        <v>11240301</v>
      </c>
      <c r="B2293" t="inlineStr">
        <is>
          <t>Bartlett All Units</t>
        </is>
      </c>
      <c r="C2293" t="n">
        <v>0</v>
      </c>
      <c r="D2293">
        <f>VLOOKUP($A955, 'DataMart Prod'!$A$2:$C$1163, 2, FALSE)</f>
        <v/>
      </c>
    </row>
    <row r="2294">
      <c r="A2294" t="n">
        <v>11240401</v>
      </c>
      <c r="B2294" t="inlineStr">
        <is>
          <t>Big Falls All Units</t>
        </is>
      </c>
      <c r="C2294" t="n">
        <v>0</v>
      </c>
      <c r="D2294">
        <f>VLOOKUP($A958, 'DataMart Prod'!$A$2:$C$1163, 2, FALSE)</f>
        <v/>
      </c>
    </row>
    <row r="2295">
      <c r="A2295" t="n">
        <v>11240501</v>
      </c>
      <c r="B2295" t="inlineStr">
        <is>
          <t>Coulee All Units</t>
        </is>
      </c>
      <c r="C2295" t="n">
        <v>0</v>
      </c>
      <c r="D2295">
        <f>VLOOKUP($A961, 'DataMart Prod'!$A$2:$C$1163, 2, FALSE)</f>
        <v/>
      </c>
    </row>
    <row r="2296">
      <c r="A2296" t="n">
        <v>11240601</v>
      </c>
      <c r="B2296" t="inlineStr">
        <is>
          <t>Cutfoot Sioux All Units</t>
        </is>
      </c>
      <c r="C2296" t="n">
        <v>0</v>
      </c>
      <c r="D2296">
        <f>VLOOKUP($A964, 'DataMart Prod'!$A$2:$C$1163, 2, FALSE)</f>
        <v/>
      </c>
    </row>
    <row r="2297">
      <c r="A2297" t="n">
        <v>11240701</v>
      </c>
      <c r="B2297" t="inlineStr">
        <is>
          <t>Dukes (Upper Peninsula) All Units</t>
        </is>
      </c>
      <c r="C2297" t="n">
        <v>0</v>
      </c>
      <c r="D2297">
        <f>VLOOKUP($A967, 'DataMart Prod'!$A$2:$C$1163, 2, FALSE)</f>
        <v/>
      </c>
    </row>
    <row r="2298">
      <c r="A2298" t="n">
        <v>11240801</v>
      </c>
      <c r="B2298" t="inlineStr">
        <is>
          <t>Fernow All Units</t>
        </is>
      </c>
      <c r="C2298" t="n">
        <v>0</v>
      </c>
      <c r="D2298">
        <f>VLOOKUP($A970, 'DataMart Prod'!$A$2:$C$1163, 2, FALSE)</f>
        <v/>
      </c>
    </row>
    <row r="2299">
      <c r="A2299" t="n">
        <v>11240901</v>
      </c>
      <c r="B2299" t="inlineStr">
        <is>
          <t>Harshaw Forestry Res. Farm All Units</t>
        </is>
      </c>
      <c r="C2299" t="n">
        <v>0</v>
      </c>
      <c r="D2299">
        <f>VLOOKUP($A973, 'DataMart Prod'!$A$2:$C$1163, 2, FALSE)</f>
        <v/>
      </c>
    </row>
    <row r="2300">
      <c r="A2300" t="n">
        <v>11241001</v>
      </c>
      <c r="B2300" t="inlineStr">
        <is>
          <t>Howland Research Forest All Units</t>
        </is>
      </c>
      <c r="C2300" t="n">
        <v>0</v>
      </c>
      <c r="D2300">
        <f>VLOOKUP($A976, 'DataMart Prod'!$A$2:$C$1163, 2, FALSE)</f>
        <v/>
      </c>
    </row>
    <row r="2301">
      <c r="A2301" t="n">
        <v>11241101</v>
      </c>
      <c r="B2301" t="inlineStr">
        <is>
          <t>Hubbard Brook All Units</t>
        </is>
      </c>
      <c r="C2301" t="n">
        <v>0</v>
      </c>
      <c r="D2301">
        <f>VLOOKUP($A979, 'DataMart Prod'!$A$2:$C$1163, 2, FALSE)</f>
        <v/>
      </c>
    </row>
    <row r="2302">
      <c r="A2302" t="n">
        <v>11241201</v>
      </c>
      <c r="B2302" t="inlineStr">
        <is>
          <t>Kane All Units</t>
        </is>
      </c>
      <c r="C2302" t="n">
        <v>0</v>
      </c>
      <c r="D2302">
        <f>VLOOKUP($A982, 'DataMart Prod'!$A$2:$C$1163, 2, FALSE)</f>
        <v/>
      </c>
    </row>
    <row r="2303">
      <c r="A2303" t="n">
        <v>11241301</v>
      </c>
      <c r="B2303" t="inlineStr">
        <is>
          <t>Kaskaskia All Units</t>
        </is>
      </c>
      <c r="C2303" t="n">
        <v>0</v>
      </c>
      <c r="D2303">
        <f>VLOOKUP($A985, 'DataMart Prod'!$A$2:$C$1163, 2, FALSE)</f>
        <v/>
      </c>
    </row>
    <row r="2304">
      <c r="A2304" t="n">
        <v>11241401</v>
      </c>
      <c r="B2304" t="inlineStr">
        <is>
          <t>Kawishiwi All Units</t>
        </is>
      </c>
      <c r="C2304" t="n">
        <v>0</v>
      </c>
      <c r="D2304">
        <f>VLOOKUP($A988, 'DataMart Prod'!$A$2:$C$1163, 2, FALSE)</f>
        <v/>
      </c>
    </row>
    <row r="2305">
      <c r="A2305" t="n">
        <v>11241501</v>
      </c>
      <c r="B2305" t="inlineStr">
        <is>
          <t>Lower Peninsula All Units</t>
        </is>
      </c>
      <c r="C2305" t="n">
        <v>0</v>
      </c>
      <c r="D2305">
        <f>VLOOKUP($A991, 'DataMart Prod'!$A$2:$C$1163, 2, FALSE)</f>
        <v/>
      </c>
    </row>
    <row r="2306">
      <c r="A2306" t="n">
        <v>11241601</v>
      </c>
      <c r="B2306" t="inlineStr">
        <is>
          <t>Marcell All Units</t>
        </is>
      </c>
      <c r="C2306" t="n">
        <v>0</v>
      </c>
      <c r="D2306">
        <f>VLOOKUP($A994, 'DataMart Prod'!$A$2:$C$1163, 2, FALSE)</f>
        <v/>
      </c>
    </row>
    <row r="2307">
      <c r="A2307" t="n">
        <v>11241701</v>
      </c>
      <c r="B2307" t="inlineStr">
        <is>
          <t>Massabesic All Units</t>
        </is>
      </c>
      <c r="C2307" t="n">
        <v>0</v>
      </c>
      <c r="D2307">
        <f>VLOOKUP($A997, 'DataMart Prod'!$A$2:$C$1163, 2, FALSE)</f>
        <v/>
      </c>
    </row>
    <row r="2308">
      <c r="A2308" t="n">
        <v>11241801</v>
      </c>
      <c r="B2308" t="inlineStr">
        <is>
          <t>Paoli All Units</t>
        </is>
      </c>
      <c r="C2308" t="n">
        <v>0</v>
      </c>
      <c r="D2308">
        <f>VLOOKUP($A1000, 'DataMart Prod'!$A$2:$C$1163, 2, FALSE)</f>
        <v/>
      </c>
    </row>
    <row r="2309">
      <c r="A2309" t="n">
        <v>11241901</v>
      </c>
      <c r="B2309" t="inlineStr">
        <is>
          <t>Penobscot All Units</t>
        </is>
      </c>
      <c r="C2309" t="n">
        <v>0</v>
      </c>
      <c r="D2309">
        <f>VLOOKUP($A1003, 'DataMart Prod'!$A$2:$C$1163, 2, FALSE)</f>
        <v/>
      </c>
    </row>
    <row r="2310">
      <c r="A2310" t="n">
        <v>11242001</v>
      </c>
      <c r="B2310" t="inlineStr">
        <is>
          <t>Pike Bay All Units</t>
        </is>
      </c>
      <c r="C2310" t="n">
        <v>0</v>
      </c>
      <c r="D2310">
        <f>VLOOKUP($A1006, 'DataMart Prod'!$A$2:$C$1163, 2, FALSE)</f>
        <v/>
      </c>
    </row>
    <row r="2311">
      <c r="A2311" t="n">
        <v>11242101</v>
      </c>
      <c r="B2311" t="inlineStr">
        <is>
          <t>Silas Little All Units (Lebanon)</t>
        </is>
      </c>
      <c r="C2311" t="n">
        <v>0</v>
      </c>
      <c r="D2311">
        <f>VLOOKUP($A1009, 'DataMart Prod'!$A$2:$C$1163, 2, FALSE)</f>
        <v/>
      </c>
    </row>
    <row r="2312">
      <c r="A2312" t="n">
        <v>11242201</v>
      </c>
      <c r="B2312" t="inlineStr">
        <is>
          <t>Sinkin All Units</t>
        </is>
      </c>
      <c r="C2312" t="n">
        <v>0</v>
      </c>
      <c r="D2312">
        <f>VLOOKUP($A1012, 'DataMart Prod'!$A$2:$C$1163, 2, FALSE)</f>
        <v/>
      </c>
    </row>
    <row r="2313">
      <c r="A2313" t="n">
        <v>11242301</v>
      </c>
      <c r="B2313" t="inlineStr">
        <is>
          <t>Udell All Units</t>
        </is>
      </c>
      <c r="C2313" t="n">
        <v>0</v>
      </c>
      <c r="D2313">
        <f>VLOOKUP($A1015, 'DataMart Prod'!$A$2:$C$1163, 2, FALSE)</f>
        <v/>
      </c>
    </row>
    <row r="2314">
      <c r="A2314" t="n">
        <v>11242401</v>
      </c>
      <c r="B2314" t="inlineStr">
        <is>
          <t>Vinton Furnace All Units</t>
        </is>
      </c>
      <c r="C2314" t="n">
        <v>0</v>
      </c>
      <c r="D2314">
        <f>VLOOKUP($A1018, 'DataMart Prod'!$A$2:$C$1163, 2, FALSE)</f>
        <v/>
      </c>
    </row>
    <row r="2315">
      <c r="A2315" t="n">
        <v>11260101</v>
      </c>
      <c r="B2315" t="inlineStr">
        <is>
          <t>Bonanza Creek All Units</t>
        </is>
      </c>
      <c r="C2315" t="n">
        <v>0</v>
      </c>
      <c r="D2315">
        <f>VLOOKUP($A1024, 'DataMart Prod'!$A$2:$C$1163, 2, FALSE)</f>
        <v/>
      </c>
    </row>
    <row r="2316">
      <c r="A2316" t="n">
        <v>11260201</v>
      </c>
      <c r="B2316" t="inlineStr">
        <is>
          <t>Caribou-Poker Creek RW All Units</t>
        </is>
      </c>
      <c r="C2316" t="n">
        <v>0</v>
      </c>
      <c r="D2316">
        <f>VLOOKUP($A1027, 'DataMart Prod'!$A$2:$C$1163, 2, FALSE)</f>
        <v/>
      </c>
    </row>
    <row r="2317">
      <c r="A2317" t="n">
        <v>11260301</v>
      </c>
      <c r="B2317" t="inlineStr">
        <is>
          <t>Cascade Head All Units</t>
        </is>
      </c>
      <c r="C2317" t="n">
        <v>0</v>
      </c>
      <c r="D2317">
        <f>VLOOKUP($A1030, 'DataMart Prod'!$A$2:$C$1163, 2, FALSE)</f>
        <v/>
      </c>
    </row>
    <row r="2318">
      <c r="A2318" t="n">
        <v>11260401</v>
      </c>
      <c r="B2318" t="inlineStr">
        <is>
          <t>Entiat All Units</t>
        </is>
      </c>
      <c r="C2318" t="n">
        <v>0</v>
      </c>
      <c r="D2318">
        <f>VLOOKUP($A1033, 'DataMart Prod'!$A$2:$C$1163, 2, FALSE)</f>
        <v/>
      </c>
    </row>
    <row r="2319">
      <c r="A2319" t="n">
        <v>11260501</v>
      </c>
      <c r="B2319" t="inlineStr">
        <is>
          <t>Heen Latinee All Units</t>
        </is>
      </c>
      <c r="C2319" t="n">
        <v>0</v>
      </c>
      <c r="D2319">
        <f>VLOOKUP($A1036, 'DataMart Prod'!$A$2:$C$1163, 2, FALSE)</f>
        <v/>
      </c>
    </row>
    <row r="2320">
      <c r="A2320" t="n">
        <v>11260601</v>
      </c>
      <c r="B2320" t="inlineStr">
        <is>
          <t>H. J. Andrews All Units</t>
        </is>
      </c>
      <c r="C2320" t="n">
        <v>0</v>
      </c>
      <c r="D2320">
        <f>VLOOKUP($A1039, 'DataMart Prod'!$A$2:$C$1163, 2, FALSE)</f>
        <v/>
      </c>
    </row>
    <row r="2321">
      <c r="A2321" t="n">
        <v>11260701</v>
      </c>
      <c r="B2321" t="inlineStr">
        <is>
          <t>Maybeso All Units</t>
        </is>
      </c>
      <c r="C2321" t="n">
        <v>0</v>
      </c>
      <c r="D2321">
        <f>VLOOKUP($A1042, 'DataMart Prod'!$A$2:$C$1163, 2, FALSE)</f>
        <v/>
      </c>
    </row>
    <row r="2322">
      <c r="A2322" t="n">
        <v>11260801</v>
      </c>
      <c r="B2322" t="inlineStr">
        <is>
          <t>Olympic Exp. State Forest All Units</t>
        </is>
      </c>
      <c r="C2322" t="n">
        <v>0</v>
      </c>
      <c r="D2322">
        <f>VLOOKUP($A1045, 'DataMart Prod'!$A$2:$C$1163, 2, FALSE)</f>
        <v/>
      </c>
    </row>
    <row r="2323">
      <c r="A2323" t="n">
        <v>11260901</v>
      </c>
      <c r="B2323" t="inlineStr">
        <is>
          <t>Pringle Falls All Units</t>
        </is>
      </c>
      <c r="C2323" t="n">
        <v>0</v>
      </c>
      <c r="D2323">
        <f>VLOOKUP($A1048, 'DataMart Prod'!$A$2:$C$1163, 2, FALSE)</f>
        <v/>
      </c>
    </row>
    <row r="2324">
      <c r="A2324" t="n">
        <v>11261001</v>
      </c>
      <c r="B2324" t="inlineStr">
        <is>
          <t>South Umpqua All Units</t>
        </is>
      </c>
      <c r="C2324" t="n">
        <v>0</v>
      </c>
      <c r="D2324">
        <f>VLOOKUP($A1051, 'DataMart Prod'!$A$2:$C$1163, 2, FALSE)</f>
        <v/>
      </c>
    </row>
    <row r="2325">
      <c r="A2325" t="n">
        <v>11261101</v>
      </c>
      <c r="B2325" t="inlineStr">
        <is>
          <t>Starkey EF&amp;R All Units</t>
        </is>
      </c>
      <c r="C2325" t="n">
        <v>0</v>
      </c>
      <c r="D2325">
        <f>VLOOKUP($A1054, 'DataMart Prod'!$A$2:$C$1163, 2, FALSE)</f>
        <v/>
      </c>
    </row>
    <row r="2326">
      <c r="A2326" t="n">
        <v>11261201</v>
      </c>
      <c r="B2326" t="inlineStr">
        <is>
          <t>Wind River All Units</t>
        </is>
      </c>
      <c r="C2326" t="n">
        <v>0</v>
      </c>
      <c r="D2326">
        <f>VLOOKUP($A1057, 'DataMart Prod'!$A$2:$C$1163, 2, FALSE)</f>
        <v/>
      </c>
    </row>
    <row r="2327">
      <c r="A2327" t="n">
        <v>11270101</v>
      </c>
      <c r="B2327" t="inlineStr">
        <is>
          <t>Blacks Mountain All Units</t>
        </is>
      </c>
      <c r="C2327" t="n">
        <v>0</v>
      </c>
      <c r="D2327">
        <f>VLOOKUP($A1063, 'DataMart Prod'!$A$2:$C$1163, 2, FALSE)</f>
        <v/>
      </c>
    </row>
    <row r="2328">
      <c r="A2328" t="n">
        <v>11270201</v>
      </c>
      <c r="B2328" t="inlineStr">
        <is>
          <t>Caspar Creek EW All Units</t>
        </is>
      </c>
      <c r="C2328" t="n">
        <v>0</v>
      </c>
      <c r="D2328">
        <f>VLOOKUP($A1066, 'DataMart Prod'!$A$2:$C$1163, 2, FALSE)</f>
        <v/>
      </c>
    </row>
    <row r="2329">
      <c r="A2329" t="n">
        <v>11270301</v>
      </c>
      <c r="B2329" t="inlineStr">
        <is>
          <t>Challenge All Units</t>
        </is>
      </c>
      <c r="C2329" t="n">
        <v>0</v>
      </c>
      <c r="D2329">
        <f>VLOOKUP($A1069, 'DataMart Prod'!$A$2:$C$1163, 2, FALSE)</f>
        <v/>
      </c>
    </row>
    <row r="2330">
      <c r="A2330" t="n">
        <v>11270401</v>
      </c>
      <c r="B2330" t="inlineStr">
        <is>
          <t>Hawaii Tropical All Units</t>
        </is>
      </c>
      <c r="C2330" t="n">
        <v>0</v>
      </c>
      <c r="D2330">
        <f>VLOOKUP($A1072, 'DataMart Prod'!$A$2:$C$1163, 2, FALSE)</f>
        <v/>
      </c>
    </row>
    <row r="2331">
      <c r="A2331" t="n">
        <v>11270501</v>
      </c>
      <c r="B2331" t="inlineStr">
        <is>
          <t>North Mountain All Units</t>
        </is>
      </c>
      <c r="C2331" t="n">
        <v>0</v>
      </c>
      <c r="D2331">
        <f>VLOOKUP($A1075, 'DataMart Prod'!$A$2:$C$1163, 2, FALSE)</f>
        <v/>
      </c>
    </row>
    <row r="2332">
      <c r="A2332" t="n">
        <v>11270601</v>
      </c>
      <c r="B2332" t="inlineStr">
        <is>
          <t>Onion Creek All Units</t>
        </is>
      </c>
      <c r="C2332" t="n">
        <v>0</v>
      </c>
      <c r="D2332">
        <f>VLOOKUP($A1078, 'DataMart Prod'!$A$2:$C$1163, 2, FALSE)</f>
        <v/>
      </c>
    </row>
    <row r="2333">
      <c r="A2333" t="n">
        <v>11270701</v>
      </c>
      <c r="B2333" t="inlineStr">
        <is>
          <t>Redwood All Units</t>
        </is>
      </c>
      <c r="C2333" t="n">
        <v>0</v>
      </c>
      <c r="D2333">
        <f>VLOOKUP($A1081, 'DataMart Prod'!$A$2:$C$1163, 2, FALSE)</f>
        <v/>
      </c>
    </row>
    <row r="2334">
      <c r="A2334" t="n">
        <v>11270801</v>
      </c>
      <c r="B2334" t="inlineStr">
        <is>
          <t>Sagehen All Units</t>
        </is>
      </c>
      <c r="C2334" t="n">
        <v>0</v>
      </c>
      <c r="D2334">
        <f>VLOOKUP($A1084, 'DataMart Prod'!$A$2:$C$1163, 2, FALSE)</f>
        <v/>
      </c>
    </row>
    <row r="2335">
      <c r="A2335" t="n">
        <v>11270901</v>
      </c>
      <c r="B2335" t="inlineStr">
        <is>
          <t>San Dimas All Units</t>
        </is>
      </c>
      <c r="C2335" t="n">
        <v>0</v>
      </c>
      <c r="D2335">
        <f>VLOOKUP($A1087, 'DataMart Prod'!$A$2:$C$1163, 2, FALSE)</f>
        <v/>
      </c>
    </row>
    <row r="2336">
      <c r="A2336" t="n">
        <v>11271001</v>
      </c>
      <c r="B2336" t="inlineStr">
        <is>
          <t>San Joaquin ER All Units</t>
        </is>
      </c>
      <c r="C2336" t="n">
        <v>0</v>
      </c>
      <c r="D2336">
        <f>VLOOKUP($A1090, 'DataMart Prod'!$A$2:$C$1163, 2, FALSE)</f>
        <v/>
      </c>
    </row>
    <row r="2337">
      <c r="A2337" t="n">
        <v>11271101</v>
      </c>
      <c r="B2337" t="inlineStr">
        <is>
          <t>Stanislaus-Tuolumne All Units</t>
        </is>
      </c>
      <c r="C2337" t="n">
        <v>0</v>
      </c>
      <c r="D2337">
        <f>VLOOKUP($A1093, 'DataMart Prod'!$A$2:$C$1163, 2, FALSE)</f>
        <v/>
      </c>
    </row>
    <row r="2338">
      <c r="A2338" t="n">
        <v>11271201</v>
      </c>
      <c r="B2338" t="inlineStr">
        <is>
          <t>Swain Mountain All Units</t>
        </is>
      </c>
      <c r="C2338" t="n">
        <v>0</v>
      </c>
      <c r="D2338">
        <f>VLOOKUP($A1096, 'DataMart Prod'!$A$2:$C$1163, 2, FALSE)</f>
        <v/>
      </c>
    </row>
    <row r="2339">
      <c r="A2339" t="n">
        <v>11271301</v>
      </c>
      <c r="B2339" t="inlineStr">
        <is>
          <t>Teakettle All Units</t>
        </is>
      </c>
      <c r="C2339" t="n">
        <v>0</v>
      </c>
      <c r="D2339">
        <f>VLOOKUP($A1099, 'DataMart Prod'!$A$2:$C$1163, 2, FALSE)</f>
        <v/>
      </c>
    </row>
    <row r="2340">
      <c r="A2340" t="n">
        <v>11330101</v>
      </c>
      <c r="B2340" t="inlineStr">
        <is>
          <t>Alum Creek All Units</t>
        </is>
      </c>
      <c r="C2340" t="n">
        <v>0</v>
      </c>
      <c r="D2340">
        <f>VLOOKUP($A1105, 'DataMart Prod'!$A$2:$C$1163, 2, FALSE)</f>
        <v/>
      </c>
    </row>
    <row r="2341">
      <c r="A2341" t="n">
        <v>11330201</v>
      </c>
      <c r="B2341" t="inlineStr">
        <is>
          <t>Bent Creek All Units</t>
        </is>
      </c>
      <c r="C2341" t="n">
        <v>0</v>
      </c>
      <c r="D2341">
        <f>VLOOKUP($A1108, 'DataMart Prod'!$A$2:$C$1163, 2, FALSE)</f>
        <v/>
      </c>
    </row>
    <row r="2342">
      <c r="A2342" t="n">
        <v>11330301</v>
      </c>
      <c r="B2342" t="inlineStr">
        <is>
          <t>Blue Valley All Units</t>
        </is>
      </c>
      <c r="C2342" t="n">
        <v>0</v>
      </c>
      <c r="D2342">
        <f>VLOOKUP($A1111, 'DataMart Prod'!$A$2:$C$1163, 2, FALSE)</f>
        <v/>
      </c>
    </row>
    <row r="2343">
      <c r="A2343" t="n">
        <v>11330401</v>
      </c>
      <c r="B2343" t="inlineStr">
        <is>
          <t>Calhoun All Units</t>
        </is>
      </c>
      <c r="C2343" t="n">
        <v>0</v>
      </c>
      <c r="D2343">
        <f>VLOOKUP($A1114, 'DataMart Prod'!$A$2:$C$1163, 2, FALSE)</f>
        <v/>
      </c>
    </row>
    <row r="2344">
      <c r="A2344" t="n">
        <v>11330501</v>
      </c>
      <c r="B2344" t="inlineStr">
        <is>
          <t>Chipola All Units</t>
        </is>
      </c>
      <c r="C2344" t="n">
        <v>0</v>
      </c>
      <c r="D2344">
        <f>VLOOKUP($A1117, 'DataMart Prod'!$A$2:$C$1163, 2, FALSE)</f>
        <v/>
      </c>
    </row>
    <row r="2345">
      <c r="A2345" t="n">
        <v>11330601</v>
      </c>
      <c r="B2345" t="inlineStr">
        <is>
          <t>Coweeta Hydrologic Lab All Units</t>
        </is>
      </c>
      <c r="C2345" t="n">
        <v>0</v>
      </c>
      <c r="D2345">
        <f>VLOOKUP($A1120, 'DataMart Prod'!$A$2:$C$1163, 2, FALSE)</f>
        <v/>
      </c>
    </row>
    <row r="2346">
      <c r="A2346" t="n">
        <v>11330701</v>
      </c>
      <c r="B2346" t="inlineStr">
        <is>
          <t>Crossett All Units</t>
        </is>
      </c>
      <c r="C2346" t="n">
        <v>0</v>
      </c>
      <c r="D2346">
        <f>VLOOKUP($A1123, 'DataMart Prod'!$A$2:$C$1163, 2, FALSE)</f>
        <v/>
      </c>
    </row>
    <row r="2347">
      <c r="A2347" t="n">
        <v>11330801</v>
      </c>
      <c r="B2347" t="inlineStr">
        <is>
          <t>Delta All Units</t>
        </is>
      </c>
      <c r="C2347" t="n">
        <v>0</v>
      </c>
      <c r="D2347">
        <f>VLOOKUP($A1126, 'DataMart Prod'!$A$2:$C$1163, 2, FALSE)</f>
        <v/>
      </c>
    </row>
    <row r="2348">
      <c r="A2348" t="n">
        <v>11330901</v>
      </c>
      <c r="B2348" t="inlineStr">
        <is>
          <t>Escambia All Units</t>
        </is>
      </c>
      <c r="C2348" t="n">
        <v>0</v>
      </c>
      <c r="D2348">
        <f>VLOOKUP($A1129, 'DataMart Prod'!$A$2:$C$1163, 2, FALSE)</f>
        <v/>
      </c>
    </row>
    <row r="2349">
      <c r="A2349" t="n">
        <v>11331001</v>
      </c>
      <c r="B2349" t="inlineStr">
        <is>
          <t>Harrison All Units</t>
        </is>
      </c>
      <c r="C2349" t="n">
        <v>0</v>
      </c>
      <c r="D2349">
        <f>VLOOKUP($A1132, 'DataMart Prod'!$A$2:$C$1163, 2, FALSE)</f>
        <v/>
      </c>
    </row>
    <row r="2350">
      <c r="A2350" t="n">
        <v>11331101</v>
      </c>
      <c r="B2350" t="inlineStr">
        <is>
          <t>Hitchiti All Units</t>
        </is>
      </c>
      <c r="C2350" t="n">
        <v>0</v>
      </c>
      <c r="D2350">
        <f>VLOOKUP($A1135, 'DataMart Prod'!$A$2:$C$1163, 2, FALSE)</f>
        <v/>
      </c>
    </row>
    <row r="2351">
      <c r="A2351" t="n">
        <v>11331201</v>
      </c>
      <c r="B2351" t="inlineStr">
        <is>
          <t>Henry R. Koen All Units</t>
        </is>
      </c>
      <c r="C2351" t="n">
        <v>0</v>
      </c>
      <c r="D2351">
        <f>VLOOKUP($A1138, 'DataMart Prod'!$A$2:$C$1163, 2, FALSE)</f>
        <v/>
      </c>
    </row>
    <row r="2352">
      <c r="A2352" t="n">
        <v>11331301</v>
      </c>
      <c r="B2352" t="inlineStr">
        <is>
          <t>Olustee All Units</t>
        </is>
      </c>
      <c r="C2352" t="n">
        <v>0</v>
      </c>
      <c r="D2352">
        <f>VLOOKUP($A1141, 'DataMart Prod'!$A$2:$C$1163, 2, FALSE)</f>
        <v/>
      </c>
    </row>
    <row r="2353">
      <c r="A2353" t="n">
        <v>11331401</v>
      </c>
      <c r="B2353" t="inlineStr">
        <is>
          <t>Palustris All Units</t>
        </is>
      </c>
      <c r="C2353" t="n">
        <v>0</v>
      </c>
      <c r="D2353">
        <f>VLOOKUP($A1144, 'DataMart Prod'!$A$2:$C$1163, 2, FALSE)</f>
        <v/>
      </c>
    </row>
    <row r="2354">
      <c r="A2354" t="n">
        <v>11331501</v>
      </c>
      <c r="B2354" t="inlineStr">
        <is>
          <t>Santee All Units</t>
        </is>
      </c>
      <c r="C2354" t="n">
        <v>0</v>
      </c>
      <c r="D2354">
        <f>VLOOKUP($A1147, 'DataMart Prod'!$A$2:$C$1163, 2, FALSE)</f>
        <v/>
      </c>
    </row>
    <row r="2355">
      <c r="A2355" t="n">
        <v>11331601</v>
      </c>
      <c r="B2355" t="inlineStr">
        <is>
          <t>Scull Shoals All Units</t>
        </is>
      </c>
      <c r="C2355" t="n">
        <v>0</v>
      </c>
      <c r="D2355">
        <f>VLOOKUP($A1150, 'DataMart Prod'!$A$2:$C$1163, 2, FALSE)</f>
        <v/>
      </c>
    </row>
    <row r="2356">
      <c r="A2356" t="n">
        <v>11331701</v>
      </c>
      <c r="B2356" t="inlineStr">
        <is>
          <t>Stephen F. Austin All Units</t>
        </is>
      </c>
      <c r="C2356" t="n">
        <v>0</v>
      </c>
      <c r="D2356">
        <f>VLOOKUP($A1153, 'DataMart Prod'!$A$2:$C$1163, 2, FALSE)</f>
        <v/>
      </c>
    </row>
    <row r="2357">
      <c r="A2357" t="n">
        <v>11331801</v>
      </c>
      <c r="B2357" t="inlineStr">
        <is>
          <t>Sylamore All Units</t>
        </is>
      </c>
      <c r="C2357" t="n">
        <v>0</v>
      </c>
      <c r="D2357">
        <f>VLOOKUP($A1156, 'DataMart Prod'!$A$2:$C$1163, 2, FALSE)</f>
        <v/>
      </c>
    </row>
    <row r="2358">
      <c r="A2358" t="n">
        <v>11331901</v>
      </c>
      <c r="B2358" t="inlineStr">
        <is>
          <t>Tallahatchie All Units</t>
        </is>
      </c>
      <c r="C2358" t="n">
        <v>0</v>
      </c>
      <c r="D2358">
        <f>VLOOKUP($A1159, 'DataMart Prod'!$A$2:$C$1163, 2, FALSE)</f>
        <v/>
      </c>
    </row>
    <row r="2359">
      <c r="A2359" t="inlineStr">
        <is>
          <t>000000</t>
        </is>
      </c>
      <c r="B2359" t="inlineStr">
        <is>
          <t>Multiple Units</t>
        </is>
      </c>
      <c r="C2359" t="n">
        <v>1</v>
      </c>
    </row>
    <row r="2360">
      <c r="A2360" t="inlineStr">
        <is>
          <t>110102</t>
        </is>
      </c>
      <c r="B2360" t="inlineStr">
        <is>
          <t>Beaverhead-Deerlodge National Forest</t>
        </is>
      </c>
      <c r="C2360" t="n">
        <v>1</v>
      </c>
    </row>
    <row r="2361">
      <c r="A2361" t="inlineStr">
        <is>
          <t>11010200</t>
        </is>
      </c>
      <c r="B2361" t="inlineStr">
        <is>
          <t>Beaverhead-Deerlodge National Forest All Units</t>
        </is>
      </c>
      <c r="C2361" t="n">
        <v>1</v>
      </c>
    </row>
    <row r="2362">
      <c r="A2362" t="n">
        <v>11120101</v>
      </c>
      <c r="B2362" t="inlineStr">
        <is>
          <t>Estate Thomas All Units</t>
        </is>
      </c>
      <c r="C2362" t="n">
        <v>0</v>
      </c>
    </row>
    <row r="2363">
      <c r="A2363" t="n">
        <v>11120201</v>
      </c>
      <c r="B2363" t="inlineStr">
        <is>
          <t>Luquillo All Units</t>
        </is>
      </c>
      <c r="C2363" t="n">
        <v>0</v>
      </c>
    </row>
    <row r="2364">
      <c r="A2364" t="n">
        <v>11220101</v>
      </c>
      <c r="B2364" t="inlineStr">
        <is>
          <t>Black Hills All Units</t>
        </is>
      </c>
      <c r="C2364" t="n">
        <v>0</v>
      </c>
    </row>
    <row r="2365">
      <c r="A2365" t="n">
        <v>11220201</v>
      </c>
      <c r="B2365" t="inlineStr">
        <is>
          <t>Boise Basin All Units</t>
        </is>
      </c>
      <c r="C2365" t="n">
        <v>0</v>
      </c>
    </row>
    <row r="2366">
      <c r="A2366" t="n">
        <v>11220301</v>
      </c>
      <c r="B2366" t="inlineStr">
        <is>
          <t>Coram All Units</t>
        </is>
      </c>
      <c r="C2366" t="n">
        <v>0</v>
      </c>
    </row>
    <row r="2367">
      <c r="A2367" t="n">
        <v>11220401</v>
      </c>
      <c r="B2367" t="inlineStr">
        <is>
          <t>Deception Creek All Units</t>
        </is>
      </c>
      <c r="C2367" t="n">
        <v>0</v>
      </c>
    </row>
    <row r="2368">
      <c r="A2368" t="n">
        <v>11220501</v>
      </c>
      <c r="B2368" t="inlineStr">
        <is>
          <t>Desert ER All Units</t>
        </is>
      </c>
      <c r="C2368" t="n">
        <v>0</v>
      </c>
    </row>
    <row r="2369">
      <c r="A2369" t="n">
        <v>11220601</v>
      </c>
      <c r="B2369" t="inlineStr">
        <is>
          <t>Fort Valley All Units</t>
        </is>
      </c>
      <c r="C2369" t="n">
        <v>0</v>
      </c>
    </row>
    <row r="2370">
      <c r="A2370" t="n">
        <v>11220701</v>
      </c>
      <c r="B2370" t="inlineStr">
        <is>
          <t>Fraser All Units</t>
        </is>
      </c>
      <c r="C2370" t="n">
        <v>0</v>
      </c>
    </row>
    <row r="2371">
      <c r="A2371" t="n">
        <v>11220801</v>
      </c>
      <c r="B2371" t="inlineStr">
        <is>
          <t>Glacier Lake Ecosystem ES All Units</t>
        </is>
      </c>
      <c r="C2371" t="n">
        <v>0</v>
      </c>
    </row>
    <row r="2372">
      <c r="A2372" t="n">
        <v>11220901</v>
      </c>
      <c r="B2372" t="inlineStr">
        <is>
          <t>Great Basin ER All Units</t>
        </is>
      </c>
      <c r="C2372" t="n">
        <v>0</v>
      </c>
    </row>
    <row r="2373">
      <c r="A2373" t="n">
        <v>11221001</v>
      </c>
      <c r="B2373" t="inlineStr">
        <is>
          <t>Long Valley All Units</t>
        </is>
      </c>
      <c r="C2373" t="n">
        <v>0</v>
      </c>
    </row>
    <row r="2374">
      <c r="A2374" t="n">
        <v>11221101</v>
      </c>
      <c r="B2374" t="inlineStr">
        <is>
          <t>Manitou All Units</t>
        </is>
      </c>
      <c r="C2374" t="n">
        <v>0</v>
      </c>
    </row>
    <row r="2375">
      <c r="A2375" t="n">
        <v>11221201</v>
      </c>
      <c r="B2375" t="inlineStr">
        <is>
          <t>Priest River All Units</t>
        </is>
      </c>
      <c r="C2375" t="n">
        <v>0</v>
      </c>
    </row>
    <row r="2376">
      <c r="A2376" t="n">
        <v>11221301</v>
      </c>
      <c r="B2376" t="inlineStr">
        <is>
          <t>Sierra Ancha ER All Units</t>
        </is>
      </c>
      <c r="C2376" t="n">
        <v>0</v>
      </c>
    </row>
    <row r="2377">
      <c r="A2377" t="n">
        <v>11221401</v>
      </c>
      <c r="B2377" t="inlineStr">
        <is>
          <t>Tenderfoot Creek All Units</t>
        </is>
      </c>
      <c r="C2377" t="n">
        <v>0</v>
      </c>
    </row>
    <row r="2378">
      <c r="A2378" t="n">
        <v>11240101</v>
      </c>
      <c r="B2378" t="inlineStr">
        <is>
          <t>Argonne All Units</t>
        </is>
      </c>
      <c r="C2378" t="n">
        <v>0</v>
      </c>
    </row>
    <row r="2379">
      <c r="A2379" t="n">
        <v>11240201</v>
      </c>
      <c r="B2379" t="inlineStr">
        <is>
          <t>Baltimore Ecosystem Study All Units</t>
        </is>
      </c>
      <c r="C2379" t="n">
        <v>0</v>
      </c>
    </row>
    <row r="2380">
      <c r="A2380" t="n">
        <v>11240301</v>
      </c>
      <c r="B2380" t="inlineStr">
        <is>
          <t>Bartlett All Units</t>
        </is>
      </c>
      <c r="C2380" t="n">
        <v>0</v>
      </c>
    </row>
    <row r="2381">
      <c r="A2381" t="n">
        <v>11240401</v>
      </c>
      <c r="B2381" t="inlineStr">
        <is>
          <t>Big Falls All Units</t>
        </is>
      </c>
      <c r="C2381" t="n">
        <v>0</v>
      </c>
    </row>
    <row r="2382">
      <c r="A2382" t="n">
        <v>11240501</v>
      </c>
      <c r="B2382" t="inlineStr">
        <is>
          <t>Coulee All Units</t>
        </is>
      </c>
      <c r="C2382" t="n">
        <v>0</v>
      </c>
    </row>
    <row r="2383">
      <c r="A2383" t="n">
        <v>11240601</v>
      </c>
      <c r="B2383" t="inlineStr">
        <is>
          <t>Cutfoot Sioux All Units</t>
        </is>
      </c>
      <c r="C2383" t="n">
        <v>0</v>
      </c>
    </row>
    <row r="2384">
      <c r="A2384" t="n">
        <v>11240701</v>
      </c>
      <c r="B2384" t="inlineStr">
        <is>
          <t>Dukes (Upper Peninsula) All Units</t>
        </is>
      </c>
      <c r="C2384" t="n">
        <v>0</v>
      </c>
    </row>
    <row r="2385">
      <c r="A2385" t="n">
        <v>11240801</v>
      </c>
      <c r="B2385" t="inlineStr">
        <is>
          <t>Fernow All Units</t>
        </is>
      </c>
      <c r="C2385" t="n">
        <v>0</v>
      </c>
    </row>
    <row r="2386">
      <c r="A2386" t="n">
        <v>11240901</v>
      </c>
      <c r="B2386" t="inlineStr">
        <is>
          <t>Harshaw Forestry Res. Farm All Units</t>
        </is>
      </c>
      <c r="C2386" t="n">
        <v>0</v>
      </c>
    </row>
    <row r="2387">
      <c r="A2387" t="n">
        <v>11241001</v>
      </c>
      <c r="B2387" t="inlineStr">
        <is>
          <t>Howland Research Forest All Units</t>
        </is>
      </c>
      <c r="C2387" t="n">
        <v>0</v>
      </c>
    </row>
    <row r="2388">
      <c r="A2388" t="n">
        <v>11241101</v>
      </c>
      <c r="B2388" t="inlineStr">
        <is>
          <t>Hubbard Brook All Units</t>
        </is>
      </c>
      <c r="C2388" t="n">
        <v>0</v>
      </c>
    </row>
    <row r="2389">
      <c r="A2389" t="n">
        <v>11241201</v>
      </c>
      <c r="B2389" t="inlineStr">
        <is>
          <t>Kane All Units</t>
        </is>
      </c>
      <c r="C2389" t="n">
        <v>0</v>
      </c>
    </row>
    <row r="2390">
      <c r="A2390" t="n">
        <v>11241301</v>
      </c>
      <c r="B2390" t="inlineStr">
        <is>
          <t>Kaskaskia All Units</t>
        </is>
      </c>
      <c r="C2390" t="n">
        <v>0</v>
      </c>
    </row>
    <row r="2391">
      <c r="A2391" t="n">
        <v>11241401</v>
      </c>
      <c r="B2391" t="inlineStr">
        <is>
          <t>Kawishiwi All Units</t>
        </is>
      </c>
      <c r="C2391" t="n">
        <v>0</v>
      </c>
    </row>
    <row r="2392">
      <c r="A2392" t="n">
        <v>11241501</v>
      </c>
      <c r="B2392" t="inlineStr">
        <is>
          <t>Lower Peninsula All Units</t>
        </is>
      </c>
      <c r="C2392" t="n">
        <v>0</v>
      </c>
    </row>
    <row r="2393">
      <c r="A2393" t="n">
        <v>11241601</v>
      </c>
      <c r="B2393" t="inlineStr">
        <is>
          <t>Marcell All Units</t>
        </is>
      </c>
      <c r="C2393" t="n">
        <v>0</v>
      </c>
    </row>
    <row r="2394">
      <c r="A2394" t="n">
        <v>11241701</v>
      </c>
      <c r="B2394" t="inlineStr">
        <is>
          <t>Massabesic All Units</t>
        </is>
      </c>
      <c r="C2394" t="n">
        <v>0</v>
      </c>
    </row>
    <row r="2395">
      <c r="A2395" t="n">
        <v>11241801</v>
      </c>
      <c r="B2395" t="inlineStr">
        <is>
          <t>Paoli All Units</t>
        </is>
      </c>
      <c r="C2395" t="n">
        <v>0</v>
      </c>
    </row>
    <row r="2396">
      <c r="A2396" t="n">
        <v>11241901</v>
      </c>
      <c r="B2396" t="inlineStr">
        <is>
          <t>Penobscot All Units</t>
        </is>
      </c>
      <c r="C2396" t="n">
        <v>0</v>
      </c>
    </row>
    <row r="2397">
      <c r="A2397" t="n">
        <v>11242001</v>
      </c>
      <c r="B2397" t="inlineStr">
        <is>
          <t>Pike Bay All Units</t>
        </is>
      </c>
      <c r="C2397" t="n">
        <v>0</v>
      </c>
    </row>
    <row r="2398">
      <c r="A2398" t="n">
        <v>11242101</v>
      </c>
      <c r="B2398" t="inlineStr">
        <is>
          <t>Silas Little All Units (Lebanon)</t>
        </is>
      </c>
      <c r="C2398" t="n">
        <v>0</v>
      </c>
    </row>
    <row r="2399">
      <c r="A2399" t="n">
        <v>11242201</v>
      </c>
      <c r="B2399" t="inlineStr">
        <is>
          <t>Sinkin All Units</t>
        </is>
      </c>
      <c r="C2399" t="n">
        <v>0</v>
      </c>
    </row>
    <row r="2400">
      <c r="A2400" t="n">
        <v>11242301</v>
      </c>
      <c r="B2400" t="inlineStr">
        <is>
          <t>Udell All Units</t>
        </is>
      </c>
      <c r="C2400" t="n">
        <v>0</v>
      </c>
    </row>
    <row r="2401">
      <c r="A2401" t="n">
        <v>11242401</v>
      </c>
      <c r="B2401" t="inlineStr">
        <is>
          <t>Vinton Furnace All Units</t>
        </is>
      </c>
      <c r="C2401" t="n">
        <v>0</v>
      </c>
    </row>
    <row r="2402">
      <c r="A2402" t="n">
        <v>11260101</v>
      </c>
      <c r="B2402" t="inlineStr">
        <is>
          <t>Bonanza Creek All Units</t>
        </is>
      </c>
      <c r="C2402" t="n">
        <v>0</v>
      </c>
    </row>
    <row r="2403">
      <c r="A2403" t="n">
        <v>11260201</v>
      </c>
      <c r="B2403" t="inlineStr">
        <is>
          <t>Caribou-Poker Creek RW All Units</t>
        </is>
      </c>
      <c r="C2403" t="n">
        <v>0</v>
      </c>
    </row>
    <row r="2404">
      <c r="A2404" t="n">
        <v>11260301</v>
      </c>
      <c r="B2404" t="inlineStr">
        <is>
          <t>Cascade Head All Units</t>
        </is>
      </c>
      <c r="C2404" t="n">
        <v>0</v>
      </c>
    </row>
    <row r="2405">
      <c r="A2405" t="n">
        <v>11260401</v>
      </c>
      <c r="B2405" t="inlineStr">
        <is>
          <t>Entiat All Units</t>
        </is>
      </c>
      <c r="C2405" t="n">
        <v>0</v>
      </c>
    </row>
    <row r="2406">
      <c r="A2406" t="n">
        <v>11260501</v>
      </c>
      <c r="B2406" t="inlineStr">
        <is>
          <t>Heen Latinee All Units</t>
        </is>
      </c>
      <c r="C2406" t="n">
        <v>0</v>
      </c>
    </row>
    <row r="2407">
      <c r="A2407" t="n">
        <v>11260601</v>
      </c>
      <c r="B2407" t="inlineStr">
        <is>
          <t>H. J. Andrews All Units</t>
        </is>
      </c>
      <c r="C2407" t="n">
        <v>0</v>
      </c>
    </row>
    <row r="2408">
      <c r="A2408" t="n">
        <v>11260701</v>
      </c>
      <c r="B2408" t="inlineStr">
        <is>
          <t>Maybeso All Units</t>
        </is>
      </c>
      <c r="C2408" t="n">
        <v>0</v>
      </c>
    </row>
    <row r="2409">
      <c r="A2409" t="n">
        <v>11260801</v>
      </c>
      <c r="B2409" t="inlineStr">
        <is>
          <t>Olympic Exp. State Forest All Units</t>
        </is>
      </c>
      <c r="C2409" t="n">
        <v>0</v>
      </c>
    </row>
    <row r="2410">
      <c r="A2410" t="n">
        <v>11260901</v>
      </c>
      <c r="B2410" t="inlineStr">
        <is>
          <t>Pringle Falls All Units</t>
        </is>
      </c>
      <c r="C2410" t="n">
        <v>0</v>
      </c>
    </row>
    <row r="2411">
      <c r="A2411" t="n">
        <v>11261001</v>
      </c>
      <c r="B2411" t="inlineStr">
        <is>
          <t>South Umpqua All Units</t>
        </is>
      </c>
      <c r="C2411" t="n">
        <v>0</v>
      </c>
    </row>
    <row r="2412">
      <c r="A2412" t="n">
        <v>11261101</v>
      </c>
      <c r="B2412" t="inlineStr">
        <is>
          <t>Starkey EF&amp;R All Units</t>
        </is>
      </c>
      <c r="C2412" t="n">
        <v>0</v>
      </c>
    </row>
    <row r="2413">
      <c r="A2413" t="n">
        <v>11261201</v>
      </c>
      <c r="B2413" t="inlineStr">
        <is>
          <t>Wind River All Units</t>
        </is>
      </c>
      <c r="C2413" t="n">
        <v>0</v>
      </c>
    </row>
    <row r="2414">
      <c r="A2414" t="n">
        <v>11270101</v>
      </c>
      <c r="B2414" t="inlineStr">
        <is>
          <t>Blacks Mountain All Units</t>
        </is>
      </c>
      <c r="C2414" t="n">
        <v>0</v>
      </c>
    </row>
    <row r="2415">
      <c r="A2415" t="n">
        <v>11270201</v>
      </c>
      <c r="B2415" t="inlineStr">
        <is>
          <t>Caspar Creek EW All Units</t>
        </is>
      </c>
      <c r="C2415" t="n">
        <v>0</v>
      </c>
    </row>
    <row r="2416">
      <c r="A2416" t="n">
        <v>11270301</v>
      </c>
      <c r="B2416" t="inlineStr">
        <is>
          <t>Challenge All Units</t>
        </is>
      </c>
      <c r="C2416" t="n">
        <v>0</v>
      </c>
    </row>
    <row r="2417">
      <c r="A2417" t="n">
        <v>11270401</v>
      </c>
      <c r="B2417" t="inlineStr">
        <is>
          <t>Hawaii Tropical All Units</t>
        </is>
      </c>
      <c r="C2417" t="n">
        <v>0</v>
      </c>
    </row>
    <row r="2418">
      <c r="A2418" t="n">
        <v>11270501</v>
      </c>
      <c r="B2418" t="inlineStr">
        <is>
          <t>North Mountain All Units</t>
        </is>
      </c>
      <c r="C2418" t="n">
        <v>0</v>
      </c>
    </row>
    <row r="2419">
      <c r="A2419" t="n">
        <v>11270601</v>
      </c>
      <c r="B2419" t="inlineStr">
        <is>
          <t>Onion Creek All Units</t>
        </is>
      </c>
      <c r="C2419" t="n">
        <v>0</v>
      </c>
    </row>
    <row r="2420">
      <c r="A2420" t="n">
        <v>11270701</v>
      </c>
      <c r="B2420" t="inlineStr">
        <is>
          <t>Redwood All Units</t>
        </is>
      </c>
      <c r="C2420" t="n">
        <v>0</v>
      </c>
    </row>
    <row r="2421">
      <c r="A2421" t="n">
        <v>11270801</v>
      </c>
      <c r="B2421" t="inlineStr">
        <is>
          <t>Sagehen All Units</t>
        </is>
      </c>
      <c r="C2421" t="n">
        <v>0</v>
      </c>
    </row>
    <row r="2422">
      <c r="A2422" t="n">
        <v>11270901</v>
      </c>
      <c r="B2422" t="inlineStr">
        <is>
          <t>San Dimas All Units</t>
        </is>
      </c>
      <c r="C2422" t="n">
        <v>0</v>
      </c>
    </row>
    <row r="2423">
      <c r="A2423" t="n">
        <v>11271001</v>
      </c>
      <c r="B2423" t="inlineStr">
        <is>
          <t>San Joaquin ER All Units</t>
        </is>
      </c>
      <c r="C2423" t="n">
        <v>0</v>
      </c>
    </row>
    <row r="2424">
      <c r="A2424" t="n">
        <v>11271101</v>
      </c>
      <c r="B2424" t="inlineStr">
        <is>
          <t>Stanislaus-Tuolumne All Units</t>
        </is>
      </c>
      <c r="C2424" t="n">
        <v>0</v>
      </c>
    </row>
    <row r="2425">
      <c r="A2425" t="n">
        <v>11271201</v>
      </c>
      <c r="B2425" t="inlineStr">
        <is>
          <t>Swain Mountain All Units</t>
        </is>
      </c>
      <c r="C2425" t="n">
        <v>0</v>
      </c>
    </row>
    <row r="2426">
      <c r="A2426" t="n">
        <v>11271301</v>
      </c>
      <c r="B2426" t="inlineStr">
        <is>
          <t>Teakettle All Units</t>
        </is>
      </c>
      <c r="C2426" t="n">
        <v>0</v>
      </c>
    </row>
    <row r="2427">
      <c r="A2427" t="n">
        <v>11330101</v>
      </c>
      <c r="B2427" t="inlineStr">
        <is>
          <t>Alum Creek All Units</t>
        </is>
      </c>
      <c r="C2427" t="n">
        <v>0</v>
      </c>
    </row>
    <row r="2428">
      <c r="A2428" t="n">
        <v>11330201</v>
      </c>
      <c r="B2428" t="inlineStr">
        <is>
          <t>Bent Creek All Units</t>
        </is>
      </c>
      <c r="C2428" t="n">
        <v>0</v>
      </c>
    </row>
    <row r="2429">
      <c r="A2429" t="n">
        <v>11330301</v>
      </c>
      <c r="B2429" t="inlineStr">
        <is>
          <t>Blue Valley All Units</t>
        </is>
      </c>
      <c r="C2429" t="n">
        <v>0</v>
      </c>
    </row>
    <row r="2430">
      <c r="A2430" t="n">
        <v>11330401</v>
      </c>
      <c r="B2430" t="inlineStr">
        <is>
          <t>Calhoun All Units</t>
        </is>
      </c>
      <c r="C2430" t="n">
        <v>0</v>
      </c>
    </row>
    <row r="2431">
      <c r="A2431" t="n">
        <v>11330501</v>
      </c>
      <c r="B2431" t="inlineStr">
        <is>
          <t>Chipola All Units</t>
        </is>
      </c>
      <c r="C2431" t="n">
        <v>0</v>
      </c>
    </row>
    <row r="2432">
      <c r="A2432" t="n">
        <v>11330601</v>
      </c>
      <c r="B2432" t="inlineStr">
        <is>
          <t>Coweeta Hydrologic Lab All Units</t>
        </is>
      </c>
      <c r="C2432" t="n">
        <v>0</v>
      </c>
    </row>
    <row r="2433">
      <c r="A2433" t="n">
        <v>11330701</v>
      </c>
      <c r="B2433" t="inlineStr">
        <is>
          <t>Crossett All Units</t>
        </is>
      </c>
      <c r="C2433" t="n">
        <v>0</v>
      </c>
    </row>
    <row r="2434">
      <c r="A2434" t="n">
        <v>11330801</v>
      </c>
      <c r="B2434" t="inlineStr">
        <is>
          <t>Delta All Units</t>
        </is>
      </c>
      <c r="C2434" t="n">
        <v>0</v>
      </c>
    </row>
    <row r="2435">
      <c r="A2435" t="n">
        <v>11330901</v>
      </c>
      <c r="B2435" t="inlineStr">
        <is>
          <t>Escambia All Units</t>
        </is>
      </c>
      <c r="C2435" t="n">
        <v>0</v>
      </c>
    </row>
    <row r="2436">
      <c r="A2436" t="n">
        <v>11331001</v>
      </c>
      <c r="B2436" t="inlineStr">
        <is>
          <t>Harrison All Units</t>
        </is>
      </c>
      <c r="C2436" t="n">
        <v>0</v>
      </c>
    </row>
    <row r="2437">
      <c r="A2437" t="n">
        <v>11331101</v>
      </c>
      <c r="B2437" t="inlineStr">
        <is>
          <t>Hitchiti All Units</t>
        </is>
      </c>
      <c r="C2437" t="n">
        <v>0</v>
      </c>
    </row>
    <row r="2438">
      <c r="A2438" t="n">
        <v>11331201</v>
      </c>
      <c r="B2438" t="inlineStr">
        <is>
          <t>Henry R. Koen All Units</t>
        </is>
      </c>
      <c r="C2438" t="n">
        <v>0</v>
      </c>
    </row>
    <row r="2439">
      <c r="A2439" t="n">
        <v>11331301</v>
      </c>
      <c r="B2439" t="inlineStr">
        <is>
          <t>Olustee All Units</t>
        </is>
      </c>
      <c r="C2439" t="n">
        <v>0</v>
      </c>
    </row>
    <row r="2440">
      <c r="A2440" t="n">
        <v>11331401</v>
      </c>
      <c r="B2440" t="inlineStr">
        <is>
          <t>Palustris All Units</t>
        </is>
      </c>
      <c r="C2440" t="n">
        <v>0</v>
      </c>
    </row>
    <row r="2441">
      <c r="A2441" t="n">
        <v>11331501</v>
      </c>
      <c r="B2441" t="inlineStr">
        <is>
          <t>Santee All Units</t>
        </is>
      </c>
      <c r="C2441" t="n">
        <v>0</v>
      </c>
    </row>
    <row r="2442">
      <c r="A2442" t="n">
        <v>11331601</v>
      </c>
      <c r="B2442" t="inlineStr">
        <is>
          <t>Scull Shoals All Units</t>
        </is>
      </c>
      <c r="C2442" t="n">
        <v>0</v>
      </c>
    </row>
    <row r="2443">
      <c r="A2443" t="n">
        <v>11331701</v>
      </c>
      <c r="B2443" t="inlineStr">
        <is>
          <t>Stephen F. Austin All Units</t>
        </is>
      </c>
      <c r="C2443" t="n">
        <v>0</v>
      </c>
    </row>
    <row r="2444">
      <c r="A2444" t="n">
        <v>11331801</v>
      </c>
      <c r="B2444" t="inlineStr">
        <is>
          <t>Sylamore All Units</t>
        </is>
      </c>
      <c r="C2444" t="n">
        <v>0</v>
      </c>
    </row>
    <row r="2445">
      <c r="A2445" t="n">
        <v>11331901</v>
      </c>
      <c r="B2445" t="inlineStr">
        <is>
          <t>Tallahatchie All Units</t>
        </is>
      </c>
      <c r="C2445" t="n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23"/>
  <sheetViews>
    <sheetView workbookViewId="0">
      <selection activeCell="K123" sqref="K123"/>
    </sheetView>
  </sheetViews>
  <sheetFormatPr baseColWidth="8" defaultRowHeight="14.4"/>
  <sheetData>
    <row r="1">
      <c r="A1" t="n">
        <v>11010500</v>
      </c>
      <c r="B1" t="inlineStr">
        <is>
          <t>Clearwater National Forest All Units</t>
        </is>
      </c>
      <c r="C1" t="n">
        <v>1</v>
      </c>
      <c r="D1">
        <f>VLOOKUP($A34, 'DataMart Prod'!$A$2:$C$1163, 2, FALSE)</f>
        <v/>
      </c>
    </row>
    <row r="2">
      <c r="A2" t="n">
        <v>11010502</v>
      </c>
      <c r="B2" t="inlineStr">
        <is>
          <t>Palouse Ranger District</t>
        </is>
      </c>
      <c r="C2" t="n">
        <v>1</v>
      </c>
      <c r="D2">
        <f>VLOOKUP($A35, 'DataMart Prod'!$A$2:$C$1163, 2, FALSE)</f>
        <v/>
      </c>
    </row>
    <row r="3">
      <c r="A3" t="n">
        <v>11010503</v>
      </c>
      <c r="B3" t="inlineStr">
        <is>
          <t>North Fork Ranger District</t>
        </is>
      </c>
      <c r="C3" t="n">
        <v>1</v>
      </c>
      <c r="D3">
        <f>VLOOKUP($A36, 'DataMart Prod'!$A$2:$C$1163, 2, FALSE)</f>
        <v/>
      </c>
    </row>
    <row r="4">
      <c r="A4" t="n">
        <v>11010505</v>
      </c>
      <c r="B4" t="inlineStr">
        <is>
          <t>Lochsa Ranger District</t>
        </is>
      </c>
      <c r="C4" t="n">
        <v>1</v>
      </c>
      <c r="D4">
        <f>VLOOKUP($A37, 'DataMart Prod'!$A$2:$C$1163, 2, FALSE)</f>
        <v/>
      </c>
    </row>
    <row r="5">
      <c r="A5" t="n">
        <v>11010506</v>
      </c>
      <c r="B5" t="inlineStr">
        <is>
          <t>Powell Ranger District</t>
        </is>
      </c>
      <c r="C5" t="n">
        <v>1</v>
      </c>
      <c r="D5">
        <f>VLOOKUP($A38, 'DataMart Prod'!$A$2:$C$1163, 2, FALSE)</f>
        <v/>
      </c>
    </row>
    <row r="6">
      <c r="A6" t="n">
        <v>11010800</v>
      </c>
      <c r="B6" t="inlineStr">
        <is>
          <t>Custer National Forest All Units</t>
        </is>
      </c>
      <c r="C6" t="n">
        <v>1</v>
      </c>
      <c r="D6">
        <f>VLOOKUP($A40, 'DataMart Prod'!$A$2:$C$1163, 2, FALSE)</f>
        <v/>
      </c>
    </row>
    <row r="7">
      <c r="A7" t="n">
        <v>11010802</v>
      </c>
      <c r="B7" t="inlineStr">
        <is>
          <t>Beartooth Ranger District</t>
        </is>
      </c>
      <c r="C7" t="n">
        <v>1</v>
      </c>
      <c r="D7">
        <f>VLOOKUP($A41, 'DataMart Prod'!$A$2:$C$1163, 2, FALSE)</f>
        <v/>
      </c>
    </row>
    <row r="8">
      <c r="A8" t="n">
        <v>11010803</v>
      </c>
      <c r="B8" t="inlineStr">
        <is>
          <t>Sioux Ranger District</t>
        </is>
      </c>
      <c r="C8" t="n">
        <v>1</v>
      </c>
      <c r="D8">
        <f>VLOOKUP($A42, 'DataMart Prod'!$A$2:$C$1163, 2, FALSE)</f>
        <v/>
      </c>
    </row>
    <row r="9">
      <c r="A9" t="n">
        <v>11010804</v>
      </c>
      <c r="B9" t="inlineStr">
        <is>
          <t>Ashland Ranger District</t>
        </is>
      </c>
      <c r="C9" t="n">
        <v>1</v>
      </c>
      <c r="D9">
        <f>VLOOKUP($A43, 'DataMart Prod'!$A$2:$C$1163, 2, FALSE)</f>
        <v/>
      </c>
    </row>
    <row r="10">
      <c r="A10" t="n">
        <v>11011101</v>
      </c>
      <c r="B10" t="inlineStr">
        <is>
          <t>Big Timber Ranger District</t>
        </is>
      </c>
      <c r="C10" t="n">
        <v>1</v>
      </c>
      <c r="D10">
        <f>VLOOKUP($A53, 'DataMart Prod'!$A$2:$C$1163, 2, FALSE)</f>
        <v/>
      </c>
    </row>
    <row r="11">
      <c r="A11" t="n">
        <v>11011102</v>
      </c>
      <c r="B11" t="inlineStr">
        <is>
          <t>Livingston Ranger District</t>
        </is>
      </c>
      <c r="C11" t="n">
        <v>1</v>
      </c>
      <c r="D11">
        <f>VLOOKUP($A54, 'DataMart Prod'!$A$2:$C$1163, 2, FALSE)</f>
        <v/>
      </c>
    </row>
    <row r="12">
      <c r="A12" t="n">
        <v>11011200</v>
      </c>
      <c r="B12" t="inlineStr">
        <is>
          <t>Helena National Forest All Units</t>
        </is>
      </c>
      <c r="C12" t="n">
        <v>1</v>
      </c>
      <c r="D12">
        <f>VLOOKUP($A63, 'DataMart Prod'!$A$2:$C$1163, 2, FALSE)</f>
        <v/>
      </c>
    </row>
    <row r="13">
      <c r="A13" t="n">
        <v>11011201</v>
      </c>
      <c r="B13" t="inlineStr">
        <is>
          <t>Townsend Ranger District</t>
        </is>
      </c>
      <c r="C13" t="n">
        <v>1</v>
      </c>
      <c r="D13">
        <f>VLOOKUP($A64, 'DataMart Prod'!$A$2:$C$1163, 2, FALSE)</f>
        <v/>
      </c>
    </row>
    <row r="14">
      <c r="A14" t="n">
        <v>11011202</v>
      </c>
      <c r="B14" t="inlineStr">
        <is>
          <t>Helena Ranger District</t>
        </is>
      </c>
      <c r="C14" t="n">
        <v>1</v>
      </c>
      <c r="D14">
        <f>VLOOKUP($A65, 'DataMart Prod'!$A$2:$C$1163, 2, FALSE)</f>
        <v/>
      </c>
    </row>
    <row r="15">
      <c r="A15" t="n">
        <v>11011204</v>
      </c>
      <c r="B15" t="inlineStr">
        <is>
          <t>Lincoln Ranger District</t>
        </is>
      </c>
      <c r="C15" t="n">
        <v>1</v>
      </c>
      <c r="D15">
        <f>VLOOKUP($A66, 'DataMart Prod'!$A$2:$C$1163, 2, FALSE)</f>
        <v/>
      </c>
    </row>
    <row r="16">
      <c r="A16" t="n">
        <v>11011504</v>
      </c>
      <c r="B16" t="inlineStr">
        <is>
          <t>Judith Ranger District</t>
        </is>
      </c>
      <c r="C16" t="n">
        <v>1</v>
      </c>
      <c r="D16">
        <f>VLOOKUP($A78, 'DataMart Prod'!$A$2:$C$1163, 2, FALSE)</f>
        <v/>
      </c>
    </row>
    <row r="17">
      <c r="A17" t="n">
        <v>11011506</v>
      </c>
      <c r="B17" t="inlineStr">
        <is>
          <t>Musselshell Ranger District</t>
        </is>
      </c>
      <c r="C17" t="n">
        <v>1</v>
      </c>
      <c r="D17">
        <f>VLOOKUP($A79, 'DataMart Prod'!$A$2:$C$1163, 2, FALSE)</f>
        <v/>
      </c>
    </row>
    <row r="18">
      <c r="A18" t="n">
        <v>110117</v>
      </c>
      <c r="B18" t="inlineStr">
        <is>
          <t>Nez Perce Clearwater National Forest</t>
        </is>
      </c>
      <c r="C18" t="n">
        <v>1</v>
      </c>
      <c r="D18">
        <f>VLOOKUP($A92, 'DataMart Prod'!$A$2:$C$1163, 2, FALSE)</f>
        <v/>
      </c>
    </row>
    <row r="19">
      <c r="A19" t="n">
        <v>11011700</v>
      </c>
      <c r="B19" t="inlineStr">
        <is>
          <t>Nez Perce National Forest All Units</t>
        </is>
      </c>
      <c r="C19" t="n">
        <v>1</v>
      </c>
      <c r="D19">
        <f>VLOOKUP($A93, 'DataMart Prod'!$A$2:$C$1163, 2, FALSE)</f>
        <v/>
      </c>
    </row>
    <row r="20">
      <c r="A20" t="n">
        <v>11011704</v>
      </c>
      <c r="B20" t="inlineStr">
        <is>
          <t>Clearwater Ranger District</t>
        </is>
      </c>
      <c r="C20" t="n">
        <v>1</v>
      </c>
      <c r="D20">
        <f>VLOOKUP($A95, 'DataMart Prod'!$A$2:$C$1163, 2, FALSE)</f>
        <v/>
      </c>
    </row>
    <row r="21">
      <c r="A21" t="n">
        <v>11011755</v>
      </c>
      <c r="B21" t="inlineStr">
        <is>
          <t>Lochsa Ranger District</t>
        </is>
      </c>
      <c r="C21" t="n">
        <v>1</v>
      </c>
      <c r="D21">
        <f>VLOOKUP($A100, 'DataMart Prod'!$A$2:$C$1163, 2, FALSE)</f>
        <v/>
      </c>
    </row>
    <row r="22">
      <c r="A22" t="n">
        <v>110202</v>
      </c>
      <c r="B22" t="inlineStr">
        <is>
          <t>Bighorn National Forest</t>
        </is>
      </c>
      <c r="C22" t="n">
        <v>1</v>
      </c>
      <c r="D22">
        <f>VLOOKUP($A110, 'DataMart Prod'!$A$2:$C$1163, 2, FALSE)</f>
        <v/>
      </c>
    </row>
    <row r="23">
      <c r="A23" t="n">
        <v>11020204</v>
      </c>
      <c r="B23" t="inlineStr">
        <is>
          <t>Paintrock Ranger District</t>
        </is>
      </c>
      <c r="C23" t="n">
        <v>1</v>
      </c>
      <c r="D23">
        <f>VLOOKUP($A114, 'DataMart Prod'!$A$2:$C$1163, 2, FALSE)</f>
        <v/>
      </c>
    </row>
    <row r="24">
      <c r="A24" t="n">
        <v>110206</v>
      </c>
      <c r="B24" t="inlineStr">
        <is>
          <t>Medicine Bow-Routt National Forest</t>
        </is>
      </c>
      <c r="C24" t="n">
        <v>1</v>
      </c>
      <c r="D24">
        <f>VLOOKUP($A132, 'DataMart Prod'!$A$2:$C$1163, 2, FALSE)</f>
        <v/>
      </c>
    </row>
    <row r="25">
      <c r="A25" t="n">
        <v>11020609</v>
      </c>
      <c r="B25" t="inlineStr">
        <is>
          <t>Douglas and Thunder Basin Ranger District</t>
        </is>
      </c>
      <c r="C25" t="n">
        <v>1</v>
      </c>
      <c r="D25">
        <f>VLOOKUP($A139, 'DataMart Prod'!$A$2:$C$1163, 2, FALSE)</f>
        <v/>
      </c>
    </row>
    <row r="26">
      <c r="A26" t="n">
        <v>110305</v>
      </c>
      <c r="B26" t="inlineStr">
        <is>
          <t>Coronado National Forest</t>
        </is>
      </c>
      <c r="C26" t="n">
        <v>1</v>
      </c>
      <c r="D26">
        <f>VLOOKUP($A223, 'DataMart Prod'!$A$2:$C$1163, 2, FALSE)</f>
        <v/>
      </c>
    </row>
    <row r="27">
      <c r="A27" t="n">
        <v>110401</v>
      </c>
      <c r="B27" t="inlineStr">
        <is>
          <t>Ashley National Forest</t>
        </is>
      </c>
      <c r="C27" t="n">
        <v>1</v>
      </c>
      <c r="D27">
        <f>VLOOKUP($A271, 'DataMart Prod'!$A$2:$C$1163, 2, FALSE)</f>
        <v/>
      </c>
    </row>
    <row r="28">
      <c r="A28" t="n">
        <v>11040802</v>
      </c>
      <c r="B28" t="inlineStr">
        <is>
          <t>Fremont River Ranger District</t>
        </is>
      </c>
      <c r="C28" t="n">
        <v>1</v>
      </c>
      <c r="D28">
        <f>VLOOKUP($A309, 'DataMart Prod'!$A$2:$C$1163, 2, FALSE)</f>
        <v/>
      </c>
    </row>
    <row r="29">
      <c r="A29" t="n">
        <v>110410</v>
      </c>
      <c r="B29" t="inlineStr">
        <is>
          <t>Manti-Lasal National Forest</t>
        </is>
      </c>
      <c r="C29" t="n">
        <v>1</v>
      </c>
      <c r="D29">
        <f>VLOOKUP($A312, 'DataMart Prod'!$A$2:$C$1163, 2, FALSE)</f>
        <v/>
      </c>
    </row>
    <row r="30">
      <c r="A30" t="n">
        <v>110415</v>
      </c>
      <c r="B30" t="inlineStr">
        <is>
          <t>Caribou-Targhee National Forest</t>
        </is>
      </c>
      <c r="C30" t="n">
        <v>1</v>
      </c>
      <c r="D30">
        <f>VLOOKUP($A342, 'DataMart Prod'!$A$2:$C$1163, 2, FALSE)</f>
        <v/>
      </c>
    </row>
    <row r="31">
      <c r="A31" t="n">
        <v>11041552</v>
      </c>
      <c r="B31" t="inlineStr">
        <is>
          <t>Ashton-Island Park Ranger District</t>
        </is>
      </c>
      <c r="C31" t="n">
        <v>1</v>
      </c>
      <c r="D31">
        <f>VLOOKUP($A347, 'DataMart Prod'!$A$2:$C$1163, 2, FALSE)</f>
        <v/>
      </c>
    </row>
    <row r="32">
      <c r="A32" t="n">
        <v>11041904</v>
      </c>
      <c r="B32" t="inlineStr">
        <is>
          <t>Evanston-Mountain View RD</t>
        </is>
      </c>
      <c r="C32" t="n">
        <v>1</v>
      </c>
      <c r="D32">
        <f>VLOOKUP($A370, 'DataMart Prod'!$A$2:$C$1163, 2, FALSE)</f>
        <v/>
      </c>
    </row>
    <row r="33">
      <c r="A33" t="n">
        <v>110505</v>
      </c>
      <c r="B33" t="inlineStr">
        <is>
          <t>Klamath National Forest</t>
        </is>
      </c>
      <c r="C33" t="n">
        <v>1</v>
      </c>
      <c r="D33">
        <f>VLOOKUP($A401, 'DataMart Prod'!$A$2:$C$1163, 2, FALSE)</f>
        <v/>
      </c>
    </row>
    <row r="34">
      <c r="A34" t="n">
        <v>11051352</v>
      </c>
      <c r="B34" t="inlineStr">
        <is>
          <t>Western Divide District</t>
        </is>
      </c>
      <c r="C34" t="n">
        <v>1</v>
      </c>
      <c r="D34">
        <f>VLOOKUP($A453, 'DataMart Prod'!$A$2:$C$1163, 2, FALSE)</f>
        <v/>
      </c>
    </row>
    <row r="35">
      <c r="A35" t="n">
        <v>110517</v>
      </c>
      <c r="B35" t="inlineStr">
        <is>
          <t>Tahoe National Forest</t>
        </is>
      </c>
      <c r="C35" t="n">
        <v>1</v>
      </c>
      <c r="D35">
        <f>VLOOKUP($A478, 'DataMart Prod'!$A$2:$C$1163, 2, FALSE)</f>
        <v/>
      </c>
    </row>
    <row r="36">
      <c r="A36" t="n">
        <v>110519</v>
      </c>
      <c r="B36" t="inlineStr">
        <is>
          <t>Lake Tahoe Basin Mgt Unit</t>
        </is>
      </c>
      <c r="C36" t="n">
        <v>1</v>
      </c>
      <c r="D36">
        <f>VLOOKUP($A485, 'DataMart Prod'!$A$2:$C$1163, 2, FALSE)</f>
        <v/>
      </c>
    </row>
    <row r="37">
      <c r="A37" t="n">
        <v>11060507</v>
      </c>
      <c r="B37" t="inlineStr">
        <is>
          <t>White River Ranger District</t>
        </is>
      </c>
      <c r="C37" t="n">
        <v>1</v>
      </c>
      <c r="D37">
        <f>VLOOKUP($A526, 'DataMart Prod'!$A$2:$C$1163, 2, FALSE)</f>
        <v/>
      </c>
    </row>
    <row r="38">
      <c r="A38" t="n">
        <v>11060904</v>
      </c>
      <c r="B38" t="inlineStr">
        <is>
          <t>Shelton Ranger District</t>
        </is>
      </c>
      <c r="C38" t="n">
        <v>1</v>
      </c>
      <c r="D38">
        <f>VLOOKUP($A549, 'DataMart Prod'!$A$2:$C$1163, 2, FALSE)</f>
        <v/>
      </c>
    </row>
    <row r="39">
      <c r="A39" t="n">
        <v>110612</v>
      </c>
      <c r="B39" t="inlineStr">
        <is>
          <t>Siuslaw National Forest</t>
        </is>
      </c>
      <c r="C39" t="n">
        <v>1</v>
      </c>
      <c r="D39">
        <f>VLOOKUP($A571, 'DataMart Prod'!$A$2:$C$1163, 2, FALSE)</f>
        <v/>
      </c>
    </row>
    <row r="40">
      <c r="A40" t="n">
        <v>110616</v>
      </c>
      <c r="B40" t="inlineStr">
        <is>
          <t>Wallowa-Whitman National Forest</t>
        </is>
      </c>
      <c r="C40" t="n">
        <v>1</v>
      </c>
      <c r="D40">
        <f>VLOOKUP($A591, 'DataMart Prod'!$A$2:$C$1163, 2, FALSE)</f>
        <v/>
      </c>
    </row>
    <row r="41">
      <c r="A41" t="n">
        <v>11061806</v>
      </c>
      <c r="B41" t="inlineStr">
        <is>
          <t>Lowell Ranger District</t>
        </is>
      </c>
      <c r="C41" t="n">
        <v>1</v>
      </c>
      <c r="D41">
        <f>VLOOKUP($A617, 'DataMart Prod'!$A$2:$C$1163, 2, FALSE)</f>
        <v/>
      </c>
    </row>
    <row r="42">
      <c r="A42" t="n">
        <v>11061810</v>
      </c>
      <c r="B42" t="inlineStr">
        <is>
          <t>Middle Fork - Historic Ranger District</t>
        </is>
      </c>
      <c r="C42" t="n">
        <v>1</v>
      </c>
      <c r="D42">
        <f>VLOOKUP($A619, 'DataMart Prod'!$A$2:$C$1163, 2, FALSE)</f>
        <v/>
      </c>
    </row>
    <row r="43">
      <c r="A43" t="n">
        <v>11080211</v>
      </c>
      <c r="B43" t="inlineStr">
        <is>
          <t>Cumberland  Ranger District</t>
        </is>
      </c>
      <c r="C43" t="n">
        <v>1</v>
      </c>
      <c r="D43">
        <f>VLOOKUP($A649, 'DataMart Prod'!$A$2:$C$1163, 2, FALSE)</f>
        <v/>
      </c>
    </row>
    <row r="44">
      <c r="A44" t="n">
        <v>110803</v>
      </c>
      <c r="B44" t="inlineStr">
        <is>
          <t>Chattahoochee-Oconee National Forests</t>
        </is>
      </c>
      <c r="C44" t="n">
        <v>1</v>
      </c>
      <c r="D44">
        <f>VLOOKUP($A656, 'DataMart Prod'!$A$2:$C$1163, 2, FALSE)</f>
        <v/>
      </c>
    </row>
    <row r="45">
      <c r="A45" t="n">
        <v>11080302</v>
      </c>
      <c r="B45" t="inlineStr">
        <is>
          <t>Toccoa Ranger District</t>
        </is>
      </c>
      <c r="C45" t="n">
        <v>0</v>
      </c>
      <c r="D45">
        <f>VLOOKUP($A659, 'DataMart Prod'!$A$2:$C$1163, 2, FALSE)</f>
        <v/>
      </c>
    </row>
    <row r="46">
      <c r="A46" t="n">
        <v>11080401</v>
      </c>
      <c r="B46" t="inlineStr">
        <is>
          <t>Hiwassee Ranger District</t>
        </is>
      </c>
      <c r="C46" t="n">
        <v>1</v>
      </c>
      <c r="D46">
        <f>VLOOKUP($A667, 'DataMart Prod'!$A$2:$C$1163, 2, FALSE)</f>
        <v/>
      </c>
    </row>
    <row r="47">
      <c r="A47" t="n">
        <v>11080403</v>
      </c>
      <c r="B47" t="inlineStr">
        <is>
          <t>Ocoee Ranger District</t>
        </is>
      </c>
      <c r="C47" t="n">
        <v>1</v>
      </c>
      <c r="D47">
        <f>VLOOKUP($A669, 'DataMart Prod'!$A$2:$C$1163, 2, FALSE)</f>
        <v/>
      </c>
    </row>
    <row r="48">
      <c r="A48" t="n">
        <v>11081206</v>
      </c>
      <c r="B48" t="inlineStr">
        <is>
          <t>Witherbee Ranger District</t>
        </is>
      </c>
      <c r="C48" t="n">
        <v>1</v>
      </c>
      <c r="D48">
        <f>VLOOKUP($A750, 'DataMart Prod'!$A$2:$C$1163, 2, FALSE)</f>
        <v/>
      </c>
    </row>
    <row r="49">
      <c r="A49" t="n">
        <v>110860</v>
      </c>
      <c r="B49" t="inlineStr">
        <is>
          <t>Land Between the Lakes National Recreation Area</t>
        </is>
      </c>
      <c r="C49" t="n">
        <v>1</v>
      </c>
      <c r="D49">
        <f>VLOOKUP($A763, 'DataMart Prod'!$A$2:$C$1163, 2, FALSE)</f>
        <v/>
      </c>
    </row>
    <row r="50">
      <c r="A50" t="n">
        <v>110908</v>
      </c>
      <c r="B50" t="inlineStr">
        <is>
          <t>Shawnee National Forest</t>
        </is>
      </c>
      <c r="C50" t="n">
        <v>1</v>
      </c>
      <c r="D50">
        <f>VLOOKUP($A798, 'DataMart Prod'!$A$2:$C$1163, 2, FALSE)</f>
        <v/>
      </c>
    </row>
    <row r="51">
      <c r="A51" t="n">
        <v>11091318</v>
      </c>
      <c r="B51" t="inlineStr">
        <is>
          <t>Northern Great Lakes Visitors Center</t>
        </is>
      </c>
      <c r="C51" t="n">
        <v>1</v>
      </c>
      <c r="D51">
        <f>VLOOKUP($A829, 'DataMart Prod'!$A$2:$C$1163, 2, FALSE)</f>
        <v/>
      </c>
    </row>
    <row r="52">
      <c r="A52" t="n">
        <v>11100552</v>
      </c>
      <c r="B52" t="inlineStr">
        <is>
          <t>Ketchikan Misty Fjords Ranger District</t>
        </is>
      </c>
      <c r="C52" t="n">
        <v>1</v>
      </c>
      <c r="D52">
        <f>VLOOKUP($A879, 'DataMart Prod'!$A$2:$C$1163, 2, FALSE)</f>
        <v/>
      </c>
    </row>
    <row r="53">
      <c r="A53" t="n">
        <v>1113</v>
      </c>
      <c r="B53" t="inlineStr">
        <is>
          <t>WO - Washington Office (National Headquarter)</t>
        </is>
      </c>
      <c r="C53" t="n">
        <v>1</v>
      </c>
      <c r="D53">
        <f>VLOOKUP($A893, 'DataMart Prod'!$A$2:$C$1163, 2, FALSE)</f>
        <v/>
      </c>
    </row>
    <row r="54">
      <c r="A54" t="n">
        <v>111300</v>
      </c>
      <c r="B54" t="inlineStr">
        <is>
          <t>Washington Office (National Headquarter)</t>
        </is>
      </c>
      <c r="C54" t="n">
        <v>1</v>
      </c>
      <c r="D54">
        <f>VLOOKUP($A894, 'DataMart Prod'!$A$2:$C$1163, 2, FALSE)</f>
        <v/>
      </c>
    </row>
    <row r="55">
      <c r="A55" t="n">
        <v>11130000</v>
      </c>
      <c r="B55" t="inlineStr">
        <is>
          <t>Washington Office (National Headquarter)</t>
        </is>
      </c>
      <c r="C55" t="n">
        <v>1</v>
      </c>
      <c r="D55">
        <f>VLOOKUP($A895, 'DataMart Prod'!$A$2:$C$1163, 2, FALSE)</f>
        <v/>
      </c>
    </row>
    <row r="56">
      <c r="A56" t="n">
        <v>112201</v>
      </c>
      <c r="B56" t="inlineStr">
        <is>
          <t>Black Hills EF</t>
        </is>
      </c>
      <c r="C56" t="n">
        <v>1</v>
      </c>
      <c r="D56">
        <f>VLOOKUP($A899, 'DataMart Prod'!$A$2:$C$1163, 2, FALSE)</f>
        <v/>
      </c>
    </row>
    <row r="57">
      <c r="A57" t="n">
        <v>11220100</v>
      </c>
      <c r="B57" t="inlineStr">
        <is>
          <t>Black Hills All Units</t>
        </is>
      </c>
      <c r="C57" t="n">
        <v>1</v>
      </c>
      <c r="D57">
        <f>VLOOKUP($A900, 'DataMart Prod'!$A$2:$C$1163, 2, FALSE)</f>
        <v/>
      </c>
    </row>
    <row r="58">
      <c r="A58" t="n">
        <v>1123</v>
      </c>
      <c r="B58" t="inlineStr">
        <is>
          <t>North Central Forest Experiment Station</t>
        </is>
      </c>
      <c r="C58" t="n">
        <v>1</v>
      </c>
      <c r="D58">
        <f>VLOOKUP($A941, 'DataMart Prod'!$A$2:$C$1163, 2, FALSE)</f>
        <v/>
      </c>
    </row>
    <row r="59">
      <c r="A59" t="n">
        <v>112300</v>
      </c>
      <c r="B59" t="inlineStr">
        <is>
          <t>North Central Forest Experiment Station All Units</t>
        </is>
      </c>
      <c r="C59" t="n">
        <v>1</v>
      </c>
      <c r="D59">
        <f>VLOOKUP($A942, 'DataMart Prod'!$A$2:$C$1163, 2, FALSE)</f>
        <v/>
      </c>
    </row>
    <row r="60">
      <c r="A60" t="n">
        <v>11230000</v>
      </c>
      <c r="B60" t="inlineStr">
        <is>
          <t>North Central Forest Experiment Station All Units</t>
        </is>
      </c>
      <c r="C60" t="n">
        <v>1</v>
      </c>
      <c r="D60">
        <f>VLOOKUP($A943, 'DataMart Prod'!$A$2:$C$1163, 2, FALSE)</f>
        <v/>
      </c>
    </row>
    <row r="61">
      <c r="A61" t="n">
        <v>1124</v>
      </c>
      <c r="B61" t="inlineStr">
        <is>
          <t>Northeastern Research Station</t>
        </is>
      </c>
      <c r="C61" t="n">
        <v>1</v>
      </c>
      <c r="D61">
        <f>VLOOKUP($A944, 'DataMart Prod'!$A$2:$C$1163, 2, FALSE)</f>
        <v/>
      </c>
    </row>
    <row r="62">
      <c r="A62" t="n">
        <v>112400</v>
      </c>
      <c r="B62" t="inlineStr">
        <is>
          <t>Northeastern Research Station All Units</t>
        </is>
      </c>
      <c r="C62" t="n">
        <v>1</v>
      </c>
      <c r="D62">
        <f>VLOOKUP($A945, 'DataMart Prod'!$A$2:$C$1163, 2, FALSE)</f>
        <v/>
      </c>
    </row>
    <row r="63">
      <c r="A63" t="n">
        <v>11010500</v>
      </c>
      <c r="B63" t="inlineStr">
        <is>
          <t>Clearwater National Forest All Units</t>
        </is>
      </c>
      <c r="C63" t="n">
        <v>1</v>
      </c>
    </row>
    <row r="64">
      <c r="A64" t="n">
        <v>11010502</v>
      </c>
      <c r="B64" t="inlineStr">
        <is>
          <t>Palouse Ranger District</t>
        </is>
      </c>
      <c r="C64" t="n">
        <v>1</v>
      </c>
    </row>
    <row r="65">
      <c r="A65" t="n">
        <v>11010503</v>
      </c>
      <c r="B65" t="inlineStr">
        <is>
          <t>North Fork Ranger District</t>
        </is>
      </c>
      <c r="C65" t="n">
        <v>1</v>
      </c>
    </row>
    <row r="66">
      <c r="A66" t="n">
        <v>11010505</v>
      </c>
      <c r="B66" t="inlineStr">
        <is>
          <t>Lochsa Ranger District</t>
        </is>
      </c>
      <c r="C66" t="n">
        <v>1</v>
      </c>
    </row>
    <row r="67">
      <c r="A67" t="n">
        <v>11010506</v>
      </c>
      <c r="B67" t="inlineStr">
        <is>
          <t>Powell Ranger District</t>
        </is>
      </c>
      <c r="C67" t="n">
        <v>1</v>
      </c>
    </row>
    <row r="68">
      <c r="A68" t="n">
        <v>11010800</v>
      </c>
      <c r="B68" t="inlineStr">
        <is>
          <t>Custer National Forest All Units</t>
        </is>
      </c>
      <c r="C68" t="n">
        <v>1</v>
      </c>
    </row>
    <row r="69">
      <c r="A69" t="n">
        <v>11010802</v>
      </c>
      <c r="B69" t="inlineStr">
        <is>
          <t>Beartooth Ranger District</t>
        </is>
      </c>
      <c r="C69" t="n">
        <v>1</v>
      </c>
    </row>
    <row r="70">
      <c r="A70" t="n">
        <v>11010803</v>
      </c>
      <c r="B70" t="inlineStr">
        <is>
          <t>Sioux Ranger District</t>
        </is>
      </c>
      <c r="C70" t="n">
        <v>1</v>
      </c>
    </row>
    <row r="71">
      <c r="A71" t="n">
        <v>11010804</v>
      </c>
      <c r="B71" t="inlineStr">
        <is>
          <t>Ashland Ranger District</t>
        </is>
      </c>
      <c r="C71" t="n">
        <v>1</v>
      </c>
    </row>
    <row r="72">
      <c r="A72" t="n">
        <v>11011101</v>
      </c>
      <c r="B72" t="inlineStr">
        <is>
          <t>Big Timber Ranger District</t>
        </is>
      </c>
      <c r="C72" t="n">
        <v>1</v>
      </c>
    </row>
    <row r="73">
      <c r="A73" t="n">
        <v>11011102</v>
      </c>
      <c r="B73" t="inlineStr">
        <is>
          <t>Livingston Ranger District</t>
        </is>
      </c>
      <c r="C73" t="n">
        <v>1</v>
      </c>
    </row>
    <row r="74">
      <c r="A74" t="n">
        <v>11011201</v>
      </c>
      <c r="B74" t="inlineStr">
        <is>
          <t>Townsend Ranger District</t>
        </is>
      </c>
      <c r="C74" t="n">
        <v>1</v>
      </c>
    </row>
    <row r="75">
      <c r="A75" t="n">
        <v>11011202</v>
      </c>
      <c r="B75" t="inlineStr">
        <is>
          <t>Helena Ranger District</t>
        </is>
      </c>
      <c r="C75" t="n">
        <v>1</v>
      </c>
    </row>
    <row r="76">
      <c r="A76" t="n">
        <v>11011204</v>
      </c>
      <c r="B76" t="inlineStr">
        <is>
          <t>Lincoln Ranger District</t>
        </is>
      </c>
      <c r="C76" t="n">
        <v>1</v>
      </c>
    </row>
    <row r="77">
      <c r="A77" t="n">
        <v>11011504</v>
      </c>
      <c r="B77" t="inlineStr">
        <is>
          <t>Judith Ranger District</t>
        </is>
      </c>
      <c r="C77" t="n">
        <v>1</v>
      </c>
    </row>
    <row r="78">
      <c r="A78" t="n">
        <v>11011506</v>
      </c>
      <c r="B78" t="inlineStr">
        <is>
          <t>Musselshell Ranger District</t>
        </is>
      </c>
      <c r="C78" t="n">
        <v>1</v>
      </c>
    </row>
    <row r="79">
      <c r="A79" t="n">
        <v>110117</v>
      </c>
      <c r="B79" t="inlineStr">
        <is>
          <t>Nez Perce Clearwater National Forest</t>
        </is>
      </c>
      <c r="C79" t="n">
        <v>1</v>
      </c>
    </row>
    <row r="80">
      <c r="A80" t="n">
        <v>11011700</v>
      </c>
      <c r="B80" t="inlineStr">
        <is>
          <t>Nez Perce National Forest All Units</t>
        </is>
      </c>
      <c r="C80" t="n">
        <v>1</v>
      </c>
    </row>
    <row r="81">
      <c r="A81" t="n">
        <v>11011704</v>
      </c>
      <c r="B81" t="inlineStr">
        <is>
          <t>Clearwater Ranger District</t>
        </is>
      </c>
      <c r="C81" t="n">
        <v>1</v>
      </c>
    </row>
    <row r="82">
      <c r="A82" t="n">
        <v>11011755</v>
      </c>
      <c r="B82" t="inlineStr">
        <is>
          <t>Lochsa Ranger District</t>
        </is>
      </c>
      <c r="C82" t="n">
        <v>1</v>
      </c>
    </row>
    <row r="83">
      <c r="A83" t="n">
        <v>110202</v>
      </c>
      <c r="B83" t="inlineStr">
        <is>
          <t>Bighorn National Forest</t>
        </is>
      </c>
      <c r="C83" t="n">
        <v>1</v>
      </c>
    </row>
    <row r="84">
      <c r="A84" t="n">
        <v>11020204</v>
      </c>
      <c r="B84" t="inlineStr">
        <is>
          <t>Paintrock Ranger District</t>
        </is>
      </c>
      <c r="C84" t="n">
        <v>1</v>
      </c>
    </row>
    <row r="85">
      <c r="A85" t="n">
        <v>110206</v>
      </c>
      <c r="B85" t="inlineStr">
        <is>
          <t>Medicine Bow-Routt National Forest</t>
        </is>
      </c>
      <c r="C85" t="n">
        <v>1</v>
      </c>
    </row>
    <row r="86">
      <c r="A86" t="n">
        <v>11020609</v>
      </c>
      <c r="B86" t="inlineStr">
        <is>
          <t>Douglas and Thunder Basin Ranger District</t>
        </is>
      </c>
      <c r="C86" t="n">
        <v>1</v>
      </c>
    </row>
    <row r="87">
      <c r="A87" t="n">
        <v>110305</v>
      </c>
      <c r="B87" t="inlineStr">
        <is>
          <t>Coronado National Forest</t>
        </is>
      </c>
      <c r="C87" t="n">
        <v>1</v>
      </c>
    </row>
    <row r="88">
      <c r="A88" t="n">
        <v>110401</v>
      </c>
      <c r="B88" t="inlineStr">
        <is>
          <t>Ashley National Forest</t>
        </is>
      </c>
      <c r="C88" t="n">
        <v>1</v>
      </c>
    </row>
    <row r="89">
      <c r="A89" t="n">
        <v>11040802</v>
      </c>
      <c r="B89" t="inlineStr">
        <is>
          <t>Fremont River Ranger District</t>
        </is>
      </c>
      <c r="C89" t="n">
        <v>1</v>
      </c>
    </row>
    <row r="90">
      <c r="A90" t="n">
        <v>110410</v>
      </c>
      <c r="B90" t="inlineStr">
        <is>
          <t>Manti-Lasal National Forest</t>
        </is>
      </c>
      <c r="C90" t="n">
        <v>1</v>
      </c>
    </row>
    <row r="91">
      <c r="A91" t="n">
        <v>110415</v>
      </c>
      <c r="B91" t="inlineStr">
        <is>
          <t>Caribou-Targhee National Forest</t>
        </is>
      </c>
      <c r="C91" t="n">
        <v>1</v>
      </c>
    </row>
    <row r="92">
      <c r="A92" t="n">
        <v>11041552</v>
      </c>
      <c r="B92" t="inlineStr">
        <is>
          <t>Ashton-Island Park Ranger District</t>
        </is>
      </c>
      <c r="C92" t="n">
        <v>1</v>
      </c>
    </row>
    <row r="93">
      <c r="A93" t="n">
        <v>11041904</v>
      </c>
      <c r="B93" t="inlineStr">
        <is>
          <t>Evanston-Mountain View RD</t>
        </is>
      </c>
      <c r="C93" t="n">
        <v>1</v>
      </c>
    </row>
    <row r="94">
      <c r="A94" t="n">
        <v>110505</v>
      </c>
      <c r="B94" t="inlineStr">
        <is>
          <t>Klamath National Forest</t>
        </is>
      </c>
      <c r="C94" t="n">
        <v>1</v>
      </c>
    </row>
    <row r="95">
      <c r="A95" t="n">
        <v>11051352</v>
      </c>
      <c r="B95" t="inlineStr">
        <is>
          <t>Western Divide District</t>
        </is>
      </c>
      <c r="C95" t="n">
        <v>1</v>
      </c>
    </row>
    <row r="96">
      <c r="A96" t="n">
        <v>110517</v>
      </c>
      <c r="B96" t="inlineStr">
        <is>
          <t>Tahoe National Forest</t>
        </is>
      </c>
      <c r="C96" t="n">
        <v>1</v>
      </c>
    </row>
    <row r="97">
      <c r="A97" t="n">
        <v>110519</v>
      </c>
      <c r="B97" t="inlineStr">
        <is>
          <t>Lake Tahoe Basin Mgt Unit</t>
        </is>
      </c>
      <c r="C97" t="n">
        <v>1</v>
      </c>
    </row>
    <row r="98">
      <c r="A98" t="n">
        <v>11060507</v>
      </c>
      <c r="B98" t="inlineStr">
        <is>
          <t>White River Ranger District</t>
        </is>
      </c>
      <c r="C98" t="n">
        <v>1</v>
      </c>
    </row>
    <row r="99">
      <c r="A99" t="n">
        <v>11060904</v>
      </c>
      <c r="B99" t="inlineStr">
        <is>
          <t>Shelton Ranger District</t>
        </is>
      </c>
      <c r="C99" t="n">
        <v>1</v>
      </c>
    </row>
    <row r="100">
      <c r="A100" t="n">
        <v>110612</v>
      </c>
      <c r="B100" t="inlineStr">
        <is>
          <t>Siuslaw National Forest</t>
        </is>
      </c>
      <c r="C100" t="n">
        <v>1</v>
      </c>
    </row>
    <row r="101">
      <c r="A101" t="n">
        <v>110616</v>
      </c>
      <c r="B101" t="inlineStr">
        <is>
          <t>Wallowa-Whitman National Forest</t>
        </is>
      </c>
      <c r="C101" t="n">
        <v>1</v>
      </c>
    </row>
    <row r="102">
      <c r="A102" t="n">
        <v>11061806</v>
      </c>
      <c r="B102" t="inlineStr">
        <is>
          <t>Lowell Ranger District</t>
        </is>
      </c>
      <c r="C102" t="n">
        <v>1</v>
      </c>
    </row>
    <row r="103">
      <c r="A103" t="n">
        <v>11061810</v>
      </c>
      <c r="B103" t="inlineStr">
        <is>
          <t>Middle Fork - Historic Ranger District</t>
        </is>
      </c>
      <c r="C103" t="n">
        <v>1</v>
      </c>
    </row>
    <row r="104">
      <c r="A104" t="n">
        <v>11080211</v>
      </c>
      <c r="B104" t="inlineStr">
        <is>
          <t>Cumberland  Ranger District</t>
        </is>
      </c>
      <c r="C104" t="n">
        <v>1</v>
      </c>
    </row>
    <row r="105">
      <c r="A105" t="n">
        <v>110803</v>
      </c>
      <c r="B105" t="inlineStr">
        <is>
          <t>Chattahoochee-Oconee National Forests</t>
        </is>
      </c>
      <c r="C105" t="n">
        <v>1</v>
      </c>
    </row>
    <row r="106">
      <c r="A106" t="n">
        <v>11080302</v>
      </c>
      <c r="B106" t="inlineStr">
        <is>
          <t>Toccoa Ranger District</t>
        </is>
      </c>
      <c r="C106" t="n">
        <v>0</v>
      </c>
    </row>
    <row r="107">
      <c r="A107" t="n">
        <v>11080401</v>
      </c>
      <c r="B107" t="inlineStr">
        <is>
          <t>Hiwassee Ranger District</t>
        </is>
      </c>
      <c r="C107" t="n">
        <v>1</v>
      </c>
    </row>
    <row r="108">
      <c r="A108" t="n">
        <v>11080403</v>
      </c>
      <c r="B108" t="inlineStr">
        <is>
          <t>Ocoee Ranger District</t>
        </is>
      </c>
      <c r="C108" t="n">
        <v>1</v>
      </c>
    </row>
    <row r="109">
      <c r="A109" t="n">
        <v>11081206</v>
      </c>
      <c r="B109" t="inlineStr">
        <is>
          <t>Witherbee Ranger District</t>
        </is>
      </c>
      <c r="C109" t="n">
        <v>1</v>
      </c>
    </row>
    <row r="110">
      <c r="A110" t="n">
        <v>110860</v>
      </c>
      <c r="B110" t="inlineStr">
        <is>
          <t>Land Between the Lakes National Recreation Area</t>
        </is>
      </c>
      <c r="C110" t="n">
        <v>1</v>
      </c>
    </row>
    <row r="111">
      <c r="A111" t="n">
        <v>110908</v>
      </c>
      <c r="B111" t="inlineStr">
        <is>
          <t>Shawnee National Forest</t>
        </is>
      </c>
      <c r="C111" t="n">
        <v>1</v>
      </c>
    </row>
    <row r="112">
      <c r="A112" t="n">
        <v>11091318</v>
      </c>
      <c r="B112" t="inlineStr">
        <is>
          <t>Northern Great Lakes Visitors Center</t>
        </is>
      </c>
      <c r="C112" t="n">
        <v>1</v>
      </c>
    </row>
    <row r="113">
      <c r="A113" t="n">
        <v>11100552</v>
      </c>
      <c r="B113" t="inlineStr">
        <is>
          <t>Ketchikan Misty Fjords Ranger District</t>
        </is>
      </c>
      <c r="C113" t="n">
        <v>1</v>
      </c>
    </row>
    <row r="114">
      <c r="A114" t="n">
        <v>1113</v>
      </c>
      <c r="B114" t="inlineStr">
        <is>
          <t>WO - Washington Office (National Headquarter)</t>
        </is>
      </c>
      <c r="C114" t="n">
        <v>1</v>
      </c>
    </row>
    <row r="115">
      <c r="A115" t="n">
        <v>111300</v>
      </c>
      <c r="B115" t="inlineStr">
        <is>
          <t>Washington Office (National Headquarter)</t>
        </is>
      </c>
      <c r="C115" t="n">
        <v>1</v>
      </c>
    </row>
    <row r="116">
      <c r="A116" t="n">
        <v>11130000</v>
      </c>
      <c r="B116" t="inlineStr">
        <is>
          <t>Washington Office (National Headquarter)</t>
        </is>
      </c>
      <c r="C116" t="n">
        <v>1</v>
      </c>
    </row>
    <row r="117">
      <c r="A117" t="n">
        <v>112201</v>
      </c>
      <c r="B117" t="inlineStr">
        <is>
          <t>Black Hills EF</t>
        </is>
      </c>
      <c r="C117" t="n">
        <v>1</v>
      </c>
    </row>
    <row r="118">
      <c r="A118" t="n">
        <v>11220100</v>
      </c>
      <c r="B118" t="inlineStr">
        <is>
          <t>Black Hills All Units</t>
        </is>
      </c>
      <c r="C118" t="n">
        <v>1</v>
      </c>
    </row>
    <row r="119">
      <c r="A119" t="n">
        <v>1123</v>
      </c>
      <c r="B119" t="inlineStr">
        <is>
          <t>North Central Forest Experiment Station</t>
        </is>
      </c>
      <c r="C119" t="n">
        <v>1</v>
      </c>
    </row>
    <row r="120">
      <c r="A120" t="n">
        <v>112300</v>
      </c>
      <c r="B120" t="inlineStr">
        <is>
          <t>North Central Forest Experiment Station All Units</t>
        </is>
      </c>
      <c r="C120" t="n">
        <v>1</v>
      </c>
    </row>
    <row r="121">
      <c r="A121" t="n">
        <v>11230000</v>
      </c>
      <c r="B121" t="inlineStr">
        <is>
          <t>North Central Forest Experiment Station All Units</t>
        </is>
      </c>
      <c r="C121" t="n">
        <v>1</v>
      </c>
    </row>
    <row r="122">
      <c r="A122" t="n">
        <v>1124</v>
      </c>
      <c r="B122" t="inlineStr">
        <is>
          <t>Northeastern Research Station</t>
        </is>
      </c>
      <c r="C122" t="n">
        <v>1</v>
      </c>
    </row>
    <row r="123">
      <c r="A123" t="n">
        <v>112400</v>
      </c>
      <c r="B123" t="inlineStr">
        <is>
          <t>Northeastern Research Station All Units</t>
        </is>
      </c>
      <c r="C123" t="n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027"/>
  <sheetViews>
    <sheetView topLeftCell="A2018" workbookViewId="0">
      <selection activeCell="O19" sqref="O19"/>
    </sheetView>
  </sheetViews>
  <sheetFormatPr baseColWidth="8" defaultRowHeight="14.4"/>
  <cols>
    <col width="79.6640625" bestFit="1" customWidth="1" min="2" max="2"/>
  </cols>
  <sheetData>
    <row r="1">
      <c r="A1" t="n">
        <v>1100</v>
      </c>
      <c r="B1" t="inlineStr">
        <is>
          <t>National Level</t>
        </is>
      </c>
      <c r="C1" t="n">
        <v>1</v>
      </c>
      <c r="D1">
        <f>VLOOKUP($A3, 'DataMart Prod'!$A$2:$C$1163, 2, FALSE)</f>
        <v/>
      </c>
    </row>
    <row r="2">
      <c r="A2" t="n">
        <v>110000</v>
      </c>
      <c r="B2" t="inlineStr">
        <is>
          <t>All Forest-level Units</t>
        </is>
      </c>
      <c r="C2" t="n">
        <v>1</v>
      </c>
      <c r="D2">
        <f>VLOOKUP($A4, 'DataMart Prod'!$A$2:$C$1163, 2, FALSE)</f>
        <v/>
      </c>
    </row>
    <row r="3">
      <c r="A3" t="n">
        <v>11000000</v>
      </c>
      <c r="B3" t="inlineStr">
        <is>
          <t>All Districts-level Units</t>
        </is>
      </c>
      <c r="C3" t="n">
        <v>1</v>
      </c>
      <c r="D3">
        <f>VLOOKUP($A5, 'DataMart Prod'!$A$2:$C$1163, 2, FALSE)</f>
        <v/>
      </c>
    </row>
    <row r="4">
      <c r="A4" t="n">
        <v>1101</v>
      </c>
      <c r="B4" t="inlineStr">
        <is>
          <t>R1 - Northern Region</t>
        </is>
      </c>
      <c r="C4" t="n">
        <v>1</v>
      </c>
      <c r="D4">
        <f>VLOOKUP($A6, 'DataMart Prod'!$A$2:$C$1163, 2, FALSE)</f>
        <v/>
      </c>
    </row>
    <row r="5">
      <c r="A5" t="n">
        <v>110100</v>
      </c>
      <c r="B5" t="inlineStr">
        <is>
          <t>R1 - Northern Region All Units</t>
        </is>
      </c>
      <c r="C5" t="n">
        <v>1</v>
      </c>
      <c r="D5">
        <f>VLOOKUP($A7, 'DataMart Prod'!$A$2:$C$1163, 2, FALSE)</f>
        <v/>
      </c>
    </row>
    <row r="6">
      <c r="A6" t="n">
        <v>11010000</v>
      </c>
      <c r="B6" t="inlineStr">
        <is>
          <t>R1 - Northern Region All Units</t>
        </is>
      </c>
      <c r="C6" t="n">
        <v>1</v>
      </c>
      <c r="D6">
        <f>VLOOKUP($A8, 'DataMart Prod'!$A$2:$C$1163, 2, FALSE)</f>
        <v/>
      </c>
    </row>
    <row r="7">
      <c r="A7" t="n">
        <v>110102</v>
      </c>
      <c r="B7" t="inlineStr">
        <is>
          <t>Beaverhead-Deerlodge National Forest</t>
        </is>
      </c>
      <c r="C7" t="n">
        <v>1</v>
      </c>
      <c r="D7">
        <f>VLOOKUP($A9, 'DataMart Prod'!$A$2:$C$1163, 2, FALSE)</f>
        <v/>
      </c>
    </row>
    <row r="8">
      <c r="A8" t="n">
        <v>11010200</v>
      </c>
      <c r="B8" t="inlineStr">
        <is>
          <t>Beaverhead-Deerlodge National Forest All Units</t>
        </is>
      </c>
      <c r="C8" t="n">
        <v>1</v>
      </c>
      <c r="D8">
        <f>VLOOKUP($A10, 'DataMart Prod'!$A$2:$C$1163, 2, FALSE)</f>
        <v/>
      </c>
    </row>
    <row r="9">
      <c r="A9" t="n">
        <v>11010201</v>
      </c>
      <c r="B9" t="inlineStr">
        <is>
          <t>Dillon Ranger District</t>
        </is>
      </c>
      <c r="C9" t="n">
        <v>1</v>
      </c>
      <c r="D9">
        <f>VLOOKUP($A11, 'DataMart Prod'!$A$2:$C$1163, 2, FALSE)</f>
        <v/>
      </c>
    </row>
    <row r="10">
      <c r="A10" t="n">
        <v>11010202</v>
      </c>
      <c r="B10" t="inlineStr">
        <is>
          <t>Wise River Ranger District</t>
        </is>
      </c>
      <c r="C10" t="n">
        <v>0</v>
      </c>
      <c r="D10">
        <f>VLOOKUP($A12, 'DataMart Prod'!$A$2:$C$1163, 2, FALSE)</f>
        <v/>
      </c>
    </row>
    <row r="11">
      <c r="A11" t="n">
        <v>11010203</v>
      </c>
      <c r="B11" t="inlineStr">
        <is>
          <t>Wisdom Ranger District</t>
        </is>
      </c>
      <c r="C11" t="n">
        <v>1</v>
      </c>
      <c r="D11">
        <f>VLOOKUP($A13, 'DataMart Prod'!$A$2:$C$1163, 2, FALSE)</f>
        <v/>
      </c>
    </row>
    <row r="12">
      <c r="A12" t="n">
        <v>11010204</v>
      </c>
      <c r="B12" t="inlineStr">
        <is>
          <t>Butte Ranger District</t>
        </is>
      </c>
      <c r="C12" t="n">
        <v>1</v>
      </c>
      <c r="D12">
        <f>VLOOKUP($A14, 'DataMart Prod'!$A$2:$C$1163, 2, FALSE)</f>
        <v/>
      </c>
    </row>
    <row r="13">
      <c r="A13" t="n">
        <v>11010206</v>
      </c>
      <c r="B13" t="inlineStr">
        <is>
          <t>Madison Ranger District</t>
        </is>
      </c>
      <c r="C13" t="n">
        <v>1</v>
      </c>
      <c r="D13">
        <f>VLOOKUP($A15, 'DataMart Prod'!$A$2:$C$1163, 2, FALSE)</f>
        <v/>
      </c>
    </row>
    <row r="14">
      <c r="A14" t="n">
        <v>11010207</v>
      </c>
      <c r="B14" t="inlineStr">
        <is>
          <t>Jefferson Ranger District</t>
        </is>
      </c>
      <c r="C14" t="n">
        <v>1</v>
      </c>
      <c r="D14">
        <f>VLOOKUP($A16, 'DataMart Prod'!$A$2:$C$1163, 2, FALSE)</f>
        <v/>
      </c>
    </row>
    <row r="15">
      <c r="A15" t="n">
        <v>11010208</v>
      </c>
      <c r="B15" t="inlineStr">
        <is>
          <t>Pintler Ranger District</t>
        </is>
      </c>
      <c r="C15" t="n">
        <v>1</v>
      </c>
      <c r="D15">
        <f>VLOOKUP($A17, 'DataMart Prod'!$A$2:$C$1163, 2, FALSE)</f>
        <v/>
      </c>
    </row>
    <row r="16">
      <c r="A16" t="n">
        <v>110103</v>
      </c>
      <c r="B16" t="inlineStr">
        <is>
          <t>Bitterroot National Forest</t>
        </is>
      </c>
      <c r="C16" t="n">
        <v>1</v>
      </c>
      <c r="D16">
        <f>VLOOKUP($A18, 'DataMart Prod'!$A$2:$C$1163, 2, FALSE)</f>
        <v/>
      </c>
    </row>
    <row r="17">
      <c r="A17" t="n">
        <v>11010300</v>
      </c>
      <c r="B17" t="inlineStr">
        <is>
          <t>Bitterroot National Forest All Units</t>
        </is>
      </c>
      <c r="C17" t="n">
        <v>1</v>
      </c>
      <c r="D17">
        <f>VLOOKUP($A19, 'DataMart Prod'!$A$2:$C$1163, 2, FALSE)</f>
        <v/>
      </c>
    </row>
    <row r="18">
      <c r="A18" t="n">
        <v>11010301</v>
      </c>
      <c r="B18" t="inlineStr">
        <is>
          <t>Stevensville Ranger District</t>
        </is>
      </c>
      <c r="C18" t="n">
        <v>1</v>
      </c>
      <c r="D18">
        <f>VLOOKUP($A20, 'DataMart Prod'!$A$2:$C$1163, 2, FALSE)</f>
        <v/>
      </c>
    </row>
    <row r="19">
      <c r="A19" t="n">
        <v>11010302</v>
      </c>
      <c r="B19" t="inlineStr">
        <is>
          <t>Darby Ranger District</t>
        </is>
      </c>
      <c r="C19" t="n">
        <v>1</v>
      </c>
      <c r="D19">
        <f>VLOOKUP($A21, 'DataMart Prod'!$A$2:$C$1163, 2, FALSE)</f>
        <v/>
      </c>
    </row>
    <row r="20">
      <c r="A20" t="n">
        <v>11010303</v>
      </c>
      <c r="B20" t="inlineStr">
        <is>
          <t>Sula Ranger District</t>
        </is>
      </c>
      <c r="C20" t="n">
        <v>1</v>
      </c>
      <c r="D20">
        <f>VLOOKUP($A22, 'DataMart Prod'!$A$2:$C$1163, 2, FALSE)</f>
        <v/>
      </c>
    </row>
    <row r="21">
      <c r="A21" t="n">
        <v>11010304</v>
      </c>
      <c r="B21" t="inlineStr">
        <is>
          <t>West Fork Ranger District</t>
        </is>
      </c>
      <c r="C21" t="n">
        <v>1</v>
      </c>
      <c r="D21">
        <f>VLOOKUP($A23, 'DataMart Prod'!$A$2:$C$1163, 2, FALSE)</f>
        <v/>
      </c>
    </row>
    <row r="22">
      <c r="A22" t="n">
        <v>110104</v>
      </c>
      <c r="B22" t="inlineStr">
        <is>
          <t>Idaho Panhandle National Forest</t>
        </is>
      </c>
      <c r="C22" t="n">
        <v>1</v>
      </c>
      <c r="D22">
        <f>VLOOKUP($A24, 'DataMart Prod'!$A$2:$C$1163, 2, FALSE)</f>
        <v/>
      </c>
    </row>
    <row r="23">
      <c r="A23" t="n">
        <v>11010400</v>
      </c>
      <c r="B23" t="inlineStr">
        <is>
          <t>Idaho Panhandle National Forest All Units</t>
        </is>
      </c>
      <c r="C23" t="n">
        <v>1</v>
      </c>
      <c r="D23">
        <f>VLOOKUP($A25, 'DataMart Prod'!$A$2:$C$1163, 2, FALSE)</f>
        <v/>
      </c>
    </row>
    <row r="24">
      <c r="A24" t="n">
        <v>11010401</v>
      </c>
      <c r="B24" t="inlineStr">
        <is>
          <t>Wallace Ranger District</t>
        </is>
      </c>
      <c r="C24" t="n">
        <v>1</v>
      </c>
      <c r="D24">
        <f>VLOOKUP($A26, 'DataMart Prod'!$A$2:$C$1163, 2, FALSE)</f>
        <v/>
      </c>
    </row>
    <row r="25">
      <c r="A25" t="n">
        <v>11010402</v>
      </c>
      <c r="B25" t="inlineStr">
        <is>
          <t>Avery Ranger District</t>
        </is>
      </c>
      <c r="C25" t="n">
        <v>1</v>
      </c>
      <c r="D25">
        <f>VLOOKUP($A27, 'DataMart Prod'!$A$2:$C$1163, 2, FALSE)</f>
        <v/>
      </c>
    </row>
    <row r="26">
      <c r="A26" t="n">
        <v>11010403</v>
      </c>
      <c r="B26" t="inlineStr">
        <is>
          <t>Fernan Ranger District</t>
        </is>
      </c>
      <c r="C26" t="n">
        <v>1</v>
      </c>
      <c r="D26">
        <f>VLOOKUP($A28, 'DataMart Prod'!$A$2:$C$1163, 2, FALSE)</f>
        <v/>
      </c>
    </row>
    <row r="27">
      <c r="A27" t="n">
        <v>11010404</v>
      </c>
      <c r="B27" t="inlineStr">
        <is>
          <t>St. Maries Ranger District</t>
        </is>
      </c>
      <c r="C27" t="n">
        <v>1</v>
      </c>
      <c r="D27">
        <f>VLOOKUP($A29, 'DataMart Prod'!$A$2:$C$1163, 2, FALSE)</f>
        <v/>
      </c>
    </row>
    <row r="28">
      <c r="A28" t="n">
        <v>11010406</v>
      </c>
      <c r="B28" t="inlineStr">
        <is>
          <t>Sandpoint Ranger District</t>
        </is>
      </c>
      <c r="C28" t="n">
        <v>1</v>
      </c>
      <c r="D28">
        <f>VLOOKUP($A30, 'DataMart Prod'!$A$2:$C$1163, 2, FALSE)</f>
        <v/>
      </c>
    </row>
    <row r="29">
      <c r="A29" t="n">
        <v>11010407</v>
      </c>
      <c r="B29" t="inlineStr">
        <is>
          <t>Bonners Ferry Ranger District</t>
        </is>
      </c>
      <c r="C29" t="n">
        <v>1</v>
      </c>
      <c r="D29">
        <f>VLOOKUP($A31, 'DataMart Prod'!$A$2:$C$1163, 2, FALSE)</f>
        <v/>
      </c>
    </row>
    <row r="30">
      <c r="A30" t="n">
        <v>11010408</v>
      </c>
      <c r="B30" t="inlineStr">
        <is>
          <t>Priest Lake Ranger District</t>
        </is>
      </c>
      <c r="C30" t="n">
        <v>1</v>
      </c>
      <c r="D30">
        <f>VLOOKUP($A32, 'DataMart Prod'!$A$2:$C$1163, 2, FALSE)</f>
        <v/>
      </c>
    </row>
    <row r="31">
      <c r="A31" t="n">
        <v>110105</v>
      </c>
      <c r="B31" t="inlineStr">
        <is>
          <t>Clearwater National Forest</t>
        </is>
      </c>
      <c r="C31" t="n">
        <v>0</v>
      </c>
      <c r="D31">
        <f>VLOOKUP($A33, 'DataMart Prod'!$A$2:$C$1163, 2, FALSE)</f>
        <v/>
      </c>
    </row>
    <row r="32">
      <c r="A32" t="n">
        <v>110108</v>
      </c>
      <c r="B32" t="inlineStr">
        <is>
          <t>Custer National Forest</t>
        </is>
      </c>
      <c r="C32" t="n">
        <v>0</v>
      </c>
      <c r="D32">
        <f>VLOOKUP($A39, 'DataMart Prod'!$A$2:$C$1163, 2, FALSE)</f>
        <v/>
      </c>
    </row>
    <row r="33">
      <c r="A33" t="n">
        <v>110110</v>
      </c>
      <c r="B33" t="inlineStr">
        <is>
          <t>Flathead National Forest</t>
        </is>
      </c>
      <c r="C33" t="n">
        <v>1</v>
      </c>
      <c r="D33">
        <f>VLOOKUP($A44, 'DataMart Prod'!$A$2:$C$1163, 2, FALSE)</f>
        <v/>
      </c>
    </row>
    <row r="34">
      <c r="A34" t="n">
        <v>11011000</v>
      </c>
      <c r="B34" t="inlineStr">
        <is>
          <t>Flathead National Forest All Units</t>
        </is>
      </c>
      <c r="C34" t="n">
        <v>1</v>
      </c>
      <c r="D34">
        <f>VLOOKUP($A45, 'DataMart Prod'!$A$2:$C$1163, 2, FALSE)</f>
        <v/>
      </c>
    </row>
    <row r="35">
      <c r="A35" t="n">
        <v>11011001</v>
      </c>
      <c r="B35" t="inlineStr">
        <is>
          <t>Swan Lake Ranger District</t>
        </is>
      </c>
      <c r="C35" t="n">
        <v>1</v>
      </c>
      <c r="D35">
        <f>VLOOKUP($A46, 'DataMart Prod'!$A$2:$C$1163, 2, FALSE)</f>
        <v/>
      </c>
    </row>
    <row r="36">
      <c r="A36" t="n">
        <v>11011004</v>
      </c>
      <c r="B36" t="inlineStr">
        <is>
          <t>Spotted Bear Ranger District</t>
        </is>
      </c>
      <c r="C36" t="n">
        <v>1</v>
      </c>
      <c r="D36">
        <f>VLOOKUP($A47, 'DataMart Prod'!$A$2:$C$1163, 2, FALSE)</f>
        <v/>
      </c>
    </row>
    <row r="37">
      <c r="A37" t="n">
        <v>11011006</v>
      </c>
      <c r="B37" t="inlineStr">
        <is>
          <t>Hungry Horse Ranger District</t>
        </is>
      </c>
      <c r="C37" t="n">
        <v>1</v>
      </c>
      <c r="D37">
        <f>VLOOKUP($A48, 'DataMart Prod'!$A$2:$C$1163, 2, FALSE)</f>
        <v/>
      </c>
    </row>
    <row r="38">
      <c r="A38" t="n">
        <v>11011007</v>
      </c>
      <c r="B38" t="inlineStr">
        <is>
          <t>Glacier View Ranger District</t>
        </is>
      </c>
      <c r="C38" t="n">
        <v>1</v>
      </c>
      <c r="D38">
        <f>VLOOKUP($A49, 'DataMart Prod'!$A$2:$C$1163, 2, FALSE)</f>
        <v/>
      </c>
    </row>
    <row r="39">
      <c r="A39" t="n">
        <v>11011008</v>
      </c>
      <c r="B39" t="inlineStr">
        <is>
          <t>Tally Lake Ranger District</t>
        </is>
      </c>
      <c r="C39" t="n">
        <v>1</v>
      </c>
      <c r="D39">
        <f>VLOOKUP($A50, 'DataMart Prod'!$A$2:$C$1163, 2, FALSE)</f>
        <v/>
      </c>
    </row>
    <row r="40">
      <c r="A40" t="n">
        <v>110111</v>
      </c>
      <c r="B40" t="inlineStr">
        <is>
          <t>Custer Gallatin National Forest</t>
        </is>
      </c>
      <c r="C40" t="n">
        <v>1</v>
      </c>
      <c r="D40">
        <f>VLOOKUP($A51, 'DataMart Prod'!$A$2:$C$1163, 2, FALSE)</f>
        <v/>
      </c>
    </row>
    <row r="41">
      <c r="A41" t="n">
        <v>11011100</v>
      </c>
      <c r="B41" t="inlineStr">
        <is>
          <t>Custer Gallatin National Forest All Units</t>
        </is>
      </c>
      <c r="C41" t="n">
        <v>1</v>
      </c>
      <c r="D41">
        <f>VLOOKUP($A52, 'DataMart Prod'!$A$2:$C$1163, 2, FALSE)</f>
        <v/>
      </c>
    </row>
    <row r="42">
      <c r="A42" t="n">
        <v>11011103</v>
      </c>
      <c r="B42" t="inlineStr">
        <is>
          <t>Gardiner Ranger District</t>
        </is>
      </c>
      <c r="C42" t="n">
        <v>1</v>
      </c>
      <c r="D42">
        <f>VLOOKUP($A55, 'DataMart Prod'!$A$2:$C$1163, 2, FALSE)</f>
        <v/>
      </c>
    </row>
    <row r="43">
      <c r="A43" t="n">
        <v>11011104</v>
      </c>
      <c r="B43" t="inlineStr">
        <is>
          <t>Yellowstone Ranger District</t>
        </is>
      </c>
      <c r="C43" t="n">
        <v>1</v>
      </c>
      <c r="D43">
        <f>VLOOKUP($A56, 'DataMart Prod'!$A$2:$C$1163, 2, FALSE)</f>
        <v/>
      </c>
    </row>
    <row r="44">
      <c r="A44" t="n">
        <v>11011106</v>
      </c>
      <c r="B44" t="inlineStr">
        <is>
          <t>Bozeman Ranger District</t>
        </is>
      </c>
      <c r="C44" t="n">
        <v>1</v>
      </c>
      <c r="D44">
        <f>VLOOKUP($A57, 'DataMart Prod'!$A$2:$C$1163, 2, FALSE)</f>
        <v/>
      </c>
    </row>
    <row r="45">
      <c r="A45" t="n">
        <v>11011107</v>
      </c>
      <c r="B45" t="inlineStr">
        <is>
          <t>Hebgen Lake Ranger District</t>
        </is>
      </c>
      <c r="C45" t="n">
        <v>1</v>
      </c>
      <c r="D45">
        <f>VLOOKUP($A58, 'DataMart Prod'!$A$2:$C$1163, 2, FALSE)</f>
        <v/>
      </c>
    </row>
    <row r="46">
      <c r="A46" t="n">
        <v>11011182</v>
      </c>
      <c r="B46" t="inlineStr">
        <is>
          <t>Beartooth Ranger District</t>
        </is>
      </c>
      <c r="C46" t="n">
        <v>1</v>
      </c>
      <c r="D46">
        <f>VLOOKUP($A59, 'DataMart Prod'!$A$2:$C$1163, 2, FALSE)</f>
        <v/>
      </c>
    </row>
    <row r="47">
      <c r="A47" t="n">
        <v>11011183</v>
      </c>
      <c r="B47" t="inlineStr">
        <is>
          <t>Sioux Ranger District</t>
        </is>
      </c>
      <c r="C47" t="n">
        <v>1</v>
      </c>
      <c r="D47">
        <f>VLOOKUP($A60, 'DataMart Prod'!$A$2:$C$1163, 2, FALSE)</f>
        <v/>
      </c>
    </row>
    <row r="48">
      <c r="A48" t="n">
        <v>11011184</v>
      </c>
      <c r="B48" t="inlineStr">
        <is>
          <t>Ashland Ranger District</t>
        </is>
      </c>
      <c r="C48" t="n">
        <v>1</v>
      </c>
      <c r="D48">
        <f>VLOOKUP($A61, 'DataMart Prod'!$A$2:$C$1163, 2, FALSE)</f>
        <v/>
      </c>
    </row>
    <row r="49">
      <c r="A49" t="n">
        <v>110112</v>
      </c>
      <c r="B49" t="inlineStr">
        <is>
          <t>Helena National Forest</t>
        </is>
      </c>
      <c r="C49" t="n">
        <v>0</v>
      </c>
      <c r="D49">
        <f>VLOOKUP($A62, 'DataMart Prod'!$A$2:$C$1163, 2, FALSE)</f>
        <v/>
      </c>
    </row>
    <row r="50">
      <c r="A50" t="n">
        <v>110114</v>
      </c>
      <c r="B50" t="inlineStr">
        <is>
          <t>Kootenai National Forest</t>
        </is>
      </c>
      <c r="C50" t="n">
        <v>1</v>
      </c>
      <c r="D50">
        <f>VLOOKUP($A67, 'DataMart Prod'!$A$2:$C$1163, 2, FALSE)</f>
        <v/>
      </c>
    </row>
    <row r="51">
      <c r="A51" t="n">
        <v>11011400</v>
      </c>
      <c r="B51" t="inlineStr">
        <is>
          <t>Kootenai National Forest All Units</t>
        </is>
      </c>
      <c r="C51" t="n">
        <v>1</v>
      </c>
      <c r="D51">
        <f>VLOOKUP($A68, 'DataMart Prod'!$A$2:$C$1163, 2, FALSE)</f>
        <v/>
      </c>
    </row>
    <row r="52">
      <c r="A52" t="n">
        <v>11011401</v>
      </c>
      <c r="B52" t="inlineStr">
        <is>
          <t>Rexford Ranger District</t>
        </is>
      </c>
      <c r="C52" t="n">
        <v>1</v>
      </c>
      <c r="D52">
        <f>VLOOKUP($A69, 'DataMart Prod'!$A$2:$C$1163, 2, FALSE)</f>
        <v/>
      </c>
    </row>
    <row r="53">
      <c r="A53" t="n">
        <v>11011403</v>
      </c>
      <c r="B53" t="inlineStr">
        <is>
          <t>Fortine Ranger District</t>
        </is>
      </c>
      <c r="C53" t="n">
        <v>1</v>
      </c>
      <c r="D53">
        <f>VLOOKUP($A70, 'DataMart Prod'!$A$2:$C$1163, 2, FALSE)</f>
        <v/>
      </c>
    </row>
    <row r="54">
      <c r="A54" t="n">
        <v>11011404</v>
      </c>
      <c r="B54" t="inlineStr">
        <is>
          <t>Three Rivers Ranger District</t>
        </is>
      </c>
      <c r="C54" t="n">
        <v>1</v>
      </c>
      <c r="D54">
        <f>VLOOKUP($A71, 'DataMart Prod'!$A$2:$C$1163, 2, FALSE)</f>
        <v/>
      </c>
    </row>
    <row r="55">
      <c r="A55" t="n">
        <v>11011405</v>
      </c>
      <c r="B55" t="inlineStr">
        <is>
          <t>Libby Ranger District</t>
        </is>
      </c>
      <c r="C55" t="n">
        <v>1</v>
      </c>
      <c r="D55">
        <f>VLOOKUP($A72, 'DataMart Prod'!$A$2:$C$1163, 2, FALSE)</f>
        <v/>
      </c>
    </row>
    <row r="56">
      <c r="A56" t="n">
        <v>11011407</v>
      </c>
      <c r="B56" t="inlineStr">
        <is>
          <t>Cabinet Ranger District</t>
        </is>
      </c>
      <c r="C56" t="n">
        <v>1</v>
      </c>
      <c r="D56">
        <f>VLOOKUP($A73, 'DataMart Prod'!$A$2:$C$1163, 2, FALSE)</f>
        <v/>
      </c>
    </row>
    <row r="57">
      <c r="A57" t="n">
        <v>110115</v>
      </c>
      <c r="B57" t="inlineStr">
        <is>
          <t>Helena-Lewis and Clark National Forest</t>
        </is>
      </c>
      <c r="C57" t="n">
        <v>1</v>
      </c>
      <c r="D57">
        <f>VLOOKUP($A74, 'DataMart Prod'!$A$2:$C$1163, 2, FALSE)</f>
        <v/>
      </c>
    </row>
    <row r="58">
      <c r="A58" t="n">
        <v>11011500</v>
      </c>
      <c r="B58" t="inlineStr">
        <is>
          <t>Helena-Lewis and Clark National Forest All Units</t>
        </is>
      </c>
      <c r="C58" t="n">
        <v>1</v>
      </c>
      <c r="D58">
        <f>VLOOKUP($A75, 'DataMart Prod'!$A$2:$C$1163, 2, FALSE)</f>
        <v/>
      </c>
    </row>
    <row r="59">
      <c r="A59" t="n">
        <v>11011501</v>
      </c>
      <c r="B59" t="inlineStr">
        <is>
          <t>Rocky Mountain Ranger District</t>
        </is>
      </c>
      <c r="C59" t="n">
        <v>1</v>
      </c>
      <c r="D59">
        <f>VLOOKUP($A76, 'DataMart Prod'!$A$2:$C$1163, 2, FALSE)</f>
        <v/>
      </c>
    </row>
    <row r="60">
      <c r="A60" t="n">
        <v>11011503</v>
      </c>
      <c r="B60" t="inlineStr">
        <is>
          <t>Belt Creek Ranger District</t>
        </is>
      </c>
      <c r="C60" t="n">
        <v>0</v>
      </c>
      <c r="D60">
        <f>VLOOKUP($A77, 'DataMart Prod'!$A$2:$C$1163, 2, FALSE)</f>
        <v/>
      </c>
    </row>
    <row r="61">
      <c r="A61" t="n">
        <v>11011507</v>
      </c>
      <c r="B61" t="inlineStr">
        <is>
          <t>Belt Creek-White Sulphur Springs Ranger District</t>
        </is>
      </c>
      <c r="C61" t="n">
        <v>1</v>
      </c>
      <c r="D61">
        <f>VLOOKUP($A80, 'DataMart Prod'!$A$2:$C$1163, 2, FALSE)</f>
        <v/>
      </c>
    </row>
    <row r="62">
      <c r="A62" t="n">
        <v>11011508</v>
      </c>
      <c r="B62" t="inlineStr">
        <is>
          <t>Lewis And Clark Interpretive Center</t>
        </is>
      </c>
      <c r="C62" t="n">
        <v>1</v>
      </c>
      <c r="D62">
        <f>VLOOKUP($A81, 'DataMart Prod'!$A$2:$C$1163, 2, FALSE)</f>
        <v/>
      </c>
    </row>
    <row r="63">
      <c r="A63" t="n">
        <v>11011511</v>
      </c>
      <c r="B63" t="inlineStr">
        <is>
          <t>Townsend Ranger District</t>
        </is>
      </c>
      <c r="C63" t="n">
        <v>1</v>
      </c>
      <c r="D63">
        <f>VLOOKUP($A82, 'DataMart Prod'!$A$2:$C$1163, 2, FALSE)</f>
        <v/>
      </c>
    </row>
    <row r="64">
      <c r="A64" t="n">
        <v>11011512</v>
      </c>
      <c r="B64" t="inlineStr">
        <is>
          <t>Helena Ranger District</t>
        </is>
      </c>
      <c r="C64" t="n">
        <v>1</v>
      </c>
      <c r="D64">
        <f>VLOOKUP($A83, 'DataMart Prod'!$A$2:$C$1163, 2, FALSE)</f>
        <v/>
      </c>
    </row>
    <row r="65">
      <c r="A65" t="n">
        <v>11011514</v>
      </c>
      <c r="B65" t="inlineStr">
        <is>
          <t>Lincoln Ranger District</t>
        </is>
      </c>
      <c r="C65" t="n">
        <v>1</v>
      </c>
      <c r="D65">
        <f>VLOOKUP($A84, 'DataMart Prod'!$A$2:$C$1163, 2, FALSE)</f>
        <v/>
      </c>
    </row>
    <row r="66">
      <c r="A66" t="n">
        <v>110116</v>
      </c>
      <c r="B66" t="inlineStr">
        <is>
          <t>Lolo National Forest</t>
        </is>
      </c>
      <c r="C66" t="n">
        <v>1</v>
      </c>
      <c r="D66">
        <f>VLOOKUP($A85, 'DataMart Prod'!$A$2:$C$1163, 2, FALSE)</f>
        <v/>
      </c>
    </row>
    <row r="67">
      <c r="A67" t="n">
        <v>11011600</v>
      </c>
      <c r="B67" t="inlineStr">
        <is>
          <t>Lolo National Forest All Units</t>
        </is>
      </c>
      <c r="C67" t="n">
        <v>1</v>
      </c>
      <c r="D67">
        <f>VLOOKUP($A86, 'DataMart Prod'!$A$2:$C$1163, 2, FALSE)</f>
        <v/>
      </c>
    </row>
    <row r="68">
      <c r="A68" t="n">
        <v>11011603</v>
      </c>
      <c r="B68" t="inlineStr">
        <is>
          <t>Missoula Ranger District</t>
        </is>
      </c>
      <c r="C68" t="n">
        <v>1</v>
      </c>
      <c r="D68">
        <f>VLOOKUP($A87, 'DataMart Prod'!$A$2:$C$1163, 2, FALSE)</f>
        <v/>
      </c>
    </row>
    <row r="69">
      <c r="A69" t="n">
        <v>11011604</v>
      </c>
      <c r="B69" t="inlineStr">
        <is>
          <t>Ninemile Ranger District</t>
        </is>
      </c>
      <c r="C69" t="n">
        <v>1</v>
      </c>
      <c r="D69">
        <f>VLOOKUP($A88, 'DataMart Prod'!$A$2:$C$1163, 2, FALSE)</f>
        <v/>
      </c>
    </row>
    <row r="70">
      <c r="A70" t="n">
        <v>11011605</v>
      </c>
      <c r="B70" t="inlineStr">
        <is>
          <t>Plains/Thompson Falls Ranger District</t>
        </is>
      </c>
      <c r="C70" t="n">
        <v>1</v>
      </c>
      <c r="D70">
        <f>VLOOKUP($A89, 'DataMart Prod'!$A$2:$C$1163, 2, FALSE)</f>
        <v/>
      </c>
    </row>
    <row r="71">
      <c r="A71" t="n">
        <v>11011606</v>
      </c>
      <c r="B71" t="inlineStr">
        <is>
          <t>Seeley Lake Ranger District</t>
        </is>
      </c>
      <c r="C71" t="n">
        <v>1</v>
      </c>
      <c r="D71">
        <f>VLOOKUP($A90, 'DataMart Prod'!$A$2:$C$1163, 2, FALSE)</f>
        <v/>
      </c>
    </row>
    <row r="72">
      <c r="A72" t="n">
        <v>11011607</v>
      </c>
      <c r="B72" t="inlineStr">
        <is>
          <t>Superior Ranger District</t>
        </is>
      </c>
      <c r="C72" t="n">
        <v>1</v>
      </c>
      <c r="D72">
        <f>VLOOKUP($A91, 'DataMart Prod'!$A$2:$C$1163, 2, FALSE)</f>
        <v/>
      </c>
    </row>
    <row r="73">
      <c r="A73" t="n">
        <v>11011701</v>
      </c>
      <c r="B73" t="inlineStr">
        <is>
          <t>Salmon River Ranger District</t>
        </is>
      </c>
      <c r="C73" t="n">
        <v>1</v>
      </c>
      <c r="D73">
        <f>VLOOKUP($A94, 'DataMart Prod'!$A$2:$C$1163, 2, FALSE)</f>
        <v/>
      </c>
    </row>
    <row r="74">
      <c r="A74" t="n">
        <v>11011705</v>
      </c>
      <c r="B74" t="inlineStr">
        <is>
          <t>Red River Ranger District</t>
        </is>
      </c>
      <c r="C74" t="n">
        <v>1</v>
      </c>
      <c r="D74">
        <f>VLOOKUP($A96, 'DataMart Prod'!$A$2:$C$1163, 2, FALSE)</f>
        <v/>
      </c>
    </row>
    <row r="75">
      <c r="A75" t="n">
        <v>11011706</v>
      </c>
      <c r="B75" t="inlineStr">
        <is>
          <t>Moose Creek Ranger District</t>
        </is>
      </c>
      <c r="C75" t="n">
        <v>1</v>
      </c>
      <c r="D75">
        <f>VLOOKUP($A97, 'DataMart Prod'!$A$2:$C$1163, 2, FALSE)</f>
        <v/>
      </c>
    </row>
    <row r="76">
      <c r="A76" t="n">
        <v>11011752</v>
      </c>
      <c r="B76" t="inlineStr">
        <is>
          <t>Palouse Ranger District</t>
        </is>
      </c>
      <c r="C76" t="n">
        <v>1</v>
      </c>
      <c r="D76">
        <f>VLOOKUP($A98, 'DataMart Prod'!$A$2:$C$1163, 2, FALSE)</f>
        <v/>
      </c>
    </row>
    <row r="77">
      <c r="A77" t="n">
        <v>11011753</v>
      </c>
      <c r="B77" t="inlineStr">
        <is>
          <t>North Fork Ranger District</t>
        </is>
      </c>
      <c r="C77" t="n">
        <v>1</v>
      </c>
      <c r="D77">
        <f>VLOOKUP($A99, 'DataMart Prod'!$A$2:$C$1163, 2, FALSE)</f>
        <v/>
      </c>
    </row>
    <row r="78">
      <c r="A78" t="n">
        <v>110118</v>
      </c>
      <c r="B78" t="inlineStr">
        <is>
          <t>Dakota Prairie Grasslands</t>
        </is>
      </c>
      <c r="C78" t="n">
        <v>1</v>
      </c>
      <c r="D78">
        <f>VLOOKUP($A101, 'DataMart Prod'!$A$2:$C$1163, 2, FALSE)</f>
        <v/>
      </c>
    </row>
    <row r="79">
      <c r="A79" t="n">
        <v>11011800</v>
      </c>
      <c r="B79" t="inlineStr">
        <is>
          <t>Dakota Prairie Grasslands All Units</t>
        </is>
      </c>
      <c r="C79" t="n">
        <v>1</v>
      </c>
      <c r="D79">
        <f>VLOOKUP($A102, 'DataMart Prod'!$A$2:$C$1163, 2, FALSE)</f>
        <v/>
      </c>
    </row>
    <row r="80">
      <c r="A80" t="n">
        <v>11011801</v>
      </c>
      <c r="B80" t="inlineStr">
        <is>
          <t>Sheyenne Ranger District</t>
        </is>
      </c>
      <c r="C80" t="n">
        <v>1</v>
      </c>
      <c r="D80">
        <f>VLOOKUP($A103, 'DataMart Prod'!$A$2:$C$1163, 2, FALSE)</f>
        <v/>
      </c>
    </row>
    <row r="81">
      <c r="A81" t="n">
        <v>11011806</v>
      </c>
      <c r="B81" t="inlineStr">
        <is>
          <t>Grand River Ranger District</t>
        </is>
      </c>
      <c r="C81" t="n">
        <v>1</v>
      </c>
      <c r="D81">
        <f>VLOOKUP($A104, 'DataMart Prod'!$A$2:$C$1163, 2, FALSE)</f>
        <v/>
      </c>
    </row>
    <row r="82">
      <c r="A82" t="n">
        <v>11011807</v>
      </c>
      <c r="B82" t="inlineStr">
        <is>
          <t>Medora Ranger District</t>
        </is>
      </c>
      <c r="C82" t="n">
        <v>1</v>
      </c>
      <c r="D82">
        <f>VLOOKUP($A105, 'DataMart Prod'!$A$2:$C$1163, 2, FALSE)</f>
        <v/>
      </c>
    </row>
    <row r="83">
      <c r="A83" t="n">
        <v>11011808</v>
      </c>
      <c r="B83" t="inlineStr">
        <is>
          <t>Mckenzie Ranger District</t>
        </is>
      </c>
      <c r="C83" t="n">
        <v>1</v>
      </c>
      <c r="D83">
        <f>VLOOKUP($A106, 'DataMart Prod'!$A$2:$C$1163, 2, FALSE)</f>
        <v/>
      </c>
    </row>
    <row r="84">
      <c r="A84" t="n">
        <v>1102</v>
      </c>
      <c r="B84" t="inlineStr">
        <is>
          <t>R2 - Rocky Mountain Region</t>
        </is>
      </c>
      <c r="C84" t="n">
        <v>1</v>
      </c>
      <c r="D84">
        <f>VLOOKUP($A107, 'DataMart Prod'!$A$2:$C$1163, 2, FALSE)</f>
        <v/>
      </c>
    </row>
    <row r="85">
      <c r="A85" t="n">
        <v>110200</v>
      </c>
      <c r="B85" t="inlineStr">
        <is>
          <t>R2 - Rocky Mt. Region All Units</t>
        </is>
      </c>
      <c r="C85" t="n">
        <v>1</v>
      </c>
      <c r="D85">
        <f>VLOOKUP($A108, 'DataMart Prod'!$A$2:$C$1163, 2, FALSE)</f>
        <v/>
      </c>
    </row>
    <row r="86">
      <c r="A86" t="n">
        <v>11020000</v>
      </c>
      <c r="B86" t="inlineStr">
        <is>
          <t>R2 - Rocky Mt. Region All Units</t>
        </is>
      </c>
      <c r="C86" t="n">
        <v>1</v>
      </c>
      <c r="D86">
        <f>VLOOKUP($A109, 'DataMart Prod'!$A$2:$C$1163, 2, FALSE)</f>
        <v/>
      </c>
    </row>
    <row r="87">
      <c r="A87" t="n">
        <v>11020200</v>
      </c>
      <c r="B87" t="inlineStr">
        <is>
          <t>Bighorn National Forest All Units</t>
        </is>
      </c>
      <c r="C87" t="n">
        <v>1</v>
      </c>
      <c r="D87">
        <f>VLOOKUP($A111, 'DataMart Prod'!$A$2:$C$1163, 2, FALSE)</f>
        <v/>
      </c>
    </row>
    <row r="88">
      <c r="A88" t="n">
        <v>11020201</v>
      </c>
      <c r="B88" t="inlineStr">
        <is>
          <t>Powder River Ranger District</t>
        </is>
      </c>
      <c r="C88" t="n">
        <v>1</v>
      </c>
      <c r="D88">
        <f>VLOOKUP($A112, 'DataMart Prod'!$A$2:$C$1163, 2, FALSE)</f>
        <v/>
      </c>
    </row>
    <row r="89">
      <c r="A89" t="n">
        <v>11020203</v>
      </c>
      <c r="B89" t="inlineStr">
        <is>
          <t>Medicine Wheel Ranger District</t>
        </is>
      </c>
      <c r="C89" t="n">
        <v>1</v>
      </c>
      <c r="D89">
        <f>VLOOKUP($A113, 'DataMart Prod'!$A$2:$C$1163, 2, FALSE)</f>
        <v/>
      </c>
    </row>
    <row r="90">
      <c r="A90" t="n">
        <v>11020205</v>
      </c>
      <c r="B90" t="inlineStr">
        <is>
          <t>Tensleep Ranger District</t>
        </is>
      </c>
      <c r="C90" t="n">
        <v>0</v>
      </c>
      <c r="D90">
        <f>VLOOKUP($A115, 'DataMart Prod'!$A$2:$C$1163, 2, FALSE)</f>
        <v/>
      </c>
    </row>
    <row r="91">
      <c r="A91" t="n">
        <v>11020206</v>
      </c>
      <c r="B91" t="inlineStr">
        <is>
          <t>Tongue Ranger District</t>
        </is>
      </c>
      <c r="C91" t="n">
        <v>1</v>
      </c>
      <c r="D91">
        <f>VLOOKUP($A116, 'DataMart Prod'!$A$2:$C$1163, 2, FALSE)</f>
        <v/>
      </c>
    </row>
    <row r="92">
      <c r="A92" t="n">
        <v>110203</v>
      </c>
      <c r="B92" t="inlineStr">
        <is>
          <t>Black Hills National Forest</t>
        </is>
      </c>
      <c r="C92" t="n">
        <v>1</v>
      </c>
      <c r="D92">
        <f>VLOOKUP($A117, 'DataMart Prod'!$A$2:$C$1163, 2, FALSE)</f>
        <v/>
      </c>
    </row>
    <row r="93">
      <c r="A93" t="n">
        <v>11020300</v>
      </c>
      <c r="B93" t="inlineStr">
        <is>
          <t>Black Hills National Forest All Units</t>
        </is>
      </c>
      <c r="C93" t="n">
        <v>1</v>
      </c>
      <c r="D93">
        <f>VLOOKUP($A118, 'DataMart Prod'!$A$2:$C$1163, 2, FALSE)</f>
        <v/>
      </c>
    </row>
    <row r="94">
      <c r="A94" t="n">
        <v>11020301</v>
      </c>
      <c r="B94" t="inlineStr">
        <is>
          <t>Bearlodge Ranger District</t>
        </is>
      </c>
      <c r="C94" t="n">
        <v>1</v>
      </c>
      <c r="D94">
        <f>VLOOKUP($A119, 'DataMart Prod'!$A$2:$C$1163, 2, FALSE)</f>
        <v/>
      </c>
    </row>
    <row r="95">
      <c r="A95" t="n">
        <v>11020303</v>
      </c>
      <c r="B95" t="inlineStr">
        <is>
          <t>Hell Canyon Ranger District</t>
        </is>
      </c>
      <c r="C95" t="n">
        <v>1</v>
      </c>
      <c r="D95">
        <f>VLOOKUP($A120, 'DataMart Prod'!$A$2:$C$1163, 2, FALSE)</f>
        <v/>
      </c>
    </row>
    <row r="96">
      <c r="A96" t="n">
        <v>11020306</v>
      </c>
      <c r="B96" t="inlineStr">
        <is>
          <t>Mystic Ranger District</t>
        </is>
      </c>
      <c r="C96" t="n">
        <v>1</v>
      </c>
      <c r="D96">
        <f>VLOOKUP($A121, 'DataMart Prod'!$A$2:$C$1163, 2, FALSE)</f>
        <v/>
      </c>
    </row>
    <row r="97">
      <c r="A97" t="n">
        <v>11020308</v>
      </c>
      <c r="B97" t="inlineStr">
        <is>
          <t>Northern Hills Ranger District</t>
        </is>
      </c>
      <c r="C97" t="n">
        <v>1</v>
      </c>
      <c r="D97">
        <f>VLOOKUP($A122, 'DataMart Prod'!$A$2:$C$1163, 2, FALSE)</f>
        <v/>
      </c>
    </row>
    <row r="98">
      <c r="A98" t="n">
        <v>11020309</v>
      </c>
      <c r="B98" t="inlineStr">
        <is>
          <t>Pactola Ranger District</t>
        </is>
      </c>
      <c r="C98" t="n">
        <v>0</v>
      </c>
      <c r="D98">
        <f>VLOOKUP($A123, 'DataMart Prod'!$A$2:$C$1163, 2, FALSE)</f>
        <v/>
      </c>
    </row>
    <row r="99">
      <c r="A99" t="n">
        <v>11020311</v>
      </c>
      <c r="B99" t="inlineStr">
        <is>
          <t>Spearfish Ranger District</t>
        </is>
      </c>
      <c r="C99" t="n">
        <v>0</v>
      </c>
      <c r="D99">
        <f>VLOOKUP($A124, 'DataMart Prod'!$A$2:$C$1163, 2, FALSE)</f>
        <v/>
      </c>
    </row>
    <row r="100">
      <c r="A100" t="n">
        <v>110204</v>
      </c>
      <c r="B100" t="inlineStr">
        <is>
          <t>Grand Mesa, Uncompahgre and Gunnison National Forests</t>
        </is>
      </c>
      <c r="C100" t="n">
        <v>1</v>
      </c>
      <c r="D100">
        <f>VLOOKUP($A125, 'DataMart Prod'!$A$2:$C$1163, 2, FALSE)</f>
        <v/>
      </c>
    </row>
    <row r="101">
      <c r="A101" t="n">
        <v>11020400</v>
      </c>
      <c r="B101" t="inlineStr">
        <is>
          <t>Grand Mesa Uncompahgre and Gunnison National Forest All Units</t>
        </is>
      </c>
      <c r="C101" t="n">
        <v>1</v>
      </c>
      <c r="D101">
        <f>VLOOKUP($A126, 'DataMart Prod'!$A$2:$C$1163, 2, FALSE)</f>
        <v/>
      </c>
    </row>
    <row r="102">
      <c r="A102" t="n">
        <v>11020402</v>
      </c>
      <c r="B102" t="inlineStr">
        <is>
          <t>Grand Valley Ranger District</t>
        </is>
      </c>
      <c r="C102" t="n">
        <v>1</v>
      </c>
      <c r="D102">
        <f>VLOOKUP($A127, 'DataMart Prod'!$A$2:$C$1163, 2, FALSE)</f>
        <v/>
      </c>
    </row>
    <row r="103">
      <c r="A103" t="n">
        <v>11020405</v>
      </c>
      <c r="B103" t="inlineStr">
        <is>
          <t>Norwood Ranger District</t>
        </is>
      </c>
      <c r="C103" t="n">
        <v>1</v>
      </c>
      <c r="D103">
        <f>VLOOKUP($A128, 'DataMart Prod'!$A$2:$C$1163, 2, FALSE)</f>
        <v/>
      </c>
    </row>
    <row r="104">
      <c r="A104" t="n">
        <v>11020406</v>
      </c>
      <c r="B104" t="inlineStr">
        <is>
          <t>Ouray Ranger District</t>
        </is>
      </c>
      <c r="C104" t="n">
        <v>1</v>
      </c>
      <c r="D104">
        <f>VLOOKUP($A129, 'DataMart Prod'!$A$2:$C$1163, 2, FALSE)</f>
        <v/>
      </c>
    </row>
    <row r="105">
      <c r="A105" t="n">
        <v>11020407</v>
      </c>
      <c r="B105" t="inlineStr">
        <is>
          <t>Gunnison Ranger District</t>
        </is>
      </c>
      <c r="C105" t="n">
        <v>1</v>
      </c>
      <c r="D105">
        <f>VLOOKUP($A130, 'DataMart Prod'!$A$2:$C$1163, 2, FALSE)</f>
        <v/>
      </c>
    </row>
    <row r="106">
      <c r="A106" t="n">
        <v>11020408</v>
      </c>
      <c r="B106" t="inlineStr">
        <is>
          <t>Paonia Ranger District</t>
        </is>
      </c>
      <c r="C106" t="n">
        <v>1</v>
      </c>
      <c r="D106">
        <f>VLOOKUP($A131, 'DataMart Prod'!$A$2:$C$1163, 2, FALSE)</f>
        <v/>
      </c>
    </row>
    <row r="107">
      <c r="A107" t="n">
        <v>11020600</v>
      </c>
      <c r="B107" t="inlineStr">
        <is>
          <t>Medicine Bow-Routt National Forest All Units</t>
        </is>
      </c>
      <c r="C107" t="n">
        <v>1</v>
      </c>
      <c r="D107">
        <f>VLOOKUP($A133, 'DataMart Prod'!$A$2:$C$1163, 2, FALSE)</f>
        <v/>
      </c>
    </row>
    <row r="108">
      <c r="A108" t="n">
        <v>11020601</v>
      </c>
      <c r="B108" t="inlineStr">
        <is>
          <t>Yampa Ranger District</t>
        </is>
      </c>
      <c r="C108" t="n">
        <v>1</v>
      </c>
      <c r="D108">
        <f>VLOOKUP($A134, 'DataMart Prod'!$A$2:$C$1163, 2, FALSE)</f>
        <v/>
      </c>
    </row>
    <row r="109">
      <c r="A109" t="n">
        <v>11020602</v>
      </c>
      <c r="B109" t="inlineStr">
        <is>
          <t>Brush Creek/Hayden Ranger District</t>
        </is>
      </c>
      <c r="C109" t="n">
        <v>1</v>
      </c>
      <c r="D109">
        <f>VLOOKUP($A135, 'DataMart Prod'!$A$2:$C$1163, 2, FALSE)</f>
        <v/>
      </c>
    </row>
    <row r="110">
      <c r="A110" t="n">
        <v>11020603</v>
      </c>
      <c r="B110" t="inlineStr">
        <is>
          <t>Hahns Peak/Bears Ears Ranger District</t>
        </is>
      </c>
      <c r="C110" t="n">
        <v>1</v>
      </c>
      <c r="D110">
        <f>VLOOKUP($A136, 'DataMart Prod'!$A$2:$C$1163, 2, FALSE)</f>
        <v/>
      </c>
    </row>
    <row r="111">
      <c r="A111" t="n">
        <v>11020604</v>
      </c>
      <c r="B111" t="inlineStr">
        <is>
          <t>Parks Ranger District</t>
        </is>
      </c>
      <c r="C111" t="n">
        <v>1</v>
      </c>
      <c r="D111">
        <f>VLOOKUP($A137, 'DataMart Prod'!$A$2:$C$1163, 2, FALSE)</f>
        <v/>
      </c>
    </row>
    <row r="112">
      <c r="A112" t="n">
        <v>11020605</v>
      </c>
      <c r="B112" t="inlineStr">
        <is>
          <t>Laramie Ranger District</t>
        </is>
      </c>
      <c r="C112" t="n">
        <v>1</v>
      </c>
      <c r="D112">
        <f>VLOOKUP($A138, 'DataMart Prod'!$A$2:$C$1163, 2, FALSE)</f>
        <v/>
      </c>
    </row>
    <row r="113">
      <c r="A113" t="n">
        <v>110207</v>
      </c>
      <c r="B113" t="inlineStr">
        <is>
          <t>Nebraska National Forest</t>
        </is>
      </c>
      <c r="C113" t="n">
        <v>1</v>
      </c>
      <c r="D113">
        <f>VLOOKUP($A140, 'DataMart Prod'!$A$2:$C$1163, 2, FALSE)</f>
        <v/>
      </c>
    </row>
    <row r="114">
      <c r="A114" t="n">
        <v>11020700</v>
      </c>
      <c r="B114" t="inlineStr">
        <is>
          <t>Nebraska National Forest All Units</t>
        </is>
      </c>
      <c r="C114" t="n">
        <v>1</v>
      </c>
      <c r="D114">
        <f>VLOOKUP($A141, 'DataMart Prod'!$A$2:$C$1163, 2, FALSE)</f>
        <v/>
      </c>
    </row>
    <row r="115">
      <c r="A115" t="n">
        <v>11020701</v>
      </c>
      <c r="B115" t="inlineStr">
        <is>
          <t>Bessey Ranger District</t>
        </is>
      </c>
      <c r="C115" t="n">
        <v>1</v>
      </c>
      <c r="D115">
        <f>VLOOKUP($A142, 'DataMart Prod'!$A$2:$C$1163, 2, FALSE)</f>
        <v/>
      </c>
    </row>
    <row r="116">
      <c r="A116" t="n">
        <v>11020702</v>
      </c>
      <c r="B116" t="inlineStr">
        <is>
          <t>Pine Ridge Ranger District</t>
        </is>
      </c>
      <c r="C116" t="n">
        <v>1</v>
      </c>
      <c r="D116">
        <f>VLOOKUP($A143, 'DataMart Prod'!$A$2:$C$1163, 2, FALSE)</f>
        <v/>
      </c>
    </row>
    <row r="117">
      <c r="A117" t="n">
        <v>11020705</v>
      </c>
      <c r="B117" t="inlineStr">
        <is>
          <t>Fall River Ranger District</t>
        </is>
      </c>
      <c r="C117" t="n">
        <v>1</v>
      </c>
      <c r="D117">
        <f>VLOOKUP($A144, 'DataMart Prod'!$A$2:$C$1163, 2, FALSE)</f>
        <v/>
      </c>
    </row>
    <row r="118">
      <c r="A118" t="n">
        <v>11020706</v>
      </c>
      <c r="B118" t="inlineStr">
        <is>
          <t>Wall Ranger District</t>
        </is>
      </c>
      <c r="C118" t="n">
        <v>1</v>
      </c>
      <c r="D118">
        <f>VLOOKUP($A145, 'DataMart Prod'!$A$2:$C$1163, 2, FALSE)</f>
        <v/>
      </c>
    </row>
    <row r="119">
      <c r="A119" t="n">
        <v>11020709</v>
      </c>
      <c r="B119" t="inlineStr">
        <is>
          <t>Fort Pierre Ranger District</t>
        </is>
      </c>
      <c r="C119" t="n">
        <v>1</v>
      </c>
      <c r="D119">
        <f>VLOOKUP($A146, 'DataMart Prod'!$A$2:$C$1163, 2, FALSE)</f>
        <v/>
      </c>
    </row>
    <row r="120">
      <c r="A120" t="n">
        <v>110209</v>
      </c>
      <c r="B120" t="inlineStr">
        <is>
          <t>Rio Grande National Forest</t>
        </is>
      </c>
      <c r="C120" t="n">
        <v>1</v>
      </c>
      <c r="D120">
        <f>VLOOKUP($A147, 'DataMart Prod'!$A$2:$C$1163, 2, FALSE)</f>
        <v/>
      </c>
    </row>
    <row r="121">
      <c r="A121" t="n">
        <v>11020900</v>
      </c>
      <c r="B121" t="inlineStr">
        <is>
          <t>Rio Grande National Forest All Units</t>
        </is>
      </c>
      <c r="C121" t="n">
        <v>1</v>
      </c>
      <c r="D121">
        <f>VLOOKUP($A148, 'DataMart Prod'!$A$2:$C$1163, 2, FALSE)</f>
        <v/>
      </c>
    </row>
    <row r="122">
      <c r="A122" t="n">
        <v>11020903</v>
      </c>
      <c r="B122" t="inlineStr">
        <is>
          <t>Conejos Peak Ranger District</t>
        </is>
      </c>
      <c r="C122" t="n">
        <v>1</v>
      </c>
      <c r="D122">
        <f>VLOOKUP($A149, 'DataMart Prod'!$A$2:$C$1163, 2, FALSE)</f>
        <v/>
      </c>
    </row>
    <row r="123">
      <c r="A123" t="n">
        <v>11020904</v>
      </c>
      <c r="B123" t="inlineStr">
        <is>
          <t>Divide Ranger District</t>
        </is>
      </c>
      <c r="C123" t="n">
        <v>1</v>
      </c>
      <c r="D123">
        <f>VLOOKUP($A150, 'DataMart Prod'!$A$2:$C$1163, 2, FALSE)</f>
        <v/>
      </c>
    </row>
    <row r="124">
      <c r="A124" t="n">
        <v>11020907</v>
      </c>
      <c r="B124" t="inlineStr">
        <is>
          <t>Saguache Ranger District</t>
        </is>
      </c>
      <c r="C124" t="n">
        <v>1</v>
      </c>
      <c r="D124">
        <f>VLOOKUP($A151, 'DataMart Prod'!$A$2:$C$1163, 2, FALSE)</f>
        <v/>
      </c>
    </row>
    <row r="125">
      <c r="A125" t="n">
        <v>110210</v>
      </c>
      <c r="B125" t="inlineStr">
        <is>
          <t>Arapaho and Roosevelt National Forests</t>
        </is>
      </c>
      <c r="C125" t="n">
        <v>1</v>
      </c>
      <c r="D125">
        <f>VLOOKUP($A152, 'DataMart Prod'!$A$2:$C$1163, 2, FALSE)</f>
        <v/>
      </c>
    </row>
    <row r="126">
      <c r="A126" t="n">
        <v>11021000</v>
      </c>
      <c r="B126" t="inlineStr">
        <is>
          <t>Arapaho and Roosevelt National Forests All Units</t>
        </is>
      </c>
      <c r="C126" t="n">
        <v>1</v>
      </c>
      <c r="D126">
        <f>VLOOKUP($A153, 'DataMart Prod'!$A$2:$C$1163, 2, FALSE)</f>
        <v/>
      </c>
    </row>
    <row r="127">
      <c r="A127" t="n">
        <v>11021001</v>
      </c>
      <c r="B127" t="inlineStr">
        <is>
          <t>Boulder Ranger District</t>
        </is>
      </c>
      <c r="C127" t="n">
        <v>1</v>
      </c>
      <c r="D127">
        <f>VLOOKUP($A154, 'DataMart Prod'!$A$2:$C$1163, 2, FALSE)</f>
        <v/>
      </c>
    </row>
    <row r="128">
      <c r="A128" t="n">
        <v>11021005</v>
      </c>
      <c r="B128" t="inlineStr">
        <is>
          <t>Canyon Lakes Ranger District</t>
        </is>
      </c>
      <c r="C128" t="n">
        <v>1</v>
      </c>
      <c r="D128">
        <f>VLOOKUP($A155, 'DataMart Prod'!$A$2:$C$1163, 2, FALSE)</f>
        <v/>
      </c>
    </row>
    <row r="129">
      <c r="A129" t="n">
        <v>11021006</v>
      </c>
      <c r="B129" t="inlineStr">
        <is>
          <t>Pawnee Ranger District</t>
        </is>
      </c>
      <c r="C129" t="n">
        <v>1</v>
      </c>
      <c r="D129">
        <f>VLOOKUP($A156, 'DataMart Prod'!$A$2:$C$1163, 2, FALSE)</f>
        <v/>
      </c>
    </row>
    <row r="130">
      <c r="A130" t="n">
        <v>11021007</v>
      </c>
      <c r="B130" t="inlineStr">
        <is>
          <t>Clear Creek Ranger District</t>
        </is>
      </c>
      <c r="C130" t="n">
        <v>1</v>
      </c>
      <c r="D130">
        <f>VLOOKUP($A157, 'DataMart Prod'!$A$2:$C$1163, 2, FALSE)</f>
        <v/>
      </c>
    </row>
    <row r="131">
      <c r="A131" t="n">
        <v>11021008</v>
      </c>
      <c r="B131" t="inlineStr">
        <is>
          <t>Sulphur Ranger District</t>
        </is>
      </c>
      <c r="C131" t="n">
        <v>1</v>
      </c>
      <c r="D131">
        <f>VLOOKUP($A158, 'DataMart Prod'!$A$2:$C$1163, 2, FALSE)</f>
        <v/>
      </c>
    </row>
    <row r="132">
      <c r="A132" t="n">
        <v>110212</v>
      </c>
      <c r="B132" t="inlineStr">
        <is>
          <t>Pike and San Isabel National Forests and Cimarron and Comanche National Grasslands</t>
        </is>
      </c>
      <c r="C132" t="n">
        <v>1</v>
      </c>
      <c r="D132">
        <f>VLOOKUP($A159, 'DataMart Prod'!$A$2:$C$1163, 2, FALSE)</f>
        <v/>
      </c>
    </row>
    <row r="133">
      <c r="A133" t="n">
        <v>11021200</v>
      </c>
      <c r="B133" t="inlineStr">
        <is>
          <t>Pike and San Isabel National Forests and Cimarron and Comanche National Grasslands All Units</t>
        </is>
      </c>
      <c r="C133" t="n">
        <v>1</v>
      </c>
      <c r="D133">
        <f>VLOOKUP($A160, 'DataMart Prod'!$A$2:$C$1163, 2, FALSE)</f>
        <v/>
      </c>
    </row>
    <row r="134">
      <c r="A134" t="n">
        <v>11021201</v>
      </c>
      <c r="B134" t="inlineStr">
        <is>
          <t>Leadville Ranger District</t>
        </is>
      </c>
      <c r="C134" t="n">
        <v>1</v>
      </c>
      <c r="D134">
        <f>VLOOKUP($A161, 'DataMart Prod'!$A$2:$C$1163, 2, FALSE)</f>
        <v/>
      </c>
    </row>
    <row r="135">
      <c r="A135" t="n">
        <v>11021202</v>
      </c>
      <c r="B135" t="inlineStr">
        <is>
          <t>Salida Ranger District</t>
        </is>
      </c>
      <c r="C135" t="n">
        <v>1</v>
      </c>
      <c r="D135">
        <f>VLOOKUP($A162, 'DataMart Prod'!$A$2:$C$1163, 2, FALSE)</f>
        <v/>
      </c>
    </row>
    <row r="136">
      <c r="A136" t="n">
        <v>11021203</v>
      </c>
      <c r="B136" t="inlineStr">
        <is>
          <t>San Carlos Ranger District</t>
        </is>
      </c>
      <c r="C136" t="n">
        <v>1</v>
      </c>
      <c r="D136">
        <f>VLOOKUP($A163, 'DataMart Prod'!$A$2:$C$1163, 2, FALSE)</f>
        <v/>
      </c>
    </row>
    <row r="137">
      <c r="A137" t="n">
        <v>11021206</v>
      </c>
      <c r="B137" t="inlineStr">
        <is>
          <t>Comanche Ranger District</t>
        </is>
      </c>
      <c r="C137" t="n">
        <v>1</v>
      </c>
      <c r="D137">
        <f>VLOOKUP($A164, 'DataMart Prod'!$A$2:$C$1163, 2, FALSE)</f>
        <v/>
      </c>
    </row>
    <row r="138">
      <c r="A138" t="n">
        <v>11021207</v>
      </c>
      <c r="B138" t="inlineStr">
        <is>
          <t>Cimarron Ranger District</t>
        </is>
      </c>
      <c r="C138" t="n">
        <v>1</v>
      </c>
      <c r="D138">
        <f>VLOOKUP($A165, 'DataMart Prod'!$A$2:$C$1163, 2, FALSE)</f>
        <v/>
      </c>
    </row>
    <row r="139">
      <c r="A139" t="n">
        <v>11021209</v>
      </c>
      <c r="B139" t="inlineStr">
        <is>
          <t>Pikes Peak Ranger District</t>
        </is>
      </c>
      <c r="C139" t="n">
        <v>1</v>
      </c>
      <c r="D139">
        <f>VLOOKUP($A166, 'DataMart Prod'!$A$2:$C$1163, 2, FALSE)</f>
        <v/>
      </c>
    </row>
    <row r="140">
      <c r="A140" t="n">
        <v>11021210</v>
      </c>
      <c r="B140" t="inlineStr">
        <is>
          <t>South Park Ranger District</t>
        </is>
      </c>
      <c r="C140" t="n">
        <v>1</v>
      </c>
      <c r="D140">
        <f>VLOOKUP($A167, 'DataMart Prod'!$A$2:$C$1163, 2, FALSE)</f>
        <v/>
      </c>
    </row>
    <row r="141">
      <c r="A141" t="n">
        <v>11021211</v>
      </c>
      <c r="B141" t="inlineStr">
        <is>
          <t>South Platte Ranger District</t>
        </is>
      </c>
      <c r="C141" t="n">
        <v>1</v>
      </c>
      <c r="D141">
        <f>VLOOKUP($A168, 'DataMart Prod'!$A$2:$C$1163, 2, FALSE)</f>
        <v/>
      </c>
    </row>
    <row r="142">
      <c r="A142" t="n">
        <v>110213</v>
      </c>
      <c r="B142" t="inlineStr">
        <is>
          <t>San Juan National Forest</t>
        </is>
      </c>
      <c r="C142" t="n">
        <v>1</v>
      </c>
      <c r="D142">
        <f>VLOOKUP($A169, 'DataMart Prod'!$A$2:$C$1163, 2, FALSE)</f>
        <v/>
      </c>
    </row>
    <row r="143">
      <c r="A143" t="n">
        <v>11021300</v>
      </c>
      <c r="B143" t="inlineStr">
        <is>
          <t>San Juan National Forest All Units</t>
        </is>
      </c>
      <c r="C143" t="n">
        <v>1</v>
      </c>
      <c r="D143">
        <f>VLOOKUP($A170, 'DataMart Prod'!$A$2:$C$1163, 2, FALSE)</f>
        <v/>
      </c>
    </row>
    <row r="144">
      <c r="A144" t="n">
        <v>11021305</v>
      </c>
      <c r="B144" t="inlineStr">
        <is>
          <t>Mancos/Dolores Ranger District</t>
        </is>
      </c>
      <c r="C144" t="n">
        <v>1</v>
      </c>
      <c r="D144">
        <f>VLOOKUP($A171, 'DataMart Prod'!$A$2:$C$1163, 2, FALSE)</f>
        <v/>
      </c>
    </row>
    <row r="145">
      <c r="A145" t="n">
        <v>11021306</v>
      </c>
      <c r="B145" t="inlineStr">
        <is>
          <t>Pagosa Ranger District</t>
        </is>
      </c>
      <c r="C145" t="n">
        <v>1</v>
      </c>
      <c r="D145">
        <f>VLOOKUP($A172, 'DataMart Prod'!$A$2:$C$1163, 2, FALSE)</f>
        <v/>
      </c>
    </row>
    <row r="146">
      <c r="A146" t="n">
        <v>11021308</v>
      </c>
      <c r="B146" t="inlineStr">
        <is>
          <t>Columbine Ranger District</t>
        </is>
      </c>
      <c r="C146" t="n">
        <v>1</v>
      </c>
      <c r="D146">
        <f>VLOOKUP($A173, 'DataMart Prod'!$A$2:$C$1163, 2, FALSE)</f>
        <v/>
      </c>
    </row>
    <row r="147">
      <c r="A147" t="n">
        <v>110214</v>
      </c>
      <c r="B147" t="inlineStr">
        <is>
          <t>Shoshone National Forest</t>
        </is>
      </c>
      <c r="C147" t="n">
        <v>1</v>
      </c>
      <c r="D147">
        <f>VLOOKUP($A174, 'DataMart Prod'!$A$2:$C$1163, 2, FALSE)</f>
        <v/>
      </c>
    </row>
    <row r="148">
      <c r="A148" t="n">
        <v>11021400</v>
      </c>
      <c r="B148" t="inlineStr">
        <is>
          <t>Shoshone National Forest All Units</t>
        </is>
      </c>
      <c r="C148" t="n">
        <v>1</v>
      </c>
      <c r="D148">
        <f>VLOOKUP($A175, 'DataMart Prod'!$A$2:$C$1163, 2, FALSE)</f>
        <v/>
      </c>
    </row>
    <row r="149">
      <c r="A149" t="n">
        <v>11021401</v>
      </c>
      <c r="B149" t="inlineStr">
        <is>
          <t>Clarks Fork Ranger District</t>
        </is>
      </c>
      <c r="C149" t="n">
        <v>1</v>
      </c>
      <c r="D149">
        <f>VLOOKUP($A176, 'DataMart Prod'!$A$2:$C$1163, 2, FALSE)</f>
        <v/>
      </c>
    </row>
    <row r="150">
      <c r="A150" t="n">
        <v>11021402</v>
      </c>
      <c r="B150" t="inlineStr">
        <is>
          <t>Greybull Ranger District</t>
        </is>
      </c>
      <c r="C150" t="n">
        <v>1</v>
      </c>
      <c r="D150">
        <f>VLOOKUP($A177, 'DataMart Prod'!$A$2:$C$1163, 2, FALSE)</f>
        <v/>
      </c>
    </row>
    <row r="151">
      <c r="A151" t="n">
        <v>11021403</v>
      </c>
      <c r="B151" t="inlineStr">
        <is>
          <t>Washakie Ranger District</t>
        </is>
      </c>
      <c r="C151" t="n">
        <v>1</v>
      </c>
      <c r="D151">
        <f>VLOOKUP($A178, 'DataMart Prod'!$A$2:$C$1163, 2, FALSE)</f>
        <v/>
      </c>
    </row>
    <row r="152">
      <c r="A152" t="n">
        <v>11021404</v>
      </c>
      <c r="B152" t="inlineStr">
        <is>
          <t>Wapiti Ranger District</t>
        </is>
      </c>
      <c r="C152" t="n">
        <v>1</v>
      </c>
      <c r="D152">
        <f>VLOOKUP($A179, 'DataMart Prod'!$A$2:$C$1163, 2, FALSE)</f>
        <v/>
      </c>
    </row>
    <row r="153">
      <c r="A153" t="n">
        <v>11021405</v>
      </c>
      <c r="B153" t="inlineStr">
        <is>
          <t>Wind River Ranger District</t>
        </is>
      </c>
      <c r="C153" t="n">
        <v>1</v>
      </c>
      <c r="D153">
        <f>VLOOKUP($A180, 'DataMart Prod'!$A$2:$C$1163, 2, FALSE)</f>
        <v/>
      </c>
    </row>
    <row r="154">
      <c r="A154" t="n">
        <v>110215</v>
      </c>
      <c r="B154" t="inlineStr">
        <is>
          <t>White River National Forest</t>
        </is>
      </c>
      <c r="C154" t="n">
        <v>1</v>
      </c>
      <c r="D154">
        <f>VLOOKUP($A181, 'DataMart Prod'!$A$2:$C$1163, 2, FALSE)</f>
        <v/>
      </c>
    </row>
    <row r="155">
      <c r="A155" t="n">
        <v>11021500</v>
      </c>
      <c r="B155" t="inlineStr">
        <is>
          <t>White River National Forest All Units</t>
        </is>
      </c>
      <c r="C155" t="n">
        <v>1</v>
      </c>
      <c r="D155">
        <f>VLOOKUP($A182, 'DataMart Prod'!$A$2:$C$1163, 2, FALSE)</f>
        <v/>
      </c>
    </row>
    <row r="156">
      <c r="A156" t="n">
        <v>11021501</v>
      </c>
      <c r="B156" t="inlineStr">
        <is>
          <t>West Zone/Aspen Ranger District</t>
        </is>
      </c>
      <c r="C156" t="n">
        <v>1</v>
      </c>
      <c r="D156">
        <f>VLOOKUP($A183, 'DataMart Prod'!$A$2:$C$1163, 2, FALSE)</f>
        <v/>
      </c>
    </row>
    <row r="157">
      <c r="A157" t="n">
        <v>11021502</v>
      </c>
      <c r="B157" t="inlineStr">
        <is>
          <t>West Zone/Blanco Ranger District</t>
        </is>
      </c>
      <c r="C157" t="n">
        <v>1</v>
      </c>
      <c r="D157">
        <f>VLOOKUP($A184, 'DataMart Prod'!$A$2:$C$1163, 2, FALSE)</f>
        <v/>
      </c>
    </row>
    <row r="158">
      <c r="A158" t="n">
        <v>11021503</v>
      </c>
      <c r="B158" t="inlineStr">
        <is>
          <t>West Zone/Sopris Ranger District</t>
        </is>
      </c>
      <c r="C158" t="n">
        <v>1</v>
      </c>
      <c r="D158">
        <f>VLOOKUP($A185, 'DataMart Prod'!$A$2:$C$1163, 2, FALSE)</f>
        <v/>
      </c>
    </row>
    <row r="159">
      <c r="A159" t="n">
        <v>11021504</v>
      </c>
      <c r="B159" t="inlineStr">
        <is>
          <t>East Zone/Eagle Ranger District</t>
        </is>
      </c>
      <c r="C159" t="n">
        <v>1</v>
      </c>
      <c r="D159">
        <f>VLOOKUP($A186, 'DataMart Prod'!$A$2:$C$1163, 2, FALSE)</f>
        <v/>
      </c>
    </row>
    <row r="160">
      <c r="A160" t="n">
        <v>11021507</v>
      </c>
      <c r="B160" t="inlineStr">
        <is>
          <t>East Zone/Holy Cross Ranger District</t>
        </is>
      </c>
      <c r="C160" t="n">
        <v>1</v>
      </c>
      <c r="D160">
        <f>VLOOKUP($A187, 'DataMart Prod'!$A$2:$C$1163, 2, FALSE)</f>
        <v/>
      </c>
    </row>
    <row r="161">
      <c r="A161" t="n">
        <v>11021508</v>
      </c>
      <c r="B161" t="inlineStr">
        <is>
          <t>West Zone/Rifle Ranger District</t>
        </is>
      </c>
      <c r="C161" t="n">
        <v>1</v>
      </c>
      <c r="D161">
        <f>VLOOKUP($A188, 'DataMart Prod'!$A$2:$C$1163, 2, FALSE)</f>
        <v/>
      </c>
    </row>
    <row r="162">
      <c r="A162" t="n">
        <v>11021510</v>
      </c>
      <c r="B162" t="inlineStr">
        <is>
          <t>East Zone/Dillon Ranger District</t>
        </is>
      </c>
      <c r="C162" t="n">
        <v>1</v>
      </c>
      <c r="D162">
        <f>VLOOKUP($A189, 'DataMart Prod'!$A$2:$C$1163, 2, FALSE)</f>
        <v/>
      </c>
    </row>
    <row r="163">
      <c r="A163" t="n">
        <v>1103</v>
      </c>
      <c r="B163" t="inlineStr">
        <is>
          <t>R3 - Southwestern Region</t>
        </is>
      </c>
      <c r="C163" t="n">
        <v>1</v>
      </c>
      <c r="D163">
        <f>VLOOKUP($A190, 'DataMart Prod'!$A$2:$C$1163, 2, FALSE)</f>
        <v/>
      </c>
    </row>
    <row r="164">
      <c r="A164" t="n">
        <v>110300</v>
      </c>
      <c r="B164" t="inlineStr">
        <is>
          <t>R3 - Southwestern Region All Units</t>
        </is>
      </c>
      <c r="C164" t="n">
        <v>1</v>
      </c>
      <c r="D164">
        <f>VLOOKUP($A191, 'DataMart Prod'!$A$2:$C$1163, 2, FALSE)</f>
        <v/>
      </c>
    </row>
    <row r="165">
      <c r="A165" t="n">
        <v>11030000</v>
      </c>
      <c r="B165" t="inlineStr">
        <is>
          <t>R3 - Southwestern Region All Units</t>
        </is>
      </c>
      <c r="C165" t="n">
        <v>1</v>
      </c>
      <c r="D165">
        <f>VLOOKUP($A192, 'DataMart Prod'!$A$2:$C$1163, 2, FALSE)</f>
        <v/>
      </c>
    </row>
    <row r="166">
      <c r="A166" t="n">
        <v>110301</v>
      </c>
      <c r="B166" t="inlineStr">
        <is>
          <t>Apache-Sitgreaves National Forests</t>
        </is>
      </c>
      <c r="C166" t="n">
        <v>1</v>
      </c>
      <c r="D166">
        <f>VLOOKUP($A193, 'DataMart Prod'!$A$2:$C$1163, 2, FALSE)</f>
        <v/>
      </c>
    </row>
    <row r="167">
      <c r="A167" t="n">
        <v>11030100</v>
      </c>
      <c r="B167" t="inlineStr">
        <is>
          <t>Apache-Sitgreaves National Forests All Units</t>
        </is>
      </c>
      <c r="C167" t="n">
        <v>1</v>
      </c>
      <c r="D167">
        <f>VLOOKUP($A194, 'DataMart Prod'!$A$2:$C$1163, 2, FALSE)</f>
        <v/>
      </c>
    </row>
    <row r="168">
      <c r="A168" t="n">
        <v>11030101</v>
      </c>
      <c r="B168" t="inlineStr">
        <is>
          <t>Alpine Ranger District</t>
        </is>
      </c>
      <c r="C168" t="n">
        <v>1</v>
      </c>
      <c r="D168">
        <f>VLOOKUP($A195, 'DataMart Prod'!$A$2:$C$1163, 2, FALSE)</f>
        <v/>
      </c>
    </row>
    <row r="169">
      <c r="A169" t="n">
        <v>11030102</v>
      </c>
      <c r="B169" t="inlineStr">
        <is>
          <t>Black Mesa Ranger District</t>
        </is>
      </c>
      <c r="C169" t="n">
        <v>1</v>
      </c>
      <c r="D169">
        <f>VLOOKUP($A196, 'DataMart Prod'!$A$2:$C$1163, 2, FALSE)</f>
        <v/>
      </c>
    </row>
    <row r="170">
      <c r="A170" t="n">
        <v>11030103</v>
      </c>
      <c r="B170" t="inlineStr">
        <is>
          <t>Clifton Ranger District</t>
        </is>
      </c>
      <c r="C170" t="n">
        <v>1</v>
      </c>
      <c r="D170">
        <f>VLOOKUP($A197, 'DataMart Prod'!$A$2:$C$1163, 2, FALSE)</f>
        <v/>
      </c>
    </row>
    <row r="171">
      <c r="A171" t="n">
        <v>11030106</v>
      </c>
      <c r="B171" t="inlineStr">
        <is>
          <t>Springerville Ranger District</t>
        </is>
      </c>
      <c r="C171" t="n">
        <v>1</v>
      </c>
      <c r="D171">
        <f>VLOOKUP($A198, 'DataMart Prod'!$A$2:$C$1163, 2, FALSE)</f>
        <v/>
      </c>
    </row>
    <row r="172">
      <c r="A172" t="n">
        <v>11030107</v>
      </c>
      <c r="B172" t="inlineStr">
        <is>
          <t>Lakeside Ranger District</t>
        </is>
      </c>
      <c r="C172" t="n">
        <v>1</v>
      </c>
      <c r="D172">
        <f>VLOOKUP($A199, 'DataMart Prod'!$A$2:$C$1163, 2, FALSE)</f>
        <v/>
      </c>
    </row>
    <row r="173">
      <c r="A173" t="n">
        <v>110302</v>
      </c>
      <c r="B173" t="inlineStr">
        <is>
          <t>Carson National Forest</t>
        </is>
      </c>
      <c r="C173" t="n">
        <v>1</v>
      </c>
      <c r="D173">
        <f>VLOOKUP($A200, 'DataMart Prod'!$A$2:$C$1163, 2, FALSE)</f>
        <v/>
      </c>
    </row>
    <row r="174">
      <c r="A174" t="n">
        <v>11030200</v>
      </c>
      <c r="B174" t="inlineStr">
        <is>
          <t>Carson National Forest All Units</t>
        </is>
      </c>
      <c r="C174" t="n">
        <v>1</v>
      </c>
      <c r="D174">
        <f>VLOOKUP($A201, 'DataMart Prod'!$A$2:$C$1163, 2, FALSE)</f>
        <v/>
      </c>
    </row>
    <row r="175">
      <c r="A175" t="n">
        <v>11030201</v>
      </c>
      <c r="B175" t="inlineStr">
        <is>
          <t>Canjilon Ranger District</t>
        </is>
      </c>
      <c r="C175" t="n">
        <v>1</v>
      </c>
      <c r="D175">
        <f>VLOOKUP($A202, 'DataMart Prod'!$A$2:$C$1163, 2, FALSE)</f>
        <v/>
      </c>
    </row>
    <row r="176">
      <c r="A176" t="n">
        <v>11030202</v>
      </c>
      <c r="B176" t="inlineStr">
        <is>
          <t>El Rito Ranger District</t>
        </is>
      </c>
      <c r="C176" t="n">
        <v>1</v>
      </c>
      <c r="D176">
        <f>VLOOKUP($A203, 'DataMart Prod'!$A$2:$C$1163, 2, FALSE)</f>
        <v/>
      </c>
    </row>
    <row r="177">
      <c r="A177" t="n">
        <v>11030203</v>
      </c>
      <c r="B177" t="inlineStr">
        <is>
          <t>Jicarilla Ranger District</t>
        </is>
      </c>
      <c r="C177" t="n">
        <v>1</v>
      </c>
      <c r="D177">
        <f>VLOOKUP($A204, 'DataMart Prod'!$A$2:$C$1163, 2, FALSE)</f>
        <v/>
      </c>
    </row>
    <row r="178">
      <c r="A178" t="n">
        <v>11030204</v>
      </c>
      <c r="B178" t="inlineStr">
        <is>
          <t>Camino Real Ranger District</t>
        </is>
      </c>
      <c r="C178" t="n">
        <v>1</v>
      </c>
      <c r="D178">
        <f>VLOOKUP($A205, 'DataMart Prod'!$A$2:$C$1163, 2, FALSE)</f>
        <v/>
      </c>
    </row>
    <row r="179">
      <c r="A179" t="n">
        <v>11030206</v>
      </c>
      <c r="B179" t="inlineStr">
        <is>
          <t>Tres Piedras Ranger District</t>
        </is>
      </c>
      <c r="C179" t="n">
        <v>1</v>
      </c>
      <c r="D179">
        <f>VLOOKUP($A206, 'DataMart Prod'!$A$2:$C$1163, 2, FALSE)</f>
        <v/>
      </c>
    </row>
    <row r="180">
      <c r="A180" t="n">
        <v>11030207</v>
      </c>
      <c r="B180" t="inlineStr">
        <is>
          <t>Questa Ranger District</t>
        </is>
      </c>
      <c r="C180" t="n">
        <v>1</v>
      </c>
      <c r="D180">
        <f>VLOOKUP($A207, 'DataMart Prod'!$A$2:$C$1163, 2, FALSE)</f>
        <v/>
      </c>
    </row>
    <row r="181">
      <c r="A181" t="n">
        <v>110303</v>
      </c>
      <c r="B181" t="inlineStr">
        <is>
          <t>Cibola National Forest</t>
        </is>
      </c>
      <c r="C181" t="n">
        <v>1</v>
      </c>
      <c r="D181">
        <f>VLOOKUP($A208, 'DataMart Prod'!$A$2:$C$1163, 2, FALSE)</f>
        <v/>
      </c>
    </row>
    <row r="182">
      <c r="A182" t="n">
        <v>11030300</v>
      </c>
      <c r="B182" t="inlineStr">
        <is>
          <t>Cibola National Forest All Units</t>
        </is>
      </c>
      <c r="C182" t="n">
        <v>1</v>
      </c>
      <c r="D182">
        <f>VLOOKUP($A209, 'DataMart Prod'!$A$2:$C$1163, 2, FALSE)</f>
        <v/>
      </c>
    </row>
    <row r="183">
      <c r="A183" t="n">
        <v>11030302</v>
      </c>
      <c r="B183" t="inlineStr">
        <is>
          <t>Mount Taylor Ranger District</t>
        </is>
      </c>
      <c r="C183" t="n">
        <v>1</v>
      </c>
      <c r="D183">
        <f>VLOOKUP($A210, 'DataMart Prod'!$A$2:$C$1163, 2, FALSE)</f>
        <v/>
      </c>
    </row>
    <row r="184">
      <c r="A184" t="n">
        <v>11030303</v>
      </c>
      <c r="B184" t="inlineStr">
        <is>
          <t>Magdalena Ranger District</t>
        </is>
      </c>
      <c r="C184" t="n">
        <v>1</v>
      </c>
      <c r="D184">
        <f>VLOOKUP($A211, 'DataMart Prod'!$A$2:$C$1163, 2, FALSE)</f>
        <v/>
      </c>
    </row>
    <row r="185">
      <c r="A185" t="n">
        <v>11030304</v>
      </c>
      <c r="B185" t="inlineStr">
        <is>
          <t>Mountainair Ranger District</t>
        </is>
      </c>
      <c r="C185" t="n">
        <v>1</v>
      </c>
      <c r="D185">
        <f>VLOOKUP($A212, 'DataMart Prod'!$A$2:$C$1163, 2, FALSE)</f>
        <v/>
      </c>
    </row>
    <row r="186">
      <c r="A186" t="n">
        <v>11030305</v>
      </c>
      <c r="B186" t="inlineStr">
        <is>
          <t>Sandia Ranger District</t>
        </is>
      </c>
      <c r="C186" t="n">
        <v>1</v>
      </c>
      <c r="D186">
        <f>VLOOKUP($A213, 'DataMart Prod'!$A$2:$C$1163, 2, FALSE)</f>
        <v/>
      </c>
    </row>
    <row r="187">
      <c r="A187" t="n">
        <v>11030306</v>
      </c>
      <c r="B187" t="inlineStr">
        <is>
          <t>Black Kettle National Grassland</t>
        </is>
      </c>
      <c r="C187" t="n">
        <v>1</v>
      </c>
      <c r="D187">
        <f>VLOOKUP($A214, 'DataMart Prod'!$A$2:$C$1163, 2, FALSE)</f>
        <v/>
      </c>
    </row>
    <row r="188">
      <c r="A188" t="n">
        <v>11030307</v>
      </c>
      <c r="B188" t="inlineStr">
        <is>
          <t>Kiowa and Rita Blanca National Grasslands</t>
        </is>
      </c>
      <c r="C188" t="n">
        <v>1</v>
      </c>
      <c r="D188">
        <f>VLOOKUP($A215, 'DataMart Prod'!$A$2:$C$1163, 2, FALSE)</f>
        <v/>
      </c>
    </row>
    <row r="189">
      <c r="A189" t="n">
        <v>110304</v>
      </c>
      <c r="B189" t="inlineStr">
        <is>
          <t>Coconino National Forest</t>
        </is>
      </c>
      <c r="C189" t="n">
        <v>1</v>
      </c>
      <c r="D189">
        <f>VLOOKUP($A216, 'DataMart Prod'!$A$2:$C$1163, 2, FALSE)</f>
        <v/>
      </c>
    </row>
    <row r="190">
      <c r="A190" t="n">
        <v>11030400</v>
      </c>
      <c r="B190" t="inlineStr">
        <is>
          <t>Coconino National Forest All Units</t>
        </is>
      </c>
      <c r="C190" t="n">
        <v>1</v>
      </c>
      <c r="D190">
        <f>VLOOKUP($A217, 'DataMart Prod'!$A$2:$C$1163, 2, FALSE)</f>
        <v/>
      </c>
    </row>
    <row r="191">
      <c r="A191" t="n">
        <v>11030402</v>
      </c>
      <c r="B191" t="inlineStr">
        <is>
          <t>Peaks Ranger District</t>
        </is>
      </c>
      <c r="C191" t="n">
        <v>0</v>
      </c>
      <c r="D191">
        <f>VLOOKUP($A218, 'DataMart Prod'!$A$2:$C$1163, 2, FALSE)</f>
        <v/>
      </c>
    </row>
    <row r="192">
      <c r="A192" t="n">
        <v>11030405</v>
      </c>
      <c r="B192" t="inlineStr">
        <is>
          <t>Mormon Lake Ranger District</t>
        </is>
      </c>
      <c r="C192" t="n">
        <v>0</v>
      </c>
      <c r="D192">
        <f>VLOOKUP($A219, 'DataMart Prod'!$A$2:$C$1163, 2, FALSE)</f>
        <v/>
      </c>
    </row>
    <row r="193">
      <c r="A193" t="n">
        <v>11030406</v>
      </c>
      <c r="B193" t="inlineStr">
        <is>
          <t>Red Rock Ranger District</t>
        </is>
      </c>
      <c r="C193" t="n">
        <v>1</v>
      </c>
      <c r="D193">
        <f>VLOOKUP($A220, 'DataMart Prod'!$A$2:$C$1163, 2, FALSE)</f>
        <v/>
      </c>
    </row>
    <row r="194">
      <c r="A194" t="n">
        <v>11030407</v>
      </c>
      <c r="B194" t="inlineStr">
        <is>
          <t>Mogollon Rim Ranger District</t>
        </is>
      </c>
      <c r="C194" t="n">
        <v>1</v>
      </c>
      <c r="D194">
        <f>VLOOKUP($A221, 'DataMart Prod'!$A$2:$C$1163, 2, FALSE)</f>
        <v/>
      </c>
    </row>
    <row r="195">
      <c r="A195" t="n">
        <v>11030408</v>
      </c>
      <c r="B195" t="inlineStr">
        <is>
          <t>Flagstaff Ranger District</t>
        </is>
      </c>
      <c r="C195" t="n">
        <v>1</v>
      </c>
      <c r="D195">
        <f>VLOOKUP($A222, 'DataMart Prod'!$A$2:$C$1163, 2, FALSE)</f>
        <v/>
      </c>
    </row>
    <row r="196">
      <c r="A196" t="n">
        <v>11030500</v>
      </c>
      <c r="B196" t="inlineStr">
        <is>
          <t>Coronado National Forest All Units</t>
        </is>
      </c>
      <c r="C196" t="n">
        <v>1</v>
      </c>
      <c r="D196">
        <f>VLOOKUP($A224, 'DataMart Prod'!$A$2:$C$1163, 2, FALSE)</f>
        <v/>
      </c>
    </row>
    <row r="197">
      <c r="A197" t="n">
        <v>11030501</v>
      </c>
      <c r="B197" t="inlineStr">
        <is>
          <t>Douglas Ranger District</t>
        </is>
      </c>
      <c r="C197" t="n">
        <v>1</v>
      </c>
      <c r="D197">
        <f>VLOOKUP($A225, 'DataMart Prod'!$A$2:$C$1163, 2, FALSE)</f>
        <v/>
      </c>
    </row>
    <row r="198">
      <c r="A198" t="n">
        <v>11030502</v>
      </c>
      <c r="B198" t="inlineStr">
        <is>
          <t>Nogales Ranger District</t>
        </is>
      </c>
      <c r="C198" t="n">
        <v>1</v>
      </c>
      <c r="D198">
        <f>VLOOKUP($A226, 'DataMart Prod'!$A$2:$C$1163, 2, FALSE)</f>
        <v/>
      </c>
    </row>
    <row r="199">
      <c r="A199" t="n">
        <v>11030503</v>
      </c>
      <c r="B199" t="inlineStr">
        <is>
          <t>Sierra Vista Ranger District</t>
        </is>
      </c>
      <c r="C199" t="n">
        <v>1</v>
      </c>
      <c r="D199">
        <f>VLOOKUP($A227, 'DataMart Prod'!$A$2:$C$1163, 2, FALSE)</f>
        <v/>
      </c>
    </row>
    <row r="200">
      <c r="A200" t="n">
        <v>11030504</v>
      </c>
      <c r="B200" t="inlineStr">
        <is>
          <t>Safford Ranger District</t>
        </is>
      </c>
      <c r="C200" t="n">
        <v>1</v>
      </c>
      <c r="D200">
        <f>VLOOKUP($A228, 'DataMart Prod'!$A$2:$C$1163, 2, FALSE)</f>
        <v/>
      </c>
    </row>
    <row r="201">
      <c r="A201" t="n">
        <v>11030505</v>
      </c>
      <c r="B201" t="inlineStr">
        <is>
          <t>Santa Catalina Ranger District</t>
        </is>
      </c>
      <c r="C201" t="n">
        <v>1</v>
      </c>
      <c r="D201">
        <f>VLOOKUP($A229, 'DataMart Prod'!$A$2:$C$1163, 2, FALSE)</f>
        <v/>
      </c>
    </row>
    <row r="202">
      <c r="A202" t="n">
        <v>110306</v>
      </c>
      <c r="B202" t="inlineStr">
        <is>
          <t>Gila National Forest</t>
        </is>
      </c>
      <c r="C202" t="n">
        <v>1</v>
      </c>
      <c r="D202">
        <f>VLOOKUP($A230, 'DataMart Prod'!$A$2:$C$1163, 2, FALSE)</f>
        <v/>
      </c>
    </row>
    <row r="203">
      <c r="A203" t="n">
        <v>11030600</v>
      </c>
      <c r="B203" t="inlineStr">
        <is>
          <t>Gila National Forest All Units</t>
        </is>
      </c>
      <c r="C203" t="n">
        <v>1</v>
      </c>
      <c r="D203">
        <f>VLOOKUP($A231, 'DataMart Prod'!$A$2:$C$1163, 2, FALSE)</f>
        <v/>
      </c>
    </row>
    <row r="204">
      <c r="A204" t="n">
        <v>11030602</v>
      </c>
      <c r="B204" t="inlineStr">
        <is>
          <t>Black Range Ranger District</t>
        </is>
      </c>
      <c r="C204" t="n">
        <v>1</v>
      </c>
      <c r="D204">
        <f>VLOOKUP($A232, 'DataMart Prod'!$A$2:$C$1163, 2, FALSE)</f>
        <v/>
      </c>
    </row>
    <row r="205">
      <c r="A205" t="n">
        <v>11030603</v>
      </c>
      <c r="B205" t="inlineStr">
        <is>
          <t>Quemado Ranger District</t>
        </is>
      </c>
      <c r="C205" t="n">
        <v>1</v>
      </c>
      <c r="D205">
        <f>VLOOKUP($A233, 'DataMart Prod'!$A$2:$C$1163, 2, FALSE)</f>
        <v/>
      </c>
    </row>
    <row r="206">
      <c r="A206" t="n">
        <v>11030604</v>
      </c>
      <c r="B206" t="inlineStr">
        <is>
          <t>Glenwood Ranger District</t>
        </is>
      </c>
      <c r="C206" t="n">
        <v>1</v>
      </c>
      <c r="D206">
        <f>VLOOKUP($A234, 'DataMart Prod'!$A$2:$C$1163, 2, FALSE)</f>
        <v/>
      </c>
    </row>
    <row r="207">
      <c r="A207" t="n">
        <v>11030605</v>
      </c>
      <c r="B207" t="inlineStr">
        <is>
          <t>Wilderness Ranger District</t>
        </is>
      </c>
      <c r="C207" t="n">
        <v>1</v>
      </c>
      <c r="D207">
        <f>VLOOKUP($A235, 'DataMart Prod'!$A$2:$C$1163, 2, FALSE)</f>
        <v/>
      </c>
    </row>
    <row r="208">
      <c r="A208" t="n">
        <v>11030606</v>
      </c>
      <c r="B208" t="inlineStr">
        <is>
          <t>Reserve Ranger District</t>
        </is>
      </c>
      <c r="C208" t="n">
        <v>1</v>
      </c>
      <c r="D208">
        <f>VLOOKUP($A236, 'DataMart Prod'!$A$2:$C$1163, 2, FALSE)</f>
        <v/>
      </c>
    </row>
    <row r="209">
      <c r="A209" t="n">
        <v>11030607</v>
      </c>
      <c r="B209" t="inlineStr">
        <is>
          <t>Silver City Ranger District</t>
        </is>
      </c>
      <c r="C209" t="n">
        <v>1</v>
      </c>
      <c r="D209">
        <f>VLOOKUP($A237, 'DataMart Prod'!$A$2:$C$1163, 2, FALSE)</f>
        <v/>
      </c>
    </row>
    <row r="210">
      <c r="A210" t="n">
        <v>110307</v>
      </c>
      <c r="B210" t="inlineStr">
        <is>
          <t>Kaibab National Forest</t>
        </is>
      </c>
      <c r="C210" t="n">
        <v>1</v>
      </c>
      <c r="D210">
        <f>VLOOKUP($A238, 'DataMart Prod'!$A$2:$C$1163, 2, FALSE)</f>
        <v/>
      </c>
    </row>
    <row r="211">
      <c r="A211" t="n">
        <v>11030700</v>
      </c>
      <c r="B211" t="inlineStr">
        <is>
          <t>Kaibab National Forest All Units</t>
        </is>
      </c>
      <c r="C211" t="n">
        <v>1</v>
      </c>
      <c r="D211">
        <f>VLOOKUP($A239, 'DataMart Prod'!$A$2:$C$1163, 2, FALSE)</f>
        <v/>
      </c>
    </row>
    <row r="212">
      <c r="A212" t="n">
        <v>11030701</v>
      </c>
      <c r="B212" t="inlineStr">
        <is>
          <t>Williams Ranger District</t>
        </is>
      </c>
      <c r="C212" t="n">
        <v>1</v>
      </c>
      <c r="D212">
        <f>VLOOKUP($A240, 'DataMart Prod'!$A$2:$C$1163, 2, FALSE)</f>
        <v/>
      </c>
    </row>
    <row r="213">
      <c r="A213" t="n">
        <v>11030703</v>
      </c>
      <c r="B213" t="inlineStr">
        <is>
          <t>North Kaibab Ranger District</t>
        </is>
      </c>
      <c r="C213" t="n">
        <v>1</v>
      </c>
      <c r="D213">
        <f>VLOOKUP($A241, 'DataMart Prod'!$A$2:$C$1163, 2, FALSE)</f>
        <v/>
      </c>
    </row>
    <row r="214">
      <c r="A214" t="n">
        <v>11030704</v>
      </c>
      <c r="B214" t="inlineStr">
        <is>
          <t>Tusayan Ranger District</t>
        </is>
      </c>
      <c r="C214" t="n">
        <v>1</v>
      </c>
      <c r="D214">
        <f>VLOOKUP($A242, 'DataMart Prod'!$A$2:$C$1163, 2, FALSE)</f>
        <v/>
      </c>
    </row>
    <row r="215">
      <c r="A215" t="n">
        <v>110308</v>
      </c>
      <c r="B215" t="inlineStr">
        <is>
          <t>Lincoln National Forest</t>
        </is>
      </c>
      <c r="C215" t="n">
        <v>1</v>
      </c>
      <c r="D215">
        <f>VLOOKUP($A243, 'DataMart Prod'!$A$2:$C$1163, 2, FALSE)</f>
        <v/>
      </c>
    </row>
    <row r="216">
      <c r="A216" t="n">
        <v>11030800</v>
      </c>
      <c r="B216" t="inlineStr">
        <is>
          <t>Lincoln National Forest All Units</t>
        </is>
      </c>
      <c r="C216" t="n">
        <v>1</v>
      </c>
      <c r="D216">
        <f>VLOOKUP($A244, 'DataMart Prod'!$A$2:$C$1163, 2, FALSE)</f>
        <v/>
      </c>
    </row>
    <row r="217">
      <c r="A217" t="n">
        <v>11030801</v>
      </c>
      <c r="B217" t="inlineStr">
        <is>
          <t>Smokey Bear Ranger District</t>
        </is>
      </c>
      <c r="C217" t="n">
        <v>1</v>
      </c>
      <c r="D217">
        <f>VLOOKUP($A245, 'DataMart Prod'!$A$2:$C$1163, 2, FALSE)</f>
        <v/>
      </c>
    </row>
    <row r="218">
      <c r="A218" t="n">
        <v>11030802</v>
      </c>
      <c r="B218" t="inlineStr">
        <is>
          <t>Sacramento Ranger District</t>
        </is>
      </c>
      <c r="C218" t="n">
        <v>1</v>
      </c>
      <c r="D218">
        <f>VLOOKUP($A246, 'DataMart Prod'!$A$2:$C$1163, 2, FALSE)</f>
        <v/>
      </c>
    </row>
    <row r="219">
      <c r="A219" t="n">
        <v>11030803</v>
      </c>
      <c r="B219" t="inlineStr">
        <is>
          <t>Guadalupe Ranger District</t>
        </is>
      </c>
      <c r="C219" t="n">
        <v>1</v>
      </c>
      <c r="D219">
        <f>VLOOKUP($A247, 'DataMart Prod'!$A$2:$C$1163, 2, FALSE)</f>
        <v/>
      </c>
    </row>
    <row r="220">
      <c r="A220" t="n">
        <v>110309</v>
      </c>
      <c r="B220" t="inlineStr">
        <is>
          <t>Prescott National Forest</t>
        </is>
      </c>
      <c r="C220" t="n">
        <v>1</v>
      </c>
      <c r="D220">
        <f>VLOOKUP($A248, 'DataMart Prod'!$A$2:$C$1163, 2, FALSE)</f>
        <v/>
      </c>
    </row>
    <row r="221">
      <c r="A221" t="n">
        <v>11030900</v>
      </c>
      <c r="B221" t="inlineStr">
        <is>
          <t>Prescott National Forest All Units</t>
        </is>
      </c>
      <c r="C221" t="n">
        <v>1</v>
      </c>
      <c r="D221">
        <f>VLOOKUP($A249, 'DataMart Prod'!$A$2:$C$1163, 2, FALSE)</f>
        <v/>
      </c>
    </row>
    <row r="222">
      <c r="A222" t="n">
        <v>11030901</v>
      </c>
      <c r="B222" t="inlineStr">
        <is>
          <t>Chino Valley Ranger District</t>
        </is>
      </c>
      <c r="C222" t="n">
        <v>1</v>
      </c>
      <c r="D222">
        <f>VLOOKUP($A250, 'DataMart Prod'!$A$2:$C$1163, 2, FALSE)</f>
        <v/>
      </c>
    </row>
    <row r="223">
      <c r="A223" t="n">
        <v>11030903</v>
      </c>
      <c r="B223" t="inlineStr">
        <is>
          <t>Bradshaw Ranger District</t>
        </is>
      </c>
      <c r="C223" t="n">
        <v>1</v>
      </c>
      <c r="D223">
        <f>VLOOKUP($A251, 'DataMart Prod'!$A$2:$C$1163, 2, FALSE)</f>
        <v/>
      </c>
    </row>
    <row r="224">
      <c r="A224" t="n">
        <v>11030905</v>
      </c>
      <c r="B224" t="inlineStr">
        <is>
          <t>Verde Ranger District</t>
        </is>
      </c>
      <c r="C224" t="n">
        <v>1</v>
      </c>
      <c r="D224">
        <f>VLOOKUP($A252, 'DataMart Prod'!$A$2:$C$1163, 2, FALSE)</f>
        <v/>
      </c>
    </row>
    <row r="225">
      <c r="A225" t="n">
        <v>110310</v>
      </c>
      <c r="B225" t="inlineStr">
        <is>
          <t>Santa Fe National Forest</t>
        </is>
      </c>
      <c r="C225" t="n">
        <v>1</v>
      </c>
      <c r="D225">
        <f>VLOOKUP($A253, 'DataMart Prod'!$A$2:$C$1163, 2, FALSE)</f>
        <v/>
      </c>
    </row>
    <row r="226">
      <c r="A226" t="n">
        <v>11031000</v>
      </c>
      <c r="B226" t="inlineStr">
        <is>
          <t>Santa Fe National Forest All Units</t>
        </is>
      </c>
      <c r="C226" t="n">
        <v>1</v>
      </c>
      <c r="D226">
        <f>VLOOKUP($A254, 'DataMart Prod'!$A$2:$C$1163, 2, FALSE)</f>
        <v/>
      </c>
    </row>
    <row r="227">
      <c r="A227" t="n">
        <v>11031001</v>
      </c>
      <c r="B227" t="inlineStr">
        <is>
          <t>Coyote Ranger District</t>
        </is>
      </c>
      <c r="C227" t="n">
        <v>1</v>
      </c>
      <c r="D227">
        <f>VLOOKUP($A255, 'DataMart Prod'!$A$2:$C$1163, 2, FALSE)</f>
        <v/>
      </c>
    </row>
    <row r="228">
      <c r="A228" t="n">
        <v>11031002</v>
      </c>
      <c r="B228" t="inlineStr">
        <is>
          <t>Cuba Ranger District</t>
        </is>
      </c>
      <c r="C228" t="n">
        <v>1</v>
      </c>
      <c r="D228">
        <f>VLOOKUP($A256, 'DataMart Prod'!$A$2:$C$1163, 2, FALSE)</f>
        <v/>
      </c>
    </row>
    <row r="229">
      <c r="A229" t="n">
        <v>11031003</v>
      </c>
      <c r="B229" t="inlineStr">
        <is>
          <t>Jemez Ranger District</t>
        </is>
      </c>
      <c r="C229" t="n">
        <v>1</v>
      </c>
      <c r="D229">
        <f>VLOOKUP($A257, 'DataMart Prod'!$A$2:$C$1163, 2, FALSE)</f>
        <v/>
      </c>
    </row>
    <row r="230">
      <c r="A230" t="n">
        <v>11031005</v>
      </c>
      <c r="B230" t="inlineStr">
        <is>
          <t>Pecos-Las Vegas Ranger District</t>
        </is>
      </c>
      <c r="C230" t="n">
        <v>1</v>
      </c>
      <c r="D230">
        <f>VLOOKUP($A258, 'DataMart Prod'!$A$2:$C$1163, 2, FALSE)</f>
        <v/>
      </c>
    </row>
    <row r="231">
      <c r="A231" t="n">
        <v>11031006</v>
      </c>
      <c r="B231" t="inlineStr">
        <is>
          <t>Espanola Ranger District</t>
        </is>
      </c>
      <c r="C231" t="n">
        <v>1</v>
      </c>
      <c r="D231">
        <f>VLOOKUP($A259, 'DataMart Prod'!$A$2:$C$1163, 2, FALSE)</f>
        <v/>
      </c>
    </row>
    <row r="232">
      <c r="A232" t="n">
        <v>110312</v>
      </c>
      <c r="B232" t="inlineStr">
        <is>
          <t>Tonto National Forest</t>
        </is>
      </c>
      <c r="C232" t="n">
        <v>1</v>
      </c>
      <c r="D232">
        <f>VLOOKUP($A260, 'DataMart Prod'!$A$2:$C$1163, 2, FALSE)</f>
        <v/>
      </c>
    </row>
    <row r="233">
      <c r="A233" t="n">
        <v>11031200</v>
      </c>
      <c r="B233" t="inlineStr">
        <is>
          <t>Tonto National Forest All Units</t>
        </is>
      </c>
      <c r="C233" t="n">
        <v>1</v>
      </c>
      <c r="D233">
        <f>VLOOKUP($A261, 'DataMart Prod'!$A$2:$C$1163, 2, FALSE)</f>
        <v/>
      </c>
    </row>
    <row r="234">
      <c r="A234" t="n">
        <v>11031201</v>
      </c>
      <c r="B234" t="inlineStr">
        <is>
          <t>Cave Creek Ranger District</t>
        </is>
      </c>
      <c r="C234" t="n">
        <v>1</v>
      </c>
      <c r="D234">
        <f>VLOOKUP($A262, 'DataMart Prod'!$A$2:$C$1163, 2, FALSE)</f>
        <v/>
      </c>
    </row>
    <row r="235">
      <c r="A235" t="n">
        <v>11031202</v>
      </c>
      <c r="B235" t="inlineStr">
        <is>
          <t>Globe Ranger District</t>
        </is>
      </c>
      <c r="C235" t="n">
        <v>1</v>
      </c>
      <c r="D235">
        <f>VLOOKUP($A263, 'DataMart Prod'!$A$2:$C$1163, 2, FALSE)</f>
        <v/>
      </c>
    </row>
    <row r="236">
      <c r="A236" t="n">
        <v>11031203</v>
      </c>
      <c r="B236" t="inlineStr">
        <is>
          <t>Mesa Ranger District</t>
        </is>
      </c>
      <c r="C236" t="n">
        <v>1</v>
      </c>
      <c r="D236">
        <f>VLOOKUP($A264, 'DataMart Prod'!$A$2:$C$1163, 2, FALSE)</f>
        <v/>
      </c>
    </row>
    <row r="237">
      <c r="A237" t="n">
        <v>11031204</v>
      </c>
      <c r="B237" t="inlineStr">
        <is>
          <t>Payson Ranger District</t>
        </is>
      </c>
      <c r="C237" t="n">
        <v>1</v>
      </c>
      <c r="D237">
        <f>VLOOKUP($A265, 'DataMart Prod'!$A$2:$C$1163, 2, FALSE)</f>
        <v/>
      </c>
    </row>
    <row r="238">
      <c r="A238" t="n">
        <v>11031205</v>
      </c>
      <c r="B238" t="inlineStr">
        <is>
          <t>Pleasant Valley Ranger District</t>
        </is>
      </c>
      <c r="C238" t="n">
        <v>1</v>
      </c>
      <c r="D238">
        <f>VLOOKUP($A266, 'DataMart Prod'!$A$2:$C$1163, 2, FALSE)</f>
        <v/>
      </c>
    </row>
    <row r="239">
      <c r="A239" t="n">
        <v>11031206</v>
      </c>
      <c r="B239" t="inlineStr">
        <is>
          <t>Tonto Basin Ranger District</t>
        </is>
      </c>
      <c r="C239" t="n">
        <v>1</v>
      </c>
      <c r="D239">
        <f>VLOOKUP($A267, 'DataMart Prod'!$A$2:$C$1163, 2, FALSE)</f>
        <v/>
      </c>
    </row>
    <row r="240">
      <c r="A240" t="n">
        <v>1104</v>
      </c>
      <c r="B240" t="inlineStr">
        <is>
          <t>R4 - Intermountain Region</t>
        </is>
      </c>
      <c r="C240" t="n">
        <v>1</v>
      </c>
      <c r="D240">
        <f>VLOOKUP($A268, 'DataMart Prod'!$A$2:$C$1163, 2, FALSE)</f>
        <v/>
      </c>
    </row>
    <row r="241">
      <c r="A241" t="n">
        <v>110400</v>
      </c>
      <c r="B241" t="inlineStr">
        <is>
          <t>R4 - Intermountain Region All Units</t>
        </is>
      </c>
      <c r="C241" t="n">
        <v>1</v>
      </c>
      <c r="D241">
        <f>VLOOKUP($A269, 'DataMart Prod'!$A$2:$C$1163, 2, FALSE)</f>
        <v/>
      </c>
    </row>
    <row r="242">
      <c r="A242" t="n">
        <v>11040000</v>
      </c>
      <c r="B242" t="inlineStr">
        <is>
          <t>R4 - Intermountain Region All Units</t>
        </is>
      </c>
      <c r="C242" t="n">
        <v>1</v>
      </c>
      <c r="D242">
        <f>VLOOKUP($A270, 'DataMart Prod'!$A$2:$C$1163, 2, FALSE)</f>
        <v/>
      </c>
    </row>
    <row r="243">
      <c r="A243" t="n">
        <v>11040100</v>
      </c>
      <c r="B243" t="inlineStr">
        <is>
          <t>Ashley National Forest All Units</t>
        </is>
      </c>
      <c r="C243" t="n">
        <v>1</v>
      </c>
      <c r="D243">
        <f>VLOOKUP($A272, 'DataMart Prod'!$A$2:$C$1163, 2, FALSE)</f>
        <v/>
      </c>
    </row>
    <row r="244">
      <c r="A244" t="n">
        <v>11040101</v>
      </c>
      <c r="B244" t="inlineStr">
        <is>
          <t>Flaming Gorge Ranger District</t>
        </is>
      </c>
      <c r="C244" t="n">
        <v>1</v>
      </c>
      <c r="D244">
        <f>VLOOKUP($A273, 'DataMart Prod'!$A$2:$C$1163, 2, FALSE)</f>
        <v/>
      </c>
    </row>
    <row r="245">
      <c r="A245" t="n">
        <v>11040102</v>
      </c>
      <c r="B245" t="inlineStr">
        <is>
          <t>Vernal Ranger District</t>
        </is>
      </c>
      <c r="C245" t="n">
        <v>1</v>
      </c>
      <c r="D245">
        <f>VLOOKUP($A274, 'DataMart Prod'!$A$2:$C$1163, 2, FALSE)</f>
        <v/>
      </c>
    </row>
    <row r="246">
      <c r="A246" t="n">
        <v>11040103</v>
      </c>
      <c r="B246" t="inlineStr">
        <is>
          <t>Roosevelt Ranger District</t>
        </is>
      </c>
      <c r="C246" t="n">
        <v>1</v>
      </c>
      <c r="D246">
        <f>VLOOKUP($A275, 'DataMart Prod'!$A$2:$C$1163, 2, FALSE)</f>
        <v/>
      </c>
    </row>
    <row r="247">
      <c r="A247" t="n">
        <v>11040104</v>
      </c>
      <c r="B247" t="inlineStr">
        <is>
          <t>Duchesne Ranger District</t>
        </is>
      </c>
      <c r="C247" t="n">
        <v>1</v>
      </c>
      <c r="D247">
        <f>VLOOKUP($A276, 'DataMart Prod'!$A$2:$C$1163, 2, FALSE)</f>
        <v/>
      </c>
    </row>
    <row r="248">
      <c r="A248" t="n">
        <v>110402</v>
      </c>
      <c r="B248" t="inlineStr">
        <is>
          <t>Boise National Forest</t>
        </is>
      </c>
      <c r="C248" t="n">
        <v>1</v>
      </c>
      <c r="D248">
        <f>VLOOKUP($A277, 'DataMart Prod'!$A$2:$C$1163, 2, FALSE)</f>
        <v/>
      </c>
    </row>
    <row r="249">
      <c r="A249" t="n">
        <v>11040200</v>
      </c>
      <c r="B249" t="inlineStr">
        <is>
          <t>Boise National Forest All Units</t>
        </is>
      </c>
      <c r="C249" t="n">
        <v>1</v>
      </c>
      <c r="D249">
        <f>VLOOKUP($A278, 'DataMart Prod'!$A$2:$C$1163, 2, FALSE)</f>
        <v/>
      </c>
    </row>
    <row r="250">
      <c r="A250" t="n">
        <v>11040201</v>
      </c>
      <c r="B250" t="inlineStr">
        <is>
          <t>Mountain Home Ranger District</t>
        </is>
      </c>
      <c r="C250" t="n">
        <v>1</v>
      </c>
      <c r="D250">
        <f>VLOOKUP($A279, 'DataMart Prod'!$A$2:$C$1163, 2, FALSE)</f>
        <v/>
      </c>
    </row>
    <row r="251">
      <c r="A251" t="n">
        <v>11040203</v>
      </c>
      <c r="B251" t="inlineStr">
        <is>
          <t>Idaho City Ranger District</t>
        </is>
      </c>
      <c r="C251" t="n">
        <v>1</v>
      </c>
      <c r="D251">
        <f>VLOOKUP($A280, 'DataMart Prod'!$A$2:$C$1163, 2, FALSE)</f>
        <v/>
      </c>
    </row>
    <row r="252">
      <c r="A252" t="n">
        <v>11040204</v>
      </c>
      <c r="B252" t="inlineStr">
        <is>
          <t>Cascade Ranger District</t>
        </is>
      </c>
      <c r="C252" t="n">
        <v>1</v>
      </c>
      <c r="D252">
        <f>VLOOKUP($A281, 'DataMart Prod'!$A$2:$C$1163, 2, FALSE)</f>
        <v/>
      </c>
    </row>
    <row r="253">
      <c r="A253" t="n">
        <v>11040205</v>
      </c>
      <c r="B253" t="inlineStr">
        <is>
          <t>Lowman Ranger District</t>
        </is>
      </c>
      <c r="C253" t="n">
        <v>1</v>
      </c>
      <c r="D253">
        <f>VLOOKUP($A282, 'DataMart Prod'!$A$2:$C$1163, 2, FALSE)</f>
        <v/>
      </c>
    </row>
    <row r="254">
      <c r="A254" t="n">
        <v>11040206</v>
      </c>
      <c r="B254" t="inlineStr">
        <is>
          <t>Emmett Ranger District</t>
        </is>
      </c>
      <c r="C254" t="n">
        <v>1</v>
      </c>
      <c r="D254">
        <f>VLOOKUP($A283, 'DataMart Prod'!$A$2:$C$1163, 2, FALSE)</f>
        <v/>
      </c>
    </row>
    <row r="255">
      <c r="A255" t="n">
        <v>11040207</v>
      </c>
      <c r="B255" t="inlineStr">
        <is>
          <t>Lucky Peaks Nursery</t>
        </is>
      </c>
      <c r="C255" t="n">
        <v>1</v>
      </c>
      <c r="D255">
        <f>VLOOKUP($A284, 'DataMart Prod'!$A$2:$C$1163, 2, FALSE)</f>
        <v/>
      </c>
    </row>
    <row r="256">
      <c r="A256" t="n">
        <v>110403</v>
      </c>
      <c r="B256" t="inlineStr">
        <is>
          <t>Bridger-Teton National Forest</t>
        </is>
      </c>
      <c r="C256" t="n">
        <v>1</v>
      </c>
      <c r="D256">
        <f>VLOOKUP($A285, 'DataMart Prod'!$A$2:$C$1163, 2, FALSE)</f>
        <v/>
      </c>
    </row>
    <row r="257">
      <c r="A257" t="n">
        <v>11040300</v>
      </c>
      <c r="B257" t="inlineStr">
        <is>
          <t>Bridger-Teton National Forest All Units</t>
        </is>
      </c>
      <c r="C257" t="n">
        <v>1</v>
      </c>
      <c r="D257">
        <f>VLOOKUP($A286, 'DataMart Prod'!$A$2:$C$1163, 2, FALSE)</f>
        <v/>
      </c>
    </row>
    <row r="258">
      <c r="A258" t="n">
        <v>11040301</v>
      </c>
      <c r="B258" t="inlineStr">
        <is>
          <t>Kemmerer Ranger District</t>
        </is>
      </c>
      <c r="C258" t="n">
        <v>1</v>
      </c>
      <c r="D258">
        <f>VLOOKUP($A287, 'DataMart Prod'!$A$2:$C$1163, 2, FALSE)</f>
        <v/>
      </c>
    </row>
    <row r="259">
      <c r="A259" t="n">
        <v>11040302</v>
      </c>
      <c r="B259" t="inlineStr">
        <is>
          <t>Big Piney Ranger District</t>
        </is>
      </c>
      <c r="C259" t="n">
        <v>1</v>
      </c>
      <c r="D259">
        <f>VLOOKUP($A288, 'DataMart Prod'!$A$2:$C$1163, 2, FALSE)</f>
        <v/>
      </c>
    </row>
    <row r="260">
      <c r="A260" t="n">
        <v>11040303</v>
      </c>
      <c r="B260" t="inlineStr">
        <is>
          <t>Greys River Ranger District</t>
        </is>
      </c>
      <c r="C260" t="n">
        <v>1</v>
      </c>
      <c r="D260">
        <f>VLOOKUP($A289, 'DataMart Prod'!$A$2:$C$1163, 2, FALSE)</f>
        <v/>
      </c>
    </row>
    <row r="261">
      <c r="A261" t="n">
        <v>11040304</v>
      </c>
      <c r="B261" t="inlineStr">
        <is>
          <t>Jackson Ranger District</t>
        </is>
      </c>
      <c r="C261" t="n">
        <v>1</v>
      </c>
      <c r="D261">
        <f>VLOOKUP($A290, 'DataMart Prod'!$A$2:$C$1163, 2, FALSE)</f>
        <v/>
      </c>
    </row>
    <row r="262">
      <c r="A262" t="n">
        <v>11040306</v>
      </c>
      <c r="B262" t="inlineStr">
        <is>
          <t>Buffalo Ranger District</t>
        </is>
      </c>
      <c r="C262" t="n">
        <v>1</v>
      </c>
      <c r="D262">
        <f>VLOOKUP($A291, 'DataMart Prod'!$A$2:$C$1163, 2, FALSE)</f>
        <v/>
      </c>
    </row>
    <row r="263">
      <c r="A263" t="n">
        <v>11040307</v>
      </c>
      <c r="B263" t="inlineStr">
        <is>
          <t>Pinedale Ranger District</t>
        </is>
      </c>
      <c r="C263" t="n">
        <v>1</v>
      </c>
      <c r="D263">
        <f>VLOOKUP($A292, 'DataMart Prod'!$A$2:$C$1163, 2, FALSE)</f>
        <v/>
      </c>
    </row>
    <row r="264">
      <c r="A264" t="n">
        <v>110405</v>
      </c>
      <c r="B264" t="inlineStr">
        <is>
          <t>Caribou National Forest</t>
        </is>
      </c>
      <c r="C264" t="n">
        <v>0</v>
      </c>
      <c r="D264">
        <f>VLOOKUP($A293, 'DataMart Prod'!$A$2:$C$1163, 2, FALSE)</f>
        <v/>
      </c>
    </row>
    <row r="265">
      <c r="A265" t="n">
        <v>11040500</v>
      </c>
      <c r="B265" t="inlineStr">
        <is>
          <t>Caribou National Forest Units</t>
        </is>
      </c>
      <c r="C265" t="n">
        <v>0</v>
      </c>
      <c r="D265">
        <f>VLOOKUP($A294, 'DataMart Prod'!$A$2:$C$1163, 2, FALSE)</f>
        <v/>
      </c>
    </row>
    <row r="266">
      <c r="A266" t="n">
        <v>11040502</v>
      </c>
      <c r="B266" t="inlineStr">
        <is>
          <t>Soda Springs Ranger District</t>
        </is>
      </c>
      <c r="C266" t="n">
        <v>0</v>
      </c>
      <c r="D266">
        <f>VLOOKUP($A295, 'DataMart Prod'!$A$2:$C$1163, 2, FALSE)</f>
        <v/>
      </c>
    </row>
    <row r="267">
      <c r="A267" t="n">
        <v>11040503</v>
      </c>
      <c r="B267" t="inlineStr">
        <is>
          <t>Montpelier Ranger District</t>
        </is>
      </c>
      <c r="C267" t="n">
        <v>0</v>
      </c>
      <c r="D267">
        <f>VLOOKUP($A296, 'DataMart Prod'!$A$2:$C$1163, 2, FALSE)</f>
        <v/>
      </c>
    </row>
    <row r="268">
      <c r="A268" t="n">
        <v>11040504</v>
      </c>
      <c r="B268" t="inlineStr">
        <is>
          <t>Malad Ranger District</t>
        </is>
      </c>
      <c r="C268" t="n">
        <v>0</v>
      </c>
      <c r="D268">
        <f>VLOOKUP($A297, 'DataMart Prod'!$A$2:$C$1163, 2, FALSE)</f>
        <v/>
      </c>
    </row>
    <row r="269">
      <c r="A269" t="n">
        <v>11040505</v>
      </c>
      <c r="B269" t="inlineStr">
        <is>
          <t>Pocatello Ranger District</t>
        </is>
      </c>
      <c r="C269" t="n">
        <v>0</v>
      </c>
      <c r="D269">
        <f>VLOOKUP($A298, 'DataMart Prod'!$A$2:$C$1163, 2, FALSE)</f>
        <v/>
      </c>
    </row>
    <row r="270">
      <c r="A270" t="n">
        <v>110407</v>
      </c>
      <c r="B270" t="inlineStr">
        <is>
          <t>Dixie National Forest</t>
        </is>
      </c>
      <c r="C270" t="n">
        <v>1</v>
      </c>
      <c r="D270">
        <f>VLOOKUP($A299, 'DataMart Prod'!$A$2:$C$1163, 2, FALSE)</f>
        <v/>
      </c>
    </row>
    <row r="271">
      <c r="A271" t="n">
        <v>11040700</v>
      </c>
      <c r="B271" t="inlineStr">
        <is>
          <t>Dixie National Forest All Units</t>
        </is>
      </c>
      <c r="C271" t="n">
        <v>1</v>
      </c>
      <c r="D271">
        <f>VLOOKUP($A300, 'DataMart Prod'!$A$2:$C$1163, 2, FALSE)</f>
        <v/>
      </c>
    </row>
    <row r="272">
      <c r="A272" t="n">
        <v>11040701</v>
      </c>
      <c r="B272" t="inlineStr">
        <is>
          <t>Pine Valley Ranger District</t>
        </is>
      </c>
      <c r="C272" t="n">
        <v>1</v>
      </c>
      <c r="D272">
        <f>VLOOKUP($A301, 'DataMart Prod'!$A$2:$C$1163, 2, FALSE)</f>
        <v/>
      </c>
    </row>
    <row r="273">
      <c r="A273" t="n">
        <v>11040702</v>
      </c>
      <c r="B273" t="inlineStr">
        <is>
          <t>Cedar City Ranger District</t>
        </is>
      </c>
      <c r="C273" t="n">
        <v>1</v>
      </c>
      <c r="D273">
        <f>VLOOKUP($A302, 'DataMart Prod'!$A$2:$C$1163, 2, FALSE)</f>
        <v/>
      </c>
    </row>
    <row r="274">
      <c r="A274" t="n">
        <v>11040703</v>
      </c>
      <c r="B274" t="inlineStr">
        <is>
          <t>Powell Ranger District</t>
        </is>
      </c>
      <c r="C274" t="n">
        <v>1</v>
      </c>
      <c r="D274">
        <f>VLOOKUP($A303, 'DataMart Prod'!$A$2:$C$1163, 2, FALSE)</f>
        <v/>
      </c>
    </row>
    <row r="275">
      <c r="A275" t="n">
        <v>11040704</v>
      </c>
      <c r="B275" t="inlineStr">
        <is>
          <t>Escalante Ranger District</t>
        </is>
      </c>
      <c r="C275" t="n">
        <v>1</v>
      </c>
      <c r="D275">
        <f>VLOOKUP($A304, 'DataMart Prod'!$A$2:$C$1163, 2, FALSE)</f>
        <v/>
      </c>
    </row>
    <row r="276">
      <c r="A276" t="n">
        <v>11040705</v>
      </c>
      <c r="B276" t="inlineStr">
        <is>
          <t>Teasdale Ranger District</t>
        </is>
      </c>
      <c r="C276" t="n">
        <v>0</v>
      </c>
      <c r="D276">
        <f>VLOOKUP($A305, 'DataMart Prod'!$A$2:$C$1163, 2, FALSE)</f>
        <v/>
      </c>
    </row>
    <row r="277">
      <c r="A277" t="n">
        <v>110408</v>
      </c>
      <c r="B277" t="inlineStr">
        <is>
          <t>Fishlake National Forest</t>
        </is>
      </c>
      <c r="C277" t="n">
        <v>1</v>
      </c>
      <c r="D277">
        <f>VLOOKUP($A306, 'DataMart Prod'!$A$2:$C$1163, 2, FALSE)</f>
        <v/>
      </c>
    </row>
    <row r="278">
      <c r="A278" t="n">
        <v>11040800</v>
      </c>
      <c r="B278" t="inlineStr">
        <is>
          <t>Fishlake National Forest All Units</t>
        </is>
      </c>
      <c r="C278" t="n">
        <v>1</v>
      </c>
      <c r="D278">
        <f>VLOOKUP($A307, 'DataMart Prod'!$A$2:$C$1163, 2, FALSE)</f>
        <v/>
      </c>
    </row>
    <row r="279">
      <c r="A279" t="n">
        <v>11040801</v>
      </c>
      <c r="B279" t="inlineStr">
        <is>
          <t>Fillmore Ranger District</t>
        </is>
      </c>
      <c r="C279" t="n">
        <v>1</v>
      </c>
      <c r="D279">
        <f>VLOOKUP($A308, 'DataMart Prod'!$A$2:$C$1163, 2, FALSE)</f>
        <v/>
      </c>
    </row>
    <row r="280">
      <c r="A280" t="n">
        <v>11040803</v>
      </c>
      <c r="B280" t="inlineStr">
        <is>
          <t>Beaver Ranger District</t>
        </is>
      </c>
      <c r="C280" t="n">
        <v>1</v>
      </c>
      <c r="D280">
        <f>VLOOKUP($A310, 'DataMart Prod'!$A$2:$C$1163, 2, FALSE)</f>
        <v/>
      </c>
    </row>
    <row r="281">
      <c r="A281" t="n">
        <v>11040804</v>
      </c>
      <c r="B281" t="inlineStr">
        <is>
          <t>Richfield Ranger District</t>
        </is>
      </c>
      <c r="C281" t="n">
        <v>1</v>
      </c>
      <c r="D281">
        <f>VLOOKUP($A311, 'DataMart Prod'!$A$2:$C$1163, 2, FALSE)</f>
        <v/>
      </c>
    </row>
    <row r="282">
      <c r="A282" t="n">
        <v>11041000</v>
      </c>
      <c r="B282" t="inlineStr">
        <is>
          <t>Manti-La Sal National Forest All Units</t>
        </is>
      </c>
      <c r="C282" t="n">
        <v>1</v>
      </c>
      <c r="D282">
        <f>VLOOKUP($A313, 'DataMart Prod'!$A$2:$C$1163, 2, FALSE)</f>
        <v/>
      </c>
    </row>
    <row r="283">
      <c r="A283" t="n">
        <v>11041001</v>
      </c>
      <c r="B283" t="inlineStr">
        <is>
          <t>Sanpete Ranger District</t>
        </is>
      </c>
      <c r="C283" t="n">
        <v>1</v>
      </c>
      <c r="D283">
        <f>VLOOKUP($A314, 'DataMart Prod'!$A$2:$C$1163, 2, FALSE)</f>
        <v/>
      </c>
    </row>
    <row r="284">
      <c r="A284" t="n">
        <v>11041002</v>
      </c>
      <c r="B284" t="inlineStr">
        <is>
          <t>Ferron Ranger District</t>
        </is>
      </c>
      <c r="C284" t="n">
        <v>1</v>
      </c>
      <c r="D284">
        <f>VLOOKUP($A315, 'DataMart Prod'!$A$2:$C$1163, 2, FALSE)</f>
        <v/>
      </c>
    </row>
    <row r="285">
      <c r="A285" t="n">
        <v>11041003</v>
      </c>
      <c r="B285" t="inlineStr">
        <is>
          <t>Price Ranger District</t>
        </is>
      </c>
      <c r="C285" t="n">
        <v>1</v>
      </c>
      <c r="D285">
        <f>VLOOKUP($A316, 'DataMart Prod'!$A$2:$C$1163, 2, FALSE)</f>
        <v/>
      </c>
    </row>
    <row r="286">
      <c r="A286" t="n">
        <v>11041004</v>
      </c>
      <c r="B286" t="inlineStr">
        <is>
          <t>Moab Ranger District</t>
        </is>
      </c>
      <c r="C286" t="n">
        <v>1</v>
      </c>
      <c r="D286">
        <f>VLOOKUP($A317, 'DataMart Prod'!$A$2:$C$1163, 2, FALSE)</f>
        <v/>
      </c>
    </row>
    <row r="287">
      <c r="A287" t="n">
        <v>11041005</v>
      </c>
      <c r="B287" t="inlineStr">
        <is>
          <t>Monticello Ranger District</t>
        </is>
      </c>
      <c r="C287" t="n">
        <v>1</v>
      </c>
      <c r="D287">
        <f>VLOOKUP($A318, 'DataMart Prod'!$A$2:$C$1163, 2, FALSE)</f>
        <v/>
      </c>
    </row>
    <row r="288">
      <c r="A288" t="n">
        <v>110412</v>
      </c>
      <c r="B288" t="inlineStr">
        <is>
          <t>Payette National Forest</t>
        </is>
      </c>
      <c r="C288" t="n">
        <v>1</v>
      </c>
      <c r="D288">
        <f>VLOOKUP($A319, 'DataMart Prod'!$A$2:$C$1163, 2, FALSE)</f>
        <v/>
      </c>
    </row>
    <row r="289">
      <c r="A289" t="n">
        <v>11041200</v>
      </c>
      <c r="B289" t="inlineStr">
        <is>
          <t>Payette National Forest All Units</t>
        </is>
      </c>
      <c r="C289" t="n">
        <v>1</v>
      </c>
      <c r="D289">
        <f>VLOOKUP($A320, 'DataMart Prod'!$A$2:$C$1163, 2, FALSE)</f>
        <v/>
      </c>
    </row>
    <row r="290">
      <c r="A290" t="n">
        <v>11041201</v>
      </c>
      <c r="B290" t="inlineStr">
        <is>
          <t>Council Ranger District</t>
        </is>
      </c>
      <c r="C290" t="n">
        <v>1</v>
      </c>
      <c r="D290">
        <f>VLOOKUP($A321, 'DataMart Prod'!$A$2:$C$1163, 2, FALSE)</f>
        <v/>
      </c>
    </row>
    <row r="291">
      <c r="A291" t="n">
        <v>11041202</v>
      </c>
      <c r="B291" t="inlineStr">
        <is>
          <t>Weiser Ranger District</t>
        </is>
      </c>
      <c r="C291" t="n">
        <v>1</v>
      </c>
      <c r="D291">
        <f>VLOOKUP($A322, 'DataMart Prod'!$A$2:$C$1163, 2, FALSE)</f>
        <v/>
      </c>
    </row>
    <row r="292">
      <c r="A292" t="n">
        <v>11041203</v>
      </c>
      <c r="B292" t="inlineStr">
        <is>
          <t>New Meadows Ranger District</t>
        </is>
      </c>
      <c r="C292" t="n">
        <v>1</v>
      </c>
      <c r="D292">
        <f>VLOOKUP($A323, 'DataMart Prod'!$A$2:$C$1163, 2, FALSE)</f>
        <v/>
      </c>
    </row>
    <row r="293">
      <c r="A293" t="n">
        <v>11041204</v>
      </c>
      <c r="B293" t="inlineStr">
        <is>
          <t>McCall Ranger District</t>
        </is>
      </c>
      <c r="C293" t="n">
        <v>1</v>
      </c>
      <c r="D293">
        <f>VLOOKUP($A324, 'DataMart Prod'!$A$2:$C$1163, 2, FALSE)</f>
        <v/>
      </c>
    </row>
    <row r="294">
      <c r="A294" t="n">
        <v>11041206</v>
      </c>
      <c r="B294" t="inlineStr">
        <is>
          <t>Krassel Ranger District</t>
        </is>
      </c>
      <c r="C294" t="n">
        <v>1</v>
      </c>
      <c r="D294">
        <f>VLOOKUP($A325, 'DataMart Prod'!$A$2:$C$1163, 2, FALSE)</f>
        <v/>
      </c>
    </row>
    <row r="295">
      <c r="A295" t="n">
        <v>110413</v>
      </c>
      <c r="B295" t="inlineStr">
        <is>
          <t>Salmon-Challis National Forest</t>
        </is>
      </c>
      <c r="C295" t="n">
        <v>1</v>
      </c>
      <c r="D295">
        <f>VLOOKUP($A326, 'DataMart Prod'!$A$2:$C$1163, 2, FALSE)</f>
        <v/>
      </c>
    </row>
    <row r="296">
      <c r="A296" t="n">
        <v>11041300</v>
      </c>
      <c r="B296" t="inlineStr">
        <is>
          <t>Salmon-Challis National Forest All Units</t>
        </is>
      </c>
      <c r="C296" t="n">
        <v>1</v>
      </c>
      <c r="D296">
        <f>VLOOKUP($A327, 'DataMart Prod'!$A$2:$C$1163, 2, FALSE)</f>
        <v/>
      </c>
    </row>
    <row r="297">
      <c r="A297" t="n">
        <v>11041301</v>
      </c>
      <c r="B297" t="inlineStr">
        <is>
          <t>Salmon-Cobalt Ranger District</t>
        </is>
      </c>
      <c r="C297" t="n">
        <v>1</v>
      </c>
      <c r="D297">
        <f>VLOOKUP($A328, 'DataMart Prod'!$A$2:$C$1163, 2, FALSE)</f>
        <v/>
      </c>
    </row>
    <row r="298">
      <c r="A298" t="n">
        <v>11041302</v>
      </c>
      <c r="B298" t="inlineStr">
        <is>
          <t>Challis-Yankee Fork Ranger District</t>
        </is>
      </c>
      <c r="C298" t="n">
        <v>1</v>
      </c>
      <c r="D298">
        <f>VLOOKUP($A329, 'DataMart Prod'!$A$2:$C$1163, 2, FALSE)</f>
        <v/>
      </c>
    </row>
    <row r="299">
      <c r="A299" t="n">
        <v>11041303</v>
      </c>
      <c r="B299" t="inlineStr">
        <is>
          <t>Yankee Fork Ranger District</t>
        </is>
      </c>
      <c r="C299" t="n">
        <v>0</v>
      </c>
      <c r="D299">
        <f>VLOOKUP($A330, 'DataMart Prod'!$A$2:$C$1163, 2, FALSE)</f>
        <v/>
      </c>
    </row>
    <row r="300">
      <c r="A300" t="n">
        <v>11041304</v>
      </c>
      <c r="B300" t="inlineStr">
        <is>
          <t>Lost River Ranger District</t>
        </is>
      </c>
      <c r="C300" t="n">
        <v>1</v>
      </c>
      <c r="D300">
        <f>VLOOKUP($A331, 'DataMart Prod'!$A$2:$C$1163, 2, FALSE)</f>
        <v/>
      </c>
    </row>
    <row r="301">
      <c r="A301" t="n">
        <v>11041306</v>
      </c>
      <c r="B301" t="inlineStr">
        <is>
          <t>Middle Fork Ranger District</t>
        </is>
      </c>
      <c r="C301" t="n">
        <v>1</v>
      </c>
      <c r="D301">
        <f>VLOOKUP($A332, 'DataMart Prod'!$A$2:$C$1163, 2, FALSE)</f>
        <v/>
      </c>
    </row>
    <row r="302">
      <c r="A302" t="n">
        <v>11041307</v>
      </c>
      <c r="B302" t="inlineStr">
        <is>
          <t>North Fork Ranger District</t>
        </is>
      </c>
      <c r="C302" t="n">
        <v>1</v>
      </c>
      <c r="D302">
        <f>VLOOKUP($A333, 'DataMart Prod'!$A$2:$C$1163, 2, FALSE)</f>
        <v/>
      </c>
    </row>
    <row r="303">
      <c r="A303" t="n">
        <v>11041308</v>
      </c>
      <c r="B303" t="inlineStr">
        <is>
          <t>Leadore Ranger District</t>
        </is>
      </c>
      <c r="C303" t="n">
        <v>1</v>
      </c>
      <c r="D303">
        <f>VLOOKUP($A334, 'DataMart Prod'!$A$2:$C$1163, 2, FALSE)</f>
        <v/>
      </c>
    </row>
    <row r="304">
      <c r="A304" t="n">
        <v>110414</v>
      </c>
      <c r="B304" t="inlineStr">
        <is>
          <t>Sawtooth National Forest</t>
        </is>
      </c>
      <c r="C304" t="n">
        <v>1</v>
      </c>
      <c r="D304">
        <f>VLOOKUP($A335, 'DataMart Prod'!$A$2:$C$1163, 2, FALSE)</f>
        <v/>
      </c>
    </row>
    <row r="305">
      <c r="A305" t="n">
        <v>11041400</v>
      </c>
      <c r="B305" t="inlineStr">
        <is>
          <t>Sawtooth National Forest All Units</t>
        </is>
      </c>
      <c r="C305" t="n">
        <v>1</v>
      </c>
      <c r="D305">
        <f>VLOOKUP($A336, 'DataMart Prod'!$A$2:$C$1163, 2, FALSE)</f>
        <v/>
      </c>
    </row>
    <row r="306">
      <c r="A306" t="n">
        <v>11041401</v>
      </c>
      <c r="B306" t="inlineStr">
        <is>
          <t>Minidoka Ranger District</t>
        </is>
      </c>
      <c r="C306" t="n">
        <v>1</v>
      </c>
      <c r="D306">
        <f>VLOOKUP($A337, 'DataMart Prod'!$A$2:$C$1163, 2, FALSE)</f>
        <v/>
      </c>
    </row>
    <row r="307">
      <c r="A307" t="n">
        <v>11041402</v>
      </c>
      <c r="B307" t="inlineStr">
        <is>
          <t>Twin Falls Ranger District</t>
        </is>
      </c>
      <c r="C307" t="n">
        <v>0</v>
      </c>
      <c r="D307">
        <f>VLOOKUP($A338, 'DataMart Prod'!$A$2:$C$1163, 2, FALSE)</f>
        <v/>
      </c>
    </row>
    <row r="308">
      <c r="A308" t="n">
        <v>11041403</v>
      </c>
      <c r="B308" t="inlineStr">
        <is>
          <t>Ketchum Ranger District</t>
        </is>
      </c>
      <c r="C308" t="n">
        <v>1</v>
      </c>
      <c r="D308">
        <f>VLOOKUP($A339, 'DataMart Prod'!$A$2:$C$1163, 2, FALSE)</f>
        <v/>
      </c>
    </row>
    <row r="309">
      <c r="A309" t="n">
        <v>11041404</v>
      </c>
      <c r="B309" t="inlineStr">
        <is>
          <t>Sawtooth National Recreation Area</t>
        </is>
      </c>
      <c r="C309" t="n">
        <v>1</v>
      </c>
      <c r="D309">
        <f>VLOOKUP($A340, 'DataMart Prod'!$A$2:$C$1163, 2, FALSE)</f>
        <v/>
      </c>
    </row>
    <row r="310">
      <c r="A310" t="n">
        <v>11041405</v>
      </c>
      <c r="B310" t="inlineStr">
        <is>
          <t>Fairfield Ranger District</t>
        </is>
      </c>
      <c r="C310" t="n">
        <v>1</v>
      </c>
      <c r="D310">
        <f>VLOOKUP($A341, 'DataMart Prod'!$A$2:$C$1163, 2, FALSE)</f>
        <v/>
      </c>
    </row>
    <row r="311">
      <c r="A311" t="n">
        <v>11041500</v>
      </c>
      <c r="B311" t="inlineStr">
        <is>
          <t>Caribou-Targhee National Forest All Units</t>
        </is>
      </c>
      <c r="C311" t="n">
        <v>1</v>
      </c>
      <c r="D311">
        <f>VLOOKUP($A343, 'DataMart Prod'!$A$2:$C$1163, 2, FALSE)</f>
        <v/>
      </c>
    </row>
    <row r="312">
      <c r="A312" t="n">
        <v>11041502</v>
      </c>
      <c r="B312" t="inlineStr">
        <is>
          <t>Island Park Ranger District</t>
        </is>
      </c>
      <c r="C312" t="n">
        <v>0</v>
      </c>
      <c r="D312">
        <f>VLOOKUP($A344, 'DataMart Prod'!$A$2:$C$1163, 2, FALSE)</f>
        <v/>
      </c>
    </row>
    <row r="313">
      <c r="A313" t="n">
        <v>11041503</v>
      </c>
      <c r="B313" t="inlineStr">
        <is>
          <t>Ashton Ranger District</t>
        </is>
      </c>
      <c r="C313" t="n">
        <v>0</v>
      </c>
      <c r="D313">
        <f>VLOOKUP($A345, 'DataMart Prod'!$A$2:$C$1163, 2, FALSE)</f>
        <v/>
      </c>
    </row>
    <row r="314">
      <c r="A314" t="n">
        <v>11041551</v>
      </c>
      <c r="B314" t="inlineStr">
        <is>
          <t>Dubois Ranger District</t>
        </is>
      </c>
      <c r="C314" t="n">
        <v>1</v>
      </c>
      <c r="D314">
        <f>VLOOKUP($A346, 'DataMart Prod'!$A$2:$C$1163, 2, FALSE)</f>
        <v/>
      </c>
    </row>
    <row r="315">
      <c r="A315" t="n">
        <v>11041553</v>
      </c>
      <c r="B315" t="inlineStr">
        <is>
          <t>Montpelier Ranger District</t>
        </is>
      </c>
      <c r="C315" t="n">
        <v>1</v>
      </c>
      <c r="D315">
        <f>VLOOKUP($A348, 'DataMart Prod'!$A$2:$C$1163, 2, FALSE)</f>
        <v/>
      </c>
    </row>
    <row r="316">
      <c r="A316" t="n">
        <v>11041554</v>
      </c>
      <c r="B316" t="inlineStr">
        <is>
          <t>Palisades Ranger District</t>
        </is>
      </c>
      <c r="C316" t="n">
        <v>1</v>
      </c>
      <c r="D316">
        <f>VLOOKUP($A349, 'DataMart Prod'!$A$2:$C$1163, 2, FALSE)</f>
        <v/>
      </c>
    </row>
    <row r="317">
      <c r="A317" t="n">
        <v>11041555</v>
      </c>
      <c r="B317" t="inlineStr">
        <is>
          <t>Soda Springs Ranger District</t>
        </is>
      </c>
      <c r="C317" t="n">
        <v>1</v>
      </c>
      <c r="D317">
        <f>VLOOKUP($A350, 'DataMart Prod'!$A$2:$C$1163, 2, FALSE)</f>
        <v/>
      </c>
    </row>
    <row r="318">
      <c r="A318" t="n">
        <v>11041556</v>
      </c>
      <c r="B318" t="inlineStr">
        <is>
          <t>Teton Basin Ranger District</t>
        </is>
      </c>
      <c r="C318" t="n">
        <v>1</v>
      </c>
      <c r="D318">
        <f>VLOOKUP($A351, 'DataMart Prod'!$A$2:$C$1163, 2, FALSE)</f>
        <v/>
      </c>
    </row>
    <row r="319">
      <c r="A319" t="n">
        <v>11041557</v>
      </c>
      <c r="B319" t="inlineStr">
        <is>
          <t>Westside Ranger District</t>
        </is>
      </c>
      <c r="C319" t="n">
        <v>1</v>
      </c>
      <c r="D319">
        <f>VLOOKUP($A352, 'DataMart Prod'!$A$2:$C$1163, 2, FALSE)</f>
        <v/>
      </c>
    </row>
    <row r="320">
      <c r="A320" t="n">
        <v>110417</v>
      </c>
      <c r="B320" t="inlineStr">
        <is>
          <t>Humboldt-Toiyabe National Forest</t>
        </is>
      </c>
      <c r="C320" t="n">
        <v>1</v>
      </c>
      <c r="D320">
        <f>VLOOKUP($A353, 'DataMart Prod'!$A$2:$C$1163, 2, FALSE)</f>
        <v/>
      </c>
    </row>
    <row r="321">
      <c r="A321" t="n">
        <v>11041700</v>
      </c>
      <c r="B321" t="inlineStr">
        <is>
          <t>Humboldt-Toiyabe National Forest All Units</t>
        </is>
      </c>
      <c r="C321" t="n">
        <v>1</v>
      </c>
      <c r="D321">
        <f>VLOOKUP($A354, 'DataMart Prod'!$A$2:$C$1163, 2, FALSE)</f>
        <v/>
      </c>
    </row>
    <row r="322">
      <c r="A322" t="n">
        <v>11041701</v>
      </c>
      <c r="B322" t="inlineStr">
        <is>
          <t>Carson Ranger District</t>
        </is>
      </c>
      <c r="C322" t="n">
        <v>1</v>
      </c>
      <c r="D322">
        <f>VLOOKUP($A355, 'DataMart Prod'!$A$2:$C$1163, 2, FALSE)</f>
        <v/>
      </c>
    </row>
    <row r="323">
      <c r="A323" t="n">
        <v>11041702</v>
      </c>
      <c r="B323" t="inlineStr">
        <is>
          <t>Bridgeport Ranger District</t>
        </is>
      </c>
      <c r="C323" t="n">
        <v>1</v>
      </c>
      <c r="D323">
        <f>VLOOKUP($A356, 'DataMart Prod'!$A$2:$C$1163, 2, FALSE)</f>
        <v/>
      </c>
    </row>
    <row r="324">
      <c r="A324" t="n">
        <v>11041703</v>
      </c>
      <c r="B324" t="inlineStr">
        <is>
          <t>Austin Ranger District</t>
        </is>
      </c>
      <c r="C324" t="n">
        <v>1</v>
      </c>
      <c r="D324">
        <f>VLOOKUP($A357, 'DataMart Prod'!$A$2:$C$1163, 2, FALSE)</f>
        <v/>
      </c>
    </row>
    <row r="325">
      <c r="A325" t="n">
        <v>11041704</v>
      </c>
      <c r="B325" t="inlineStr">
        <is>
          <t>Tonopah Ranger District</t>
        </is>
      </c>
      <c r="C325" t="n">
        <v>1</v>
      </c>
      <c r="D325">
        <f>VLOOKUP($A358, 'DataMart Prod'!$A$2:$C$1163, 2, FALSE)</f>
        <v/>
      </c>
    </row>
    <row r="326">
      <c r="A326" t="n">
        <v>11041705</v>
      </c>
      <c r="B326" t="inlineStr">
        <is>
          <t>Spring Mountains National Recreation Area</t>
        </is>
      </c>
      <c r="C326" t="n">
        <v>1</v>
      </c>
      <c r="D326">
        <f>VLOOKUP($A359, 'DataMart Prod'!$A$2:$C$1163, 2, FALSE)</f>
        <v/>
      </c>
    </row>
    <row r="327">
      <c r="A327" t="n">
        <v>11041706</v>
      </c>
      <c r="B327" t="inlineStr">
        <is>
          <t>Mountain City Ranger District</t>
        </is>
      </c>
      <c r="C327" t="n">
        <v>1</v>
      </c>
      <c r="D327">
        <f>VLOOKUP($A360, 'DataMart Prod'!$A$2:$C$1163, 2, FALSE)</f>
        <v/>
      </c>
    </row>
    <row r="328">
      <c r="A328" t="n">
        <v>11041707</v>
      </c>
      <c r="B328" t="inlineStr">
        <is>
          <t>Ruby Mountains Ranger District</t>
        </is>
      </c>
      <c r="C328" t="n">
        <v>1</v>
      </c>
      <c r="D328">
        <f>VLOOKUP($A361, 'DataMart Prod'!$A$2:$C$1163, 2, FALSE)</f>
        <v/>
      </c>
    </row>
    <row r="329">
      <c r="A329" t="n">
        <v>11041708</v>
      </c>
      <c r="B329" t="inlineStr">
        <is>
          <t>Jarbidge Ranger District</t>
        </is>
      </c>
      <c r="C329" t="n">
        <v>1</v>
      </c>
      <c r="D329">
        <f>VLOOKUP($A362, 'DataMart Prod'!$A$2:$C$1163, 2, FALSE)</f>
        <v/>
      </c>
    </row>
    <row r="330">
      <c r="A330" t="n">
        <v>11041709</v>
      </c>
      <c r="B330" t="inlineStr">
        <is>
          <t>Ely Ranger District</t>
        </is>
      </c>
      <c r="C330" t="n">
        <v>1</v>
      </c>
      <c r="D330">
        <f>VLOOKUP($A363, 'DataMart Prod'!$A$2:$C$1163, 2, FALSE)</f>
        <v/>
      </c>
    </row>
    <row r="331">
      <c r="A331" t="n">
        <v>11041710</v>
      </c>
      <c r="B331" t="inlineStr">
        <is>
          <t>Santa Rosa Ranger District</t>
        </is>
      </c>
      <c r="C331" t="n">
        <v>1</v>
      </c>
      <c r="D331">
        <f>VLOOKUP($A364, 'DataMart Prod'!$A$2:$C$1163, 2, FALSE)</f>
        <v/>
      </c>
    </row>
    <row r="332">
      <c r="A332" t="n">
        <v>110419</v>
      </c>
      <c r="B332" t="inlineStr">
        <is>
          <t>Uinta-Wasatch-Cache National Forest</t>
        </is>
      </c>
      <c r="C332" t="n">
        <v>1</v>
      </c>
      <c r="D332">
        <f>VLOOKUP($A365, 'DataMart Prod'!$A$2:$C$1163, 2, FALSE)</f>
        <v/>
      </c>
    </row>
    <row r="333">
      <c r="A333" t="n">
        <v>11041900</v>
      </c>
      <c r="B333" t="inlineStr">
        <is>
          <t>Uinta-Wasatch-Cache All Units</t>
        </is>
      </c>
      <c r="C333" t="n">
        <v>1</v>
      </c>
      <c r="D333">
        <f>VLOOKUP($A366, 'DataMart Prod'!$A$2:$C$1163, 2, FALSE)</f>
        <v/>
      </c>
    </row>
    <row r="334">
      <c r="A334" t="n">
        <v>11041901</v>
      </c>
      <c r="B334" t="inlineStr">
        <is>
          <t>Salt Lake Ranger District</t>
        </is>
      </c>
      <c r="C334" t="n">
        <v>1</v>
      </c>
      <c r="D334">
        <f>VLOOKUP($A367, 'DataMart Prod'!$A$2:$C$1163, 2, FALSE)</f>
        <v/>
      </c>
    </row>
    <row r="335">
      <c r="A335" t="n">
        <v>11041902</v>
      </c>
      <c r="B335" t="inlineStr">
        <is>
          <t>Pleasant Grove Ranger District</t>
        </is>
      </c>
      <c r="C335" t="n">
        <v>1</v>
      </c>
      <c r="D335">
        <f>VLOOKUP($A368, 'DataMart Prod'!$A$2:$C$1163, 2, FALSE)</f>
        <v/>
      </c>
    </row>
    <row r="336">
      <c r="A336" t="n">
        <v>11041903</v>
      </c>
      <c r="B336" t="inlineStr">
        <is>
          <t>Heber-Kamas Ranger District</t>
        </is>
      </c>
      <c r="C336" t="n">
        <v>1</v>
      </c>
      <c r="D336">
        <f>VLOOKUP($A369, 'DataMart Prod'!$A$2:$C$1163, 2, FALSE)</f>
        <v/>
      </c>
    </row>
    <row r="337">
      <c r="A337" t="n">
        <v>11041906</v>
      </c>
      <c r="B337" t="inlineStr">
        <is>
          <t>Ogden Ranger District</t>
        </is>
      </c>
      <c r="C337" t="n">
        <v>1</v>
      </c>
      <c r="D337">
        <f>VLOOKUP($A371, 'DataMart Prod'!$A$2:$C$1163, 2, FALSE)</f>
        <v/>
      </c>
    </row>
    <row r="338">
      <c r="A338" t="n">
        <v>11041907</v>
      </c>
      <c r="B338" t="inlineStr">
        <is>
          <t>Logan Ranger District</t>
        </is>
      </c>
      <c r="C338" t="n">
        <v>1</v>
      </c>
      <c r="D338">
        <f>VLOOKUP($A372, 'DataMart Prod'!$A$2:$C$1163, 2, FALSE)</f>
        <v/>
      </c>
    </row>
    <row r="339">
      <c r="A339" t="n">
        <v>11041908</v>
      </c>
      <c r="B339" t="inlineStr">
        <is>
          <t>Spanish Fork Ranger District</t>
        </is>
      </c>
      <c r="C339" t="n">
        <v>1</v>
      </c>
      <c r="D339">
        <f>VLOOKUP($A373, 'DataMart Prod'!$A$2:$C$1163, 2, FALSE)</f>
        <v/>
      </c>
    </row>
    <row r="340">
      <c r="A340" t="n">
        <v>1105</v>
      </c>
      <c r="B340" t="inlineStr">
        <is>
          <t>R5 - Pacific Southwest Region</t>
        </is>
      </c>
      <c r="C340" t="n">
        <v>1</v>
      </c>
      <c r="D340">
        <f>VLOOKUP($A374, 'DataMart Prod'!$A$2:$C$1163, 2, FALSE)</f>
        <v/>
      </c>
    </row>
    <row r="341">
      <c r="A341" t="n">
        <v>110500</v>
      </c>
      <c r="B341" t="inlineStr">
        <is>
          <t>R5 - Pacific Southwest Region All Units</t>
        </is>
      </c>
      <c r="C341" t="n">
        <v>1</v>
      </c>
      <c r="D341">
        <f>VLOOKUP($A375, 'DataMart Prod'!$A$2:$C$1163, 2, FALSE)</f>
        <v/>
      </c>
    </row>
    <row r="342">
      <c r="A342" t="n">
        <v>11050000</v>
      </c>
      <c r="B342" t="inlineStr">
        <is>
          <t>R5 - Pacific Southwest Region All Units</t>
        </is>
      </c>
      <c r="C342" t="n">
        <v>1</v>
      </c>
      <c r="D342">
        <f>VLOOKUP($A376, 'DataMart Prod'!$A$2:$C$1163, 2, FALSE)</f>
        <v/>
      </c>
    </row>
    <row r="343">
      <c r="A343" t="n">
        <v>110501</v>
      </c>
      <c r="B343" t="inlineStr">
        <is>
          <t>Angeles National Forest</t>
        </is>
      </c>
      <c r="C343" t="n">
        <v>1</v>
      </c>
      <c r="D343">
        <f>VLOOKUP($A377, 'DataMart Prod'!$A$2:$C$1163, 2, FALSE)</f>
        <v/>
      </c>
    </row>
    <row r="344">
      <c r="A344" t="n">
        <v>11050100</v>
      </c>
      <c r="B344" t="inlineStr">
        <is>
          <t>Angeles National Forest All Units</t>
        </is>
      </c>
      <c r="C344" t="n">
        <v>1</v>
      </c>
      <c r="D344">
        <f>VLOOKUP($A378, 'DataMart Prod'!$A$2:$C$1163, 2, FALSE)</f>
        <v/>
      </c>
    </row>
    <row r="345">
      <c r="A345" t="n">
        <v>11050151</v>
      </c>
      <c r="B345" t="inlineStr">
        <is>
          <t>Los Angeles River</t>
        </is>
      </c>
      <c r="C345" t="n">
        <v>1</v>
      </c>
      <c r="D345">
        <f>VLOOKUP($A379, 'DataMart Prod'!$A$2:$C$1163, 2, FALSE)</f>
        <v/>
      </c>
    </row>
    <row r="346">
      <c r="A346" t="n">
        <v>11050152</v>
      </c>
      <c r="B346" t="inlineStr">
        <is>
          <t>San Gabriel River Ranger District</t>
        </is>
      </c>
      <c r="C346" t="n">
        <v>1</v>
      </c>
      <c r="D346">
        <f>VLOOKUP($A380, 'DataMart Prod'!$A$2:$C$1163, 2, FALSE)</f>
        <v/>
      </c>
    </row>
    <row r="347">
      <c r="A347" t="n">
        <v>11050153</v>
      </c>
      <c r="B347" t="inlineStr">
        <is>
          <t>Santa Clara/Mojave Rivers</t>
        </is>
      </c>
      <c r="C347" t="n">
        <v>1</v>
      </c>
      <c r="D347">
        <f>VLOOKUP($A381, 'DataMart Prod'!$A$2:$C$1163, 2, FALSE)</f>
        <v/>
      </c>
    </row>
    <row r="348">
      <c r="A348" t="n">
        <v>11050154</v>
      </c>
      <c r="B348" t="inlineStr">
        <is>
          <t>Valyermo Ranger District</t>
        </is>
      </c>
      <c r="C348" t="n">
        <v>0</v>
      </c>
      <c r="D348">
        <f>VLOOKUP($A382, 'DataMart Prod'!$A$2:$C$1163, 2, FALSE)</f>
        <v/>
      </c>
    </row>
    <row r="349">
      <c r="A349" t="n">
        <v>11050155</v>
      </c>
      <c r="B349" t="inlineStr">
        <is>
          <t>Tujunga Ranger District</t>
        </is>
      </c>
      <c r="C349" t="n">
        <v>0</v>
      </c>
      <c r="D349">
        <f>VLOOKUP($A383, 'DataMart Prod'!$A$2:$C$1163, 2, FALSE)</f>
        <v/>
      </c>
    </row>
    <row r="350">
      <c r="A350" t="n">
        <v>110502</v>
      </c>
      <c r="B350" t="inlineStr">
        <is>
          <t>Cleveland National Forest</t>
        </is>
      </c>
      <c r="C350" t="n">
        <v>1</v>
      </c>
      <c r="D350">
        <f>VLOOKUP($A384, 'DataMart Prod'!$A$2:$C$1163, 2, FALSE)</f>
        <v/>
      </c>
    </row>
    <row r="351">
      <c r="A351" t="n">
        <v>11050200</v>
      </c>
      <c r="B351" t="inlineStr">
        <is>
          <t>Cleveland National Forest All Units</t>
        </is>
      </c>
      <c r="C351" t="n">
        <v>1</v>
      </c>
      <c r="D351">
        <f>VLOOKUP($A385, 'DataMart Prod'!$A$2:$C$1163, 2, FALSE)</f>
        <v/>
      </c>
    </row>
    <row r="352">
      <c r="A352" t="n">
        <v>11050252</v>
      </c>
      <c r="B352" t="inlineStr">
        <is>
          <t>Trabuco Ranger District</t>
        </is>
      </c>
      <c r="C352" t="n">
        <v>1</v>
      </c>
      <c r="D352">
        <f>VLOOKUP($A386, 'DataMart Prod'!$A$2:$C$1163, 2, FALSE)</f>
        <v/>
      </c>
    </row>
    <row r="353">
      <c r="A353" t="n">
        <v>11050253</v>
      </c>
      <c r="B353" t="inlineStr">
        <is>
          <t>Palomar Ranger District</t>
        </is>
      </c>
      <c r="C353" t="n">
        <v>1</v>
      </c>
      <c r="D353">
        <f>VLOOKUP($A387, 'DataMart Prod'!$A$2:$C$1163, 2, FALSE)</f>
        <v/>
      </c>
    </row>
    <row r="354">
      <c r="A354" t="n">
        <v>11050254</v>
      </c>
      <c r="B354" t="inlineStr">
        <is>
          <t>Descanso Ranger District</t>
        </is>
      </c>
      <c r="C354" t="n">
        <v>1</v>
      </c>
      <c r="D354">
        <f>VLOOKUP($A388, 'DataMart Prod'!$A$2:$C$1163, 2, FALSE)</f>
        <v/>
      </c>
    </row>
    <row r="355">
      <c r="A355" t="n">
        <v>110503</v>
      </c>
      <c r="B355" t="inlineStr">
        <is>
          <t>Eldorado National Forest</t>
        </is>
      </c>
      <c r="C355" t="n">
        <v>1</v>
      </c>
      <c r="D355">
        <f>VLOOKUP($A389, 'DataMart Prod'!$A$2:$C$1163, 2, FALSE)</f>
        <v/>
      </c>
    </row>
    <row r="356">
      <c r="A356" t="n">
        <v>11050300</v>
      </c>
      <c r="B356" t="inlineStr">
        <is>
          <t>Eldorado National Forest All Units</t>
        </is>
      </c>
      <c r="C356" t="n">
        <v>1</v>
      </c>
      <c r="D356">
        <f>VLOOKUP($A390, 'DataMart Prod'!$A$2:$C$1163, 2, FALSE)</f>
        <v/>
      </c>
    </row>
    <row r="357">
      <c r="A357" t="n">
        <v>11050351</v>
      </c>
      <c r="B357" t="inlineStr">
        <is>
          <t>Amador Ranger District</t>
        </is>
      </c>
      <c r="C357" t="n">
        <v>1</v>
      </c>
      <c r="D357">
        <f>VLOOKUP($A391, 'DataMart Prod'!$A$2:$C$1163, 2, FALSE)</f>
        <v/>
      </c>
    </row>
    <row r="358">
      <c r="A358" t="n">
        <v>11050353</v>
      </c>
      <c r="B358" t="inlineStr">
        <is>
          <t>Georgetown Ranger District</t>
        </is>
      </c>
      <c r="C358" t="n">
        <v>1</v>
      </c>
      <c r="D358">
        <f>VLOOKUP($A392, 'DataMart Prod'!$A$2:$C$1163, 2, FALSE)</f>
        <v/>
      </c>
    </row>
    <row r="359">
      <c r="A359" t="n">
        <v>11050355</v>
      </c>
      <c r="B359" t="inlineStr">
        <is>
          <t>Pacific Ranger District</t>
        </is>
      </c>
      <c r="C359" t="n">
        <v>1</v>
      </c>
      <c r="D359">
        <f>VLOOKUP($A393, 'DataMart Prod'!$A$2:$C$1163, 2, FALSE)</f>
        <v/>
      </c>
    </row>
    <row r="360">
      <c r="A360" t="n">
        <v>11050356</v>
      </c>
      <c r="B360" t="inlineStr">
        <is>
          <t>Placerville Ranger District</t>
        </is>
      </c>
      <c r="C360" t="n">
        <v>1</v>
      </c>
      <c r="D360">
        <f>VLOOKUP($A394, 'DataMart Prod'!$A$2:$C$1163, 2, FALSE)</f>
        <v/>
      </c>
    </row>
    <row r="361">
      <c r="A361" t="n">
        <v>110504</v>
      </c>
      <c r="B361" t="inlineStr">
        <is>
          <t>Inyo National Forest</t>
        </is>
      </c>
      <c r="C361" t="n">
        <v>1</v>
      </c>
      <c r="D361">
        <f>VLOOKUP($A395, 'DataMart Prod'!$A$2:$C$1163, 2, FALSE)</f>
        <v/>
      </c>
    </row>
    <row r="362">
      <c r="A362" t="n">
        <v>11050400</v>
      </c>
      <c r="B362" t="inlineStr">
        <is>
          <t>Inyo National Forest All Units</t>
        </is>
      </c>
      <c r="C362" t="n">
        <v>1</v>
      </c>
      <c r="D362">
        <f>VLOOKUP($A396, 'DataMart Prod'!$A$2:$C$1163, 2, FALSE)</f>
        <v/>
      </c>
    </row>
    <row r="363">
      <c r="A363" t="n">
        <v>11050451</v>
      </c>
      <c r="B363" t="inlineStr">
        <is>
          <t>Mono Ranger District</t>
        </is>
      </c>
      <c r="C363" t="n">
        <v>1</v>
      </c>
      <c r="D363">
        <f>VLOOKUP($A397, 'DataMart Prod'!$A$2:$C$1163, 2, FALSE)</f>
        <v/>
      </c>
    </row>
    <row r="364">
      <c r="A364" t="n">
        <v>11050452</v>
      </c>
      <c r="B364" t="inlineStr">
        <is>
          <t>Mammoth Ranger District</t>
        </is>
      </c>
      <c r="C364" t="n">
        <v>1</v>
      </c>
      <c r="D364">
        <f>VLOOKUP($A398, 'DataMart Prod'!$A$2:$C$1163, 2, FALSE)</f>
        <v/>
      </c>
    </row>
    <row r="365">
      <c r="A365" t="n">
        <v>11050453</v>
      </c>
      <c r="B365" t="inlineStr">
        <is>
          <t>White Mountain Ranger District</t>
        </is>
      </c>
      <c r="C365" t="n">
        <v>1</v>
      </c>
      <c r="D365">
        <f>VLOOKUP($A399, 'DataMart Prod'!$A$2:$C$1163, 2, FALSE)</f>
        <v/>
      </c>
    </row>
    <row r="366">
      <c r="A366" t="n">
        <v>11050454</v>
      </c>
      <c r="B366" t="inlineStr">
        <is>
          <t>Mount Whitney Ranger District</t>
        </is>
      </c>
      <c r="C366" t="n">
        <v>1</v>
      </c>
      <c r="D366">
        <f>VLOOKUP($A400, 'DataMart Prod'!$A$2:$C$1163, 2, FALSE)</f>
        <v/>
      </c>
    </row>
    <row r="367">
      <c r="A367" t="n">
        <v>11050500</v>
      </c>
      <c r="B367" t="inlineStr">
        <is>
          <t>Klamath National Forest All Units</t>
        </is>
      </c>
      <c r="C367" t="n">
        <v>1</v>
      </c>
      <c r="D367">
        <f>VLOOKUP($A402, 'DataMart Prod'!$A$2:$C$1163, 2, FALSE)</f>
        <v/>
      </c>
    </row>
    <row r="368">
      <c r="A368" t="n">
        <v>11050551</v>
      </c>
      <c r="B368" t="inlineStr">
        <is>
          <t>Oak Knoll Ranger District</t>
        </is>
      </c>
      <c r="C368" t="n">
        <v>0</v>
      </c>
      <c r="D368">
        <f>VLOOKUP($A403, 'DataMart Prod'!$A$2:$C$1163, 2, FALSE)</f>
        <v/>
      </c>
    </row>
    <row r="369">
      <c r="A369" t="n">
        <v>11050552</v>
      </c>
      <c r="B369" t="inlineStr">
        <is>
          <t>Happy Camp Ranger District</t>
        </is>
      </c>
      <c r="C369" t="n">
        <v>1</v>
      </c>
      <c r="D369">
        <f>VLOOKUP($A404, 'DataMart Prod'!$A$2:$C$1163, 2, FALSE)</f>
        <v/>
      </c>
    </row>
    <row r="370">
      <c r="A370" t="n">
        <v>11050554</v>
      </c>
      <c r="B370" t="inlineStr">
        <is>
          <t>Salmon River Ranger District</t>
        </is>
      </c>
      <c r="C370" t="n">
        <v>1</v>
      </c>
      <c r="D370">
        <f>VLOOKUP($A405, 'DataMart Prod'!$A$2:$C$1163, 2, FALSE)</f>
        <v/>
      </c>
    </row>
    <row r="371">
      <c r="A371" t="n">
        <v>11050555</v>
      </c>
      <c r="B371" t="inlineStr">
        <is>
          <t>Scott River Ranger District</t>
        </is>
      </c>
      <c r="C371" t="n">
        <v>1</v>
      </c>
      <c r="D371">
        <f>VLOOKUP($A406, 'DataMart Prod'!$A$2:$C$1163, 2, FALSE)</f>
        <v/>
      </c>
    </row>
    <row r="372">
      <c r="A372" t="n">
        <v>11050557</v>
      </c>
      <c r="B372" t="inlineStr">
        <is>
          <t>Goosenest Ranger District</t>
        </is>
      </c>
      <c r="C372" t="n">
        <v>1</v>
      </c>
      <c r="D372">
        <f>VLOOKUP($A407, 'DataMart Prod'!$A$2:$C$1163, 2, FALSE)</f>
        <v/>
      </c>
    </row>
    <row r="373">
      <c r="A373" t="n">
        <v>11050558</v>
      </c>
      <c r="B373" t="inlineStr">
        <is>
          <t>Orleans/Ukonom Ranger District</t>
        </is>
      </c>
      <c r="C373" t="n">
        <v>1</v>
      </c>
      <c r="D373">
        <f>VLOOKUP($A408, 'DataMart Prod'!$A$2:$C$1163, 2, FALSE)</f>
        <v/>
      </c>
    </row>
    <row r="374">
      <c r="A374" t="n">
        <v>110506</v>
      </c>
      <c r="B374" t="inlineStr">
        <is>
          <t>Lassen National Forest</t>
        </is>
      </c>
      <c r="C374" t="n">
        <v>1</v>
      </c>
      <c r="D374">
        <f>VLOOKUP($A409, 'DataMart Prod'!$A$2:$C$1163, 2, FALSE)</f>
        <v/>
      </c>
    </row>
    <row r="375">
      <c r="A375" t="n">
        <v>11050600</v>
      </c>
      <c r="B375" t="inlineStr">
        <is>
          <t>Lassen National Forest All Units</t>
        </is>
      </c>
      <c r="C375" t="n">
        <v>1</v>
      </c>
      <c r="D375">
        <f>VLOOKUP($A410, 'DataMart Prod'!$A$2:$C$1163, 2, FALSE)</f>
        <v/>
      </c>
    </row>
    <row r="376">
      <c r="A376" t="n">
        <v>11050651</v>
      </c>
      <c r="B376" t="inlineStr">
        <is>
          <t>Almanor Ranger District</t>
        </is>
      </c>
      <c r="C376" t="n">
        <v>1</v>
      </c>
      <c r="D376">
        <f>VLOOKUP($A411, 'DataMart Prod'!$A$2:$C$1163, 2, FALSE)</f>
        <v/>
      </c>
    </row>
    <row r="377">
      <c r="A377" t="n">
        <v>11050653</v>
      </c>
      <c r="B377" t="inlineStr">
        <is>
          <t>Hat Creek Ranger District</t>
        </is>
      </c>
      <c r="C377" t="n">
        <v>1</v>
      </c>
      <c r="D377">
        <f>VLOOKUP($A412, 'DataMart Prod'!$A$2:$C$1163, 2, FALSE)</f>
        <v/>
      </c>
    </row>
    <row r="378">
      <c r="A378" t="n">
        <v>11050658</v>
      </c>
      <c r="B378" t="inlineStr">
        <is>
          <t>Eagle Lake Ranger District</t>
        </is>
      </c>
      <c r="C378" t="n">
        <v>1</v>
      </c>
      <c r="D378">
        <f>VLOOKUP($A413, 'DataMart Prod'!$A$2:$C$1163, 2, FALSE)</f>
        <v/>
      </c>
    </row>
    <row r="379">
      <c r="A379" t="n">
        <v>110507</v>
      </c>
      <c r="B379" t="inlineStr">
        <is>
          <t>Los Padres National Forest</t>
        </is>
      </c>
      <c r="C379" t="n">
        <v>1</v>
      </c>
      <c r="D379">
        <f>VLOOKUP($A414, 'DataMart Prod'!$A$2:$C$1163, 2, FALSE)</f>
        <v/>
      </c>
    </row>
    <row r="380">
      <c r="A380" t="n">
        <v>11050700</v>
      </c>
      <c r="B380" t="inlineStr">
        <is>
          <t>Los Padres National Forest All Units</t>
        </is>
      </c>
      <c r="C380" t="n">
        <v>1</v>
      </c>
      <c r="D380">
        <f>VLOOKUP($A415, 'DataMart Prod'!$A$2:$C$1163, 2, FALSE)</f>
        <v/>
      </c>
    </row>
    <row r="381">
      <c r="A381" t="n">
        <v>11050751</v>
      </c>
      <c r="B381" t="inlineStr">
        <is>
          <t>Monterey Ranger District</t>
        </is>
      </c>
      <c r="C381" t="n">
        <v>1</v>
      </c>
      <c r="D381">
        <f>VLOOKUP($A416, 'DataMart Prod'!$A$2:$C$1163, 2, FALSE)</f>
        <v/>
      </c>
    </row>
    <row r="382">
      <c r="A382" t="n">
        <v>11050753</v>
      </c>
      <c r="B382" t="inlineStr">
        <is>
          <t>Santa Lucia Ranger District</t>
        </is>
      </c>
      <c r="C382" t="n">
        <v>1</v>
      </c>
      <c r="D382">
        <f>VLOOKUP($A417, 'DataMart Prod'!$A$2:$C$1163, 2, FALSE)</f>
        <v/>
      </c>
    </row>
    <row r="383">
      <c r="A383" t="n">
        <v>11050754</v>
      </c>
      <c r="B383" t="inlineStr">
        <is>
          <t>Santa Barbara Ranger District</t>
        </is>
      </c>
      <c r="C383" t="n">
        <v>1</v>
      </c>
      <c r="D383">
        <f>VLOOKUP($A418, 'DataMart Prod'!$A$2:$C$1163, 2, FALSE)</f>
        <v/>
      </c>
    </row>
    <row r="384">
      <c r="A384" t="n">
        <v>11050755</v>
      </c>
      <c r="B384" t="inlineStr">
        <is>
          <t>Ojai Ranger District</t>
        </is>
      </c>
      <c r="C384" t="n">
        <v>1</v>
      </c>
      <c r="D384">
        <f>VLOOKUP($A419, 'DataMart Prod'!$A$2:$C$1163, 2, FALSE)</f>
        <v/>
      </c>
    </row>
    <row r="385">
      <c r="A385" t="n">
        <v>11050757</v>
      </c>
      <c r="B385" t="inlineStr">
        <is>
          <t>Mt. Pinos Ranger District</t>
        </is>
      </c>
      <c r="C385" t="n">
        <v>1</v>
      </c>
      <c r="D385">
        <f>VLOOKUP($A420, 'DataMart Prod'!$A$2:$C$1163, 2, FALSE)</f>
        <v/>
      </c>
    </row>
    <row r="386">
      <c r="A386" t="n">
        <v>110508</v>
      </c>
      <c r="B386" t="inlineStr">
        <is>
          <t>Mendocino National Forest</t>
        </is>
      </c>
      <c r="C386" t="n">
        <v>1</v>
      </c>
      <c r="D386">
        <f>VLOOKUP($A421, 'DataMart Prod'!$A$2:$C$1163, 2, FALSE)</f>
        <v/>
      </c>
    </row>
    <row r="387">
      <c r="A387" t="n">
        <v>11050800</v>
      </c>
      <c r="B387" t="inlineStr">
        <is>
          <t>Mendocino National Forest All Units</t>
        </is>
      </c>
      <c r="C387" t="n">
        <v>1</v>
      </c>
      <c r="D387">
        <f>VLOOKUP($A422, 'DataMart Prod'!$A$2:$C$1163, 2, FALSE)</f>
        <v/>
      </c>
    </row>
    <row r="388">
      <c r="A388" t="n">
        <v>11050853</v>
      </c>
      <c r="B388" t="inlineStr">
        <is>
          <t>Grindstone Ranger District</t>
        </is>
      </c>
      <c r="C388" t="n">
        <v>1</v>
      </c>
      <c r="D388">
        <f>VLOOKUP($A423, 'DataMart Prod'!$A$2:$C$1163, 2, FALSE)</f>
        <v/>
      </c>
    </row>
    <row r="389">
      <c r="A389" t="n">
        <v>11050854</v>
      </c>
      <c r="B389" t="inlineStr">
        <is>
          <t>Upper Lake Ranger District</t>
        </is>
      </c>
      <c r="C389" t="n">
        <v>1</v>
      </c>
      <c r="D389">
        <f>VLOOKUP($A424, 'DataMart Prod'!$A$2:$C$1163, 2, FALSE)</f>
        <v/>
      </c>
    </row>
    <row r="390">
      <c r="A390" t="n">
        <v>11050856</v>
      </c>
      <c r="B390" t="inlineStr">
        <is>
          <t>Covelo Ranger District</t>
        </is>
      </c>
      <c r="C390" t="n">
        <v>1</v>
      </c>
      <c r="D390">
        <f>VLOOKUP($A425, 'DataMart Prod'!$A$2:$C$1163, 2, FALSE)</f>
        <v/>
      </c>
    </row>
    <row r="391">
      <c r="A391" t="n">
        <v>110509</v>
      </c>
      <c r="B391" t="inlineStr">
        <is>
          <t>Modoc National Forest</t>
        </is>
      </c>
      <c r="C391" t="n">
        <v>1</v>
      </c>
      <c r="D391">
        <f>VLOOKUP($A426, 'DataMart Prod'!$A$2:$C$1163, 2, FALSE)</f>
        <v/>
      </c>
    </row>
    <row r="392">
      <c r="A392" t="n">
        <v>11050900</v>
      </c>
      <c r="B392" t="inlineStr">
        <is>
          <t>Modoc National Forest All Units</t>
        </is>
      </c>
      <c r="C392" t="n">
        <v>1</v>
      </c>
      <c r="D392">
        <f>VLOOKUP($A427, 'DataMart Prod'!$A$2:$C$1163, 2, FALSE)</f>
        <v/>
      </c>
    </row>
    <row r="393">
      <c r="A393" t="n">
        <v>11050953</v>
      </c>
      <c r="B393" t="inlineStr">
        <is>
          <t>Warner Mountain Ranger District</t>
        </is>
      </c>
      <c r="C393" t="n">
        <v>1</v>
      </c>
      <c r="D393">
        <f>VLOOKUP($A428, 'DataMart Prod'!$A$2:$C$1163, 2, FALSE)</f>
        <v/>
      </c>
    </row>
    <row r="394">
      <c r="A394" t="n">
        <v>11050954</v>
      </c>
      <c r="B394" t="inlineStr">
        <is>
          <t>Big Valley Ranger District</t>
        </is>
      </c>
      <c r="C394" t="n">
        <v>1</v>
      </c>
      <c r="D394">
        <f>VLOOKUP($A429, 'DataMart Prod'!$A$2:$C$1163, 2, FALSE)</f>
        <v/>
      </c>
    </row>
    <row r="395">
      <c r="A395" t="n">
        <v>11050955</v>
      </c>
      <c r="B395" t="inlineStr">
        <is>
          <t>Devils Garden Ranger District</t>
        </is>
      </c>
      <c r="C395" t="n">
        <v>1</v>
      </c>
      <c r="D395">
        <f>VLOOKUP($A430, 'DataMart Prod'!$A$2:$C$1163, 2, FALSE)</f>
        <v/>
      </c>
    </row>
    <row r="396">
      <c r="A396" t="n">
        <v>11050956</v>
      </c>
      <c r="B396" t="inlineStr">
        <is>
          <t>Doublehead Ranger District</t>
        </is>
      </c>
      <c r="C396" t="n">
        <v>1</v>
      </c>
      <c r="D396">
        <f>VLOOKUP($A431, 'DataMart Prod'!$A$2:$C$1163, 2, FALSE)</f>
        <v/>
      </c>
    </row>
    <row r="397">
      <c r="A397" t="n">
        <v>110510</v>
      </c>
      <c r="B397" t="inlineStr">
        <is>
          <t>Six Rivers National Forest</t>
        </is>
      </c>
      <c r="C397" t="n">
        <v>1</v>
      </c>
      <c r="D397">
        <f>VLOOKUP($A432, 'DataMart Prod'!$A$2:$C$1163, 2, FALSE)</f>
        <v/>
      </c>
    </row>
    <row r="398">
      <c r="A398" t="n">
        <v>11051000</v>
      </c>
      <c r="B398" t="inlineStr">
        <is>
          <t>Six Rivers National Forest All Units</t>
        </is>
      </c>
      <c r="C398" t="n">
        <v>1</v>
      </c>
      <c r="D398">
        <f>VLOOKUP($A433, 'DataMart Prod'!$A$2:$C$1163, 2, FALSE)</f>
        <v/>
      </c>
    </row>
    <row r="399">
      <c r="A399" t="n">
        <v>11051051</v>
      </c>
      <c r="B399" t="inlineStr">
        <is>
          <t>Gasquet Ranger District/Smith River NRA</t>
        </is>
      </c>
      <c r="C399" t="n">
        <v>1</v>
      </c>
      <c r="D399">
        <f>VLOOKUP($A434, 'DataMart Prod'!$A$2:$C$1163, 2, FALSE)</f>
        <v/>
      </c>
    </row>
    <row r="400">
      <c r="A400" t="n">
        <v>11051052</v>
      </c>
      <c r="B400" t="inlineStr">
        <is>
          <t>Orleans Ranger District</t>
        </is>
      </c>
      <c r="C400" t="n">
        <v>1</v>
      </c>
      <c r="D400">
        <f>VLOOKUP($A435, 'DataMart Prod'!$A$2:$C$1163, 2, FALSE)</f>
        <v/>
      </c>
    </row>
    <row r="401">
      <c r="A401" t="n">
        <v>11051053</v>
      </c>
      <c r="B401" t="inlineStr">
        <is>
          <t>Lower Trinity Ranger District</t>
        </is>
      </c>
      <c r="C401" t="n">
        <v>1</v>
      </c>
      <c r="D401">
        <f>VLOOKUP($A436, 'DataMart Prod'!$A$2:$C$1163, 2, FALSE)</f>
        <v/>
      </c>
    </row>
    <row r="402">
      <c r="A402" t="n">
        <v>11051054</v>
      </c>
      <c r="B402" t="inlineStr">
        <is>
          <t>Mad River Ranger District</t>
        </is>
      </c>
      <c r="C402" t="n">
        <v>1</v>
      </c>
      <c r="D402">
        <f>VLOOKUP($A437, 'DataMart Prod'!$A$2:$C$1163, 2, FALSE)</f>
        <v/>
      </c>
    </row>
    <row r="403">
      <c r="A403" t="n">
        <v>110511</v>
      </c>
      <c r="B403" t="inlineStr">
        <is>
          <t>Plumas National Forest</t>
        </is>
      </c>
      <c r="C403" t="n">
        <v>1</v>
      </c>
      <c r="D403">
        <f>VLOOKUP($A438, 'DataMart Prod'!$A$2:$C$1163, 2, FALSE)</f>
        <v/>
      </c>
    </row>
    <row r="404">
      <c r="A404" t="n">
        <v>11051100</v>
      </c>
      <c r="B404" t="inlineStr">
        <is>
          <t>Plumas National Forest All Units</t>
        </is>
      </c>
      <c r="C404" t="n">
        <v>1</v>
      </c>
      <c r="D404">
        <f>VLOOKUP($A439, 'DataMart Prod'!$A$2:$C$1163, 2, FALSE)</f>
        <v/>
      </c>
    </row>
    <row r="405">
      <c r="A405" t="n">
        <v>11051101</v>
      </c>
      <c r="B405" t="inlineStr">
        <is>
          <t>Beckwourth Ranger District</t>
        </is>
      </c>
      <c r="C405" t="n">
        <v>1</v>
      </c>
      <c r="D405">
        <f>VLOOKUP($A440, 'DataMart Prod'!$A$2:$C$1163, 2, FALSE)</f>
        <v/>
      </c>
    </row>
    <row r="406">
      <c r="A406" t="n">
        <v>11051102</v>
      </c>
      <c r="B406" t="inlineStr">
        <is>
          <t>Mt. Hough Ranger District</t>
        </is>
      </c>
      <c r="C406" t="n">
        <v>1</v>
      </c>
      <c r="D406">
        <f>VLOOKUP($A441, 'DataMart Prod'!$A$2:$C$1163, 2, FALSE)</f>
        <v/>
      </c>
    </row>
    <row r="407">
      <c r="A407" t="n">
        <v>11051103</v>
      </c>
      <c r="B407" t="inlineStr">
        <is>
          <t>Feather River Ranger District</t>
        </is>
      </c>
      <c r="C407" t="n">
        <v>1</v>
      </c>
      <c r="D407">
        <f>VLOOKUP($A442, 'DataMart Prod'!$A$2:$C$1163, 2, FALSE)</f>
        <v/>
      </c>
    </row>
    <row r="408">
      <c r="A408" t="n">
        <v>110512</v>
      </c>
      <c r="B408" t="inlineStr">
        <is>
          <t>San Bernardino National Forest</t>
        </is>
      </c>
      <c r="C408" t="n">
        <v>1</v>
      </c>
      <c r="D408">
        <f>VLOOKUP($A443, 'DataMart Prod'!$A$2:$C$1163, 2, FALSE)</f>
        <v/>
      </c>
    </row>
    <row r="409">
      <c r="A409" t="n">
        <v>11051200</v>
      </c>
      <c r="B409" t="inlineStr">
        <is>
          <t>San Bernardino National Forest All Units</t>
        </is>
      </c>
      <c r="C409" t="n">
        <v>1</v>
      </c>
      <c r="D409">
        <f>VLOOKUP($A444, 'DataMart Prod'!$A$2:$C$1163, 2, FALSE)</f>
        <v/>
      </c>
    </row>
    <row r="410">
      <c r="A410" t="n">
        <v>11051251</v>
      </c>
      <c r="B410" t="inlineStr">
        <is>
          <t>Arrowhead Ranger District</t>
        </is>
      </c>
      <c r="C410" t="n">
        <v>1</v>
      </c>
      <c r="D410">
        <f>VLOOKUP($A445, 'DataMart Prod'!$A$2:$C$1163, 2, FALSE)</f>
        <v/>
      </c>
    </row>
    <row r="411">
      <c r="A411" t="n">
        <v>11051252</v>
      </c>
      <c r="B411" t="inlineStr">
        <is>
          <t>Big Bear Ranger District</t>
        </is>
      </c>
      <c r="C411" t="n">
        <v>1</v>
      </c>
      <c r="D411">
        <f>VLOOKUP($A446, 'DataMart Prod'!$A$2:$C$1163, 2, FALSE)</f>
        <v/>
      </c>
    </row>
    <row r="412">
      <c r="A412" t="n">
        <v>11051253</v>
      </c>
      <c r="B412" t="inlineStr">
        <is>
          <t>Cajon Ranger District</t>
        </is>
      </c>
      <c r="C412" t="n">
        <v>1</v>
      </c>
      <c r="D412">
        <f>VLOOKUP($A447, 'DataMart Prod'!$A$2:$C$1163, 2, FALSE)</f>
        <v/>
      </c>
    </row>
    <row r="413">
      <c r="A413" t="n">
        <v>11051254</v>
      </c>
      <c r="B413" t="inlineStr">
        <is>
          <t>San Gorgonio Ranger District</t>
        </is>
      </c>
      <c r="C413" t="n">
        <v>1</v>
      </c>
      <c r="D413">
        <f>VLOOKUP($A448, 'DataMart Prod'!$A$2:$C$1163, 2, FALSE)</f>
        <v/>
      </c>
    </row>
    <row r="414">
      <c r="A414" t="n">
        <v>11051255</v>
      </c>
      <c r="B414" t="inlineStr">
        <is>
          <t>San Jacinto Ranger District</t>
        </is>
      </c>
      <c r="C414" t="n">
        <v>1</v>
      </c>
      <c r="D414">
        <f>VLOOKUP($A449, 'DataMart Prod'!$A$2:$C$1163, 2, FALSE)</f>
        <v/>
      </c>
    </row>
    <row r="415">
      <c r="A415" t="n">
        <v>110513</v>
      </c>
      <c r="B415" t="inlineStr">
        <is>
          <t>Sequoia National Forest</t>
        </is>
      </c>
      <c r="C415" t="n">
        <v>1</v>
      </c>
      <c r="D415">
        <f>VLOOKUP($A450, 'DataMart Prod'!$A$2:$C$1163, 2, FALSE)</f>
        <v/>
      </c>
    </row>
    <row r="416">
      <c r="A416" t="n">
        <v>11051300</v>
      </c>
      <c r="B416" t="inlineStr">
        <is>
          <t>Sequoia National Forest All Units</t>
        </is>
      </c>
      <c r="C416" t="n">
        <v>1</v>
      </c>
      <c r="D416">
        <f>VLOOKUP($A451, 'DataMart Prod'!$A$2:$C$1163, 2, FALSE)</f>
        <v/>
      </c>
    </row>
    <row r="417">
      <c r="A417" t="n">
        <v>11051351</v>
      </c>
      <c r="B417" t="inlineStr">
        <is>
          <t>Hume Lake Ranger District</t>
        </is>
      </c>
      <c r="C417" t="n">
        <v>1</v>
      </c>
      <c r="D417">
        <f>VLOOKUP($A452, 'DataMart Prod'!$A$2:$C$1163, 2, FALSE)</f>
        <v/>
      </c>
    </row>
    <row r="418">
      <c r="A418" t="n">
        <v>11051354</v>
      </c>
      <c r="B418" t="inlineStr">
        <is>
          <t>Kern River Ranger District</t>
        </is>
      </c>
      <c r="C418" t="n">
        <v>1</v>
      </c>
      <c r="D418">
        <f>VLOOKUP($A454, 'DataMart Prod'!$A$2:$C$1163, 2, FALSE)</f>
        <v/>
      </c>
    </row>
    <row r="419">
      <c r="A419" t="n">
        <v>11051356</v>
      </c>
      <c r="B419" t="inlineStr">
        <is>
          <t>Cannell Meadow Ranger District</t>
        </is>
      </c>
      <c r="C419" t="n">
        <v>0</v>
      </c>
      <c r="D419">
        <f>VLOOKUP($A455, 'DataMart Prod'!$A$2:$C$1163, 2, FALSE)</f>
        <v/>
      </c>
    </row>
    <row r="420">
      <c r="A420" t="n">
        <v>110514</v>
      </c>
      <c r="B420" t="inlineStr">
        <is>
          <t>Shasta Trinity National Forest</t>
        </is>
      </c>
      <c r="C420" t="n">
        <v>1</v>
      </c>
      <c r="D420">
        <f>VLOOKUP($A456, 'DataMart Prod'!$A$2:$C$1163, 2, FALSE)</f>
        <v/>
      </c>
    </row>
    <row r="421">
      <c r="A421" t="n">
        <v>11051400</v>
      </c>
      <c r="B421" t="inlineStr">
        <is>
          <t>Shasta Trinity National Forest All Units</t>
        </is>
      </c>
      <c r="C421" t="n">
        <v>1</v>
      </c>
      <c r="D421">
        <f>VLOOKUP($A457, 'DataMart Prod'!$A$2:$C$1163, 2, FALSE)</f>
        <v/>
      </c>
    </row>
    <row r="422">
      <c r="A422" t="n">
        <v>11051451</v>
      </c>
      <c r="B422" t="inlineStr">
        <is>
          <t>Yolla Bolla Ranger District</t>
        </is>
      </c>
      <c r="C422" t="n">
        <v>1</v>
      </c>
      <c r="D422">
        <f>VLOOKUP($A458, 'DataMart Prod'!$A$2:$C$1163, 2, FALSE)</f>
        <v/>
      </c>
    </row>
    <row r="423">
      <c r="A423" t="n">
        <v>11051452</v>
      </c>
      <c r="B423" t="inlineStr">
        <is>
          <t>Hayfork Ranger District</t>
        </is>
      </c>
      <c r="C423" t="n">
        <v>1</v>
      </c>
      <c r="D423">
        <f>VLOOKUP($A459, 'DataMart Prod'!$A$2:$C$1163, 2, FALSE)</f>
        <v/>
      </c>
    </row>
    <row r="424">
      <c r="A424" t="n">
        <v>11051454</v>
      </c>
      <c r="B424" t="inlineStr">
        <is>
          <t>Big Bar Ranger District</t>
        </is>
      </c>
      <c r="C424" t="n">
        <v>1</v>
      </c>
      <c r="D424">
        <f>VLOOKUP($A460, 'DataMart Prod'!$A$2:$C$1163, 2, FALSE)</f>
        <v/>
      </c>
    </row>
    <row r="425">
      <c r="A425" t="n">
        <v>11051456</v>
      </c>
      <c r="B425" t="inlineStr">
        <is>
          <t>Weaverville Ranger District</t>
        </is>
      </c>
      <c r="C425" t="n">
        <v>1</v>
      </c>
      <c r="D425">
        <f>VLOOKUP($A461, 'DataMart Prod'!$A$2:$C$1163, 2, FALSE)</f>
        <v/>
      </c>
    </row>
    <row r="426">
      <c r="A426" t="n">
        <v>11051458</v>
      </c>
      <c r="B426" t="inlineStr">
        <is>
          <t>Shasta Lake Ranger District</t>
        </is>
      </c>
      <c r="C426" t="n">
        <v>1</v>
      </c>
      <c r="D426">
        <f>VLOOKUP($A462, 'DataMart Prod'!$A$2:$C$1163, 2, FALSE)</f>
        <v/>
      </c>
    </row>
    <row r="427">
      <c r="A427" t="n">
        <v>11051459</v>
      </c>
      <c r="B427" t="inlineStr">
        <is>
          <t>Mt. Shasta Ranger District</t>
        </is>
      </c>
      <c r="C427" t="n">
        <v>1</v>
      </c>
      <c r="D427">
        <f>VLOOKUP($A463, 'DataMart Prod'!$A$2:$C$1163, 2, FALSE)</f>
        <v/>
      </c>
    </row>
    <row r="428">
      <c r="A428" t="n">
        <v>11051461</v>
      </c>
      <c r="B428" t="inlineStr">
        <is>
          <t>McCloud Ranger District</t>
        </is>
      </c>
      <c r="C428" t="n">
        <v>1</v>
      </c>
      <c r="D428">
        <f>VLOOKUP($A464, 'DataMart Prod'!$A$2:$C$1163, 2, FALSE)</f>
        <v/>
      </c>
    </row>
    <row r="429">
      <c r="A429" t="n">
        <v>110515</v>
      </c>
      <c r="B429" t="inlineStr">
        <is>
          <t>Sierra National Forest</t>
        </is>
      </c>
      <c r="C429" t="n">
        <v>1</v>
      </c>
      <c r="D429">
        <f>VLOOKUP($A465, 'DataMart Prod'!$A$2:$C$1163, 2, FALSE)</f>
        <v/>
      </c>
    </row>
    <row r="430">
      <c r="A430" t="n">
        <v>11051500</v>
      </c>
      <c r="B430" t="inlineStr">
        <is>
          <t>Sierra National Forest All Units</t>
        </is>
      </c>
      <c r="C430" t="n">
        <v>1</v>
      </c>
      <c r="D430">
        <f>VLOOKUP($A466, 'DataMart Prod'!$A$2:$C$1163, 2, FALSE)</f>
        <v/>
      </c>
    </row>
    <row r="431">
      <c r="A431" t="n">
        <v>11051551</v>
      </c>
      <c r="B431" t="inlineStr">
        <is>
          <t>Bass Lake Ranger District</t>
        </is>
      </c>
      <c r="C431" t="n">
        <v>1</v>
      </c>
      <c r="D431">
        <f>VLOOKUP($A467, 'DataMart Prod'!$A$2:$C$1163, 2, FALSE)</f>
        <v/>
      </c>
    </row>
    <row r="432">
      <c r="A432" t="n">
        <v>11051552</v>
      </c>
      <c r="B432" t="inlineStr">
        <is>
          <t>High Sierra Ranger District</t>
        </is>
      </c>
      <c r="C432" t="n">
        <v>1</v>
      </c>
      <c r="D432">
        <f>VLOOKUP($A468, 'DataMart Prod'!$A$2:$C$1163, 2, FALSE)</f>
        <v/>
      </c>
    </row>
    <row r="433">
      <c r="A433" t="n">
        <v>11051553</v>
      </c>
      <c r="B433" t="inlineStr">
        <is>
          <t>Pineridge Ranger District</t>
        </is>
      </c>
      <c r="C433" t="n">
        <v>0</v>
      </c>
      <c r="D433">
        <f>VLOOKUP($A469, 'DataMart Prod'!$A$2:$C$1163, 2, FALSE)</f>
        <v/>
      </c>
    </row>
    <row r="434">
      <c r="A434" t="n">
        <v>11051554</v>
      </c>
      <c r="B434" t="inlineStr">
        <is>
          <t>Kings River Ranger District</t>
        </is>
      </c>
      <c r="C434" t="n">
        <v>0</v>
      </c>
      <c r="D434">
        <f>VLOOKUP($A470, 'DataMart Prod'!$A$2:$C$1163, 2, FALSE)</f>
        <v/>
      </c>
    </row>
    <row r="435">
      <c r="A435" t="n">
        <v>11051555</v>
      </c>
      <c r="B435" t="inlineStr">
        <is>
          <t>Minarets Ranger District</t>
        </is>
      </c>
      <c r="C435" t="n">
        <v>0</v>
      </c>
      <c r="D435">
        <f>VLOOKUP($A471, 'DataMart Prod'!$A$2:$C$1163, 2, FALSE)</f>
        <v/>
      </c>
    </row>
    <row r="436">
      <c r="A436" t="n">
        <v>110516</v>
      </c>
      <c r="B436" t="inlineStr">
        <is>
          <t>Stanislaus National Forest</t>
        </is>
      </c>
      <c r="C436" t="n">
        <v>1</v>
      </c>
      <c r="D436">
        <f>VLOOKUP($A472, 'DataMart Prod'!$A$2:$C$1163, 2, FALSE)</f>
        <v/>
      </c>
    </row>
    <row r="437">
      <c r="A437" t="n">
        <v>11051600</v>
      </c>
      <c r="B437" t="inlineStr">
        <is>
          <t>Stanislaus National Forest All Units</t>
        </is>
      </c>
      <c r="C437" t="n">
        <v>1</v>
      </c>
      <c r="D437">
        <f>VLOOKUP($A473, 'DataMart Prod'!$A$2:$C$1163, 2, FALSE)</f>
        <v/>
      </c>
    </row>
    <row r="438">
      <c r="A438" t="n">
        <v>11051651</v>
      </c>
      <c r="B438" t="inlineStr">
        <is>
          <t>Mi-Wok Ranger District</t>
        </is>
      </c>
      <c r="C438" t="n">
        <v>1</v>
      </c>
      <c r="D438">
        <f>VLOOKUP($A474, 'DataMart Prod'!$A$2:$C$1163, 2, FALSE)</f>
        <v/>
      </c>
    </row>
    <row r="439">
      <c r="A439" t="n">
        <v>11051652</v>
      </c>
      <c r="B439" t="inlineStr">
        <is>
          <t>Calaveras Ranger District</t>
        </is>
      </c>
      <c r="C439" t="n">
        <v>1</v>
      </c>
      <c r="D439">
        <f>VLOOKUP($A475, 'DataMart Prod'!$A$2:$C$1163, 2, FALSE)</f>
        <v/>
      </c>
    </row>
    <row r="440">
      <c r="A440" t="n">
        <v>11051653</v>
      </c>
      <c r="B440" t="inlineStr">
        <is>
          <t>Summit Ranger District</t>
        </is>
      </c>
      <c r="C440" t="n">
        <v>1</v>
      </c>
      <c r="D440">
        <f>VLOOKUP($A476, 'DataMart Prod'!$A$2:$C$1163, 2, FALSE)</f>
        <v/>
      </c>
    </row>
    <row r="441">
      <c r="A441" t="n">
        <v>11051654</v>
      </c>
      <c r="B441" t="inlineStr">
        <is>
          <t>Groveland Ranger District</t>
        </is>
      </c>
      <c r="C441" t="n">
        <v>1</v>
      </c>
      <c r="D441">
        <f>VLOOKUP($A477, 'DataMart Prod'!$A$2:$C$1163, 2, FALSE)</f>
        <v/>
      </c>
    </row>
    <row r="442">
      <c r="A442" t="n">
        <v>11051700</v>
      </c>
      <c r="B442" t="inlineStr">
        <is>
          <t>Tahoe National Forest All Units</t>
        </is>
      </c>
      <c r="C442" t="n">
        <v>1</v>
      </c>
      <c r="D442">
        <f>VLOOKUP($A479, 'DataMart Prod'!$A$2:$C$1163, 2, FALSE)</f>
        <v/>
      </c>
    </row>
    <row r="443">
      <c r="A443" t="n">
        <v>11051753</v>
      </c>
      <c r="B443" t="inlineStr">
        <is>
          <t>Yuba River Ranger District</t>
        </is>
      </c>
      <c r="C443" t="n">
        <v>1</v>
      </c>
      <c r="D443">
        <f>VLOOKUP($A480, 'DataMart Prod'!$A$2:$C$1163, 2, FALSE)</f>
        <v/>
      </c>
    </row>
    <row r="444">
      <c r="A444" t="n">
        <v>11051754</v>
      </c>
      <c r="B444" t="inlineStr">
        <is>
          <t>American River Ranger District</t>
        </is>
      </c>
      <c r="C444" t="n">
        <v>1</v>
      </c>
      <c r="D444">
        <f>VLOOKUP($A481, 'DataMart Prod'!$A$2:$C$1163, 2, FALSE)</f>
        <v/>
      </c>
    </row>
    <row r="445">
      <c r="A445" t="n">
        <v>11051755</v>
      </c>
      <c r="B445" t="inlineStr">
        <is>
          <t>Nevada City Ranger District</t>
        </is>
      </c>
      <c r="C445" t="n">
        <v>0</v>
      </c>
      <c r="D445">
        <f>VLOOKUP($A482, 'DataMart Prod'!$A$2:$C$1163, 2, FALSE)</f>
        <v/>
      </c>
    </row>
    <row r="446">
      <c r="A446" t="n">
        <v>11051756</v>
      </c>
      <c r="B446" t="inlineStr">
        <is>
          <t>Sierraville Ranger District</t>
        </is>
      </c>
      <c r="C446" t="n">
        <v>1</v>
      </c>
      <c r="D446">
        <f>VLOOKUP($A483, 'DataMart Prod'!$A$2:$C$1163, 2, FALSE)</f>
        <v/>
      </c>
    </row>
    <row r="447">
      <c r="A447" t="n">
        <v>11051757</v>
      </c>
      <c r="B447" t="inlineStr">
        <is>
          <t>Truckee Ranger District</t>
        </is>
      </c>
      <c r="C447" t="n">
        <v>1</v>
      </c>
      <c r="D447">
        <f>VLOOKUP($A484, 'DataMart Prod'!$A$2:$C$1163, 2, FALSE)</f>
        <v/>
      </c>
    </row>
    <row r="448">
      <c r="A448" t="n">
        <v>11051900</v>
      </c>
      <c r="B448" t="inlineStr">
        <is>
          <t>Lake Tahoe Basin Mgt Unit</t>
        </is>
      </c>
      <c r="C448" t="n">
        <v>1</v>
      </c>
      <c r="D448">
        <f>VLOOKUP($A486, 'DataMart Prod'!$A$2:$C$1163, 2, FALSE)</f>
        <v/>
      </c>
    </row>
    <row r="449">
      <c r="A449" t="n">
        <v>11051953</v>
      </c>
      <c r="B449" t="inlineStr">
        <is>
          <t>Eldorado Ranger District</t>
        </is>
      </c>
      <c r="C449" t="n">
        <v>0</v>
      </c>
      <c r="D449">
        <f>VLOOKUP($A487, 'DataMart Prod'!$A$2:$C$1163, 2, FALSE)</f>
        <v/>
      </c>
    </row>
    <row r="450">
      <c r="A450" t="n">
        <v>11051954</v>
      </c>
      <c r="B450" t="inlineStr">
        <is>
          <t>Toiyabe Ranger District</t>
        </is>
      </c>
      <c r="C450" t="n">
        <v>0</v>
      </c>
      <c r="D450">
        <f>VLOOKUP($A488, 'DataMart Prod'!$A$2:$C$1163, 2, FALSE)</f>
        <v/>
      </c>
    </row>
    <row r="451">
      <c r="A451" t="n">
        <v>11051957</v>
      </c>
      <c r="B451" t="inlineStr">
        <is>
          <t>Tahoe Ranger District</t>
        </is>
      </c>
      <c r="C451" t="n">
        <v>0</v>
      </c>
      <c r="D451">
        <f>VLOOKUP($A489, 'DataMart Prod'!$A$2:$C$1163, 2, FALSE)</f>
        <v/>
      </c>
    </row>
    <row r="452">
      <c r="A452" t="n">
        <v>1106</v>
      </c>
      <c r="B452" t="inlineStr">
        <is>
          <t>R6 - Pacific Northwest Region</t>
        </is>
      </c>
      <c r="C452" t="n">
        <v>1</v>
      </c>
      <c r="D452">
        <f>VLOOKUP($A490, 'DataMart Prod'!$A$2:$C$1163, 2, FALSE)</f>
        <v/>
      </c>
    </row>
    <row r="453">
      <c r="A453" t="n">
        <v>110600</v>
      </c>
      <c r="B453" t="inlineStr">
        <is>
          <t>R6 - Pacific Northwest Region All Units</t>
        </is>
      </c>
      <c r="C453" t="n">
        <v>1</v>
      </c>
      <c r="D453">
        <f>VLOOKUP($A491, 'DataMart Prod'!$A$2:$C$1163, 2, FALSE)</f>
        <v/>
      </c>
    </row>
    <row r="454">
      <c r="A454" t="n">
        <v>11060000</v>
      </c>
      <c r="B454" t="inlineStr">
        <is>
          <t>R6 - Pacific Northwest Region All Units</t>
        </is>
      </c>
      <c r="C454" t="n">
        <v>1</v>
      </c>
      <c r="D454">
        <f>VLOOKUP($A492, 'DataMart Prod'!$A$2:$C$1163, 2, FALSE)</f>
        <v/>
      </c>
    </row>
    <row r="455">
      <c r="A455" t="n">
        <v>110601</v>
      </c>
      <c r="B455" t="inlineStr">
        <is>
          <t>Deschutes National Forest</t>
        </is>
      </c>
      <c r="C455" t="n">
        <v>1</v>
      </c>
      <c r="D455">
        <f>VLOOKUP($A493, 'DataMart Prod'!$A$2:$C$1163, 2, FALSE)</f>
        <v/>
      </c>
    </row>
    <row r="456">
      <c r="A456" t="n">
        <v>11060100</v>
      </c>
      <c r="B456" t="inlineStr">
        <is>
          <t>Deschutes National Forest All Units</t>
        </is>
      </c>
      <c r="C456" t="n">
        <v>1</v>
      </c>
      <c r="D456">
        <f>VLOOKUP($A494, 'DataMart Prod'!$A$2:$C$1163, 2, FALSE)</f>
        <v/>
      </c>
    </row>
    <row r="457">
      <c r="A457" t="n">
        <v>11060101</v>
      </c>
      <c r="B457" t="inlineStr">
        <is>
          <t>Bend/Fort Rock Ranger District</t>
        </is>
      </c>
      <c r="C457" t="n">
        <v>1</v>
      </c>
      <c r="D457">
        <f>VLOOKUP($A495, 'DataMart Prod'!$A$2:$C$1163, 2, FALSE)</f>
        <v/>
      </c>
    </row>
    <row r="458">
      <c r="A458" t="n">
        <v>11060102</v>
      </c>
      <c r="B458" t="inlineStr">
        <is>
          <t>Crescent Ranger District</t>
        </is>
      </c>
      <c r="C458" t="n">
        <v>1</v>
      </c>
      <c r="D458">
        <f>VLOOKUP($A496, 'DataMart Prod'!$A$2:$C$1163, 2, FALSE)</f>
        <v/>
      </c>
    </row>
    <row r="459">
      <c r="A459" t="n">
        <v>11060105</v>
      </c>
      <c r="B459" t="inlineStr">
        <is>
          <t>Sisters Ranger District</t>
        </is>
      </c>
      <c r="C459" t="n">
        <v>1</v>
      </c>
      <c r="D459">
        <f>VLOOKUP($A497, 'DataMart Prod'!$A$2:$C$1163, 2, FALSE)</f>
        <v/>
      </c>
    </row>
    <row r="460">
      <c r="A460" t="n">
        <v>11060106</v>
      </c>
      <c r="B460" t="inlineStr">
        <is>
          <t>Redmond Air Center</t>
        </is>
      </c>
      <c r="C460" t="n">
        <v>1</v>
      </c>
      <c r="D460">
        <f>VLOOKUP($A498, 'DataMart Prod'!$A$2:$C$1163, 2, FALSE)</f>
        <v/>
      </c>
    </row>
    <row r="461">
      <c r="A461" t="n">
        <v>110602</v>
      </c>
      <c r="B461" t="inlineStr">
        <is>
          <t>Fremont-Winema National Forest</t>
        </is>
      </c>
      <c r="C461" t="n">
        <v>1</v>
      </c>
      <c r="D461">
        <f>VLOOKUP($A499, 'DataMart Prod'!$A$2:$C$1163, 2, FALSE)</f>
        <v/>
      </c>
    </row>
    <row r="462">
      <c r="A462" t="n">
        <v>11060200</v>
      </c>
      <c r="B462" t="inlineStr">
        <is>
          <t>Fremont-Winema National Forest All Units</t>
        </is>
      </c>
      <c r="C462" t="n">
        <v>1</v>
      </c>
      <c r="D462">
        <f>VLOOKUP($A500, 'DataMart Prod'!$A$2:$C$1163, 2, FALSE)</f>
        <v/>
      </c>
    </row>
    <row r="463">
      <c r="A463" t="n">
        <v>11060201</v>
      </c>
      <c r="B463" t="inlineStr">
        <is>
          <t>Bly Ranger District</t>
        </is>
      </c>
      <c r="C463" t="n">
        <v>1</v>
      </c>
      <c r="D463">
        <f>VLOOKUP($A501, 'DataMart Prod'!$A$2:$C$1163, 2, FALSE)</f>
        <v/>
      </c>
    </row>
    <row r="464">
      <c r="A464" t="n">
        <v>11060202</v>
      </c>
      <c r="B464" t="inlineStr">
        <is>
          <t>Lakeview Ranger District</t>
        </is>
      </c>
      <c r="C464" t="n">
        <v>1</v>
      </c>
      <c r="D464">
        <f>VLOOKUP($A502, 'DataMart Prod'!$A$2:$C$1163, 2, FALSE)</f>
        <v/>
      </c>
    </row>
    <row r="465">
      <c r="A465" t="n">
        <v>11060203</v>
      </c>
      <c r="B465" t="inlineStr">
        <is>
          <t>Paisley Ranger District</t>
        </is>
      </c>
      <c r="C465" t="n">
        <v>1</v>
      </c>
      <c r="D465">
        <f>VLOOKUP($A503, 'DataMart Prod'!$A$2:$C$1163, 2, FALSE)</f>
        <v/>
      </c>
    </row>
    <row r="466">
      <c r="A466" t="n">
        <v>11060204</v>
      </c>
      <c r="B466" t="inlineStr">
        <is>
          <t>Silver Lake Ranger District</t>
        </is>
      </c>
      <c r="C466" t="n">
        <v>1</v>
      </c>
      <c r="D466">
        <f>VLOOKUP($A504, 'DataMart Prod'!$A$2:$C$1163, 2, FALSE)</f>
        <v/>
      </c>
    </row>
    <row r="467">
      <c r="A467" t="n">
        <v>11060211</v>
      </c>
      <c r="B467" t="inlineStr">
        <is>
          <t>Chemult Ranger District</t>
        </is>
      </c>
      <c r="C467" t="n">
        <v>1</v>
      </c>
      <c r="D467">
        <f>VLOOKUP($A505, 'DataMart Prod'!$A$2:$C$1163, 2, FALSE)</f>
        <v/>
      </c>
    </row>
    <row r="468">
      <c r="A468" t="n">
        <v>11060212</v>
      </c>
      <c r="B468" t="inlineStr">
        <is>
          <t>Chiloquin Ranger District</t>
        </is>
      </c>
      <c r="C468" t="n">
        <v>1</v>
      </c>
      <c r="D468">
        <f>VLOOKUP($A506, 'DataMart Prod'!$A$2:$C$1163, 2, FALSE)</f>
        <v/>
      </c>
    </row>
    <row r="469">
      <c r="A469" t="n">
        <v>11060213</v>
      </c>
      <c r="B469" t="inlineStr">
        <is>
          <t>Klamath Ranger District</t>
        </is>
      </c>
      <c r="C469" t="n">
        <v>1</v>
      </c>
      <c r="D469">
        <f>VLOOKUP($A507, 'DataMart Prod'!$A$2:$C$1163, 2, FALSE)</f>
        <v/>
      </c>
    </row>
    <row r="470">
      <c r="A470" t="n">
        <v>110603</v>
      </c>
      <c r="B470" t="inlineStr">
        <is>
          <t>Gifford Pinchot National Forest</t>
        </is>
      </c>
      <c r="C470" t="n">
        <v>1</v>
      </c>
      <c r="D470">
        <f>VLOOKUP($A508, 'DataMart Prod'!$A$2:$C$1163, 2, FALSE)</f>
        <v/>
      </c>
    </row>
    <row r="471">
      <c r="A471" t="n">
        <v>11060300</v>
      </c>
      <c r="B471" t="inlineStr">
        <is>
          <t>Gifford Pinchot National Forest All Units</t>
        </is>
      </c>
      <c r="C471" t="n">
        <v>1</v>
      </c>
      <c r="D471">
        <f>VLOOKUP($A509, 'DataMart Prod'!$A$2:$C$1163, 2, FALSE)</f>
        <v/>
      </c>
    </row>
    <row r="472">
      <c r="A472" t="n">
        <v>11060301</v>
      </c>
      <c r="B472" t="inlineStr">
        <is>
          <t>Mount St. Helens National Volcanic Monument</t>
        </is>
      </c>
      <c r="C472" t="n">
        <v>1</v>
      </c>
      <c r="D472">
        <f>VLOOKUP($A510, 'DataMart Prod'!$A$2:$C$1163, 2, FALSE)</f>
        <v/>
      </c>
    </row>
    <row r="473">
      <c r="A473" t="n">
        <v>11060303</v>
      </c>
      <c r="B473" t="inlineStr">
        <is>
          <t>Mt Adams Ranger District</t>
        </is>
      </c>
      <c r="C473" t="n">
        <v>1</v>
      </c>
      <c r="D473">
        <f>VLOOKUP($A511, 'DataMart Prod'!$A$2:$C$1163, 2, FALSE)</f>
        <v/>
      </c>
    </row>
    <row r="474">
      <c r="A474" t="n">
        <v>11060305</v>
      </c>
      <c r="B474" t="inlineStr">
        <is>
          <t>Cowlitz Ranger District</t>
        </is>
      </c>
      <c r="C474" t="n">
        <v>1</v>
      </c>
      <c r="D474">
        <f>VLOOKUP($A512, 'DataMart Prod'!$A$2:$C$1163, 2, FALSE)</f>
        <v/>
      </c>
    </row>
    <row r="475">
      <c r="A475" t="n">
        <v>11060319</v>
      </c>
      <c r="B475" t="inlineStr">
        <is>
          <t>Wind River Nursery</t>
        </is>
      </c>
      <c r="C475" t="n">
        <v>1</v>
      </c>
      <c r="D475">
        <f>VLOOKUP($A513, 'DataMart Prod'!$A$2:$C$1163, 2, FALSE)</f>
        <v/>
      </c>
    </row>
    <row r="476">
      <c r="A476" t="n">
        <v>110604</v>
      </c>
      <c r="B476" t="inlineStr">
        <is>
          <t>Malheur National Forest</t>
        </is>
      </c>
      <c r="C476" t="n">
        <v>1</v>
      </c>
      <c r="D476">
        <f>VLOOKUP($A514, 'DataMart Prod'!$A$2:$C$1163, 2, FALSE)</f>
        <v/>
      </c>
    </row>
    <row r="477">
      <c r="A477" t="n">
        <v>11060400</v>
      </c>
      <c r="B477" t="inlineStr">
        <is>
          <t>Malheur National Forest All Units</t>
        </is>
      </c>
      <c r="C477" t="n">
        <v>1</v>
      </c>
      <c r="D477">
        <f>VLOOKUP($A515, 'DataMart Prod'!$A$2:$C$1163, 2, FALSE)</f>
        <v/>
      </c>
    </row>
    <row r="478">
      <c r="A478" t="n">
        <v>11060401</v>
      </c>
      <c r="B478" t="inlineStr">
        <is>
          <t>Blue Mountain Ranger District</t>
        </is>
      </c>
      <c r="C478" t="n">
        <v>1</v>
      </c>
      <c r="D478">
        <f>VLOOKUP($A516, 'DataMart Prod'!$A$2:$C$1163, 2, FALSE)</f>
        <v/>
      </c>
    </row>
    <row r="479">
      <c r="A479" t="n">
        <v>11060402</v>
      </c>
      <c r="B479" t="inlineStr">
        <is>
          <t>Emigrant Creek Ranger District</t>
        </is>
      </c>
      <c r="C479" t="n">
        <v>1</v>
      </c>
      <c r="D479">
        <f>VLOOKUP($A517, 'DataMart Prod'!$A$2:$C$1163, 2, FALSE)</f>
        <v/>
      </c>
    </row>
    <row r="480">
      <c r="A480" t="n">
        <v>11060403</v>
      </c>
      <c r="B480" t="inlineStr">
        <is>
          <t>Long Creek Ranger District</t>
        </is>
      </c>
      <c r="C480" t="n">
        <v>1</v>
      </c>
      <c r="D480">
        <f>VLOOKUP($A518, 'DataMart Prod'!$A$2:$C$1163, 2, FALSE)</f>
        <v/>
      </c>
    </row>
    <row r="481">
      <c r="A481" t="n">
        <v>11060404</v>
      </c>
      <c r="B481" t="inlineStr">
        <is>
          <t>Prairie City Ranger District</t>
        </is>
      </c>
      <c r="C481" t="n">
        <v>1</v>
      </c>
      <c r="D481">
        <f>VLOOKUP($A519, 'DataMart Prod'!$A$2:$C$1163, 2, FALSE)</f>
        <v/>
      </c>
    </row>
    <row r="482">
      <c r="A482" t="n">
        <v>110605</v>
      </c>
      <c r="B482" t="inlineStr">
        <is>
          <t>Mt Baker-Snoqualmie National Forest</t>
        </is>
      </c>
      <c r="C482" t="n">
        <v>1</v>
      </c>
      <c r="D482">
        <f>VLOOKUP($A520, 'DataMart Prod'!$A$2:$C$1163, 2, FALSE)</f>
        <v/>
      </c>
    </row>
    <row r="483">
      <c r="A483" t="n">
        <v>11060500</v>
      </c>
      <c r="B483" t="inlineStr">
        <is>
          <t>Mt Baker-Snoqualmie National Forest All Units</t>
        </is>
      </c>
      <c r="C483" t="n">
        <v>1</v>
      </c>
      <c r="D483">
        <f>VLOOKUP($A521, 'DataMart Prod'!$A$2:$C$1163, 2, FALSE)</f>
        <v/>
      </c>
    </row>
    <row r="484">
      <c r="A484" t="n">
        <v>11060501</v>
      </c>
      <c r="B484" t="inlineStr">
        <is>
          <t>Mt Baker Ranger District</t>
        </is>
      </c>
      <c r="C484" t="n">
        <v>1</v>
      </c>
      <c r="D484">
        <f>VLOOKUP($A522, 'DataMart Prod'!$A$2:$C$1163, 2, FALSE)</f>
        <v/>
      </c>
    </row>
    <row r="485">
      <c r="A485" t="n">
        <v>11060502</v>
      </c>
      <c r="B485" t="inlineStr">
        <is>
          <t>Darrington Ranger District</t>
        </is>
      </c>
      <c r="C485" t="n">
        <v>1</v>
      </c>
      <c r="D485">
        <f>VLOOKUP($A523, 'DataMart Prod'!$A$2:$C$1163, 2, FALSE)</f>
        <v/>
      </c>
    </row>
    <row r="486">
      <c r="A486" t="n">
        <v>11060505</v>
      </c>
      <c r="B486" t="inlineStr">
        <is>
          <t>Snoqualmie Ranger District</t>
        </is>
      </c>
      <c r="C486" t="n">
        <v>1</v>
      </c>
      <c r="D486">
        <f>VLOOKUP($A524, 'DataMart Prod'!$A$2:$C$1163, 2, FALSE)</f>
        <v/>
      </c>
    </row>
    <row r="487">
      <c r="A487" t="n">
        <v>11060506</v>
      </c>
      <c r="B487" t="inlineStr">
        <is>
          <t>Skykomish Ranger District</t>
        </is>
      </c>
      <c r="C487" t="n">
        <v>1</v>
      </c>
      <c r="D487">
        <f>VLOOKUP($A525, 'DataMart Prod'!$A$2:$C$1163, 2, FALSE)</f>
        <v/>
      </c>
    </row>
    <row r="488">
      <c r="A488" t="n">
        <v>110606</v>
      </c>
      <c r="B488" t="inlineStr">
        <is>
          <t>Mt. Hood National Forest</t>
        </is>
      </c>
      <c r="C488" t="n">
        <v>1</v>
      </c>
      <c r="D488">
        <f>VLOOKUP($A527, 'DataMart Prod'!$A$2:$C$1163, 2, FALSE)</f>
        <v/>
      </c>
    </row>
    <row r="489">
      <c r="A489" t="n">
        <v>11060600</v>
      </c>
      <c r="B489" t="inlineStr">
        <is>
          <t>Mt. Hood National Forest All Units</t>
        </is>
      </c>
      <c r="C489" t="n">
        <v>1</v>
      </c>
      <c r="D489">
        <f>VLOOKUP($A528, 'DataMart Prod'!$A$2:$C$1163, 2, FALSE)</f>
        <v/>
      </c>
    </row>
    <row r="490">
      <c r="A490" t="n">
        <v>11060601</v>
      </c>
      <c r="B490" t="inlineStr">
        <is>
          <t>Barlow Ranger District</t>
        </is>
      </c>
      <c r="C490" t="n">
        <v>1</v>
      </c>
      <c r="D490">
        <f>VLOOKUP($A529, 'DataMart Prod'!$A$2:$C$1163, 2, FALSE)</f>
        <v/>
      </c>
    </row>
    <row r="491">
      <c r="A491" t="n">
        <v>11060605</v>
      </c>
      <c r="B491" t="inlineStr">
        <is>
          <t>Clackamas River Ranger District</t>
        </is>
      </c>
      <c r="C491" t="n">
        <v>1</v>
      </c>
      <c r="D491">
        <f>VLOOKUP($A530, 'DataMart Prod'!$A$2:$C$1163, 2, FALSE)</f>
        <v/>
      </c>
    </row>
    <row r="492">
      <c r="A492" t="n">
        <v>11060606</v>
      </c>
      <c r="B492" t="inlineStr">
        <is>
          <t>Hood River Ranger District</t>
        </is>
      </c>
      <c r="C492" t="n">
        <v>1</v>
      </c>
      <c r="D492">
        <f>VLOOKUP($A531, 'DataMart Prod'!$A$2:$C$1163, 2, FALSE)</f>
        <v/>
      </c>
    </row>
    <row r="493">
      <c r="A493" t="n">
        <v>11060609</v>
      </c>
      <c r="B493" t="inlineStr">
        <is>
          <t>Zigzag Ranger District</t>
        </is>
      </c>
      <c r="C493" t="n">
        <v>1</v>
      </c>
      <c r="D493">
        <f>VLOOKUP($A532, 'DataMart Prod'!$A$2:$C$1163, 2, FALSE)</f>
        <v/>
      </c>
    </row>
    <row r="494">
      <c r="A494" t="n">
        <v>110607</v>
      </c>
      <c r="B494" t="inlineStr">
        <is>
          <t>Ochoco National Forest</t>
        </is>
      </c>
      <c r="C494" t="n">
        <v>1</v>
      </c>
      <c r="D494">
        <f>VLOOKUP($A533, 'DataMart Prod'!$A$2:$C$1163, 2, FALSE)</f>
        <v/>
      </c>
    </row>
    <row r="495">
      <c r="A495" t="n">
        <v>11060700</v>
      </c>
      <c r="B495" t="inlineStr">
        <is>
          <t>Ochoco National Forest All Units</t>
        </is>
      </c>
      <c r="C495" t="n">
        <v>1</v>
      </c>
      <c r="D495">
        <f>VLOOKUP($A534, 'DataMart Prod'!$A$2:$C$1163, 2, FALSE)</f>
        <v/>
      </c>
    </row>
    <row r="496">
      <c r="A496" t="n">
        <v>11060701</v>
      </c>
      <c r="B496" t="inlineStr">
        <is>
          <t>Lookout Mountain Ranger District</t>
        </is>
      </c>
      <c r="C496" t="n">
        <v>1</v>
      </c>
      <c r="D496">
        <f>VLOOKUP($A535, 'DataMart Prod'!$A$2:$C$1163, 2, FALSE)</f>
        <v/>
      </c>
    </row>
    <row r="497">
      <c r="A497" t="n">
        <v>11060702</v>
      </c>
      <c r="B497" t="inlineStr">
        <is>
          <t>Paulina Ranger District</t>
        </is>
      </c>
      <c r="C497" t="n">
        <v>1</v>
      </c>
      <c r="D497">
        <f>VLOOKUP($A536, 'DataMart Prod'!$A$2:$C$1163, 2, FALSE)</f>
        <v/>
      </c>
    </row>
    <row r="498">
      <c r="A498" t="n">
        <v>11060703</v>
      </c>
      <c r="B498" t="inlineStr">
        <is>
          <t>Prineville Ranger District</t>
        </is>
      </c>
      <c r="C498" t="n">
        <v>1</v>
      </c>
      <c r="D498">
        <f>VLOOKUP($A537, 'DataMart Prod'!$A$2:$C$1163, 2, FALSE)</f>
        <v/>
      </c>
    </row>
    <row r="499">
      <c r="A499" t="n">
        <v>11060704</v>
      </c>
      <c r="B499" t="inlineStr">
        <is>
          <t>Snow Mountain Ranger District</t>
        </is>
      </c>
      <c r="C499" t="n">
        <v>1</v>
      </c>
      <c r="D499">
        <f>VLOOKUP($A538, 'DataMart Prod'!$A$2:$C$1163, 2, FALSE)</f>
        <v/>
      </c>
    </row>
    <row r="500">
      <c r="A500" t="n">
        <v>11060705</v>
      </c>
      <c r="B500" t="inlineStr">
        <is>
          <t>Crooked River Natl Grassland</t>
        </is>
      </c>
      <c r="C500" t="n">
        <v>1</v>
      </c>
      <c r="D500">
        <f>VLOOKUP($A539, 'DataMart Prod'!$A$2:$C$1163, 2, FALSE)</f>
        <v/>
      </c>
    </row>
    <row r="501">
      <c r="A501" t="n">
        <v>110608</v>
      </c>
      <c r="B501" t="inlineStr">
        <is>
          <t>Okanogan National Forest</t>
        </is>
      </c>
      <c r="C501" t="n">
        <v>0</v>
      </c>
      <c r="D501">
        <f>VLOOKUP($A540, 'DataMart Prod'!$A$2:$C$1163, 2, FALSE)</f>
        <v/>
      </c>
    </row>
    <row r="502">
      <c r="A502" t="n">
        <v>11060800</v>
      </c>
      <c r="B502" t="inlineStr">
        <is>
          <t>Okanogan National Forest Units</t>
        </is>
      </c>
      <c r="C502" t="n">
        <v>0</v>
      </c>
      <c r="D502">
        <f>VLOOKUP($A541, 'DataMart Prod'!$A$2:$C$1163, 2, FALSE)</f>
        <v/>
      </c>
    </row>
    <row r="503">
      <c r="A503" t="n">
        <v>11060804</v>
      </c>
      <c r="B503" t="inlineStr">
        <is>
          <t>Methow Valley Ranger District</t>
        </is>
      </c>
      <c r="C503" t="n">
        <v>0</v>
      </c>
      <c r="D503">
        <f>VLOOKUP($A542, 'DataMart Prod'!$A$2:$C$1163, 2, FALSE)</f>
        <v/>
      </c>
    </row>
    <row r="504">
      <c r="A504" t="n">
        <v>11060809</v>
      </c>
      <c r="B504" t="inlineStr">
        <is>
          <t>Tonasket Ranger District</t>
        </is>
      </c>
      <c r="C504" t="n">
        <v>0</v>
      </c>
      <c r="D504">
        <f>VLOOKUP($A543, 'DataMart Prod'!$A$2:$C$1163, 2, FALSE)</f>
        <v/>
      </c>
    </row>
    <row r="505">
      <c r="A505" t="n">
        <v>110609</v>
      </c>
      <c r="B505" t="inlineStr">
        <is>
          <t>Olympic National Forest</t>
        </is>
      </c>
      <c r="C505" t="n">
        <v>1</v>
      </c>
      <c r="D505">
        <f>VLOOKUP($A544, 'DataMart Prod'!$A$2:$C$1163, 2, FALSE)</f>
        <v/>
      </c>
    </row>
    <row r="506">
      <c r="A506" t="n">
        <v>11060900</v>
      </c>
      <c r="B506" t="inlineStr">
        <is>
          <t>Olympic National Forest All Units</t>
        </is>
      </c>
      <c r="C506" t="n">
        <v>1</v>
      </c>
      <c r="D506">
        <f>VLOOKUP($A545, 'DataMart Prod'!$A$2:$C$1163, 2, FALSE)</f>
        <v/>
      </c>
    </row>
    <row r="507">
      <c r="A507" t="n">
        <v>11060901</v>
      </c>
      <c r="B507" t="inlineStr">
        <is>
          <t>Hood Canal Ranger District / Hoodsport</t>
        </is>
      </c>
      <c r="C507" t="n">
        <v>1</v>
      </c>
      <c r="D507">
        <f>VLOOKUP($A546, 'DataMart Prod'!$A$2:$C$1163, 2, FALSE)</f>
        <v/>
      </c>
    </row>
    <row r="508">
      <c r="A508" t="n">
        <v>11060902</v>
      </c>
      <c r="B508" t="inlineStr">
        <is>
          <t>Hood Canal Ranger District / Quilcene</t>
        </is>
      </c>
      <c r="C508" t="n">
        <v>1</v>
      </c>
      <c r="D508">
        <f>VLOOKUP($A547, 'DataMart Prod'!$A$2:$C$1163, 2, FALSE)</f>
        <v/>
      </c>
    </row>
    <row r="509">
      <c r="A509" t="n">
        <v>11060903</v>
      </c>
      <c r="B509" t="inlineStr">
        <is>
          <t>Pacific Ranger District / Quinault</t>
        </is>
      </c>
      <c r="C509" t="n">
        <v>1</v>
      </c>
      <c r="D509">
        <f>VLOOKUP($A548, 'DataMart Prod'!$A$2:$C$1163, 2, FALSE)</f>
        <v/>
      </c>
    </row>
    <row r="510">
      <c r="A510" t="n">
        <v>11060905</v>
      </c>
      <c r="B510" t="inlineStr">
        <is>
          <t>Pacific Ranger District / Forks</t>
        </is>
      </c>
      <c r="C510" t="n">
        <v>1</v>
      </c>
      <c r="D510">
        <f>VLOOKUP($A550, 'DataMart Prod'!$A$2:$C$1163, 2, FALSE)</f>
        <v/>
      </c>
    </row>
    <row r="511">
      <c r="A511" t="n">
        <v>110610</v>
      </c>
      <c r="B511" t="inlineStr">
        <is>
          <t>Rogue River-Siskiyou National Forest</t>
        </is>
      </c>
      <c r="C511" t="n">
        <v>1</v>
      </c>
      <c r="D511">
        <f>VLOOKUP($A551, 'DataMart Prod'!$A$2:$C$1163, 2, FALSE)</f>
        <v/>
      </c>
    </row>
    <row r="512">
      <c r="A512" t="n">
        <v>11061000</v>
      </c>
      <c r="B512" t="inlineStr">
        <is>
          <t>Rogue River-Siskiyou National Forest All Units</t>
        </is>
      </c>
      <c r="C512" t="n">
        <v>1</v>
      </c>
      <c r="D512">
        <f>VLOOKUP($A552, 'DataMart Prod'!$A$2:$C$1163, 2, FALSE)</f>
        <v/>
      </c>
    </row>
    <row r="513">
      <c r="A513" t="n">
        <v>11061001</v>
      </c>
      <c r="B513" t="inlineStr">
        <is>
          <t>Applegate Ranger District</t>
        </is>
      </c>
      <c r="C513" t="n">
        <v>0</v>
      </c>
      <c r="D513">
        <f>VLOOKUP($A553, 'DataMart Prod'!$A$2:$C$1163, 2, FALSE)</f>
        <v/>
      </c>
    </row>
    <row r="514">
      <c r="A514" t="n">
        <v>11061002</v>
      </c>
      <c r="B514" t="inlineStr">
        <is>
          <t>Ashland Ranger District</t>
        </is>
      </c>
      <c r="C514" t="n">
        <v>0</v>
      </c>
      <c r="D514">
        <f>VLOOKUP($A554, 'DataMart Prod'!$A$2:$C$1163, 2, FALSE)</f>
        <v/>
      </c>
    </row>
    <row r="515">
      <c r="A515" t="n">
        <v>11061003</v>
      </c>
      <c r="B515" t="inlineStr">
        <is>
          <t>Butte Falls Ranger District</t>
        </is>
      </c>
      <c r="C515" t="n">
        <v>0</v>
      </c>
      <c r="D515">
        <f>VLOOKUP($A555, 'DataMart Prod'!$A$2:$C$1163, 2, FALSE)</f>
        <v/>
      </c>
    </row>
    <row r="516">
      <c r="A516" t="n">
        <v>11061006</v>
      </c>
      <c r="B516" t="inlineStr">
        <is>
          <t>Prospect Ranger District</t>
        </is>
      </c>
      <c r="C516" t="n">
        <v>0</v>
      </c>
      <c r="D516">
        <f>VLOOKUP($A556, 'DataMart Prod'!$A$2:$C$1163, 2, FALSE)</f>
        <v/>
      </c>
    </row>
    <row r="517">
      <c r="A517" t="n">
        <v>11061019</v>
      </c>
      <c r="B517" t="inlineStr">
        <is>
          <t>J. Herbert Stone Nursery</t>
        </is>
      </c>
      <c r="C517" t="n">
        <v>1</v>
      </c>
      <c r="D517">
        <f>VLOOKUP($A557, 'DataMart Prod'!$A$2:$C$1163, 2, FALSE)</f>
        <v/>
      </c>
    </row>
    <row r="518">
      <c r="A518" t="n">
        <v>11061020</v>
      </c>
      <c r="B518" t="inlineStr">
        <is>
          <t>Siskiyou Mountains Ranger District</t>
        </is>
      </c>
      <c r="C518" t="n">
        <v>1</v>
      </c>
      <c r="D518">
        <f>VLOOKUP($A558, 'DataMart Prod'!$A$2:$C$1163, 2, FALSE)</f>
        <v/>
      </c>
    </row>
    <row r="519">
      <c r="A519" t="n">
        <v>11061022</v>
      </c>
      <c r="B519" t="inlineStr">
        <is>
          <t>Wild Rivers Ranger District</t>
        </is>
      </c>
      <c r="C519" t="n">
        <v>1</v>
      </c>
      <c r="D519">
        <f>VLOOKUP($A559, 'DataMart Prod'!$A$2:$C$1163, 2, FALSE)</f>
        <v/>
      </c>
    </row>
    <row r="520">
      <c r="A520" t="n">
        <v>11061024</v>
      </c>
      <c r="B520" t="inlineStr">
        <is>
          <t>High Cascades Ranger District</t>
        </is>
      </c>
      <c r="C520" t="n">
        <v>1</v>
      </c>
      <c r="D520">
        <f>VLOOKUP($A560, 'DataMart Prod'!$A$2:$C$1163, 2, FALSE)</f>
        <v/>
      </c>
    </row>
    <row r="521">
      <c r="A521" t="n">
        <v>11061026</v>
      </c>
      <c r="B521" t="inlineStr">
        <is>
          <t>Gold Beach Ranger District</t>
        </is>
      </c>
      <c r="C521" t="n">
        <v>1</v>
      </c>
      <c r="D521">
        <f>VLOOKUP($A561, 'DataMart Prod'!$A$2:$C$1163, 2, FALSE)</f>
        <v/>
      </c>
    </row>
    <row r="522">
      <c r="A522" t="n">
        <v>11061028</v>
      </c>
      <c r="B522" t="inlineStr">
        <is>
          <t>Powers Ranger District</t>
        </is>
      </c>
      <c r="C522" t="n">
        <v>1</v>
      </c>
      <c r="D522">
        <f>VLOOKUP($A562, 'DataMart Prod'!$A$2:$C$1163, 2, FALSE)</f>
        <v/>
      </c>
    </row>
    <row r="523">
      <c r="A523" t="n">
        <v>110611</v>
      </c>
      <c r="B523" t="inlineStr">
        <is>
          <t>Siskiyou National Forest</t>
        </is>
      </c>
      <c r="C523" t="n">
        <v>0</v>
      </c>
      <c r="D523">
        <f>VLOOKUP($A563, 'DataMart Prod'!$A$2:$C$1163, 2, FALSE)</f>
        <v/>
      </c>
    </row>
    <row r="524">
      <c r="A524" t="n">
        <v>11061100</v>
      </c>
      <c r="B524" t="inlineStr">
        <is>
          <t>Siskiyou National Forest All Units</t>
        </is>
      </c>
      <c r="C524" t="n">
        <v>0</v>
      </c>
      <c r="D524">
        <f>VLOOKUP($A564, 'DataMart Prod'!$A$2:$C$1163, 2, FALSE)</f>
        <v/>
      </c>
    </row>
    <row r="525">
      <c r="A525" t="n">
        <v>11061101</v>
      </c>
      <c r="B525" t="inlineStr">
        <is>
          <t>Chetco Ranger District</t>
        </is>
      </c>
      <c r="C525" t="n">
        <v>0</v>
      </c>
      <c r="D525">
        <f>VLOOKUP($A565, 'DataMart Prod'!$A$2:$C$1163, 2, FALSE)</f>
        <v/>
      </c>
    </row>
    <row r="526">
      <c r="A526" t="n">
        <v>11061102</v>
      </c>
      <c r="B526" t="inlineStr">
        <is>
          <t>Galice Ranger District</t>
        </is>
      </c>
      <c r="C526" t="n">
        <v>0</v>
      </c>
      <c r="D526">
        <f>VLOOKUP($A566, 'DataMart Prod'!$A$2:$C$1163, 2, FALSE)</f>
        <v/>
      </c>
    </row>
    <row r="527">
      <c r="A527" t="n">
        <v>11061103</v>
      </c>
      <c r="B527" t="inlineStr">
        <is>
          <t>Gold Beach Ranger District</t>
        </is>
      </c>
      <c r="C527" t="n">
        <v>0</v>
      </c>
      <c r="D527">
        <f>VLOOKUP($A567, 'DataMart Prod'!$A$2:$C$1163, 2, FALSE)</f>
        <v/>
      </c>
    </row>
    <row r="528">
      <c r="A528" t="n">
        <v>11061104</v>
      </c>
      <c r="B528" t="inlineStr">
        <is>
          <t>Illinois Valley Ranger District</t>
        </is>
      </c>
      <c r="C528" t="n">
        <v>0</v>
      </c>
      <c r="D528">
        <f>VLOOKUP($A568, 'DataMart Prod'!$A$2:$C$1163, 2, FALSE)</f>
        <v/>
      </c>
    </row>
    <row r="529">
      <c r="A529" t="n">
        <v>11061105</v>
      </c>
      <c r="B529" t="inlineStr">
        <is>
          <t>Powers Ranger District</t>
        </is>
      </c>
      <c r="C529" t="n">
        <v>0</v>
      </c>
      <c r="D529">
        <f>VLOOKUP($A569, 'DataMart Prod'!$A$2:$C$1163, 2, FALSE)</f>
        <v/>
      </c>
    </row>
    <row r="530">
      <c r="A530" t="n">
        <v>11061106</v>
      </c>
      <c r="B530" t="inlineStr">
        <is>
          <t>Siskiyou National Forest Units</t>
        </is>
      </c>
      <c r="C530" t="n">
        <v>0</v>
      </c>
      <c r="D530">
        <f>VLOOKUP($A570, 'DataMart Prod'!$A$2:$C$1163, 2, FALSE)</f>
        <v/>
      </c>
    </row>
    <row r="531">
      <c r="A531" t="n">
        <v>11061200</v>
      </c>
      <c r="B531" t="inlineStr">
        <is>
          <t>Siuslaw National Forest All Units</t>
        </is>
      </c>
      <c r="C531" t="n">
        <v>1</v>
      </c>
      <c r="D531">
        <f>VLOOKUP($A572, 'DataMart Prod'!$A$2:$C$1163, 2, FALSE)</f>
        <v/>
      </c>
    </row>
    <row r="532">
      <c r="A532" t="n">
        <v>11061201</v>
      </c>
      <c r="B532" t="inlineStr">
        <is>
          <t>Hebo Ranger District</t>
        </is>
      </c>
      <c r="C532" t="n">
        <v>1</v>
      </c>
      <c r="D532">
        <f>VLOOKUP($A573, 'DataMart Prod'!$A$2:$C$1163, 2, FALSE)</f>
        <v/>
      </c>
    </row>
    <row r="533">
      <c r="A533" t="n">
        <v>11061202</v>
      </c>
      <c r="B533" t="inlineStr">
        <is>
          <t>Mapleton Ranger District</t>
        </is>
      </c>
      <c r="C533" t="n">
        <v>0</v>
      </c>
      <c r="D533">
        <f>VLOOKUP($A574, 'DataMart Prod'!$A$2:$C$1163, 2, FALSE)</f>
        <v/>
      </c>
    </row>
    <row r="534">
      <c r="A534" t="n">
        <v>11061203</v>
      </c>
      <c r="B534" t="inlineStr">
        <is>
          <t>Alsea Ranger District</t>
        </is>
      </c>
      <c r="C534" t="n">
        <v>0</v>
      </c>
      <c r="D534">
        <f>VLOOKUP($A575, 'DataMart Prod'!$A$2:$C$1163, 2, FALSE)</f>
        <v/>
      </c>
    </row>
    <row r="535">
      <c r="A535" t="n">
        <v>11061204</v>
      </c>
      <c r="B535" t="inlineStr">
        <is>
          <t>Oregon Dunes National Recreation Area</t>
        </is>
      </c>
      <c r="C535" t="n">
        <v>0</v>
      </c>
      <c r="D535">
        <f>VLOOKUP($A576, 'DataMart Prod'!$A$2:$C$1163, 2, FALSE)</f>
        <v/>
      </c>
    </row>
    <row r="536">
      <c r="A536" t="n">
        <v>11061205</v>
      </c>
      <c r="B536" t="inlineStr">
        <is>
          <t>Waldport Ranger District</t>
        </is>
      </c>
      <c r="C536" t="n">
        <v>0</v>
      </c>
      <c r="D536">
        <f>VLOOKUP($A577, 'DataMart Prod'!$A$2:$C$1163, 2, FALSE)</f>
        <v/>
      </c>
    </row>
    <row r="537">
      <c r="A537" t="n">
        <v>11061208</v>
      </c>
      <c r="B537" t="inlineStr">
        <is>
          <t>Central Coast Ranger District/Oregon Dunes National Recreation Area</t>
        </is>
      </c>
      <c r="C537" t="n">
        <v>1</v>
      </c>
      <c r="D537">
        <f>VLOOKUP($A578, 'DataMart Prod'!$A$2:$C$1163, 2, FALSE)</f>
        <v/>
      </c>
    </row>
    <row r="538">
      <c r="A538" t="n">
        <v>110614</v>
      </c>
      <c r="B538" t="inlineStr">
        <is>
          <t>Umatilla National Forest</t>
        </is>
      </c>
      <c r="C538" t="n">
        <v>1</v>
      </c>
      <c r="D538">
        <f>VLOOKUP($A579, 'DataMart Prod'!$A$2:$C$1163, 2, FALSE)</f>
        <v/>
      </c>
    </row>
    <row r="539">
      <c r="A539" t="n">
        <v>11061400</v>
      </c>
      <c r="B539" t="inlineStr">
        <is>
          <t>Umatilla National Forest All Units</t>
        </is>
      </c>
      <c r="C539" t="n">
        <v>1</v>
      </c>
      <c r="D539">
        <f>VLOOKUP($A580, 'DataMart Prod'!$A$2:$C$1163, 2, FALSE)</f>
        <v/>
      </c>
    </row>
    <row r="540">
      <c r="A540" t="n">
        <v>11061402</v>
      </c>
      <c r="B540" t="inlineStr">
        <is>
          <t>Heppner Ranger District</t>
        </is>
      </c>
      <c r="C540" t="n">
        <v>1</v>
      </c>
      <c r="D540">
        <f>VLOOKUP($A581, 'DataMart Prod'!$A$2:$C$1163, 2, FALSE)</f>
        <v/>
      </c>
    </row>
    <row r="541">
      <c r="A541" t="n">
        <v>11061404</v>
      </c>
      <c r="B541" t="inlineStr">
        <is>
          <t>Pomeroy Ranger District</t>
        </is>
      </c>
      <c r="C541" t="n">
        <v>1</v>
      </c>
      <c r="D541">
        <f>VLOOKUP($A582, 'DataMart Prod'!$A$2:$C$1163, 2, FALSE)</f>
        <v/>
      </c>
    </row>
    <row r="542">
      <c r="A542" t="n">
        <v>11061405</v>
      </c>
      <c r="B542" t="inlineStr">
        <is>
          <t>North Fork John Day Ranger District</t>
        </is>
      </c>
      <c r="C542" t="n">
        <v>1</v>
      </c>
      <c r="D542">
        <f>VLOOKUP($A583, 'DataMart Prod'!$A$2:$C$1163, 2, FALSE)</f>
        <v/>
      </c>
    </row>
    <row r="543">
      <c r="A543" t="n">
        <v>11061406</v>
      </c>
      <c r="B543" t="inlineStr">
        <is>
          <t>Walla Walla Ranger District</t>
        </is>
      </c>
      <c r="C543" t="n">
        <v>1</v>
      </c>
      <c r="D543">
        <f>VLOOKUP($A584, 'DataMart Prod'!$A$2:$C$1163, 2, FALSE)</f>
        <v/>
      </c>
    </row>
    <row r="544">
      <c r="A544" t="n">
        <v>110615</v>
      </c>
      <c r="B544" t="inlineStr">
        <is>
          <t>Umpqua National Forest</t>
        </is>
      </c>
      <c r="C544" t="n">
        <v>1</v>
      </c>
      <c r="D544">
        <f>VLOOKUP($A585, 'DataMart Prod'!$A$2:$C$1163, 2, FALSE)</f>
        <v/>
      </c>
    </row>
    <row r="545">
      <c r="A545" t="n">
        <v>11061500</v>
      </c>
      <c r="B545" t="inlineStr">
        <is>
          <t>Umpqua National Forest All Units</t>
        </is>
      </c>
      <c r="C545" t="n">
        <v>1</v>
      </c>
      <c r="D545">
        <f>VLOOKUP($A586, 'DataMart Prod'!$A$2:$C$1163, 2, FALSE)</f>
        <v/>
      </c>
    </row>
    <row r="546">
      <c r="A546" t="n">
        <v>11061501</v>
      </c>
      <c r="B546" t="inlineStr">
        <is>
          <t>Cottage Grove Ranger District</t>
        </is>
      </c>
      <c r="C546" t="n">
        <v>1</v>
      </c>
      <c r="D546">
        <f>VLOOKUP($A587, 'DataMart Prod'!$A$2:$C$1163, 2, FALSE)</f>
        <v/>
      </c>
    </row>
    <row r="547">
      <c r="A547" t="n">
        <v>11061502</v>
      </c>
      <c r="B547" t="inlineStr">
        <is>
          <t>Tiller Ranger District</t>
        </is>
      </c>
      <c r="C547" t="n">
        <v>1</v>
      </c>
      <c r="D547">
        <f>VLOOKUP($A588, 'DataMart Prod'!$A$2:$C$1163, 2, FALSE)</f>
        <v/>
      </c>
    </row>
    <row r="548">
      <c r="A548" t="n">
        <v>11061503</v>
      </c>
      <c r="B548" t="inlineStr">
        <is>
          <t>Diamond Lake Ranger District</t>
        </is>
      </c>
      <c r="C548" t="n">
        <v>1</v>
      </c>
      <c r="D548">
        <f>VLOOKUP($A589, 'DataMart Prod'!$A$2:$C$1163, 2, FALSE)</f>
        <v/>
      </c>
    </row>
    <row r="549">
      <c r="A549" t="n">
        <v>11061506</v>
      </c>
      <c r="B549" t="inlineStr">
        <is>
          <t>North Umpqua Ranger District</t>
        </is>
      </c>
      <c r="C549" t="n">
        <v>1</v>
      </c>
      <c r="D549">
        <f>VLOOKUP($A590, 'DataMart Prod'!$A$2:$C$1163, 2, FALSE)</f>
        <v/>
      </c>
    </row>
    <row r="550">
      <c r="A550" t="n">
        <v>11061600</v>
      </c>
      <c r="B550" t="inlineStr">
        <is>
          <t>Wallowa-Whitman National Forest All Units</t>
        </is>
      </c>
      <c r="C550" t="n">
        <v>1</v>
      </c>
      <c r="D550">
        <f>VLOOKUP($A592, 'DataMart Prod'!$A$2:$C$1163, 2, FALSE)</f>
        <v/>
      </c>
    </row>
    <row r="551">
      <c r="A551" t="n">
        <v>11061601</v>
      </c>
      <c r="B551" t="inlineStr">
        <is>
          <t>Baker Ranger District</t>
        </is>
      </c>
      <c r="C551" t="n">
        <v>0</v>
      </c>
      <c r="D551">
        <f>VLOOKUP($A593, 'DataMart Prod'!$A$2:$C$1163, 2, FALSE)</f>
        <v/>
      </c>
    </row>
    <row r="552">
      <c r="A552" t="n">
        <v>11061602</v>
      </c>
      <c r="B552" t="inlineStr">
        <is>
          <t>Wallowa Valley Ranger District</t>
        </is>
      </c>
      <c r="C552" t="n">
        <v>1</v>
      </c>
      <c r="D552">
        <f>VLOOKUP($A594, 'DataMart Prod'!$A$2:$C$1163, 2, FALSE)</f>
        <v/>
      </c>
    </row>
    <row r="553">
      <c r="A553" t="n">
        <v>11061604</v>
      </c>
      <c r="B553" t="inlineStr">
        <is>
          <t>Hells Canyon NRA</t>
        </is>
      </c>
      <c r="C553" t="n">
        <v>1</v>
      </c>
      <c r="D553">
        <f>VLOOKUP($A595, 'DataMart Prod'!$A$2:$C$1163, 2, FALSE)</f>
        <v/>
      </c>
    </row>
    <row r="554">
      <c r="A554" t="n">
        <v>11061605</v>
      </c>
      <c r="B554" t="inlineStr">
        <is>
          <t>Eagle Cap Ranger District</t>
        </is>
      </c>
      <c r="C554" t="n">
        <v>1</v>
      </c>
      <c r="D554">
        <f>VLOOKUP($A596, 'DataMart Prod'!$A$2:$C$1163, 2, FALSE)</f>
        <v/>
      </c>
    </row>
    <row r="555">
      <c r="A555" t="n">
        <v>11061606</v>
      </c>
      <c r="B555" t="inlineStr">
        <is>
          <t>La Grande Ranger District</t>
        </is>
      </c>
      <c r="C555" t="n">
        <v>1</v>
      </c>
      <c r="D555">
        <f>VLOOKUP($A597, 'DataMart Prod'!$A$2:$C$1163, 2, FALSE)</f>
        <v/>
      </c>
    </row>
    <row r="556">
      <c r="A556" t="n">
        <v>11061607</v>
      </c>
      <c r="B556" t="inlineStr">
        <is>
          <t>Pine Ranger District</t>
        </is>
      </c>
      <c r="C556" t="n">
        <v>0</v>
      </c>
      <c r="D556">
        <f>VLOOKUP($A598, 'DataMart Prod'!$A$2:$C$1163, 2, FALSE)</f>
        <v/>
      </c>
    </row>
    <row r="557">
      <c r="A557" t="n">
        <v>11061609</v>
      </c>
      <c r="B557" t="inlineStr">
        <is>
          <t>Unity Ranger District</t>
        </is>
      </c>
      <c r="C557" t="n">
        <v>0</v>
      </c>
      <c r="D557">
        <f>VLOOKUP($A599, 'DataMart Prod'!$A$2:$C$1163, 2, FALSE)</f>
        <v/>
      </c>
    </row>
    <row r="558">
      <c r="A558" t="n">
        <v>11061631</v>
      </c>
      <c r="B558" t="inlineStr">
        <is>
          <t>Whitman Ranger District</t>
        </is>
      </c>
      <c r="C558" t="n">
        <v>1</v>
      </c>
      <c r="D558">
        <f>VLOOKUP($A600, 'DataMart Prod'!$A$2:$C$1163, 2, FALSE)</f>
        <v/>
      </c>
    </row>
    <row r="559">
      <c r="A559" t="n">
        <v>110617</v>
      </c>
      <c r="B559" t="inlineStr">
        <is>
          <t>Okanogan-Wenatchee National Forest</t>
        </is>
      </c>
      <c r="C559" t="n">
        <v>1</v>
      </c>
      <c r="D559">
        <f>VLOOKUP($A601, 'DataMart Prod'!$A$2:$C$1163, 2, FALSE)</f>
        <v/>
      </c>
    </row>
    <row r="560">
      <c r="A560" t="n">
        <v>11061700</v>
      </c>
      <c r="B560" t="inlineStr">
        <is>
          <t>Okanogan-Wenatchee National Forest All Units</t>
        </is>
      </c>
      <c r="C560" t="n">
        <v>1</v>
      </c>
      <c r="D560">
        <f>VLOOKUP($A602, 'DataMart Prod'!$A$2:$C$1163, 2, FALSE)</f>
        <v/>
      </c>
    </row>
    <row r="561">
      <c r="A561" t="n">
        <v>11061702</v>
      </c>
      <c r="B561" t="inlineStr">
        <is>
          <t>Chelan Ranger District</t>
        </is>
      </c>
      <c r="C561" t="n">
        <v>1</v>
      </c>
      <c r="D561">
        <f>VLOOKUP($A603, 'DataMart Prod'!$A$2:$C$1163, 2, FALSE)</f>
        <v/>
      </c>
    </row>
    <row r="562">
      <c r="A562" t="n">
        <v>11061703</v>
      </c>
      <c r="B562" t="inlineStr">
        <is>
          <t>Cle Elum Ranger District</t>
        </is>
      </c>
      <c r="C562" t="n">
        <v>1</v>
      </c>
      <c r="D562">
        <f>VLOOKUP($A604, 'DataMart Prod'!$A$2:$C$1163, 2, FALSE)</f>
        <v/>
      </c>
    </row>
    <row r="563">
      <c r="A563" t="n">
        <v>11061704</v>
      </c>
      <c r="B563" t="inlineStr">
        <is>
          <t>Methow Valley Ranger District</t>
        </is>
      </c>
      <c r="C563" t="n">
        <v>1</v>
      </c>
      <c r="D563">
        <f>VLOOKUP($A605, 'DataMart Prod'!$A$2:$C$1163, 2, FALSE)</f>
        <v/>
      </c>
    </row>
    <row r="564">
      <c r="A564" t="n">
        <v>11061705</v>
      </c>
      <c r="B564" t="inlineStr">
        <is>
          <t>Entiat Ranger District</t>
        </is>
      </c>
      <c r="C564" t="n">
        <v>1</v>
      </c>
      <c r="D564">
        <f>VLOOKUP($A606, 'DataMart Prod'!$A$2:$C$1163, 2, FALSE)</f>
        <v/>
      </c>
    </row>
    <row r="565">
      <c r="A565" t="n">
        <v>11061706</v>
      </c>
      <c r="B565" t="inlineStr">
        <is>
          <t>Lake Wenatchee Ranger District</t>
        </is>
      </c>
      <c r="C565" t="n">
        <v>0</v>
      </c>
      <c r="D565">
        <f>VLOOKUP($A607, 'DataMart Prod'!$A$2:$C$1163, 2, FALSE)</f>
        <v/>
      </c>
    </row>
    <row r="566">
      <c r="A566" t="n">
        <v>11061707</v>
      </c>
      <c r="B566" t="inlineStr">
        <is>
          <t>Wenatchee River Ranger District</t>
        </is>
      </c>
      <c r="C566" t="n">
        <v>1</v>
      </c>
      <c r="D566">
        <f>VLOOKUP($A608, 'DataMart Prod'!$A$2:$C$1163, 2, FALSE)</f>
        <v/>
      </c>
    </row>
    <row r="567">
      <c r="A567" t="n">
        <v>11061708</v>
      </c>
      <c r="B567" t="inlineStr">
        <is>
          <t>Naches Ranger District</t>
        </is>
      </c>
      <c r="C567" t="n">
        <v>1</v>
      </c>
      <c r="D567">
        <f>VLOOKUP($A609, 'DataMart Prod'!$A$2:$C$1163, 2, FALSE)</f>
        <v/>
      </c>
    </row>
    <row r="568">
      <c r="A568" t="n">
        <v>11061709</v>
      </c>
      <c r="B568" t="inlineStr">
        <is>
          <t>Tonasket Ranger District</t>
        </is>
      </c>
      <c r="C568" t="n">
        <v>0</v>
      </c>
      <c r="D568">
        <f>VLOOKUP($A610, 'DataMart Prod'!$A$2:$C$1163, 2, FALSE)</f>
        <v/>
      </c>
    </row>
    <row r="569">
      <c r="A569" t="n">
        <v>110618</v>
      </c>
      <c r="B569" t="inlineStr">
        <is>
          <t>Willamette National Forest</t>
        </is>
      </c>
      <c r="C569" t="n">
        <v>1</v>
      </c>
      <c r="D569">
        <f>VLOOKUP($A611, 'DataMart Prod'!$A$2:$C$1163, 2, FALSE)</f>
        <v/>
      </c>
    </row>
    <row r="570">
      <c r="A570" t="n">
        <v>11061800</v>
      </c>
      <c r="B570" t="inlineStr">
        <is>
          <t>Willamette National Forest All Units</t>
        </is>
      </c>
      <c r="C570" t="n">
        <v>1</v>
      </c>
      <c r="D570">
        <f>VLOOKUP($A612, 'DataMart Prod'!$A$2:$C$1163, 2, FALSE)</f>
        <v/>
      </c>
    </row>
    <row r="571">
      <c r="A571" t="n">
        <v>11061801</v>
      </c>
      <c r="B571" t="inlineStr">
        <is>
          <t>McKenzie River Ranger District</t>
        </is>
      </c>
      <c r="C571" t="n">
        <v>1</v>
      </c>
      <c r="D571">
        <f>VLOOKUP($A613, 'DataMart Prod'!$A$2:$C$1163, 2, FALSE)</f>
        <v/>
      </c>
    </row>
    <row r="572">
      <c r="A572" t="n">
        <v>11061803</v>
      </c>
      <c r="B572" t="inlineStr">
        <is>
          <t>Sweet Home Ranger District</t>
        </is>
      </c>
      <c r="C572" t="n">
        <v>1</v>
      </c>
      <c r="D572">
        <f>VLOOKUP($A614, 'DataMart Prod'!$A$2:$C$1163, 2, FALSE)</f>
        <v/>
      </c>
    </row>
    <row r="573">
      <c r="A573" t="n">
        <v>11061804</v>
      </c>
      <c r="B573" t="inlineStr">
        <is>
          <t>Detroit Ranger District</t>
        </is>
      </c>
      <c r="C573" t="n">
        <v>1</v>
      </c>
      <c r="D573">
        <f>VLOOKUP($A615, 'DataMart Prod'!$A$2:$C$1163, 2, FALSE)</f>
        <v/>
      </c>
    </row>
    <row r="574">
      <c r="A574" t="n">
        <v>11061805</v>
      </c>
      <c r="B574" t="inlineStr">
        <is>
          <t>Middle Fork Ranger District</t>
        </is>
      </c>
      <c r="C574" t="n">
        <v>1</v>
      </c>
      <c r="D574">
        <f>VLOOKUP($A616, 'DataMart Prod'!$A$2:$C$1163, 2, FALSE)</f>
        <v/>
      </c>
    </row>
    <row r="575">
      <c r="A575" t="n">
        <v>11061807</v>
      </c>
      <c r="B575" t="inlineStr">
        <is>
          <t>McKenzie Ranger District</t>
        </is>
      </c>
      <c r="C575" t="n">
        <v>0</v>
      </c>
      <c r="D575">
        <f>VLOOKUP($A618, 'DataMart Prod'!$A$2:$C$1163, 2, FALSE)</f>
        <v/>
      </c>
    </row>
    <row r="576">
      <c r="A576" t="n">
        <v>110620</v>
      </c>
      <c r="B576" t="inlineStr">
        <is>
          <t>Winema National Forest</t>
        </is>
      </c>
      <c r="C576" t="n">
        <v>0</v>
      </c>
      <c r="D576">
        <f>VLOOKUP($A620, 'DataMart Prod'!$A$2:$C$1163, 2, FALSE)</f>
        <v/>
      </c>
    </row>
    <row r="577">
      <c r="A577" t="n">
        <v>11062000</v>
      </c>
      <c r="B577" t="inlineStr">
        <is>
          <t>Winema National Forest Units</t>
        </is>
      </c>
      <c r="C577" t="n">
        <v>0</v>
      </c>
      <c r="D577">
        <f>VLOOKUP($A621, 'DataMart Prod'!$A$2:$C$1163, 2, FALSE)</f>
        <v/>
      </c>
    </row>
    <row r="578">
      <c r="A578" t="n">
        <v>11062001</v>
      </c>
      <c r="B578" t="inlineStr">
        <is>
          <t>Chemult Ranger District</t>
        </is>
      </c>
      <c r="C578" t="n">
        <v>0</v>
      </c>
      <c r="D578">
        <f>VLOOKUP($A622, 'DataMart Prod'!$A$2:$C$1163, 2, FALSE)</f>
        <v/>
      </c>
    </row>
    <row r="579">
      <c r="A579" t="n">
        <v>11062002</v>
      </c>
      <c r="B579" t="inlineStr">
        <is>
          <t>Chiloquin Ranger District</t>
        </is>
      </c>
      <c r="C579" t="n">
        <v>0</v>
      </c>
      <c r="D579">
        <f>VLOOKUP($A623, 'DataMart Prod'!$A$2:$C$1163, 2, FALSE)</f>
        <v/>
      </c>
    </row>
    <row r="580">
      <c r="A580" t="n">
        <v>11062003</v>
      </c>
      <c r="B580" t="inlineStr">
        <is>
          <t>Klamath Ranger District</t>
        </is>
      </c>
      <c r="C580" t="n">
        <v>0</v>
      </c>
      <c r="D580">
        <f>VLOOKUP($A624, 'DataMart Prod'!$A$2:$C$1163, 2, FALSE)</f>
        <v/>
      </c>
    </row>
    <row r="581">
      <c r="A581" t="n">
        <v>110621</v>
      </c>
      <c r="B581" t="inlineStr">
        <is>
          <t>Colville National Forest</t>
        </is>
      </c>
      <c r="C581" t="n">
        <v>1</v>
      </c>
      <c r="D581">
        <f>VLOOKUP($A625, 'DataMart Prod'!$A$2:$C$1163, 2, FALSE)</f>
        <v/>
      </c>
    </row>
    <row r="582">
      <c r="A582" t="n">
        <v>11062100</v>
      </c>
      <c r="B582" t="inlineStr">
        <is>
          <t>Colville National Forest All Units</t>
        </is>
      </c>
      <c r="C582" t="n">
        <v>1</v>
      </c>
      <c r="D582">
        <f>VLOOKUP($A626, 'DataMart Prod'!$A$2:$C$1163, 2, FALSE)</f>
        <v/>
      </c>
    </row>
    <row r="583">
      <c r="A583" t="n">
        <v>11062101</v>
      </c>
      <c r="B583" t="inlineStr">
        <is>
          <t>Colville Ranger District</t>
        </is>
      </c>
      <c r="C583" t="n">
        <v>1</v>
      </c>
      <c r="D583">
        <f>VLOOKUP($A627, 'DataMart Prod'!$A$2:$C$1163, 2, FALSE)</f>
        <v/>
      </c>
    </row>
    <row r="584">
      <c r="A584" t="n">
        <v>11062102</v>
      </c>
      <c r="B584" t="inlineStr">
        <is>
          <t>Kettle Falls Ranger District</t>
        </is>
      </c>
      <c r="C584" t="n">
        <v>1</v>
      </c>
      <c r="D584">
        <f>VLOOKUP($A628, 'DataMart Prod'!$A$2:$C$1163, 2, FALSE)</f>
        <v/>
      </c>
    </row>
    <row r="585">
      <c r="A585" t="n">
        <v>11062103</v>
      </c>
      <c r="B585" t="inlineStr">
        <is>
          <t>Newport Ranger District</t>
        </is>
      </c>
      <c r="C585" t="n">
        <v>1</v>
      </c>
      <c r="D585">
        <f>VLOOKUP($A629, 'DataMart Prod'!$A$2:$C$1163, 2, FALSE)</f>
        <v/>
      </c>
    </row>
    <row r="586">
      <c r="A586" t="n">
        <v>11062104</v>
      </c>
      <c r="B586" t="inlineStr">
        <is>
          <t>Republic Ranger District</t>
        </is>
      </c>
      <c r="C586" t="n">
        <v>1</v>
      </c>
      <c r="D586">
        <f>VLOOKUP($A630, 'DataMart Prod'!$A$2:$C$1163, 2, FALSE)</f>
        <v/>
      </c>
    </row>
    <row r="587">
      <c r="A587" t="n">
        <v>11062105</v>
      </c>
      <c r="B587" t="inlineStr">
        <is>
          <t>Sullivan Lake Ranger District</t>
        </is>
      </c>
      <c r="C587" t="n">
        <v>1</v>
      </c>
      <c r="D587">
        <f>VLOOKUP($A631, 'DataMart Prod'!$A$2:$C$1163, 2, FALSE)</f>
        <v/>
      </c>
    </row>
    <row r="588">
      <c r="A588" t="n">
        <v>11062109</v>
      </c>
      <c r="B588" t="inlineStr">
        <is>
          <t>Tonasket Ranger District</t>
        </is>
      </c>
      <c r="C588" t="n">
        <v>1</v>
      </c>
      <c r="D588">
        <f>VLOOKUP($A632, 'DataMart Prod'!$A$2:$C$1163, 2, FALSE)</f>
        <v/>
      </c>
    </row>
    <row r="589">
      <c r="A589" t="n">
        <v>11062112</v>
      </c>
      <c r="B589" t="inlineStr">
        <is>
          <t>Three Rivers Ranger District</t>
        </is>
      </c>
      <c r="C589" t="n">
        <v>1</v>
      </c>
      <c r="D589">
        <f>VLOOKUP($A633, 'DataMart Prod'!$A$2:$C$1163, 2, FALSE)</f>
        <v/>
      </c>
    </row>
    <row r="590">
      <c r="A590" t="n">
        <v>110622</v>
      </c>
      <c r="B590" t="inlineStr">
        <is>
          <t>Columbia River Gorge National Scenic Area</t>
        </is>
      </c>
      <c r="C590" t="n">
        <v>1</v>
      </c>
      <c r="D590">
        <f>VLOOKUP($A634, 'DataMart Prod'!$A$2:$C$1163, 2, FALSE)</f>
        <v/>
      </c>
    </row>
    <row r="591">
      <c r="A591" t="n">
        <v>11062200</v>
      </c>
      <c r="B591" t="inlineStr">
        <is>
          <t>Columbia River Gorge National Scenic Area Unit</t>
        </is>
      </c>
      <c r="C591" t="n">
        <v>1</v>
      </c>
      <c r="D591">
        <f>VLOOKUP($A635, 'DataMart Prod'!$A$2:$C$1163, 2, FALSE)</f>
        <v/>
      </c>
    </row>
    <row r="592">
      <c r="A592" t="n">
        <v>1108</v>
      </c>
      <c r="B592" t="inlineStr">
        <is>
          <t>R8 - Southern Region</t>
        </is>
      </c>
      <c r="C592" t="n">
        <v>1</v>
      </c>
      <c r="D592">
        <f>VLOOKUP($A636, 'DataMart Prod'!$A$2:$C$1163, 2, FALSE)</f>
        <v/>
      </c>
    </row>
    <row r="593">
      <c r="A593" t="n">
        <v>110800</v>
      </c>
      <c r="B593" t="inlineStr">
        <is>
          <t>R8 - Southern Region All Units</t>
        </is>
      </c>
      <c r="C593" t="n">
        <v>1</v>
      </c>
      <c r="D593">
        <f>VLOOKUP($A637, 'DataMart Prod'!$A$2:$C$1163, 2, FALSE)</f>
        <v/>
      </c>
    </row>
    <row r="594">
      <c r="A594" t="n">
        <v>11080000</v>
      </c>
      <c r="B594" t="inlineStr">
        <is>
          <t>R8 - Southern Region All Units</t>
        </is>
      </c>
      <c r="C594" t="n">
        <v>1</v>
      </c>
      <c r="D594">
        <f>VLOOKUP($A638, 'DataMart Prod'!$A$2:$C$1163, 2, FALSE)</f>
        <v/>
      </c>
    </row>
    <row r="595">
      <c r="A595" t="n">
        <v>110801</v>
      </c>
      <c r="B595" t="inlineStr">
        <is>
          <t>National Forests in Alabama</t>
        </is>
      </c>
      <c r="C595" t="n">
        <v>1</v>
      </c>
      <c r="D595">
        <f>VLOOKUP($A639, 'DataMart Prod'!$A$2:$C$1163, 2, FALSE)</f>
        <v/>
      </c>
    </row>
    <row r="596">
      <c r="A596" t="n">
        <v>11080100</v>
      </c>
      <c r="B596" t="inlineStr">
        <is>
          <t>National Forests in Alabama All Units</t>
        </is>
      </c>
      <c r="C596" t="n">
        <v>1</v>
      </c>
      <c r="D596">
        <f>VLOOKUP($A640, 'DataMart Prod'!$A$2:$C$1163, 2, FALSE)</f>
        <v/>
      </c>
    </row>
    <row r="597">
      <c r="A597" t="n">
        <v>11080101</v>
      </c>
      <c r="B597" t="inlineStr">
        <is>
          <t>Bankhead Ranger District</t>
        </is>
      </c>
      <c r="C597" t="n">
        <v>1</v>
      </c>
      <c r="D597">
        <f>VLOOKUP($A641, 'DataMart Prod'!$A$2:$C$1163, 2, FALSE)</f>
        <v/>
      </c>
    </row>
    <row r="598">
      <c r="A598" t="n">
        <v>11080103</v>
      </c>
      <c r="B598" t="inlineStr">
        <is>
          <t>Conecuh Ranger District</t>
        </is>
      </c>
      <c r="C598" t="n">
        <v>1</v>
      </c>
      <c r="D598">
        <f>VLOOKUP($A642, 'DataMart Prod'!$A$2:$C$1163, 2, FALSE)</f>
        <v/>
      </c>
    </row>
    <row r="599">
      <c r="A599" t="n">
        <v>11080104</v>
      </c>
      <c r="B599" t="inlineStr">
        <is>
          <t>Oakmulgee Ranger District</t>
        </is>
      </c>
      <c r="C599" t="n">
        <v>1</v>
      </c>
      <c r="D599">
        <f>VLOOKUP($A643, 'DataMart Prod'!$A$2:$C$1163, 2, FALSE)</f>
        <v/>
      </c>
    </row>
    <row r="600">
      <c r="A600" t="n">
        <v>11080105</v>
      </c>
      <c r="B600" t="inlineStr">
        <is>
          <t>Shoal Creek Ranger District</t>
        </is>
      </c>
      <c r="C600" t="n">
        <v>1</v>
      </c>
      <c r="D600">
        <f>VLOOKUP($A644, 'DataMart Prod'!$A$2:$C$1163, 2, FALSE)</f>
        <v/>
      </c>
    </row>
    <row r="601">
      <c r="A601" t="n">
        <v>11080106</v>
      </c>
      <c r="B601" t="inlineStr">
        <is>
          <t>Talladega Ranger District</t>
        </is>
      </c>
      <c r="C601" t="n">
        <v>1</v>
      </c>
      <c r="D601">
        <f>VLOOKUP($A645, 'DataMart Prod'!$A$2:$C$1163, 2, FALSE)</f>
        <v/>
      </c>
    </row>
    <row r="602">
      <c r="A602" t="n">
        <v>11080107</v>
      </c>
      <c r="B602" t="inlineStr">
        <is>
          <t>Tuskegee Ranger District</t>
        </is>
      </c>
      <c r="C602" t="n">
        <v>1</v>
      </c>
      <c r="D602">
        <f>VLOOKUP($A646, 'DataMart Prod'!$A$2:$C$1163, 2, FALSE)</f>
        <v/>
      </c>
    </row>
    <row r="603">
      <c r="A603" t="n">
        <v>110802</v>
      </c>
      <c r="B603" t="inlineStr">
        <is>
          <t>Daniel Boone National Forest</t>
        </is>
      </c>
      <c r="C603" t="n">
        <v>1</v>
      </c>
      <c r="D603">
        <f>VLOOKUP($A647, 'DataMart Prod'!$A$2:$C$1163, 2, FALSE)</f>
        <v/>
      </c>
    </row>
    <row r="604">
      <c r="A604" t="n">
        <v>11080200</v>
      </c>
      <c r="B604" t="inlineStr">
        <is>
          <t>Daniel Boone National Forest All Units</t>
        </is>
      </c>
      <c r="C604" t="n">
        <v>1</v>
      </c>
      <c r="D604">
        <f>VLOOKUP($A648, 'DataMart Prod'!$A$2:$C$1163, 2, FALSE)</f>
        <v/>
      </c>
    </row>
    <row r="605">
      <c r="A605" t="n">
        <v>11080212</v>
      </c>
      <c r="B605" t="inlineStr">
        <is>
          <t>Stanton Ranger District</t>
        </is>
      </c>
      <c r="C605" t="n">
        <v>0</v>
      </c>
      <c r="D605">
        <f>VLOOKUP($A650, 'DataMart Prod'!$A$2:$C$1163, 2, FALSE)</f>
        <v/>
      </c>
    </row>
    <row r="606">
      <c r="A606" t="n">
        <v>11080213</v>
      </c>
      <c r="B606" t="inlineStr">
        <is>
          <t>Berea Ranger District</t>
        </is>
      </c>
      <c r="C606" t="n">
        <v>0</v>
      </c>
      <c r="D606">
        <f>VLOOKUP($A651, 'DataMart Prod'!$A$2:$C$1163, 2, FALSE)</f>
        <v/>
      </c>
    </row>
    <row r="607">
      <c r="A607" t="n">
        <v>11080214</v>
      </c>
      <c r="B607" t="inlineStr">
        <is>
          <t>London Ranger District</t>
        </is>
      </c>
      <c r="C607" t="n">
        <v>1</v>
      </c>
      <c r="D607">
        <f>VLOOKUP($A652, 'DataMart Prod'!$A$2:$C$1163, 2, FALSE)</f>
        <v/>
      </c>
    </row>
    <row r="608">
      <c r="A608" t="n">
        <v>11080215</v>
      </c>
      <c r="B608" t="inlineStr">
        <is>
          <t>Somerset Ranger District</t>
        </is>
      </c>
      <c r="C608" t="n">
        <v>0</v>
      </c>
      <c r="D608">
        <f>VLOOKUP($A653, 'DataMart Prod'!$A$2:$C$1163, 2, FALSE)</f>
        <v/>
      </c>
    </row>
    <row r="609">
      <c r="A609" t="n">
        <v>11080216</v>
      </c>
      <c r="B609" t="inlineStr">
        <is>
          <t>Stearns Ranger District</t>
        </is>
      </c>
      <c r="C609" t="n">
        <v>1</v>
      </c>
      <c r="D609">
        <f>VLOOKUP($A654, 'DataMart Prod'!$A$2:$C$1163, 2, FALSE)</f>
        <v/>
      </c>
    </row>
    <row r="610">
      <c r="A610" t="n">
        <v>11080217</v>
      </c>
      <c r="B610" t="inlineStr">
        <is>
          <t>Redbird Ranger District</t>
        </is>
      </c>
      <c r="C610" t="n">
        <v>1</v>
      </c>
      <c r="D610">
        <f>VLOOKUP($A655, 'DataMart Prod'!$A$2:$C$1163, 2, FALSE)</f>
        <v/>
      </c>
    </row>
    <row r="611">
      <c r="A611" t="n">
        <v>11080300</v>
      </c>
      <c r="B611" t="inlineStr">
        <is>
          <t>Chattahoochee-Oconee National Forest All Units</t>
        </is>
      </c>
      <c r="C611" t="n">
        <v>1</v>
      </c>
      <c r="D611">
        <f>VLOOKUP($A657, 'DataMart Prod'!$A$2:$C$1163, 2, FALSE)</f>
        <v/>
      </c>
    </row>
    <row r="612">
      <c r="A612" t="n">
        <v>11080301</v>
      </c>
      <c r="B612" t="inlineStr">
        <is>
          <t>Conasauga Ranger District</t>
        </is>
      </c>
      <c r="C612" t="n">
        <v>1</v>
      </c>
      <c r="D612">
        <f>VLOOKUP($A658, 'DataMart Prod'!$A$2:$C$1163, 2, FALSE)</f>
        <v/>
      </c>
    </row>
    <row r="613">
      <c r="A613" t="n">
        <v>11080304</v>
      </c>
      <c r="B613" t="inlineStr">
        <is>
          <t>Blueridge Ranger District</t>
        </is>
      </c>
      <c r="C613" t="n">
        <v>1</v>
      </c>
      <c r="D613">
        <f>VLOOKUP($A660, 'DataMart Prod'!$A$2:$C$1163, 2, FALSE)</f>
        <v/>
      </c>
    </row>
    <row r="614">
      <c r="A614" t="n">
        <v>11080305</v>
      </c>
      <c r="B614" t="inlineStr">
        <is>
          <t>Tallulah Ranger District</t>
        </is>
      </c>
      <c r="C614" t="n">
        <v>0</v>
      </c>
      <c r="D614">
        <f>VLOOKUP($A661, 'DataMart Prod'!$A$2:$C$1163, 2, FALSE)</f>
        <v/>
      </c>
    </row>
    <row r="615">
      <c r="A615" t="n">
        <v>11080306</v>
      </c>
      <c r="B615" t="inlineStr">
        <is>
          <t>Chattooga River Ranger District</t>
        </is>
      </c>
      <c r="C615" t="n">
        <v>1</v>
      </c>
      <c r="D615">
        <f>VLOOKUP($A662, 'DataMart Prod'!$A$2:$C$1163, 2, FALSE)</f>
        <v/>
      </c>
    </row>
    <row r="616">
      <c r="A616" t="n">
        <v>11080307</v>
      </c>
      <c r="B616" t="inlineStr">
        <is>
          <t>Cohutta Ranger District</t>
        </is>
      </c>
      <c r="C616" t="n">
        <v>0</v>
      </c>
      <c r="D616">
        <f>VLOOKUP($A663, 'DataMart Prod'!$A$2:$C$1163, 2, FALSE)</f>
        <v/>
      </c>
    </row>
    <row r="617">
      <c r="A617" t="n">
        <v>11080308</v>
      </c>
      <c r="B617" t="inlineStr">
        <is>
          <t>Oconee Ranger District</t>
        </is>
      </c>
      <c r="C617" t="n">
        <v>1</v>
      </c>
      <c r="D617">
        <f>VLOOKUP($A664, 'DataMart Prod'!$A$2:$C$1163, 2, FALSE)</f>
        <v/>
      </c>
    </row>
    <row r="618">
      <c r="A618" t="n">
        <v>110804</v>
      </c>
      <c r="B618" t="inlineStr">
        <is>
          <t>Cherokee National Forest</t>
        </is>
      </c>
      <c r="C618" t="n">
        <v>1</v>
      </c>
      <c r="D618">
        <f>VLOOKUP($A665, 'DataMart Prod'!$A$2:$C$1163, 2, FALSE)</f>
        <v/>
      </c>
    </row>
    <row r="619">
      <c r="A619" t="n">
        <v>11080400</v>
      </c>
      <c r="B619" t="inlineStr">
        <is>
          <t>Cherokee National Forest All Units</t>
        </is>
      </c>
      <c r="C619" t="n">
        <v>1</v>
      </c>
      <c r="D619">
        <f>VLOOKUP($A666, 'DataMart Prod'!$A$2:$C$1163, 2, FALSE)</f>
        <v/>
      </c>
    </row>
    <row r="620">
      <c r="A620" t="n">
        <v>11080402</v>
      </c>
      <c r="B620" t="inlineStr">
        <is>
          <t>Nolichucky Ranger District</t>
        </is>
      </c>
      <c r="C620" t="n">
        <v>1</v>
      </c>
      <c r="D620">
        <f>VLOOKUP($A668, 'DataMart Prod'!$A$2:$C$1163, 2, FALSE)</f>
        <v/>
      </c>
    </row>
    <row r="621">
      <c r="A621" t="n">
        <v>11080404</v>
      </c>
      <c r="B621" t="inlineStr">
        <is>
          <t>Tellico Ranger District</t>
        </is>
      </c>
      <c r="C621" t="n">
        <v>1</v>
      </c>
      <c r="D621">
        <f>VLOOKUP($A670, 'DataMart Prod'!$A$2:$C$1163, 2, FALSE)</f>
        <v/>
      </c>
    </row>
    <row r="622">
      <c r="A622" t="n">
        <v>11080405</v>
      </c>
      <c r="B622" t="inlineStr">
        <is>
          <t>Unaka Ranger District</t>
        </is>
      </c>
      <c r="C622" t="n">
        <v>1</v>
      </c>
      <c r="D622">
        <f>VLOOKUP($A671, 'DataMart Prod'!$A$2:$C$1163, 2, FALSE)</f>
        <v/>
      </c>
    </row>
    <row r="623">
      <c r="A623" t="n">
        <v>11080406</v>
      </c>
      <c r="B623" t="inlineStr">
        <is>
          <t>Watauga Ranger District</t>
        </is>
      </c>
      <c r="C623" t="n">
        <v>1</v>
      </c>
      <c r="D623">
        <f>VLOOKUP($A672, 'DataMart Prod'!$A$2:$C$1163, 2, FALSE)</f>
        <v/>
      </c>
    </row>
    <row r="624">
      <c r="A624" t="n">
        <v>110805</v>
      </c>
      <c r="B624" t="inlineStr">
        <is>
          <t>National Forests In Florida</t>
        </is>
      </c>
      <c r="C624" t="n">
        <v>1</v>
      </c>
      <c r="D624">
        <f>VLOOKUP($A673, 'DataMart Prod'!$A$2:$C$1163, 2, FALSE)</f>
        <v/>
      </c>
    </row>
    <row r="625">
      <c r="A625" t="n">
        <v>11080500</v>
      </c>
      <c r="B625" t="inlineStr">
        <is>
          <t>National Forests In Florida All Units</t>
        </is>
      </c>
      <c r="C625" t="n">
        <v>1</v>
      </c>
      <c r="D625">
        <f>VLOOKUP($A674, 'DataMart Prod'!$A$2:$C$1163, 2, FALSE)</f>
        <v/>
      </c>
    </row>
    <row r="626">
      <c r="A626" t="n">
        <v>11080501</v>
      </c>
      <c r="B626" t="inlineStr">
        <is>
          <t>Apalachicola Ranger District</t>
        </is>
      </c>
      <c r="C626" t="n">
        <v>1</v>
      </c>
      <c r="D626">
        <f>VLOOKUP($A675, 'DataMart Prod'!$A$2:$C$1163, 2, FALSE)</f>
        <v/>
      </c>
    </row>
    <row r="627">
      <c r="A627" t="n">
        <v>11080502</v>
      </c>
      <c r="B627" t="inlineStr">
        <is>
          <t>Lake George Ranger District</t>
        </is>
      </c>
      <c r="C627" t="n">
        <v>1</v>
      </c>
      <c r="D627">
        <f>VLOOKUP($A676, 'DataMart Prod'!$A$2:$C$1163, 2, FALSE)</f>
        <v/>
      </c>
    </row>
    <row r="628">
      <c r="A628" t="n">
        <v>11080504</v>
      </c>
      <c r="B628" t="inlineStr">
        <is>
          <t>Osceola Ranger District</t>
        </is>
      </c>
      <c r="C628" t="n">
        <v>1</v>
      </c>
      <c r="D628">
        <f>VLOOKUP($A677, 'DataMart Prod'!$A$2:$C$1163, 2, FALSE)</f>
        <v/>
      </c>
    </row>
    <row r="629">
      <c r="A629" t="n">
        <v>11080505</v>
      </c>
      <c r="B629" t="inlineStr">
        <is>
          <t>Seminole Ranger District</t>
        </is>
      </c>
      <c r="C629" t="n">
        <v>1</v>
      </c>
      <c r="D629">
        <f>VLOOKUP($A678, 'DataMart Prod'!$A$2:$C$1163, 2, FALSE)</f>
        <v/>
      </c>
    </row>
    <row r="630">
      <c r="A630" t="n">
        <v>11080506</v>
      </c>
      <c r="B630" t="inlineStr">
        <is>
          <t>Wakulla Ranger District</t>
        </is>
      </c>
      <c r="C630" t="n">
        <v>1</v>
      </c>
      <c r="D630">
        <f>VLOOKUP($A679, 'DataMart Prod'!$A$2:$C$1163, 2, FALSE)</f>
        <v/>
      </c>
    </row>
    <row r="631">
      <c r="A631" t="n">
        <v>110806</v>
      </c>
      <c r="B631" t="inlineStr">
        <is>
          <t>Kisatchie National Forest</t>
        </is>
      </c>
      <c r="C631" t="n">
        <v>1</v>
      </c>
      <c r="D631">
        <f>VLOOKUP($A680, 'DataMart Prod'!$A$2:$C$1163, 2, FALSE)</f>
        <v/>
      </c>
    </row>
    <row r="632">
      <c r="A632" t="n">
        <v>11080600</v>
      </c>
      <c r="B632" t="inlineStr">
        <is>
          <t>Kisatchie National Forest All Units</t>
        </is>
      </c>
      <c r="C632" t="n">
        <v>1</v>
      </c>
      <c r="D632">
        <f>VLOOKUP($A681, 'DataMart Prod'!$A$2:$C$1163, 2, FALSE)</f>
        <v/>
      </c>
    </row>
    <row r="633">
      <c r="A633" t="n">
        <v>11080601</v>
      </c>
      <c r="B633" t="inlineStr">
        <is>
          <t>Catahoula Ranger District</t>
        </is>
      </c>
      <c r="C633" t="n">
        <v>1</v>
      </c>
      <c r="D633">
        <f>VLOOKUP($A682, 'DataMart Prod'!$A$2:$C$1163, 2, FALSE)</f>
        <v/>
      </c>
    </row>
    <row r="634">
      <c r="A634" t="n">
        <v>11080602</v>
      </c>
      <c r="B634" t="inlineStr">
        <is>
          <t>Calcasieu Ranger District</t>
        </is>
      </c>
      <c r="C634" t="n">
        <v>1</v>
      </c>
      <c r="D634">
        <f>VLOOKUP($A683, 'DataMart Prod'!$A$2:$C$1163, 2, FALSE)</f>
        <v/>
      </c>
    </row>
    <row r="635">
      <c r="A635" t="n">
        <v>11080603</v>
      </c>
      <c r="B635" t="inlineStr">
        <is>
          <t>Kisatchie Ranger District</t>
        </is>
      </c>
      <c r="C635" t="n">
        <v>1</v>
      </c>
      <c r="D635">
        <f>VLOOKUP($A684, 'DataMart Prod'!$A$2:$C$1163, 2, FALSE)</f>
        <v/>
      </c>
    </row>
    <row r="636">
      <c r="A636" t="n">
        <v>11080604</v>
      </c>
      <c r="B636" t="inlineStr">
        <is>
          <t>Winn Ranger District</t>
        </is>
      </c>
      <c r="C636" t="n">
        <v>1</v>
      </c>
      <c r="D636">
        <f>VLOOKUP($A685, 'DataMart Prod'!$A$2:$C$1163, 2, FALSE)</f>
        <v/>
      </c>
    </row>
    <row r="637">
      <c r="A637" t="n">
        <v>11080606</v>
      </c>
      <c r="B637" t="inlineStr">
        <is>
          <t>Caney Ranger District</t>
        </is>
      </c>
      <c r="C637" t="n">
        <v>1</v>
      </c>
      <c r="D637">
        <f>VLOOKUP($A686, 'DataMart Prod'!$A$2:$C$1163, 2, FALSE)</f>
        <v/>
      </c>
    </row>
    <row r="638">
      <c r="A638" t="n">
        <v>110807</v>
      </c>
      <c r="B638" t="inlineStr">
        <is>
          <t>National Forests In Mississippi</t>
        </is>
      </c>
      <c r="C638" t="n">
        <v>1</v>
      </c>
      <c r="D638">
        <f>VLOOKUP($A687, 'DataMart Prod'!$A$2:$C$1163, 2, FALSE)</f>
        <v/>
      </c>
    </row>
    <row r="639">
      <c r="A639" t="n">
        <v>11080700</v>
      </c>
      <c r="B639" t="inlineStr">
        <is>
          <t>National Forests In Mississippi All Units</t>
        </is>
      </c>
      <c r="C639" t="n">
        <v>1</v>
      </c>
      <c r="D639">
        <f>VLOOKUP($A688, 'DataMart Prod'!$A$2:$C$1163, 2, FALSE)</f>
        <v/>
      </c>
    </row>
    <row r="640">
      <c r="A640" t="n">
        <v>11080701</v>
      </c>
      <c r="B640" t="inlineStr">
        <is>
          <t>Bienville Ranger District</t>
        </is>
      </c>
      <c r="C640" t="n">
        <v>1</v>
      </c>
      <c r="D640">
        <f>VLOOKUP($A689, 'DataMart Prod'!$A$2:$C$1163, 2, FALSE)</f>
        <v/>
      </c>
    </row>
    <row r="641">
      <c r="A641" t="n">
        <v>11080702</v>
      </c>
      <c r="B641" t="inlineStr">
        <is>
          <t>De Soto Ranger District</t>
        </is>
      </c>
      <c r="C641" t="n">
        <v>1</v>
      </c>
      <c r="D641">
        <f>VLOOKUP($A690, 'DataMart Prod'!$A$2:$C$1163, 2, FALSE)</f>
        <v/>
      </c>
    </row>
    <row r="642">
      <c r="A642" t="n">
        <v>11080704</v>
      </c>
      <c r="B642" t="inlineStr">
        <is>
          <t>Homochitto Ranger District</t>
        </is>
      </c>
      <c r="C642" t="n">
        <v>1</v>
      </c>
      <c r="D642">
        <f>VLOOKUP($A691, 'DataMart Prod'!$A$2:$C$1163, 2, FALSE)</f>
        <v/>
      </c>
    </row>
    <row r="643">
      <c r="A643" t="n">
        <v>11080705</v>
      </c>
      <c r="B643" t="inlineStr">
        <is>
          <t>Chickasawhay Ranger District</t>
        </is>
      </c>
      <c r="C643" t="n">
        <v>1</v>
      </c>
      <c r="D643">
        <f>VLOOKUP($A692, 'DataMart Prod'!$A$2:$C$1163, 2, FALSE)</f>
        <v/>
      </c>
    </row>
    <row r="644">
      <c r="A644" t="n">
        <v>11080706</v>
      </c>
      <c r="B644" t="inlineStr">
        <is>
          <t>Delta Ranger District</t>
        </is>
      </c>
      <c r="C644" t="n">
        <v>1</v>
      </c>
      <c r="D644">
        <f>VLOOKUP($A693, 'DataMart Prod'!$A$2:$C$1163, 2, FALSE)</f>
        <v/>
      </c>
    </row>
    <row r="645">
      <c r="A645" t="n">
        <v>11080707</v>
      </c>
      <c r="B645" t="inlineStr">
        <is>
          <t>Holly Springs Ranger District</t>
        </is>
      </c>
      <c r="C645" t="n">
        <v>1</v>
      </c>
      <c r="D645">
        <f>VLOOKUP($A694, 'DataMart Prod'!$A$2:$C$1163, 2, FALSE)</f>
        <v/>
      </c>
    </row>
    <row r="646">
      <c r="A646" t="n">
        <v>11080717</v>
      </c>
      <c r="B646" t="inlineStr">
        <is>
          <t>Tombigbee Ranger District</t>
        </is>
      </c>
      <c r="C646" t="n">
        <v>1</v>
      </c>
      <c r="D646">
        <f>VLOOKUP($A695, 'DataMart Prod'!$A$2:$C$1163, 2, FALSE)</f>
        <v/>
      </c>
    </row>
    <row r="647">
      <c r="A647" t="n">
        <v>110808</v>
      </c>
      <c r="B647" t="inlineStr">
        <is>
          <t>George Washington and Jefferson National Forest</t>
        </is>
      </c>
      <c r="C647" t="n">
        <v>1</v>
      </c>
      <c r="D647">
        <f>VLOOKUP($A696, 'DataMart Prod'!$A$2:$C$1163, 2, FALSE)</f>
        <v/>
      </c>
    </row>
    <row r="648">
      <c r="A648" t="n">
        <v>11080800</v>
      </c>
      <c r="B648" t="inlineStr">
        <is>
          <t>George Washington and Jefferson National Forest All Units</t>
        </is>
      </c>
      <c r="C648" t="n">
        <v>1</v>
      </c>
      <c r="D648">
        <f>VLOOKUP($A697, 'DataMart Prod'!$A$2:$C$1163, 2, FALSE)</f>
        <v/>
      </c>
    </row>
    <row r="649">
      <c r="A649" t="n">
        <v>11080801</v>
      </c>
      <c r="B649" t="inlineStr">
        <is>
          <t>Deerfield Ranger District</t>
        </is>
      </c>
      <c r="C649" t="n">
        <v>0</v>
      </c>
      <c r="D649">
        <f>VLOOKUP($A698, 'DataMart Prod'!$A$2:$C$1163, 2, FALSE)</f>
        <v/>
      </c>
    </row>
    <row r="650">
      <c r="A650" t="n">
        <v>11080802</v>
      </c>
      <c r="B650" t="inlineStr">
        <is>
          <t>North River Ranger District</t>
        </is>
      </c>
      <c r="C650" t="n">
        <v>1</v>
      </c>
      <c r="D650">
        <f>VLOOKUP($A699, 'DataMart Prod'!$A$2:$C$1163, 2, FALSE)</f>
        <v/>
      </c>
    </row>
    <row r="651">
      <c r="A651" t="n">
        <v>11080803</v>
      </c>
      <c r="B651" t="inlineStr">
        <is>
          <t>James River Ranger District</t>
        </is>
      </c>
      <c r="C651" t="n">
        <v>1</v>
      </c>
      <c r="D651">
        <f>VLOOKUP($A700, 'DataMart Prod'!$A$2:$C$1163, 2, FALSE)</f>
        <v/>
      </c>
    </row>
    <row r="652">
      <c r="A652" t="n">
        <v>11080804</v>
      </c>
      <c r="B652" t="inlineStr">
        <is>
          <t>Lee Ranger District</t>
        </is>
      </c>
      <c r="C652" t="n">
        <v>1</v>
      </c>
      <c r="D652">
        <f>VLOOKUP($A701, 'DataMart Prod'!$A$2:$C$1163, 2, FALSE)</f>
        <v/>
      </c>
    </row>
    <row r="653">
      <c r="A653" t="n">
        <v>11080806</v>
      </c>
      <c r="B653" t="inlineStr">
        <is>
          <t>Warm Springs Ranger District</t>
        </is>
      </c>
      <c r="C653" t="n">
        <v>1</v>
      </c>
      <c r="D653">
        <f>VLOOKUP($A702, 'DataMart Prod'!$A$2:$C$1163, 2, FALSE)</f>
        <v/>
      </c>
    </row>
    <row r="654">
      <c r="A654" t="n">
        <v>11080811</v>
      </c>
      <c r="B654" t="inlineStr">
        <is>
          <t>Eastern Divide Ranger District</t>
        </is>
      </c>
      <c r="C654" t="n">
        <v>1</v>
      </c>
      <c r="D654">
        <f>VLOOKUP($A703, 'DataMart Prod'!$A$2:$C$1163, 2, FALSE)</f>
        <v/>
      </c>
    </row>
    <row r="655">
      <c r="A655" t="n">
        <v>11080812</v>
      </c>
      <c r="B655" t="inlineStr">
        <is>
          <t>Clinch Ranger District</t>
        </is>
      </c>
      <c r="C655" t="n">
        <v>1</v>
      </c>
      <c r="D655">
        <f>VLOOKUP($A704, 'DataMart Prod'!$A$2:$C$1163, 2, FALSE)</f>
        <v/>
      </c>
    </row>
    <row r="656">
      <c r="A656" t="n">
        <v>11080813</v>
      </c>
      <c r="B656" t="inlineStr">
        <is>
          <t>Glenwood and Pedlar Ranger Districts</t>
        </is>
      </c>
      <c r="C656" t="n">
        <v>1</v>
      </c>
      <c r="D656">
        <f>VLOOKUP($A705, 'DataMart Prod'!$A$2:$C$1163, 2, FALSE)</f>
        <v/>
      </c>
    </row>
    <row r="657">
      <c r="A657" t="n">
        <v>11080814</v>
      </c>
      <c r="B657" t="inlineStr">
        <is>
          <t>Mount Rogers National Recreation Area</t>
        </is>
      </c>
      <c r="C657" t="n">
        <v>1</v>
      </c>
      <c r="D657">
        <f>VLOOKUP($A706, 'DataMart Prod'!$A$2:$C$1163, 2, FALSE)</f>
        <v/>
      </c>
    </row>
    <row r="658">
      <c r="A658" t="n">
        <v>11080815</v>
      </c>
      <c r="B658" t="inlineStr">
        <is>
          <t>New Castle Ranger District</t>
        </is>
      </c>
      <c r="C658" t="n">
        <v>0</v>
      </c>
      <c r="D658">
        <f>VLOOKUP($A707, 'DataMart Prod'!$A$2:$C$1163, 2, FALSE)</f>
        <v/>
      </c>
    </row>
    <row r="659">
      <c r="A659" t="n">
        <v>110809</v>
      </c>
      <c r="B659" t="inlineStr">
        <is>
          <t>Ouachita National Forest</t>
        </is>
      </c>
      <c r="C659" t="n">
        <v>1</v>
      </c>
      <c r="D659">
        <f>VLOOKUP($A708, 'DataMart Prod'!$A$2:$C$1163, 2, FALSE)</f>
        <v/>
      </c>
    </row>
    <row r="660">
      <c r="A660" t="n">
        <v>11080900</v>
      </c>
      <c r="B660" t="inlineStr">
        <is>
          <t>Ouachita National Forest All Units</t>
        </is>
      </c>
      <c r="C660" t="n">
        <v>1</v>
      </c>
      <c r="D660">
        <f>VLOOKUP($A709, 'DataMart Prod'!$A$2:$C$1163, 2, FALSE)</f>
        <v/>
      </c>
    </row>
    <row r="661">
      <c r="A661" t="n">
        <v>11080901</v>
      </c>
      <c r="B661" t="inlineStr">
        <is>
          <t>Choctaw Ranger District</t>
        </is>
      </c>
      <c r="C661" t="n">
        <v>1</v>
      </c>
      <c r="D661">
        <f>VLOOKUP($A710, 'DataMart Prod'!$A$2:$C$1163, 2, FALSE)</f>
        <v/>
      </c>
    </row>
    <row r="662">
      <c r="A662" t="n">
        <v>11080902</v>
      </c>
      <c r="B662" t="inlineStr">
        <is>
          <t>Caddo Ranger District</t>
        </is>
      </c>
      <c r="C662" t="n">
        <v>1</v>
      </c>
      <c r="D662">
        <f>VLOOKUP($A711, 'DataMart Prod'!$A$2:$C$1163, 2, FALSE)</f>
        <v/>
      </c>
    </row>
    <row r="663">
      <c r="A663" t="n">
        <v>11080903</v>
      </c>
      <c r="B663" t="inlineStr">
        <is>
          <t>Cold Springs Ranger District</t>
        </is>
      </c>
      <c r="C663" t="n">
        <v>1</v>
      </c>
      <c r="D663">
        <f>VLOOKUP($A712, 'DataMart Prod'!$A$2:$C$1163, 2, FALSE)</f>
        <v/>
      </c>
    </row>
    <row r="664">
      <c r="A664" t="n">
        <v>11080904</v>
      </c>
      <c r="B664" t="inlineStr">
        <is>
          <t>Fourche Ranger District</t>
        </is>
      </c>
      <c r="C664" t="n">
        <v>1</v>
      </c>
      <c r="D664">
        <f>VLOOKUP($A713, 'DataMart Prod'!$A$2:$C$1163, 2, FALSE)</f>
        <v/>
      </c>
    </row>
    <row r="665">
      <c r="A665" t="n">
        <v>11080905</v>
      </c>
      <c r="B665" t="inlineStr">
        <is>
          <t>Jessieville Ranger District</t>
        </is>
      </c>
      <c r="C665" t="n">
        <v>1</v>
      </c>
      <c r="D665">
        <f>VLOOKUP($A714, 'DataMart Prod'!$A$2:$C$1163, 2, FALSE)</f>
        <v/>
      </c>
    </row>
    <row r="666">
      <c r="A666" t="n">
        <v>11080906</v>
      </c>
      <c r="B666" t="inlineStr">
        <is>
          <t>Kiamichi Ranger District</t>
        </is>
      </c>
      <c r="C666" t="n">
        <v>1</v>
      </c>
      <c r="D666">
        <f>VLOOKUP($A715, 'DataMart Prod'!$A$2:$C$1163, 2, FALSE)</f>
        <v/>
      </c>
    </row>
    <row r="667">
      <c r="A667" t="n">
        <v>11080907</v>
      </c>
      <c r="B667" t="inlineStr">
        <is>
          <t>Mena Ranger District</t>
        </is>
      </c>
      <c r="C667" t="n">
        <v>1</v>
      </c>
      <c r="D667">
        <f>VLOOKUP($A716, 'DataMart Prod'!$A$2:$C$1163, 2, FALSE)</f>
        <v/>
      </c>
    </row>
    <row r="668">
      <c r="A668" t="n">
        <v>11080908</v>
      </c>
      <c r="B668" t="inlineStr">
        <is>
          <t>Oden Ranger District</t>
        </is>
      </c>
      <c r="C668" t="n">
        <v>1</v>
      </c>
      <c r="D668">
        <f>VLOOKUP($A717, 'DataMart Prod'!$A$2:$C$1163, 2, FALSE)</f>
        <v/>
      </c>
    </row>
    <row r="669">
      <c r="A669" t="n">
        <v>11080909</v>
      </c>
      <c r="B669" t="inlineStr">
        <is>
          <t>Poteau Ranger District</t>
        </is>
      </c>
      <c r="C669" t="n">
        <v>1</v>
      </c>
      <c r="D669">
        <f>VLOOKUP($A718, 'DataMart Prod'!$A$2:$C$1163, 2, FALSE)</f>
        <v/>
      </c>
    </row>
    <row r="670">
      <c r="A670" t="n">
        <v>11080910</v>
      </c>
      <c r="B670" t="inlineStr">
        <is>
          <t>Womble Ranger District</t>
        </is>
      </c>
      <c r="C670" t="n">
        <v>1</v>
      </c>
      <c r="D670">
        <f>VLOOKUP($A719, 'DataMart Prod'!$A$2:$C$1163, 2, FALSE)</f>
        <v/>
      </c>
    </row>
    <row r="671">
      <c r="A671" t="n">
        <v>11080911</v>
      </c>
      <c r="B671" t="inlineStr">
        <is>
          <t>Winona Ranger District</t>
        </is>
      </c>
      <c r="C671" t="n">
        <v>1</v>
      </c>
      <c r="D671">
        <f>VLOOKUP($A720, 'DataMart Prod'!$A$2:$C$1163, 2, FALSE)</f>
        <v/>
      </c>
    </row>
    <row r="672">
      <c r="A672" t="n">
        <v>11080912</v>
      </c>
      <c r="B672" t="inlineStr">
        <is>
          <t>Tiak Ranger District</t>
        </is>
      </c>
      <c r="C672" t="n">
        <v>1</v>
      </c>
      <c r="D672">
        <f>VLOOKUP($A721, 'DataMart Prod'!$A$2:$C$1163, 2, FALSE)</f>
        <v/>
      </c>
    </row>
    <row r="673">
      <c r="A673" t="n">
        <v>110810</v>
      </c>
      <c r="B673" t="inlineStr">
        <is>
          <t>Ozark-St. Francis National Forests</t>
        </is>
      </c>
      <c r="C673" t="n">
        <v>1</v>
      </c>
      <c r="D673">
        <f>VLOOKUP($A722, 'DataMart Prod'!$A$2:$C$1163, 2, FALSE)</f>
        <v/>
      </c>
    </row>
    <row r="674">
      <c r="A674" t="n">
        <v>11081000</v>
      </c>
      <c r="B674" t="inlineStr">
        <is>
          <t>Ozark-St. Francis National Forest All Units</t>
        </is>
      </c>
      <c r="C674" t="n">
        <v>1</v>
      </c>
      <c r="D674">
        <f>VLOOKUP($A723, 'DataMart Prod'!$A$2:$C$1163, 2, FALSE)</f>
        <v/>
      </c>
    </row>
    <row r="675">
      <c r="A675" t="n">
        <v>11081001</v>
      </c>
      <c r="B675" t="inlineStr">
        <is>
          <t>Sylamore Ranger District</t>
        </is>
      </c>
      <c r="C675" t="n">
        <v>1</v>
      </c>
      <c r="D675">
        <f>VLOOKUP($A724, 'DataMart Prod'!$A$2:$C$1163, 2, FALSE)</f>
        <v/>
      </c>
    </row>
    <row r="676">
      <c r="A676" t="n">
        <v>11081002</v>
      </c>
      <c r="B676" t="inlineStr">
        <is>
          <t>Buffalo Ranger District</t>
        </is>
      </c>
      <c r="C676" t="n">
        <v>1</v>
      </c>
      <c r="D676">
        <f>VLOOKUP($A725, 'DataMart Prod'!$A$2:$C$1163, 2, FALSE)</f>
        <v/>
      </c>
    </row>
    <row r="677">
      <c r="A677" t="n">
        <v>11081003</v>
      </c>
      <c r="B677" t="inlineStr">
        <is>
          <t>Bayou Ranger District</t>
        </is>
      </c>
      <c r="C677" t="n">
        <v>1</v>
      </c>
      <c r="D677">
        <f>VLOOKUP($A726, 'DataMart Prod'!$A$2:$C$1163, 2, FALSE)</f>
        <v/>
      </c>
    </row>
    <row r="678">
      <c r="A678" t="n">
        <v>11081004</v>
      </c>
      <c r="B678" t="inlineStr">
        <is>
          <t>Pleasant Hill Ranger District</t>
        </is>
      </c>
      <c r="C678" t="n">
        <v>1</v>
      </c>
      <c r="D678">
        <f>VLOOKUP($A727, 'DataMart Prod'!$A$2:$C$1163, 2, FALSE)</f>
        <v/>
      </c>
    </row>
    <row r="679">
      <c r="A679" t="n">
        <v>11081005</v>
      </c>
      <c r="B679" t="inlineStr">
        <is>
          <t>Boston Mountain Ranger District</t>
        </is>
      </c>
      <c r="C679" t="n">
        <v>1</v>
      </c>
      <c r="D679">
        <f>VLOOKUP($A728, 'DataMart Prod'!$A$2:$C$1163, 2, FALSE)</f>
        <v/>
      </c>
    </row>
    <row r="680">
      <c r="A680" t="n">
        <v>11081006</v>
      </c>
      <c r="B680" t="inlineStr">
        <is>
          <t>Magazine Mountain Ranger District</t>
        </is>
      </c>
      <c r="C680" t="n">
        <v>1</v>
      </c>
      <c r="D680">
        <f>VLOOKUP($A729, 'DataMart Prod'!$A$2:$C$1163, 2, FALSE)</f>
        <v/>
      </c>
    </row>
    <row r="681">
      <c r="A681" t="n">
        <v>11081007</v>
      </c>
      <c r="B681" t="inlineStr">
        <is>
          <t>St. Francis Ranger District</t>
        </is>
      </c>
      <c r="C681" t="n">
        <v>1</v>
      </c>
      <c r="D681">
        <f>VLOOKUP($A730, 'DataMart Prod'!$A$2:$C$1163, 2, FALSE)</f>
        <v/>
      </c>
    </row>
    <row r="682">
      <c r="A682" t="n">
        <v>110811</v>
      </c>
      <c r="B682" t="inlineStr">
        <is>
          <t>National Forests In North Carolina</t>
        </is>
      </c>
      <c r="C682" t="n">
        <v>1</v>
      </c>
      <c r="D682">
        <f>VLOOKUP($A731, 'DataMart Prod'!$A$2:$C$1163, 2, FALSE)</f>
        <v/>
      </c>
    </row>
    <row r="683">
      <c r="A683" t="n">
        <v>11081100</v>
      </c>
      <c r="B683" t="inlineStr">
        <is>
          <t>National Forests In North Carolina All Units</t>
        </is>
      </c>
      <c r="C683" t="n">
        <v>1</v>
      </c>
      <c r="D683">
        <f>VLOOKUP($A732, 'DataMart Prod'!$A$2:$C$1163, 2, FALSE)</f>
        <v/>
      </c>
    </row>
    <row r="684">
      <c r="A684" t="n">
        <v>11081101</v>
      </c>
      <c r="B684" t="inlineStr">
        <is>
          <t>Appalachian Ranger District</t>
        </is>
      </c>
      <c r="C684" t="n">
        <v>0</v>
      </c>
      <c r="D684">
        <f>VLOOKUP($A733, 'DataMart Prod'!$A$2:$C$1163, 2, FALSE)</f>
        <v/>
      </c>
    </row>
    <row r="685">
      <c r="A685" t="n">
        <v>11081102</v>
      </c>
      <c r="B685" t="inlineStr">
        <is>
          <t>Cheoah Ranger District</t>
        </is>
      </c>
      <c r="C685" t="n">
        <v>1</v>
      </c>
      <c r="D685">
        <f>VLOOKUP($A734, 'DataMart Prod'!$A$2:$C$1163, 2, FALSE)</f>
        <v/>
      </c>
    </row>
    <row r="686">
      <c r="A686" t="n">
        <v>11081103</v>
      </c>
      <c r="B686" t="inlineStr">
        <is>
          <t>Croatan Ranger District</t>
        </is>
      </c>
      <c r="C686" t="n">
        <v>1</v>
      </c>
      <c r="D686">
        <f>VLOOKUP($A735, 'DataMart Prod'!$A$2:$C$1163, 2, FALSE)</f>
        <v/>
      </c>
    </row>
    <row r="687">
      <c r="A687" t="n">
        <v>11081104</v>
      </c>
      <c r="B687" t="inlineStr">
        <is>
          <t>French Broad Ranger District</t>
        </is>
      </c>
      <c r="C687" t="n">
        <v>0</v>
      </c>
      <c r="D687">
        <f>VLOOKUP($A736, 'DataMart Prod'!$A$2:$C$1163, 2, FALSE)</f>
        <v/>
      </c>
    </row>
    <row r="688">
      <c r="A688" t="n">
        <v>11081105</v>
      </c>
      <c r="B688" t="inlineStr">
        <is>
          <t>Grandfather Ranger District</t>
        </is>
      </c>
      <c r="C688" t="n">
        <v>1</v>
      </c>
      <c r="D688">
        <f>VLOOKUP($A737, 'DataMart Prod'!$A$2:$C$1163, 2, FALSE)</f>
        <v/>
      </c>
    </row>
    <row r="689">
      <c r="A689" t="n">
        <v>11081106</v>
      </c>
      <c r="B689" t="inlineStr">
        <is>
          <t>Highlands Ranger District</t>
        </is>
      </c>
      <c r="C689" t="n">
        <v>0</v>
      </c>
      <c r="D689">
        <f>VLOOKUP($A738, 'DataMart Prod'!$A$2:$C$1163, 2, FALSE)</f>
        <v/>
      </c>
    </row>
    <row r="690">
      <c r="A690" t="n">
        <v>11081107</v>
      </c>
      <c r="B690" t="inlineStr">
        <is>
          <t>Pisgah Ranger District</t>
        </is>
      </c>
      <c r="C690" t="n">
        <v>1</v>
      </c>
      <c r="D690">
        <f>VLOOKUP($A739, 'DataMart Prod'!$A$2:$C$1163, 2, FALSE)</f>
        <v/>
      </c>
    </row>
    <row r="691">
      <c r="A691" t="n">
        <v>11081108</v>
      </c>
      <c r="B691" t="inlineStr">
        <is>
          <t>Appalachian Ranger District</t>
        </is>
      </c>
      <c r="C691" t="n">
        <v>1</v>
      </c>
      <c r="D691">
        <f>VLOOKUP($A740, 'DataMart Prod'!$A$2:$C$1163, 2, FALSE)</f>
        <v/>
      </c>
    </row>
    <row r="692">
      <c r="A692" t="n">
        <v>11081109</v>
      </c>
      <c r="B692" t="inlineStr">
        <is>
          <t>Tusquittee Ranger District</t>
        </is>
      </c>
      <c r="C692" t="n">
        <v>1</v>
      </c>
      <c r="D692">
        <f>VLOOKUP($A741, 'DataMart Prod'!$A$2:$C$1163, 2, FALSE)</f>
        <v/>
      </c>
    </row>
    <row r="693">
      <c r="A693" t="n">
        <v>11081110</v>
      </c>
      <c r="B693" t="inlineStr">
        <is>
          <t>Uwharrie Ranger District</t>
        </is>
      </c>
      <c r="C693" t="n">
        <v>1</v>
      </c>
      <c r="D693">
        <f>VLOOKUP($A742, 'DataMart Prod'!$A$2:$C$1163, 2, FALSE)</f>
        <v/>
      </c>
    </row>
    <row r="694">
      <c r="A694" t="n">
        <v>11081111</v>
      </c>
      <c r="B694" t="inlineStr">
        <is>
          <t>Nantahala Ranger District</t>
        </is>
      </c>
      <c r="C694" t="n">
        <v>1</v>
      </c>
      <c r="D694">
        <f>VLOOKUP($A743, 'DataMart Prod'!$A$2:$C$1163, 2, FALSE)</f>
        <v/>
      </c>
    </row>
    <row r="695">
      <c r="A695" t="n">
        <v>110812</v>
      </c>
      <c r="B695" t="inlineStr">
        <is>
          <t>Francis Marion and Sumter National Forests</t>
        </is>
      </c>
      <c r="C695" t="n">
        <v>1</v>
      </c>
      <c r="D695">
        <f>VLOOKUP($A744, 'DataMart Prod'!$A$2:$C$1163, 2, FALSE)</f>
        <v/>
      </c>
    </row>
    <row r="696">
      <c r="A696" t="n">
        <v>11081200</v>
      </c>
      <c r="B696" t="inlineStr">
        <is>
          <t>Francis Marion and Sumter National Forest All Units</t>
        </is>
      </c>
      <c r="C696" t="n">
        <v>1</v>
      </c>
      <c r="D696">
        <f>VLOOKUP($A745, 'DataMart Prod'!$A$2:$C$1163, 2, FALSE)</f>
        <v/>
      </c>
    </row>
    <row r="697">
      <c r="A697" t="n">
        <v>11081201</v>
      </c>
      <c r="B697" t="inlineStr">
        <is>
          <t>Enoree Ranger District</t>
        </is>
      </c>
      <c r="C697" t="n">
        <v>1</v>
      </c>
      <c r="D697">
        <f>VLOOKUP($A746, 'DataMart Prod'!$A$2:$C$1163, 2, FALSE)</f>
        <v/>
      </c>
    </row>
    <row r="698">
      <c r="A698" t="n">
        <v>11081202</v>
      </c>
      <c r="B698" t="inlineStr">
        <is>
          <t>Andrew Pickens Ranger District</t>
        </is>
      </c>
      <c r="C698" t="n">
        <v>1</v>
      </c>
      <c r="D698">
        <f>VLOOKUP($A747, 'DataMart Prod'!$A$2:$C$1163, 2, FALSE)</f>
        <v/>
      </c>
    </row>
    <row r="699">
      <c r="A699" t="n">
        <v>11081203</v>
      </c>
      <c r="B699" t="inlineStr">
        <is>
          <t>Long Cane Ranger District</t>
        </is>
      </c>
      <c r="C699" t="n">
        <v>1</v>
      </c>
      <c r="D699">
        <f>VLOOKUP($A748, 'DataMart Prod'!$A$2:$C$1163, 2, FALSE)</f>
        <v/>
      </c>
    </row>
    <row r="700">
      <c r="A700" t="n">
        <v>11081205</v>
      </c>
      <c r="B700" t="inlineStr">
        <is>
          <t>Francis Marion Ranger District</t>
        </is>
      </c>
      <c r="C700" t="n">
        <v>1</v>
      </c>
      <c r="D700">
        <f>VLOOKUP($A749, 'DataMart Prod'!$A$2:$C$1163, 2, FALSE)</f>
        <v/>
      </c>
    </row>
    <row r="701">
      <c r="A701" t="n">
        <v>110813</v>
      </c>
      <c r="B701" t="inlineStr">
        <is>
          <t>National Forests In Texas</t>
        </is>
      </c>
      <c r="C701" t="n">
        <v>1</v>
      </c>
      <c r="D701">
        <f>VLOOKUP($A751, 'DataMart Prod'!$A$2:$C$1163, 2, FALSE)</f>
        <v/>
      </c>
    </row>
    <row r="702">
      <c r="A702" t="n">
        <v>11081300</v>
      </c>
      <c r="B702" t="inlineStr">
        <is>
          <t>National Forests In Texas All Units</t>
        </is>
      </c>
      <c r="C702" t="n">
        <v>1</v>
      </c>
      <c r="D702">
        <f>VLOOKUP($A752, 'DataMart Prod'!$A$2:$C$1163, 2, FALSE)</f>
        <v/>
      </c>
    </row>
    <row r="703">
      <c r="A703" t="n">
        <v>11081301</v>
      </c>
      <c r="B703" t="inlineStr">
        <is>
          <t>Angelina Ranger District</t>
        </is>
      </c>
      <c r="C703" t="n">
        <v>1</v>
      </c>
      <c r="D703">
        <f>VLOOKUP($A753, 'DataMart Prod'!$A$2:$C$1163, 2, FALSE)</f>
        <v/>
      </c>
    </row>
    <row r="704">
      <c r="A704" t="n">
        <v>11081303</v>
      </c>
      <c r="B704" t="inlineStr">
        <is>
          <t>Davy Crockett Ranger District</t>
        </is>
      </c>
      <c r="C704" t="n">
        <v>1</v>
      </c>
      <c r="D704">
        <f>VLOOKUP($A754, 'DataMart Prod'!$A$2:$C$1163, 2, FALSE)</f>
        <v/>
      </c>
    </row>
    <row r="705">
      <c r="A705" t="n">
        <v>11081304</v>
      </c>
      <c r="B705" t="inlineStr">
        <is>
          <t>Sam Houston Ranger District</t>
        </is>
      </c>
      <c r="C705" t="n">
        <v>1</v>
      </c>
      <c r="D705">
        <f>VLOOKUP($A755, 'DataMart Prod'!$A$2:$C$1163, 2, FALSE)</f>
        <v/>
      </c>
    </row>
    <row r="706">
      <c r="A706" t="n">
        <v>11081307</v>
      </c>
      <c r="B706" t="inlineStr">
        <is>
          <t>Sabine Ranger District</t>
        </is>
      </c>
      <c r="C706" t="n">
        <v>1</v>
      </c>
      <c r="D706">
        <f>VLOOKUP($A756, 'DataMart Prod'!$A$2:$C$1163, 2, FALSE)</f>
        <v/>
      </c>
    </row>
    <row r="707">
      <c r="A707" t="n">
        <v>11081308</v>
      </c>
      <c r="B707" t="inlineStr">
        <is>
          <t>Caddo - Lyndon B. Johnson National Grasslands</t>
        </is>
      </c>
      <c r="C707" t="n">
        <v>1</v>
      </c>
      <c r="D707">
        <f>VLOOKUP($A757, 'DataMart Prod'!$A$2:$C$1163, 2, FALSE)</f>
        <v/>
      </c>
    </row>
    <row r="708">
      <c r="A708" t="n">
        <v>110816</v>
      </c>
      <c r="B708" t="inlineStr">
        <is>
          <t>El Yunque National Forest</t>
        </is>
      </c>
      <c r="C708" t="n">
        <v>1</v>
      </c>
      <c r="D708">
        <f>VLOOKUP($A758, 'DataMart Prod'!$A$2:$C$1163, 2, FALSE)</f>
        <v/>
      </c>
    </row>
    <row r="709">
      <c r="A709" t="n">
        <v>11081600</v>
      </c>
      <c r="B709" t="inlineStr">
        <is>
          <t>El Yunque National Forest All Units</t>
        </is>
      </c>
      <c r="C709" t="n">
        <v>1</v>
      </c>
      <c r="D709">
        <f>VLOOKUP($A759, 'DataMart Prod'!$A$2:$C$1163, 2, FALSE)</f>
        <v/>
      </c>
    </row>
    <row r="710">
      <c r="A710" t="n">
        <v>11081601</v>
      </c>
      <c r="B710" t="inlineStr">
        <is>
          <t>Catalina Field Office</t>
        </is>
      </c>
      <c r="C710" t="n">
        <v>1</v>
      </c>
      <c r="D710">
        <f>VLOOKUP($A760, 'DataMart Prod'!$A$2:$C$1163, 2, FALSE)</f>
        <v/>
      </c>
    </row>
    <row r="711">
      <c r="A711" t="n">
        <v>110836</v>
      </c>
      <c r="B711" t="inlineStr">
        <is>
          <t>Savannah River Natural Resource Management and Research Insititute</t>
        </is>
      </c>
      <c r="C711" t="n">
        <v>1</v>
      </c>
      <c r="D711">
        <f>VLOOKUP($A761, 'DataMart Prod'!$A$2:$C$1163, 2, FALSE)</f>
        <v/>
      </c>
    </row>
    <row r="712">
      <c r="A712" t="n">
        <v>11083600</v>
      </c>
      <c r="B712" t="inlineStr">
        <is>
          <t>Savannah River Natural Resource Management and Res All Units</t>
        </is>
      </c>
      <c r="C712" t="n">
        <v>1</v>
      </c>
      <c r="D712">
        <f>VLOOKUP($A762, 'DataMart Prod'!$A$2:$C$1163, 2, FALSE)</f>
        <v/>
      </c>
    </row>
    <row r="713">
      <c r="A713" t="n">
        <v>11086000</v>
      </c>
      <c r="B713" t="inlineStr">
        <is>
          <t>Land Between the Lakes National Recreation Area All Units</t>
        </is>
      </c>
      <c r="C713" t="n">
        <v>1</v>
      </c>
      <c r="D713">
        <f>VLOOKUP($A764, 'DataMart Prod'!$A$2:$C$1163, 2, FALSE)</f>
        <v/>
      </c>
    </row>
    <row r="714">
      <c r="A714" t="n">
        <v>1109</v>
      </c>
      <c r="B714" t="inlineStr">
        <is>
          <t>R9 - Eastern Region</t>
        </is>
      </c>
      <c r="C714" t="n">
        <v>1</v>
      </c>
      <c r="D714">
        <f>VLOOKUP($A765, 'DataMart Prod'!$A$2:$C$1163, 2, FALSE)</f>
        <v/>
      </c>
    </row>
    <row r="715">
      <c r="A715" t="n">
        <v>110900</v>
      </c>
      <c r="B715" t="inlineStr">
        <is>
          <t>R9 - Eastern Region All Units</t>
        </is>
      </c>
      <c r="C715" t="n">
        <v>1</v>
      </c>
      <c r="D715">
        <f>VLOOKUP($A766, 'DataMart Prod'!$A$2:$C$1163, 2, FALSE)</f>
        <v/>
      </c>
    </row>
    <row r="716">
      <c r="A716" t="n">
        <v>11090000</v>
      </c>
      <c r="B716" t="inlineStr">
        <is>
          <t>R9 - Eastern Region All Units</t>
        </is>
      </c>
      <c r="C716" t="n">
        <v>1</v>
      </c>
      <c r="D716">
        <f>VLOOKUP($A767, 'DataMart Prod'!$A$2:$C$1163, 2, FALSE)</f>
        <v/>
      </c>
    </row>
    <row r="717">
      <c r="A717" t="n">
        <v>110903</v>
      </c>
      <c r="B717" t="inlineStr">
        <is>
          <t>Chippewa National Forest</t>
        </is>
      </c>
      <c r="C717" t="n">
        <v>1</v>
      </c>
      <c r="D717">
        <f>VLOOKUP($A768, 'DataMart Prod'!$A$2:$C$1163, 2, FALSE)</f>
        <v/>
      </c>
    </row>
    <row r="718">
      <c r="A718" t="n">
        <v>11090300</v>
      </c>
      <c r="B718" t="inlineStr">
        <is>
          <t>Chippewa National Forest All Units</t>
        </is>
      </c>
      <c r="C718" t="n">
        <v>1</v>
      </c>
      <c r="D718">
        <f>VLOOKUP($A769, 'DataMart Prod'!$A$2:$C$1163, 2, FALSE)</f>
        <v/>
      </c>
    </row>
    <row r="719">
      <c r="A719" t="n">
        <v>11090301</v>
      </c>
      <c r="B719" t="inlineStr">
        <is>
          <t>Blackduck Ranger District</t>
        </is>
      </c>
      <c r="C719" t="n">
        <v>1</v>
      </c>
      <c r="D719">
        <f>VLOOKUP($A770, 'DataMart Prod'!$A$2:$C$1163, 2, FALSE)</f>
        <v/>
      </c>
    </row>
    <row r="720">
      <c r="A720" t="n">
        <v>11090303</v>
      </c>
      <c r="B720" t="inlineStr">
        <is>
          <t>Deer River Ranger District</t>
        </is>
      </c>
      <c r="C720" t="n">
        <v>1</v>
      </c>
      <c r="D720">
        <f>VLOOKUP($A771, 'DataMart Prod'!$A$2:$C$1163, 2, FALSE)</f>
        <v/>
      </c>
    </row>
    <row r="721">
      <c r="A721" t="n">
        <v>11090305</v>
      </c>
      <c r="B721" t="inlineStr">
        <is>
          <t>Walker Ranger District</t>
        </is>
      </c>
      <c r="C721" t="n">
        <v>1</v>
      </c>
      <c r="D721">
        <f>VLOOKUP($A772, 'DataMart Prod'!$A$2:$C$1163, 2, FALSE)</f>
        <v/>
      </c>
    </row>
    <row r="722">
      <c r="A722" t="n">
        <v>110904</v>
      </c>
      <c r="B722" t="inlineStr">
        <is>
          <t>Huron-Manistee National Forest</t>
        </is>
      </c>
      <c r="C722" t="n">
        <v>1</v>
      </c>
      <c r="D722">
        <f>VLOOKUP($A773, 'DataMart Prod'!$A$2:$C$1163, 2, FALSE)</f>
        <v/>
      </c>
    </row>
    <row r="723">
      <c r="A723" t="n">
        <v>11090400</v>
      </c>
      <c r="B723" t="inlineStr">
        <is>
          <t>Huron-Manistee National Forest All Units</t>
        </is>
      </c>
      <c r="C723" t="n">
        <v>1</v>
      </c>
      <c r="D723">
        <f>VLOOKUP($A774, 'DataMart Prod'!$A$2:$C$1163, 2, FALSE)</f>
        <v/>
      </c>
    </row>
    <row r="724">
      <c r="A724" t="n">
        <v>11090401</v>
      </c>
      <c r="B724" t="inlineStr">
        <is>
          <t>Baldwin/White Cloud Ranger District</t>
        </is>
      </c>
      <c r="C724" t="n">
        <v>1</v>
      </c>
      <c r="D724">
        <f>VLOOKUP($A775, 'DataMart Prod'!$A$2:$C$1163, 2, FALSE)</f>
        <v/>
      </c>
    </row>
    <row r="725">
      <c r="A725" t="n">
        <v>11090402</v>
      </c>
      <c r="B725" t="inlineStr">
        <is>
          <t>Cadillac Ranger District</t>
        </is>
      </c>
      <c r="C725" t="n">
        <v>0</v>
      </c>
      <c r="D725">
        <f>VLOOKUP($A776, 'DataMart Prod'!$A$2:$C$1163, 2, FALSE)</f>
        <v/>
      </c>
    </row>
    <row r="726">
      <c r="A726" t="n">
        <v>11090403</v>
      </c>
      <c r="B726" t="inlineStr">
        <is>
          <t>Cadillac/Manistee Ranger District</t>
        </is>
      </c>
      <c r="C726" t="n">
        <v>1</v>
      </c>
      <c r="D726">
        <f>VLOOKUP($A777, 'DataMart Prod'!$A$2:$C$1163, 2, FALSE)</f>
        <v/>
      </c>
    </row>
    <row r="727">
      <c r="A727" t="n">
        <v>11090404</v>
      </c>
      <c r="B727" t="inlineStr">
        <is>
          <t>White Cloud Ranger District</t>
        </is>
      </c>
      <c r="C727" t="n">
        <v>0</v>
      </c>
      <c r="D727">
        <f>VLOOKUP($A778, 'DataMart Prod'!$A$2:$C$1163, 2, FALSE)</f>
        <v/>
      </c>
    </row>
    <row r="728">
      <c r="A728" t="n">
        <v>11090405</v>
      </c>
      <c r="B728" t="inlineStr">
        <is>
          <t>Mio Ranger District</t>
        </is>
      </c>
      <c r="C728" t="n">
        <v>1</v>
      </c>
      <c r="D728">
        <f>VLOOKUP($A779, 'DataMart Prod'!$A$2:$C$1163, 2, FALSE)</f>
        <v/>
      </c>
    </row>
    <row r="729">
      <c r="A729" t="n">
        <v>11090406</v>
      </c>
      <c r="B729" t="inlineStr">
        <is>
          <t>Huron Shores Ranger District</t>
        </is>
      </c>
      <c r="C729" t="n">
        <v>1</v>
      </c>
      <c r="D729">
        <f>VLOOKUP($A780, 'DataMart Prod'!$A$2:$C$1163, 2, FALSE)</f>
        <v/>
      </c>
    </row>
    <row r="730">
      <c r="A730" t="n">
        <v>11090407</v>
      </c>
      <c r="B730" t="inlineStr">
        <is>
          <t>Harrisville Ranger District</t>
        </is>
      </c>
      <c r="C730" t="n">
        <v>0</v>
      </c>
      <c r="D730">
        <f>VLOOKUP($A781, 'DataMart Prod'!$A$2:$C$1163, 2, FALSE)</f>
        <v/>
      </c>
    </row>
    <row r="731">
      <c r="A731" t="n">
        <v>110905</v>
      </c>
      <c r="B731" t="inlineStr">
        <is>
          <t>Mark Twain National Forest</t>
        </is>
      </c>
      <c r="C731" t="n">
        <v>1</v>
      </c>
      <c r="D731">
        <f>VLOOKUP($A782, 'DataMart Prod'!$A$2:$C$1163, 2, FALSE)</f>
        <v/>
      </c>
    </row>
    <row r="732">
      <c r="A732" t="n">
        <v>11090500</v>
      </c>
      <c r="B732" t="inlineStr">
        <is>
          <t>Mark Twain National Forest All Units</t>
        </is>
      </c>
      <c r="C732" t="n">
        <v>1</v>
      </c>
      <c r="D732">
        <f>VLOOKUP($A783, 'DataMart Prod'!$A$2:$C$1163, 2, FALSE)</f>
        <v/>
      </c>
    </row>
    <row r="733">
      <c r="A733" t="n">
        <v>11090503</v>
      </c>
      <c r="B733" t="inlineStr">
        <is>
          <t>Houston / Rolla / Cedar Creek Ranger District</t>
        </is>
      </c>
      <c r="C733" t="n">
        <v>1</v>
      </c>
      <c r="D733">
        <f>VLOOKUP($A784, 'DataMart Prod'!$A$2:$C$1163, 2, FALSE)</f>
        <v/>
      </c>
    </row>
    <row r="734">
      <c r="A734" t="n">
        <v>11090504</v>
      </c>
      <c r="B734" t="inlineStr">
        <is>
          <t>Poplar Bluff Ranger District</t>
        </is>
      </c>
      <c r="C734" t="n">
        <v>1</v>
      </c>
      <c r="D734">
        <f>VLOOKUP($A785, 'DataMart Prod'!$A$2:$C$1163, 2, FALSE)</f>
        <v/>
      </c>
    </row>
    <row r="735">
      <c r="A735" t="n">
        <v>11090505</v>
      </c>
      <c r="B735" t="inlineStr">
        <is>
          <t>Potosi / Fredericktown Ranger District</t>
        </is>
      </c>
      <c r="C735" t="n">
        <v>1</v>
      </c>
      <c r="D735">
        <f>VLOOKUP($A786, 'DataMart Prod'!$A$2:$C$1163, 2, FALSE)</f>
        <v/>
      </c>
    </row>
    <row r="736">
      <c r="A736" t="n">
        <v>11090507</v>
      </c>
      <c r="B736" t="inlineStr">
        <is>
          <t>Salem Ranger District</t>
        </is>
      </c>
      <c r="C736" t="n">
        <v>1</v>
      </c>
      <c r="D736">
        <f>VLOOKUP($A787, 'DataMart Prod'!$A$2:$C$1163, 2, FALSE)</f>
        <v/>
      </c>
    </row>
    <row r="737">
      <c r="A737" t="n">
        <v>11090521</v>
      </c>
      <c r="B737" t="inlineStr">
        <is>
          <t>Ava / Cassville / Willow Springs Ranger District</t>
        </is>
      </c>
      <c r="C737" t="n">
        <v>1</v>
      </c>
      <c r="D737">
        <f>VLOOKUP($A788, 'DataMart Prod'!$A$2:$C$1163, 2, FALSE)</f>
        <v/>
      </c>
    </row>
    <row r="738">
      <c r="A738" t="n">
        <v>11090523</v>
      </c>
      <c r="B738" t="inlineStr">
        <is>
          <t>Doniphan / Eleven Point Ranger District</t>
        </is>
      </c>
      <c r="C738" t="n">
        <v>1</v>
      </c>
      <c r="D738">
        <f>VLOOKUP($A789, 'DataMart Prod'!$A$2:$C$1163, 2, FALSE)</f>
        <v/>
      </c>
    </row>
    <row r="739">
      <c r="A739" t="n">
        <v>110907</v>
      </c>
      <c r="B739" t="inlineStr">
        <is>
          <t>Ottawa National Forest</t>
        </is>
      </c>
      <c r="C739" t="n">
        <v>1</v>
      </c>
      <c r="D739">
        <f>VLOOKUP($A790, 'DataMart Prod'!$A$2:$C$1163, 2, FALSE)</f>
        <v/>
      </c>
    </row>
    <row r="740">
      <c r="A740" t="n">
        <v>11090700</v>
      </c>
      <c r="B740" t="inlineStr">
        <is>
          <t>Ottawa National Forest All Units</t>
        </is>
      </c>
      <c r="C740" t="n">
        <v>1</v>
      </c>
      <c r="D740">
        <f>VLOOKUP($A791, 'DataMart Prod'!$A$2:$C$1163, 2, FALSE)</f>
        <v/>
      </c>
    </row>
    <row r="741">
      <c r="A741" t="n">
        <v>11090701</v>
      </c>
      <c r="B741" t="inlineStr">
        <is>
          <t>Bergland Ranger District</t>
        </is>
      </c>
      <c r="C741" t="n">
        <v>1</v>
      </c>
      <c r="D741">
        <f>VLOOKUP($A792, 'DataMart Prod'!$A$2:$C$1163, 2, FALSE)</f>
        <v/>
      </c>
    </row>
    <row r="742">
      <c r="A742" t="n">
        <v>11090702</v>
      </c>
      <c r="B742" t="inlineStr">
        <is>
          <t>Bessemer Ranger District</t>
        </is>
      </c>
      <c r="C742" t="n">
        <v>1</v>
      </c>
      <c r="D742">
        <f>VLOOKUP($A793, 'DataMart Prod'!$A$2:$C$1163, 2, FALSE)</f>
        <v/>
      </c>
    </row>
    <row r="743">
      <c r="A743" t="n">
        <v>11090703</v>
      </c>
      <c r="B743" t="inlineStr">
        <is>
          <t>Iron River Ranger District</t>
        </is>
      </c>
      <c r="C743" t="n">
        <v>1</v>
      </c>
      <c r="D743">
        <f>VLOOKUP($A794, 'DataMart Prod'!$A$2:$C$1163, 2, FALSE)</f>
        <v/>
      </c>
    </row>
    <row r="744">
      <c r="A744" t="n">
        <v>11090704</v>
      </c>
      <c r="B744" t="inlineStr">
        <is>
          <t>Kenton Ranger District</t>
        </is>
      </c>
      <c r="C744" t="n">
        <v>1</v>
      </c>
      <c r="D744">
        <f>VLOOKUP($A795, 'DataMart Prod'!$A$2:$C$1163, 2, FALSE)</f>
        <v/>
      </c>
    </row>
    <row r="745">
      <c r="A745" t="n">
        <v>11090705</v>
      </c>
      <c r="B745" t="inlineStr">
        <is>
          <t>Ontonagon Ranger District</t>
        </is>
      </c>
      <c r="C745" t="n">
        <v>1</v>
      </c>
      <c r="D745">
        <f>VLOOKUP($A796, 'DataMart Prod'!$A$2:$C$1163, 2, FALSE)</f>
        <v/>
      </c>
    </row>
    <row r="746">
      <c r="A746" t="n">
        <v>11090706</v>
      </c>
      <c r="B746" t="inlineStr">
        <is>
          <t>Watersmeet Ranger District</t>
        </is>
      </c>
      <c r="C746" t="n">
        <v>1</v>
      </c>
      <c r="D746">
        <f>VLOOKUP($A797, 'DataMart Prod'!$A$2:$C$1163, 2, FALSE)</f>
        <v/>
      </c>
    </row>
    <row r="747">
      <c r="A747" t="n">
        <v>11090800</v>
      </c>
      <c r="B747" t="inlineStr">
        <is>
          <t>Shawnee National Forest All Units</t>
        </is>
      </c>
      <c r="C747" t="n">
        <v>1</v>
      </c>
      <c r="D747">
        <f>VLOOKUP($A799, 'DataMart Prod'!$A$2:$C$1163, 2, FALSE)</f>
        <v/>
      </c>
    </row>
    <row r="748">
      <c r="A748" t="n">
        <v>11090801</v>
      </c>
      <c r="B748" t="inlineStr">
        <is>
          <t>Elizabethtown Ranger District</t>
        </is>
      </c>
      <c r="C748" t="n">
        <v>0</v>
      </c>
      <c r="D748">
        <f>VLOOKUP($A800, 'DataMart Prod'!$A$2:$C$1163, 2, FALSE)</f>
        <v/>
      </c>
    </row>
    <row r="749">
      <c r="A749" t="n">
        <v>11090802</v>
      </c>
      <c r="B749" t="inlineStr">
        <is>
          <t>Mississippi Bluffs Ranger District</t>
        </is>
      </c>
      <c r="C749" t="n">
        <v>1</v>
      </c>
      <c r="D749">
        <f>VLOOKUP($A801, 'DataMart Prod'!$A$2:$C$1163, 2, FALSE)</f>
        <v/>
      </c>
    </row>
    <row r="750">
      <c r="A750" t="n">
        <v>11090803</v>
      </c>
      <c r="B750" t="inlineStr">
        <is>
          <t>Murphysboro Ranger District</t>
        </is>
      </c>
      <c r="C750" t="n">
        <v>0</v>
      </c>
      <c r="D750">
        <f>VLOOKUP($A802, 'DataMart Prod'!$A$2:$C$1163, 2, FALSE)</f>
        <v/>
      </c>
    </row>
    <row r="751">
      <c r="A751" t="n">
        <v>11090804</v>
      </c>
      <c r="B751" t="inlineStr">
        <is>
          <t>Hidden Springs Ranger District</t>
        </is>
      </c>
      <c r="C751" t="n">
        <v>1</v>
      </c>
      <c r="D751">
        <f>VLOOKUP($A803, 'DataMart Prod'!$A$2:$C$1163, 2, FALSE)</f>
        <v/>
      </c>
    </row>
    <row r="752">
      <c r="A752" t="n">
        <v>110909</v>
      </c>
      <c r="B752" t="inlineStr">
        <is>
          <t>Superior National Forest</t>
        </is>
      </c>
      <c r="C752" t="n">
        <v>1</v>
      </c>
      <c r="D752">
        <f>VLOOKUP($A804, 'DataMart Prod'!$A$2:$C$1163, 2, FALSE)</f>
        <v/>
      </c>
    </row>
    <row r="753">
      <c r="A753" t="n">
        <v>11090900</v>
      </c>
      <c r="B753" t="inlineStr">
        <is>
          <t>Superior National Forest All Units</t>
        </is>
      </c>
      <c r="C753" t="n">
        <v>1</v>
      </c>
      <c r="D753">
        <f>VLOOKUP($A805, 'DataMart Prod'!$A$2:$C$1163, 2, FALSE)</f>
        <v/>
      </c>
    </row>
    <row r="754">
      <c r="A754" t="n">
        <v>11090901</v>
      </c>
      <c r="B754" t="inlineStr">
        <is>
          <t>Laurentian Ranger District</t>
        </is>
      </c>
      <c r="C754" t="n">
        <v>1</v>
      </c>
      <c r="D754">
        <f>VLOOKUP($A806, 'DataMart Prod'!$A$2:$C$1163, 2, FALSE)</f>
        <v/>
      </c>
    </row>
    <row r="755">
      <c r="A755" t="n">
        <v>11090902</v>
      </c>
      <c r="B755" t="inlineStr">
        <is>
          <t>Gunflint Ranger District</t>
        </is>
      </c>
      <c r="C755" t="n">
        <v>1</v>
      </c>
      <c r="D755">
        <f>VLOOKUP($A807, 'DataMart Prod'!$A$2:$C$1163, 2, FALSE)</f>
        <v/>
      </c>
    </row>
    <row r="756">
      <c r="A756" t="n">
        <v>11090905</v>
      </c>
      <c r="B756" t="inlineStr">
        <is>
          <t>Kawishiwi Ranger District</t>
        </is>
      </c>
      <c r="C756" t="n">
        <v>1</v>
      </c>
      <c r="D756">
        <f>VLOOKUP($A808, 'DataMart Prod'!$A$2:$C$1163, 2, FALSE)</f>
        <v/>
      </c>
    </row>
    <row r="757">
      <c r="A757" t="n">
        <v>11090906</v>
      </c>
      <c r="B757" t="inlineStr">
        <is>
          <t>LaCroix Ranger District</t>
        </is>
      </c>
      <c r="C757" t="n">
        <v>1</v>
      </c>
      <c r="D757">
        <f>VLOOKUP($A809, 'DataMart Prod'!$A$2:$C$1163, 2, FALSE)</f>
        <v/>
      </c>
    </row>
    <row r="758">
      <c r="A758" t="n">
        <v>11090907</v>
      </c>
      <c r="B758" t="inlineStr">
        <is>
          <t>Tofte Ranger District</t>
        </is>
      </c>
      <c r="C758" t="n">
        <v>1</v>
      </c>
      <c r="D758">
        <f>VLOOKUP($A810, 'DataMart Prod'!$A$2:$C$1163, 2, FALSE)</f>
        <v/>
      </c>
    </row>
    <row r="759">
      <c r="A759" t="n">
        <v>110910</v>
      </c>
      <c r="B759" t="inlineStr">
        <is>
          <t>Hiawatha National Forest</t>
        </is>
      </c>
      <c r="C759" t="n">
        <v>1</v>
      </c>
      <c r="D759">
        <f>VLOOKUP($A811, 'DataMart Prod'!$A$2:$C$1163, 2, FALSE)</f>
        <v/>
      </c>
    </row>
    <row r="760">
      <c r="A760" t="n">
        <v>11091000</v>
      </c>
      <c r="B760" t="inlineStr">
        <is>
          <t>Hiawatha National Forest All Units</t>
        </is>
      </c>
      <c r="C760" t="n">
        <v>1</v>
      </c>
      <c r="D760">
        <f>VLOOKUP($A812, 'DataMart Prod'!$A$2:$C$1163, 2, FALSE)</f>
        <v/>
      </c>
    </row>
    <row r="761">
      <c r="A761" t="n">
        <v>11091001</v>
      </c>
      <c r="B761" t="inlineStr">
        <is>
          <t>Rapid River Ranger District</t>
        </is>
      </c>
      <c r="C761" t="n">
        <v>1</v>
      </c>
      <c r="D761">
        <f>VLOOKUP($A813, 'DataMart Prod'!$A$2:$C$1163, 2, FALSE)</f>
        <v/>
      </c>
    </row>
    <row r="762">
      <c r="A762" t="n">
        <v>11091002</v>
      </c>
      <c r="B762" t="inlineStr">
        <is>
          <t>Manistique Ranger District</t>
        </is>
      </c>
      <c r="C762" t="n">
        <v>1</v>
      </c>
      <c r="D762">
        <f>VLOOKUP($A814, 'DataMart Prod'!$A$2:$C$1163, 2, FALSE)</f>
        <v/>
      </c>
    </row>
    <row r="763">
      <c r="A763" t="n">
        <v>11091003</v>
      </c>
      <c r="B763" t="inlineStr">
        <is>
          <t>Munising Ranger District</t>
        </is>
      </c>
      <c r="C763" t="n">
        <v>1</v>
      </c>
      <c r="D763">
        <f>VLOOKUP($A815, 'DataMart Prod'!$A$2:$C$1163, 2, FALSE)</f>
        <v/>
      </c>
    </row>
    <row r="764">
      <c r="A764" t="n">
        <v>11091004</v>
      </c>
      <c r="B764" t="inlineStr">
        <is>
          <t>Sault Ste. Marie Ranger District</t>
        </is>
      </c>
      <c r="C764" t="n">
        <v>1</v>
      </c>
      <c r="D764">
        <f>VLOOKUP($A816, 'DataMart Prod'!$A$2:$C$1163, 2, FALSE)</f>
        <v/>
      </c>
    </row>
    <row r="765">
      <c r="A765" t="n">
        <v>11091005</v>
      </c>
      <c r="B765" t="inlineStr">
        <is>
          <t>St. Ignace Ranger District</t>
        </is>
      </c>
      <c r="C765" t="n">
        <v>1</v>
      </c>
      <c r="D765">
        <f>VLOOKUP($A817, 'DataMart Prod'!$A$2:$C$1163, 2, FALSE)</f>
        <v/>
      </c>
    </row>
    <row r="766">
      <c r="A766" t="n">
        <v>110912</v>
      </c>
      <c r="B766" t="inlineStr">
        <is>
          <t>Hoosier National Forest</t>
        </is>
      </c>
      <c r="C766" t="n">
        <v>1</v>
      </c>
      <c r="D766">
        <f>VLOOKUP($A818, 'DataMart Prod'!$A$2:$C$1163, 2, FALSE)</f>
        <v/>
      </c>
    </row>
    <row r="767">
      <c r="A767" t="n">
        <v>11091200</v>
      </c>
      <c r="B767" t="inlineStr">
        <is>
          <t>Hoosier National Forest All Units</t>
        </is>
      </c>
      <c r="C767" t="n">
        <v>1</v>
      </c>
      <c r="D767">
        <f>VLOOKUP($A819, 'DataMart Prod'!$A$2:$C$1163, 2, FALSE)</f>
        <v/>
      </c>
    </row>
    <row r="768">
      <c r="A768" t="n">
        <v>11091202</v>
      </c>
      <c r="B768" t="inlineStr">
        <is>
          <t>Brownstown Ranger District</t>
        </is>
      </c>
      <c r="C768" t="n">
        <v>1</v>
      </c>
      <c r="D768">
        <f>VLOOKUP($A820, 'DataMart Prod'!$A$2:$C$1163, 2, FALSE)</f>
        <v/>
      </c>
    </row>
    <row r="769">
      <c r="A769" t="n">
        <v>11091204</v>
      </c>
      <c r="B769" t="inlineStr">
        <is>
          <t>Tell City Ranger District</t>
        </is>
      </c>
      <c r="C769" t="n">
        <v>1</v>
      </c>
      <c r="D769">
        <f>VLOOKUP($A821, 'DataMart Prod'!$A$2:$C$1163, 2, FALSE)</f>
        <v/>
      </c>
    </row>
    <row r="770">
      <c r="A770" t="n">
        <v>110913</v>
      </c>
      <c r="B770" t="inlineStr">
        <is>
          <t>Chequamegon / Nicolet National Forest</t>
        </is>
      </c>
      <c r="C770" t="n">
        <v>1</v>
      </c>
      <c r="D770">
        <f>VLOOKUP($A822, 'DataMart Prod'!$A$2:$C$1163, 2, FALSE)</f>
        <v/>
      </c>
    </row>
    <row r="771">
      <c r="A771" t="n">
        <v>11091300</v>
      </c>
      <c r="B771" t="inlineStr">
        <is>
          <t>Chequamegon / Nicolet National Forest All Units</t>
        </is>
      </c>
      <c r="C771" t="n">
        <v>1</v>
      </c>
      <c r="D771">
        <f>VLOOKUP($A823, 'DataMart Prod'!$A$2:$C$1163, 2, FALSE)</f>
        <v/>
      </c>
    </row>
    <row r="772">
      <c r="A772" t="n">
        <v>11091301</v>
      </c>
      <c r="B772" t="inlineStr">
        <is>
          <t>Medford-Park Falls Ranger District</t>
        </is>
      </c>
      <c r="C772" t="n">
        <v>1</v>
      </c>
      <c r="D772">
        <f>VLOOKUP($A824, 'DataMart Prod'!$A$2:$C$1163, 2, FALSE)</f>
        <v/>
      </c>
    </row>
    <row r="773">
      <c r="A773" t="n">
        <v>11091302</v>
      </c>
      <c r="B773" t="inlineStr">
        <is>
          <t>Great Divide Ranger District</t>
        </is>
      </c>
      <c r="C773" t="n">
        <v>1</v>
      </c>
      <c r="D773">
        <f>VLOOKUP($A825, 'DataMart Prod'!$A$2:$C$1163, 2, FALSE)</f>
        <v/>
      </c>
    </row>
    <row r="774">
      <c r="A774" t="n">
        <v>11091303</v>
      </c>
      <c r="B774" t="inlineStr">
        <is>
          <t>Eagle River-Florence Ranger District</t>
        </is>
      </c>
      <c r="C774" t="n">
        <v>1</v>
      </c>
      <c r="D774">
        <f>VLOOKUP($A826, 'DataMart Prod'!$A$2:$C$1163, 2, FALSE)</f>
        <v/>
      </c>
    </row>
    <row r="775">
      <c r="A775" t="n">
        <v>11091304</v>
      </c>
      <c r="B775" t="inlineStr">
        <is>
          <t>Lakewood-Laona Ranger District</t>
        </is>
      </c>
      <c r="C775" t="n">
        <v>1</v>
      </c>
      <c r="D775">
        <f>VLOOKUP($A827, 'DataMart Prod'!$A$2:$C$1163, 2, FALSE)</f>
        <v/>
      </c>
    </row>
    <row r="776">
      <c r="A776" t="n">
        <v>11091305</v>
      </c>
      <c r="B776" t="inlineStr">
        <is>
          <t>Washburn Ranger District</t>
        </is>
      </c>
      <c r="C776" t="n">
        <v>1</v>
      </c>
      <c r="D776">
        <f>VLOOKUP($A828, 'DataMart Prod'!$A$2:$C$1163, 2, FALSE)</f>
        <v/>
      </c>
    </row>
    <row r="777">
      <c r="A777" t="n">
        <v>110914</v>
      </c>
      <c r="B777" t="inlineStr">
        <is>
          <t>Wayne National Forest</t>
        </is>
      </c>
      <c r="C777" t="n">
        <v>1</v>
      </c>
      <c r="D777">
        <f>VLOOKUP($A830, 'DataMart Prod'!$A$2:$C$1163, 2, FALSE)</f>
        <v/>
      </c>
    </row>
    <row r="778">
      <c r="A778" t="n">
        <v>11091400</v>
      </c>
      <c r="B778" t="inlineStr">
        <is>
          <t>Wayne National Forest All Units</t>
        </is>
      </c>
      <c r="C778" t="n">
        <v>1</v>
      </c>
      <c r="D778">
        <f>VLOOKUP($A831, 'DataMart Prod'!$A$2:$C$1163, 2, FALSE)</f>
        <v/>
      </c>
    </row>
    <row r="779">
      <c r="A779" t="n">
        <v>11091401</v>
      </c>
      <c r="B779" t="inlineStr">
        <is>
          <t>Athens Ranger District</t>
        </is>
      </c>
      <c r="C779" t="n">
        <v>1</v>
      </c>
      <c r="D779">
        <f>VLOOKUP($A832, 'DataMart Prod'!$A$2:$C$1163, 2, FALSE)</f>
        <v/>
      </c>
    </row>
    <row r="780">
      <c r="A780" t="n">
        <v>11091403</v>
      </c>
      <c r="B780" t="inlineStr">
        <is>
          <t>Ironton Ranger District</t>
        </is>
      </c>
      <c r="C780" t="n">
        <v>1</v>
      </c>
      <c r="D780">
        <f>VLOOKUP($A833, 'DataMart Prod'!$A$2:$C$1163, 2, FALSE)</f>
        <v/>
      </c>
    </row>
    <row r="781">
      <c r="A781" t="n">
        <v>110915</v>
      </c>
      <c r="B781" t="inlineStr">
        <is>
          <t>Midewin National Tallgrass Prairie</t>
        </is>
      </c>
      <c r="C781" t="n">
        <v>1</v>
      </c>
      <c r="D781">
        <f>VLOOKUP($A834, 'DataMart Prod'!$A$2:$C$1163, 2, FALSE)</f>
        <v/>
      </c>
    </row>
    <row r="782">
      <c r="A782" t="n">
        <v>11091500</v>
      </c>
      <c r="B782" t="inlineStr">
        <is>
          <t>Midewin National Tallgrass Prairie All Units</t>
        </is>
      </c>
      <c r="C782" t="n">
        <v>1</v>
      </c>
      <c r="D782">
        <f>VLOOKUP($A835, 'DataMart Prod'!$A$2:$C$1163, 2, FALSE)</f>
        <v/>
      </c>
    </row>
    <row r="783">
      <c r="A783" t="n">
        <v>110919</v>
      </c>
      <c r="B783" t="inlineStr">
        <is>
          <t>Allegheny National Forest</t>
        </is>
      </c>
      <c r="C783" t="n">
        <v>1</v>
      </c>
      <c r="D783">
        <f>VLOOKUP($A836, 'DataMart Prod'!$A$2:$C$1163, 2, FALSE)</f>
        <v/>
      </c>
    </row>
    <row r="784">
      <c r="A784" t="n">
        <v>11091900</v>
      </c>
      <c r="B784" t="inlineStr">
        <is>
          <t>Allegheny National Forest All Units</t>
        </is>
      </c>
      <c r="C784" t="n">
        <v>1</v>
      </c>
      <c r="D784">
        <f>VLOOKUP($A837, 'DataMart Prod'!$A$2:$C$1163, 2, FALSE)</f>
        <v/>
      </c>
    </row>
    <row r="785">
      <c r="A785" t="n">
        <v>11091901</v>
      </c>
      <c r="B785" t="inlineStr">
        <is>
          <t>Sheffield Ranger District</t>
        </is>
      </c>
      <c r="C785" t="n">
        <v>1</v>
      </c>
      <c r="D785">
        <f>VLOOKUP($A838, 'DataMart Prod'!$A$2:$C$1163, 2, FALSE)</f>
        <v/>
      </c>
    </row>
    <row r="786">
      <c r="A786" t="n">
        <v>11091902</v>
      </c>
      <c r="B786" t="inlineStr">
        <is>
          <t>Marienville Ranger District</t>
        </is>
      </c>
      <c r="C786" t="n">
        <v>1</v>
      </c>
      <c r="D786">
        <f>VLOOKUP($A839, 'DataMart Prod'!$A$2:$C$1163, 2, FALSE)</f>
        <v/>
      </c>
    </row>
    <row r="787">
      <c r="A787" t="n">
        <v>11091903</v>
      </c>
      <c r="B787" t="inlineStr">
        <is>
          <t>Bradford Ranger District</t>
        </is>
      </c>
      <c r="C787" t="n">
        <v>1</v>
      </c>
      <c r="D787">
        <f>VLOOKUP($A840, 'DataMart Prod'!$A$2:$C$1163, 2, FALSE)</f>
        <v/>
      </c>
    </row>
    <row r="788">
      <c r="A788" t="n">
        <v>11091904</v>
      </c>
      <c r="B788" t="inlineStr">
        <is>
          <t>Ridgway Ranger District</t>
        </is>
      </c>
      <c r="C788" t="n">
        <v>1</v>
      </c>
      <c r="D788">
        <f>VLOOKUP($A841, 'DataMart Prod'!$A$2:$C$1163, 2, FALSE)</f>
        <v/>
      </c>
    </row>
    <row r="789">
      <c r="A789" t="n">
        <v>110920</v>
      </c>
      <c r="B789" t="inlineStr">
        <is>
          <t>Green Mountain And Finger Lakes National Forests</t>
        </is>
      </c>
      <c r="C789" t="n">
        <v>1</v>
      </c>
      <c r="D789">
        <f>VLOOKUP($A842, 'DataMart Prod'!$A$2:$C$1163, 2, FALSE)</f>
        <v/>
      </c>
    </row>
    <row r="790">
      <c r="A790" t="n">
        <v>11092000</v>
      </c>
      <c r="B790" t="inlineStr">
        <is>
          <t>Green Mountain And Finger Lakes National Forest All Units</t>
        </is>
      </c>
      <c r="C790" t="n">
        <v>1</v>
      </c>
      <c r="D790">
        <f>VLOOKUP($A843, 'DataMart Prod'!$A$2:$C$1163, 2, FALSE)</f>
        <v/>
      </c>
    </row>
    <row r="791">
      <c r="A791" t="n">
        <v>11092001</v>
      </c>
      <c r="B791" t="inlineStr">
        <is>
          <t>Middlebury Ranger District</t>
        </is>
      </c>
      <c r="C791" t="n">
        <v>1</v>
      </c>
      <c r="D791">
        <f>VLOOKUP($A844, 'DataMart Prod'!$A$2:$C$1163, 2, FALSE)</f>
        <v/>
      </c>
    </row>
    <row r="792">
      <c r="A792" t="n">
        <v>11092002</v>
      </c>
      <c r="B792" t="inlineStr">
        <is>
          <t>Manchester Ranger District</t>
        </is>
      </c>
      <c r="C792" t="n">
        <v>1</v>
      </c>
      <c r="D792">
        <f>VLOOKUP($A845, 'DataMart Prod'!$A$2:$C$1163, 2, FALSE)</f>
        <v/>
      </c>
    </row>
    <row r="793">
      <c r="A793" t="n">
        <v>11092003</v>
      </c>
      <c r="B793" t="inlineStr">
        <is>
          <t>Hector Ranger District</t>
        </is>
      </c>
      <c r="C793" t="n">
        <v>1</v>
      </c>
      <c r="D793">
        <f>VLOOKUP($A846, 'DataMart Prod'!$A$2:$C$1163, 2, FALSE)</f>
        <v/>
      </c>
    </row>
    <row r="794">
      <c r="A794" t="n">
        <v>11092005</v>
      </c>
      <c r="B794" t="inlineStr">
        <is>
          <t>Rochester Ranger District</t>
        </is>
      </c>
      <c r="C794" t="n">
        <v>1</v>
      </c>
      <c r="D794">
        <f>VLOOKUP($A847, 'DataMart Prod'!$A$2:$C$1163, 2, FALSE)</f>
        <v/>
      </c>
    </row>
    <row r="795">
      <c r="A795" t="n">
        <v>110921</v>
      </c>
      <c r="B795" t="inlineStr">
        <is>
          <t>Monongahela National Forest</t>
        </is>
      </c>
      <c r="C795" t="n">
        <v>1</v>
      </c>
      <c r="D795">
        <f>VLOOKUP($A848, 'DataMart Prod'!$A$2:$C$1163, 2, FALSE)</f>
        <v/>
      </c>
    </row>
    <row r="796">
      <c r="A796" t="n">
        <v>11092100</v>
      </c>
      <c r="B796" t="inlineStr">
        <is>
          <t>Monongahela National Forest All Units</t>
        </is>
      </c>
      <c r="C796" t="n">
        <v>1</v>
      </c>
      <c r="D796">
        <f>VLOOKUP($A849, 'DataMart Prod'!$A$2:$C$1163, 2, FALSE)</f>
        <v/>
      </c>
    </row>
    <row r="797">
      <c r="A797" t="n">
        <v>11092101</v>
      </c>
      <c r="B797" t="inlineStr">
        <is>
          <t>Cheat Ranger District</t>
        </is>
      </c>
      <c r="C797" t="n">
        <v>1</v>
      </c>
      <c r="D797">
        <f>VLOOKUP($A850, 'DataMart Prod'!$A$2:$C$1163, 2, FALSE)</f>
        <v/>
      </c>
    </row>
    <row r="798">
      <c r="A798" t="n">
        <v>11092102</v>
      </c>
      <c r="B798" t="inlineStr">
        <is>
          <t>Gauley Ranger District</t>
        </is>
      </c>
      <c r="C798" t="n">
        <v>1</v>
      </c>
      <c r="D798">
        <f>VLOOKUP($A851, 'DataMart Prod'!$A$2:$C$1163, 2, FALSE)</f>
        <v/>
      </c>
    </row>
    <row r="799">
      <c r="A799" t="n">
        <v>11092103</v>
      </c>
      <c r="B799" t="inlineStr">
        <is>
          <t>Greenbrier Ranger District</t>
        </is>
      </c>
      <c r="C799" t="n">
        <v>1</v>
      </c>
      <c r="D799">
        <f>VLOOKUP($A852, 'DataMart Prod'!$A$2:$C$1163, 2, FALSE)</f>
        <v/>
      </c>
    </row>
    <row r="800">
      <c r="A800" t="n">
        <v>11092104</v>
      </c>
      <c r="B800" t="inlineStr">
        <is>
          <t>Marlinton Ranger District</t>
        </is>
      </c>
      <c r="C800" t="n">
        <v>1</v>
      </c>
      <c r="D800">
        <f>VLOOKUP($A853, 'DataMart Prod'!$A$2:$C$1163, 2, FALSE)</f>
        <v/>
      </c>
    </row>
    <row r="801">
      <c r="A801" t="n">
        <v>11092105</v>
      </c>
      <c r="B801" t="inlineStr">
        <is>
          <t>Potomac Ranger District</t>
        </is>
      </c>
      <c r="C801" t="n">
        <v>1</v>
      </c>
      <c r="D801">
        <f>VLOOKUP($A854, 'DataMart Prod'!$A$2:$C$1163, 2, FALSE)</f>
        <v/>
      </c>
    </row>
    <row r="802">
      <c r="A802" t="n">
        <v>11092106</v>
      </c>
      <c r="B802" t="inlineStr">
        <is>
          <t>White Sulphur Ranger District</t>
        </is>
      </c>
      <c r="C802" t="n">
        <v>1</v>
      </c>
      <c r="D802">
        <f>VLOOKUP($A855, 'DataMart Prod'!$A$2:$C$1163, 2, FALSE)</f>
        <v/>
      </c>
    </row>
    <row r="803">
      <c r="A803" t="n">
        <v>110922</v>
      </c>
      <c r="B803" t="inlineStr">
        <is>
          <t>White Mountain National Forest</t>
        </is>
      </c>
      <c r="C803" t="n">
        <v>1</v>
      </c>
      <c r="D803">
        <f>VLOOKUP($A856, 'DataMart Prod'!$A$2:$C$1163, 2, FALSE)</f>
        <v/>
      </c>
    </row>
    <row r="804">
      <c r="A804" t="n">
        <v>11092200</v>
      </c>
      <c r="B804" t="inlineStr">
        <is>
          <t>White Mountain National Forest All Units</t>
        </is>
      </c>
      <c r="C804" t="n">
        <v>1</v>
      </c>
      <c r="D804">
        <f>VLOOKUP($A857, 'DataMart Prod'!$A$2:$C$1163, 2, FALSE)</f>
        <v/>
      </c>
    </row>
    <row r="805">
      <c r="A805" t="n">
        <v>11092202</v>
      </c>
      <c r="B805" t="inlineStr">
        <is>
          <t>Androscoggin Ranger District</t>
        </is>
      </c>
      <c r="C805" t="n">
        <v>1</v>
      </c>
      <c r="D805">
        <f>VLOOKUP($A858, 'DataMart Prod'!$A$2:$C$1163, 2, FALSE)</f>
        <v/>
      </c>
    </row>
    <row r="806">
      <c r="A806" t="n">
        <v>11092204</v>
      </c>
      <c r="B806" t="inlineStr">
        <is>
          <t>Pemigewasset Ranger District</t>
        </is>
      </c>
      <c r="C806" t="n">
        <v>1</v>
      </c>
      <c r="D806">
        <f>VLOOKUP($A859, 'DataMart Prod'!$A$2:$C$1163, 2, FALSE)</f>
        <v/>
      </c>
    </row>
    <row r="807">
      <c r="A807" t="n">
        <v>11092205</v>
      </c>
      <c r="B807" t="inlineStr">
        <is>
          <t>Saco Ranger District</t>
        </is>
      </c>
      <c r="C807" t="n">
        <v>1</v>
      </c>
      <c r="D807">
        <f>VLOOKUP($A860, 'DataMart Prod'!$A$2:$C$1163, 2, FALSE)</f>
        <v/>
      </c>
    </row>
    <row r="808">
      <c r="A808" t="n">
        <v>1110</v>
      </c>
      <c r="B808" t="inlineStr">
        <is>
          <t>R10 - Alaska Region</t>
        </is>
      </c>
      <c r="C808" t="n">
        <v>1</v>
      </c>
      <c r="D808">
        <f>VLOOKUP($A861, 'DataMart Prod'!$A$2:$C$1163, 2, FALSE)</f>
        <v/>
      </c>
    </row>
    <row r="809">
      <c r="A809" t="n">
        <v>111000</v>
      </c>
      <c r="B809" t="inlineStr">
        <is>
          <t>R10 - Alaska Region All Units</t>
        </is>
      </c>
      <c r="C809" t="n">
        <v>1</v>
      </c>
      <c r="D809">
        <f>VLOOKUP($A862, 'DataMart Prod'!$A$2:$C$1163, 2, FALSE)</f>
        <v/>
      </c>
    </row>
    <row r="810">
      <c r="A810" t="n">
        <v>11100000</v>
      </c>
      <c r="B810" t="inlineStr">
        <is>
          <t>R10 - Alaska Region All Units</t>
        </is>
      </c>
      <c r="C810" t="n">
        <v>1</v>
      </c>
      <c r="D810">
        <f>VLOOKUP($A863, 'DataMart Prod'!$A$2:$C$1163, 2, FALSE)</f>
        <v/>
      </c>
    </row>
    <row r="811">
      <c r="A811" t="n">
        <v>111004</v>
      </c>
      <c r="B811" t="inlineStr">
        <is>
          <t>Chugach National Forest</t>
        </is>
      </c>
      <c r="C811" t="n">
        <v>1</v>
      </c>
      <c r="D811">
        <f>VLOOKUP($A864, 'DataMart Prod'!$A$2:$C$1163, 2, FALSE)</f>
        <v/>
      </c>
    </row>
    <row r="812">
      <c r="A812" t="n">
        <v>11100400</v>
      </c>
      <c r="B812" t="inlineStr">
        <is>
          <t>Chugach National Forest All Units</t>
        </is>
      </c>
      <c r="C812" t="n">
        <v>1</v>
      </c>
      <c r="D812">
        <f>VLOOKUP($A865, 'DataMart Prod'!$A$2:$C$1163, 2, FALSE)</f>
        <v/>
      </c>
    </row>
    <row r="813">
      <c r="A813" t="n">
        <v>11100410</v>
      </c>
      <c r="B813" t="inlineStr">
        <is>
          <t>Glacier Ranger District</t>
        </is>
      </c>
      <c r="C813" t="n">
        <v>1</v>
      </c>
      <c r="D813">
        <f>VLOOKUP($A866, 'DataMart Prod'!$A$2:$C$1163, 2, FALSE)</f>
        <v/>
      </c>
    </row>
    <row r="814">
      <c r="A814" t="n">
        <v>11100420</v>
      </c>
      <c r="B814" t="inlineStr">
        <is>
          <t>Cordova Ranger District</t>
        </is>
      </c>
      <c r="C814" t="n">
        <v>1</v>
      </c>
      <c r="D814">
        <f>VLOOKUP($A867, 'DataMart Prod'!$A$2:$C$1163, 2, FALSE)</f>
        <v/>
      </c>
    </row>
    <row r="815">
      <c r="A815" t="n">
        <v>11100430</v>
      </c>
      <c r="B815" t="inlineStr">
        <is>
          <t>Seward Ranger District</t>
        </is>
      </c>
      <c r="C815" t="n">
        <v>1</v>
      </c>
      <c r="D815">
        <f>VLOOKUP($A868, 'DataMart Prod'!$A$2:$C$1163, 2, FALSE)</f>
        <v/>
      </c>
    </row>
    <row r="816">
      <c r="A816" t="n">
        <v>111005</v>
      </c>
      <c r="B816" t="inlineStr">
        <is>
          <t>Tongass National Forest</t>
        </is>
      </c>
      <c r="C816" t="n">
        <v>1</v>
      </c>
      <c r="D816">
        <f>VLOOKUP($A869, 'DataMart Prod'!$A$2:$C$1163, 2, FALSE)</f>
        <v/>
      </c>
    </row>
    <row r="817">
      <c r="A817" t="n">
        <v>11100500</v>
      </c>
      <c r="B817" t="inlineStr">
        <is>
          <t>Tongass National Forest All Units</t>
        </is>
      </c>
      <c r="C817" t="n">
        <v>1</v>
      </c>
      <c r="D817">
        <f>VLOOKUP($A870, 'DataMart Prod'!$A$2:$C$1163, 2, FALSE)</f>
        <v/>
      </c>
    </row>
    <row r="818">
      <c r="A818" t="n">
        <v>11100521</v>
      </c>
      <c r="B818" t="inlineStr">
        <is>
          <t>Petersburg Ranger District</t>
        </is>
      </c>
      <c r="C818" t="n">
        <v>1</v>
      </c>
      <c r="D818">
        <f>VLOOKUP($A871, 'DataMart Prod'!$A$2:$C$1163, 2, FALSE)</f>
        <v/>
      </c>
    </row>
    <row r="819">
      <c r="A819" t="n">
        <v>11100522</v>
      </c>
      <c r="B819" t="inlineStr">
        <is>
          <t>Wrangell Ranger District</t>
        </is>
      </c>
      <c r="C819" t="n">
        <v>1</v>
      </c>
      <c r="D819">
        <f>VLOOKUP($A872, 'DataMart Prod'!$A$2:$C$1163, 2, FALSE)</f>
        <v/>
      </c>
    </row>
    <row r="820">
      <c r="A820" t="n">
        <v>11100531</v>
      </c>
      <c r="B820" t="inlineStr">
        <is>
          <t>Sitka Ranger District</t>
        </is>
      </c>
      <c r="C820" t="n">
        <v>1</v>
      </c>
      <c r="D820">
        <f>VLOOKUP($A873, 'DataMart Prod'!$A$2:$C$1163, 2, FALSE)</f>
        <v/>
      </c>
    </row>
    <row r="821">
      <c r="A821" t="n">
        <v>11100532</v>
      </c>
      <c r="B821" t="inlineStr">
        <is>
          <t>Hoonah Ranger District</t>
        </is>
      </c>
      <c r="C821" t="n">
        <v>1</v>
      </c>
      <c r="D821">
        <f>VLOOKUP($A874, 'DataMart Prod'!$A$2:$C$1163, 2, FALSE)</f>
        <v/>
      </c>
    </row>
    <row r="822">
      <c r="A822" t="n">
        <v>11100533</v>
      </c>
      <c r="B822" t="inlineStr">
        <is>
          <t>Juneau Ranger District</t>
        </is>
      </c>
      <c r="C822" t="n">
        <v>1</v>
      </c>
      <c r="D822">
        <f>VLOOKUP($A875, 'DataMart Prod'!$A$2:$C$1163, 2, FALSE)</f>
        <v/>
      </c>
    </row>
    <row r="823">
      <c r="A823" t="n">
        <v>11100534</v>
      </c>
      <c r="B823" t="inlineStr">
        <is>
          <t>Admiralty Island National Monument</t>
        </is>
      </c>
      <c r="C823" t="n">
        <v>1</v>
      </c>
      <c r="D823">
        <f>VLOOKUP($A876, 'DataMart Prod'!$A$2:$C$1163, 2, FALSE)</f>
        <v/>
      </c>
    </row>
    <row r="824">
      <c r="A824" t="n">
        <v>11100535</v>
      </c>
      <c r="B824" t="inlineStr">
        <is>
          <t>Yakutat Ranger District</t>
        </is>
      </c>
      <c r="C824" t="n">
        <v>1</v>
      </c>
      <c r="D824">
        <f>VLOOKUP($A877, 'DataMart Prod'!$A$2:$C$1163, 2, FALSE)</f>
        <v/>
      </c>
    </row>
    <row r="825">
      <c r="A825" t="n">
        <v>11100551</v>
      </c>
      <c r="B825" t="inlineStr">
        <is>
          <t>Craig Ranger District</t>
        </is>
      </c>
      <c r="C825" t="n">
        <v>1</v>
      </c>
      <c r="D825">
        <f>VLOOKUP($A878, 'DataMart Prod'!$A$2:$C$1163, 2, FALSE)</f>
        <v/>
      </c>
    </row>
    <row r="826">
      <c r="A826" t="n">
        <v>11100554</v>
      </c>
      <c r="B826" t="inlineStr">
        <is>
          <t>Thorne Bay Ranger District</t>
        </is>
      </c>
      <c r="C826" t="n">
        <v>1</v>
      </c>
      <c r="D826">
        <f>VLOOKUP($A880, 'DataMart Prod'!$A$2:$C$1163, 2, FALSE)</f>
        <v/>
      </c>
    </row>
    <row r="827">
      <c r="A827" t="n">
        <v>1111</v>
      </c>
      <c r="B827" t="inlineStr">
        <is>
          <t>Forest Products Lab</t>
        </is>
      </c>
      <c r="C827" t="n">
        <v>1</v>
      </c>
      <c r="D827">
        <f>VLOOKUP($A881, 'DataMart Prod'!$A$2:$C$1163, 2, FALSE)</f>
        <v/>
      </c>
    </row>
    <row r="828">
      <c r="A828" t="n">
        <v>111100</v>
      </c>
      <c r="B828" t="inlineStr">
        <is>
          <t>Forest Products Lab All Units</t>
        </is>
      </c>
      <c r="C828" t="n">
        <v>1</v>
      </c>
      <c r="D828">
        <f>VLOOKUP($A882, 'DataMart Prod'!$A$2:$C$1163, 2, FALSE)</f>
        <v/>
      </c>
    </row>
    <row r="829">
      <c r="A829" t="n">
        <v>11110000</v>
      </c>
      <c r="B829" t="inlineStr">
        <is>
          <t>Forest Products Lab All Units</t>
        </is>
      </c>
      <c r="C829" t="n">
        <v>1</v>
      </c>
      <c r="D829">
        <f>VLOOKUP($A883, 'DataMart Prod'!$A$2:$C$1163, 2, FALSE)</f>
        <v/>
      </c>
    </row>
    <row r="830">
      <c r="A830" t="n">
        <v>1112</v>
      </c>
      <c r="B830" t="inlineStr">
        <is>
          <t>International Institute of Tropical Forestry</t>
        </is>
      </c>
      <c r="C830" t="n">
        <v>1</v>
      </c>
      <c r="D830">
        <f>VLOOKUP($A884, 'DataMart Prod'!$A$2:$C$1163, 2, FALSE)</f>
        <v/>
      </c>
    </row>
    <row r="831">
      <c r="A831" t="n">
        <v>111200</v>
      </c>
      <c r="B831" t="inlineStr">
        <is>
          <t>International Institute of Tropical Forestry All Units</t>
        </is>
      </c>
      <c r="C831" t="n">
        <v>1</v>
      </c>
      <c r="D831">
        <f>VLOOKUP($A885, 'DataMart Prod'!$A$2:$C$1163, 2, FALSE)</f>
        <v/>
      </c>
    </row>
    <row r="832">
      <c r="A832" t="n">
        <v>11120000</v>
      </c>
      <c r="B832" t="inlineStr">
        <is>
          <t>International Institute of Tropical Forestry All Units</t>
        </is>
      </c>
      <c r="C832" t="n">
        <v>1</v>
      </c>
      <c r="D832">
        <f>VLOOKUP($A886, 'DataMart Prod'!$A$2:$C$1163, 2, FALSE)</f>
        <v/>
      </c>
    </row>
    <row r="833">
      <c r="A833" t="n">
        <v>111201</v>
      </c>
      <c r="B833" t="inlineStr">
        <is>
          <t>Estate Thomas EF</t>
        </is>
      </c>
      <c r="C833" t="n">
        <v>1</v>
      </c>
      <c r="D833">
        <f>VLOOKUP($A887, 'DataMart Prod'!$A$2:$C$1163, 2, FALSE)</f>
        <v/>
      </c>
    </row>
    <row r="834">
      <c r="A834" t="n">
        <v>11120100</v>
      </c>
      <c r="B834" t="inlineStr">
        <is>
          <t>Estate Thomas All Units</t>
        </is>
      </c>
      <c r="C834" t="n">
        <v>1</v>
      </c>
      <c r="D834">
        <f>VLOOKUP($A888, 'DataMart Prod'!$A$2:$C$1163, 2, FALSE)</f>
        <v/>
      </c>
    </row>
    <row r="835">
      <c r="A835" t="n">
        <v>111202</v>
      </c>
      <c r="B835" t="inlineStr">
        <is>
          <t>Luquillo EF</t>
        </is>
      </c>
      <c r="C835" t="n">
        <v>1</v>
      </c>
      <c r="D835">
        <f>VLOOKUP($A890, 'DataMart Prod'!$A$2:$C$1163, 2, FALSE)</f>
        <v/>
      </c>
    </row>
    <row r="836">
      <c r="A836" t="n">
        <v>11120200</v>
      </c>
      <c r="B836" t="inlineStr">
        <is>
          <t>Luquillo All Units</t>
        </is>
      </c>
      <c r="C836" t="n">
        <v>1</v>
      </c>
      <c r="D836">
        <f>VLOOKUP($A891, 'DataMart Prod'!$A$2:$C$1163, 2, FALSE)</f>
        <v/>
      </c>
    </row>
    <row r="837">
      <c r="A837" t="n">
        <v>1122</v>
      </c>
      <c r="B837" t="inlineStr">
        <is>
          <t>Rocky Mountain Research Station</t>
        </is>
      </c>
      <c r="C837" t="n">
        <v>1</v>
      </c>
      <c r="D837">
        <f>VLOOKUP($A896, 'DataMart Prod'!$A$2:$C$1163, 2, FALSE)</f>
        <v/>
      </c>
    </row>
    <row r="838">
      <c r="A838" t="n">
        <v>112200</v>
      </c>
      <c r="B838" t="inlineStr">
        <is>
          <t>Rocky Mountain Research Station All Units</t>
        </is>
      </c>
      <c r="C838" t="n">
        <v>1</v>
      </c>
      <c r="D838">
        <f>VLOOKUP($A897, 'DataMart Prod'!$A$2:$C$1163, 2, FALSE)</f>
        <v/>
      </c>
    </row>
    <row r="839">
      <c r="A839" t="n">
        <v>11220000</v>
      </c>
      <c r="B839" t="inlineStr">
        <is>
          <t>Rocky Mountain Research Station All Units</t>
        </is>
      </c>
      <c r="C839" t="n">
        <v>1</v>
      </c>
      <c r="D839">
        <f>VLOOKUP($A898, 'DataMart Prod'!$A$2:$C$1163, 2, FALSE)</f>
        <v/>
      </c>
    </row>
    <row r="840">
      <c r="A840" t="n">
        <v>112202</v>
      </c>
      <c r="B840" t="inlineStr">
        <is>
          <t>Boise Basin EF</t>
        </is>
      </c>
      <c r="C840" t="n">
        <v>1</v>
      </c>
      <c r="D840">
        <f>VLOOKUP($A902, 'DataMart Prod'!$A$2:$C$1163, 2, FALSE)</f>
        <v/>
      </c>
    </row>
    <row r="841">
      <c r="A841" t="n">
        <v>11220200</v>
      </c>
      <c r="B841" t="inlineStr">
        <is>
          <t>Boise Basin All Units</t>
        </is>
      </c>
      <c r="C841" t="n">
        <v>1</v>
      </c>
      <c r="D841">
        <f>VLOOKUP($A903, 'DataMart Prod'!$A$2:$C$1163, 2, FALSE)</f>
        <v/>
      </c>
    </row>
    <row r="842">
      <c r="A842" t="n">
        <v>112203</v>
      </c>
      <c r="B842" t="inlineStr">
        <is>
          <t>Coram EF</t>
        </is>
      </c>
      <c r="C842" t="n">
        <v>1</v>
      </c>
      <c r="D842">
        <f>VLOOKUP($A905, 'DataMart Prod'!$A$2:$C$1163, 2, FALSE)</f>
        <v/>
      </c>
    </row>
    <row r="843">
      <c r="A843" t="n">
        <v>11220300</v>
      </c>
      <c r="B843" t="inlineStr">
        <is>
          <t>Coram All Units</t>
        </is>
      </c>
      <c r="C843" t="n">
        <v>1</v>
      </c>
      <c r="D843">
        <f>VLOOKUP($A906, 'DataMart Prod'!$A$2:$C$1163, 2, FALSE)</f>
        <v/>
      </c>
    </row>
    <row r="844">
      <c r="A844" t="n">
        <v>112204</v>
      </c>
      <c r="B844" t="inlineStr">
        <is>
          <t>Deception Creek EF</t>
        </is>
      </c>
      <c r="C844" t="n">
        <v>1</v>
      </c>
      <c r="D844">
        <f>VLOOKUP($A908, 'DataMart Prod'!$A$2:$C$1163, 2, FALSE)</f>
        <v/>
      </c>
    </row>
    <row r="845">
      <c r="A845" t="n">
        <v>11220400</v>
      </c>
      <c r="B845" t="inlineStr">
        <is>
          <t>Deception Creek All Units</t>
        </is>
      </c>
      <c r="C845" t="n">
        <v>1</v>
      </c>
      <c r="D845">
        <f>VLOOKUP($A909, 'DataMart Prod'!$A$2:$C$1163, 2, FALSE)</f>
        <v/>
      </c>
    </row>
    <row r="846">
      <c r="A846" t="n">
        <v>112205</v>
      </c>
      <c r="B846" t="inlineStr">
        <is>
          <t>Desert ER</t>
        </is>
      </c>
      <c r="C846" t="n">
        <v>1</v>
      </c>
      <c r="D846">
        <f>VLOOKUP($A911, 'DataMart Prod'!$A$2:$C$1163, 2, FALSE)</f>
        <v/>
      </c>
    </row>
    <row r="847">
      <c r="A847" t="n">
        <v>11220500</v>
      </c>
      <c r="B847" t="inlineStr">
        <is>
          <t>Desert ER All Units</t>
        </is>
      </c>
      <c r="C847" t="n">
        <v>1</v>
      </c>
      <c r="D847">
        <f>VLOOKUP($A912, 'DataMart Prod'!$A$2:$C$1163, 2, FALSE)</f>
        <v/>
      </c>
    </row>
    <row r="848">
      <c r="A848" t="n">
        <v>112206</v>
      </c>
      <c r="B848" t="inlineStr">
        <is>
          <t>Fort Valley EF</t>
        </is>
      </c>
      <c r="C848" t="n">
        <v>1</v>
      </c>
      <c r="D848">
        <f>VLOOKUP($A914, 'DataMart Prod'!$A$2:$C$1163, 2, FALSE)</f>
        <v/>
      </c>
    </row>
    <row r="849">
      <c r="A849" t="n">
        <v>11220600</v>
      </c>
      <c r="B849" t="inlineStr">
        <is>
          <t>Fort Valley All Units</t>
        </is>
      </c>
      <c r="C849" t="n">
        <v>1</v>
      </c>
      <c r="D849">
        <f>VLOOKUP($A915, 'DataMart Prod'!$A$2:$C$1163, 2, FALSE)</f>
        <v/>
      </c>
    </row>
    <row r="850">
      <c r="A850" t="n">
        <v>112207</v>
      </c>
      <c r="B850" t="inlineStr">
        <is>
          <t>Fraser EF</t>
        </is>
      </c>
      <c r="C850" t="n">
        <v>1</v>
      </c>
      <c r="D850">
        <f>VLOOKUP($A917, 'DataMart Prod'!$A$2:$C$1163, 2, FALSE)</f>
        <v/>
      </c>
    </row>
    <row r="851">
      <c r="A851" t="n">
        <v>11220700</v>
      </c>
      <c r="B851" t="inlineStr">
        <is>
          <t>Fraser All Units</t>
        </is>
      </c>
      <c r="C851" t="n">
        <v>1</v>
      </c>
      <c r="D851">
        <f>VLOOKUP($A918, 'DataMart Prod'!$A$2:$C$1163, 2, FALSE)</f>
        <v/>
      </c>
    </row>
    <row r="852">
      <c r="A852" t="n">
        <v>112208</v>
      </c>
      <c r="B852" t="inlineStr">
        <is>
          <t>Glacier Lake Ecosystem ES</t>
        </is>
      </c>
      <c r="C852" t="n">
        <v>1</v>
      </c>
      <c r="D852">
        <f>VLOOKUP($A920, 'DataMart Prod'!$A$2:$C$1163, 2, FALSE)</f>
        <v/>
      </c>
    </row>
    <row r="853">
      <c r="A853" t="n">
        <v>11220800</v>
      </c>
      <c r="B853" t="inlineStr">
        <is>
          <t>Glacier Lake Ecosystem ES All Units</t>
        </is>
      </c>
      <c r="C853" t="n">
        <v>1</v>
      </c>
      <c r="D853">
        <f>VLOOKUP($A921, 'DataMart Prod'!$A$2:$C$1163, 2, FALSE)</f>
        <v/>
      </c>
    </row>
    <row r="854">
      <c r="A854" t="n">
        <v>112209</v>
      </c>
      <c r="B854" t="inlineStr">
        <is>
          <t>Great Basin ER</t>
        </is>
      </c>
      <c r="C854" t="n">
        <v>1</v>
      </c>
      <c r="D854">
        <f>VLOOKUP($A923, 'DataMart Prod'!$A$2:$C$1163, 2, FALSE)</f>
        <v/>
      </c>
    </row>
    <row r="855">
      <c r="A855" t="n">
        <v>11220900</v>
      </c>
      <c r="B855" t="inlineStr">
        <is>
          <t>Great Basin ER All Units</t>
        </is>
      </c>
      <c r="C855" t="n">
        <v>1</v>
      </c>
      <c r="D855">
        <f>VLOOKUP($A924, 'DataMart Prod'!$A$2:$C$1163, 2, FALSE)</f>
        <v/>
      </c>
    </row>
    <row r="856">
      <c r="A856" t="n">
        <v>112210</v>
      </c>
      <c r="B856" t="inlineStr">
        <is>
          <t>Long Valley EF</t>
        </is>
      </c>
      <c r="C856" t="n">
        <v>1</v>
      </c>
      <c r="D856">
        <f>VLOOKUP($A926, 'DataMart Prod'!$A$2:$C$1163, 2, FALSE)</f>
        <v/>
      </c>
    </row>
    <row r="857">
      <c r="A857" t="n">
        <v>11221000</v>
      </c>
      <c r="B857" t="inlineStr">
        <is>
          <t>Long Valley All Units</t>
        </is>
      </c>
      <c r="C857" t="n">
        <v>1</v>
      </c>
      <c r="D857">
        <f>VLOOKUP($A927, 'DataMart Prod'!$A$2:$C$1163, 2, FALSE)</f>
        <v/>
      </c>
    </row>
    <row r="858">
      <c r="A858" t="n">
        <v>112211</v>
      </c>
      <c r="B858" t="inlineStr">
        <is>
          <t>Manitou EF</t>
        </is>
      </c>
      <c r="C858" t="n">
        <v>1</v>
      </c>
      <c r="D858">
        <f>VLOOKUP($A929, 'DataMart Prod'!$A$2:$C$1163, 2, FALSE)</f>
        <v/>
      </c>
    </row>
    <row r="859">
      <c r="A859" t="n">
        <v>11221100</v>
      </c>
      <c r="B859" t="inlineStr">
        <is>
          <t>Manitou All Units</t>
        </is>
      </c>
      <c r="C859" t="n">
        <v>1</v>
      </c>
      <c r="D859">
        <f>VLOOKUP($A930, 'DataMart Prod'!$A$2:$C$1163, 2, FALSE)</f>
        <v/>
      </c>
    </row>
    <row r="860">
      <c r="A860" t="n">
        <v>112212</v>
      </c>
      <c r="B860" t="inlineStr">
        <is>
          <t>Priest River EF</t>
        </is>
      </c>
      <c r="C860" t="n">
        <v>1</v>
      </c>
      <c r="D860">
        <f>VLOOKUP($A932, 'DataMart Prod'!$A$2:$C$1163, 2, FALSE)</f>
        <v/>
      </c>
    </row>
    <row r="861">
      <c r="A861" t="n">
        <v>11221200</v>
      </c>
      <c r="B861" t="inlineStr">
        <is>
          <t>Priest River All Units</t>
        </is>
      </c>
      <c r="C861" t="n">
        <v>1</v>
      </c>
      <c r="D861">
        <f>VLOOKUP($A933, 'DataMart Prod'!$A$2:$C$1163, 2, FALSE)</f>
        <v/>
      </c>
    </row>
    <row r="862">
      <c r="A862" t="n">
        <v>112213</v>
      </c>
      <c r="B862" t="inlineStr">
        <is>
          <t>Sierra Ancha ER</t>
        </is>
      </c>
      <c r="C862" t="n">
        <v>1</v>
      </c>
      <c r="D862">
        <f>VLOOKUP($A935, 'DataMart Prod'!$A$2:$C$1163, 2, FALSE)</f>
        <v/>
      </c>
    </row>
    <row r="863">
      <c r="A863" t="n">
        <v>11221300</v>
      </c>
      <c r="B863" t="inlineStr">
        <is>
          <t>Sierra Ancha ER All Units</t>
        </is>
      </c>
      <c r="C863" t="n">
        <v>1</v>
      </c>
      <c r="D863">
        <f>VLOOKUP($A936, 'DataMart Prod'!$A$2:$C$1163, 2, FALSE)</f>
        <v/>
      </c>
    </row>
    <row r="864">
      <c r="A864" t="n">
        <v>112214</v>
      </c>
      <c r="B864" t="inlineStr">
        <is>
          <t>Tenderfoot Creek EF</t>
        </is>
      </c>
      <c r="C864" t="n">
        <v>1</v>
      </c>
      <c r="D864">
        <f>VLOOKUP($A938, 'DataMart Prod'!$A$2:$C$1163, 2, FALSE)</f>
        <v/>
      </c>
    </row>
    <row r="865">
      <c r="A865" t="n">
        <v>11221400</v>
      </c>
      <c r="B865" t="inlineStr">
        <is>
          <t>Tenderfoot Creek All Units</t>
        </is>
      </c>
      <c r="C865" t="n">
        <v>1</v>
      </c>
      <c r="D865">
        <f>VLOOKUP($A939, 'DataMart Prod'!$A$2:$C$1163, 2, FALSE)</f>
        <v/>
      </c>
    </row>
    <row r="866">
      <c r="A866" t="n">
        <v>11240000</v>
      </c>
      <c r="B866" t="inlineStr">
        <is>
          <t>Northeastern Research Station All Units</t>
        </is>
      </c>
      <c r="C866" t="n">
        <v>1</v>
      </c>
      <c r="D866">
        <f>VLOOKUP($A946, 'DataMart Prod'!$A$2:$C$1163, 2, FALSE)</f>
        <v/>
      </c>
    </row>
    <row r="867">
      <c r="A867" t="n">
        <v>112401</v>
      </c>
      <c r="B867" t="inlineStr">
        <is>
          <t>Argonne EF</t>
        </is>
      </c>
      <c r="C867" t="n">
        <v>1</v>
      </c>
      <c r="D867">
        <f>VLOOKUP($A947, 'DataMart Prod'!$A$2:$C$1163, 2, FALSE)</f>
        <v/>
      </c>
    </row>
    <row r="868">
      <c r="A868" t="n">
        <v>11240100</v>
      </c>
      <c r="B868" t="inlineStr">
        <is>
          <t>Argonne All Units</t>
        </is>
      </c>
      <c r="C868" t="n">
        <v>1</v>
      </c>
      <c r="D868">
        <f>VLOOKUP($A948, 'DataMart Prod'!$A$2:$C$1163, 2, FALSE)</f>
        <v/>
      </c>
    </row>
    <row r="869">
      <c r="A869" t="n">
        <v>112402</v>
      </c>
      <c r="B869" t="inlineStr">
        <is>
          <t>Baltimore Ecosystem Study</t>
        </is>
      </c>
      <c r="C869" t="n">
        <v>1</v>
      </c>
      <c r="D869">
        <f>VLOOKUP($A950, 'DataMart Prod'!$A$2:$C$1163, 2, FALSE)</f>
        <v/>
      </c>
    </row>
    <row r="870">
      <c r="A870" t="n">
        <v>11240200</v>
      </c>
      <c r="B870" t="inlineStr">
        <is>
          <t>Baltimore Ecosystem Study All Units</t>
        </is>
      </c>
      <c r="C870" t="n">
        <v>1</v>
      </c>
      <c r="D870">
        <f>VLOOKUP($A951, 'DataMart Prod'!$A$2:$C$1163, 2, FALSE)</f>
        <v/>
      </c>
    </row>
    <row r="871">
      <c r="A871" t="n">
        <v>112403</v>
      </c>
      <c r="B871" t="inlineStr">
        <is>
          <t>Bartlett EF</t>
        </is>
      </c>
      <c r="C871" t="n">
        <v>1</v>
      </c>
      <c r="D871">
        <f>VLOOKUP($A953, 'DataMart Prod'!$A$2:$C$1163, 2, FALSE)</f>
        <v/>
      </c>
    </row>
    <row r="872">
      <c r="A872" t="n">
        <v>11240300</v>
      </c>
      <c r="B872" t="inlineStr">
        <is>
          <t>Bartlett All Units</t>
        </is>
      </c>
      <c r="C872" t="n">
        <v>1</v>
      </c>
      <c r="D872">
        <f>VLOOKUP($A954, 'DataMart Prod'!$A$2:$C$1163, 2, FALSE)</f>
        <v/>
      </c>
    </row>
    <row r="873">
      <c r="A873" t="n">
        <v>112404</v>
      </c>
      <c r="B873" t="inlineStr">
        <is>
          <t>Big Falls EF</t>
        </is>
      </c>
      <c r="C873" t="n">
        <v>1</v>
      </c>
      <c r="D873">
        <f>VLOOKUP($A956, 'DataMart Prod'!$A$2:$C$1163, 2, FALSE)</f>
        <v/>
      </c>
    </row>
    <row r="874">
      <c r="A874" t="n">
        <v>11240400</v>
      </c>
      <c r="B874" t="inlineStr">
        <is>
          <t>Big Falls All Units</t>
        </is>
      </c>
      <c r="C874" t="n">
        <v>1</v>
      </c>
      <c r="D874">
        <f>VLOOKUP($A957, 'DataMart Prod'!$A$2:$C$1163, 2, FALSE)</f>
        <v/>
      </c>
    </row>
    <row r="875">
      <c r="A875" t="n">
        <v>112405</v>
      </c>
      <c r="B875" t="inlineStr">
        <is>
          <t>Coulee EF</t>
        </is>
      </c>
      <c r="C875" t="n">
        <v>1</v>
      </c>
      <c r="D875">
        <f>VLOOKUP($A959, 'DataMart Prod'!$A$2:$C$1163, 2, FALSE)</f>
        <v/>
      </c>
    </row>
    <row r="876">
      <c r="A876" t="n">
        <v>11240500</v>
      </c>
      <c r="B876" t="inlineStr">
        <is>
          <t>Coulee All Units</t>
        </is>
      </c>
      <c r="C876" t="n">
        <v>1</v>
      </c>
      <c r="D876">
        <f>VLOOKUP($A960, 'DataMart Prod'!$A$2:$C$1163, 2, FALSE)</f>
        <v/>
      </c>
    </row>
    <row r="877">
      <c r="A877" t="n">
        <v>112406</v>
      </c>
      <c r="B877" t="inlineStr">
        <is>
          <t>Cutfoot Sioux EF</t>
        </is>
      </c>
      <c r="C877" t="n">
        <v>1</v>
      </c>
      <c r="D877">
        <f>VLOOKUP($A962, 'DataMart Prod'!$A$2:$C$1163, 2, FALSE)</f>
        <v/>
      </c>
    </row>
    <row r="878">
      <c r="A878" t="n">
        <v>11240600</v>
      </c>
      <c r="B878" t="inlineStr">
        <is>
          <t>Cutfoot Sioux All Units</t>
        </is>
      </c>
      <c r="C878" t="n">
        <v>1</v>
      </c>
      <c r="D878">
        <f>VLOOKUP($A963, 'DataMart Prod'!$A$2:$C$1163, 2, FALSE)</f>
        <v/>
      </c>
    </row>
    <row r="879">
      <c r="A879" t="n">
        <v>112407</v>
      </c>
      <c r="B879" t="inlineStr">
        <is>
          <t>Dukes (Upper Peninsula) EF</t>
        </is>
      </c>
      <c r="C879" t="n">
        <v>1</v>
      </c>
      <c r="D879">
        <f>VLOOKUP($A965, 'DataMart Prod'!$A$2:$C$1163, 2, FALSE)</f>
        <v/>
      </c>
    </row>
    <row r="880">
      <c r="A880" t="n">
        <v>11240700</v>
      </c>
      <c r="B880" t="inlineStr">
        <is>
          <t>Dukes (Upper Peninsula) All Units</t>
        </is>
      </c>
      <c r="C880" t="n">
        <v>1</v>
      </c>
      <c r="D880">
        <f>VLOOKUP($A966, 'DataMart Prod'!$A$2:$C$1163, 2, FALSE)</f>
        <v/>
      </c>
    </row>
    <row r="881">
      <c r="A881" t="n">
        <v>112408</v>
      </c>
      <c r="B881" t="inlineStr">
        <is>
          <t>Fernow EF</t>
        </is>
      </c>
      <c r="C881" t="n">
        <v>1</v>
      </c>
      <c r="D881">
        <f>VLOOKUP($A968, 'DataMart Prod'!$A$2:$C$1163, 2, FALSE)</f>
        <v/>
      </c>
    </row>
    <row r="882">
      <c r="A882" t="n">
        <v>11240800</v>
      </c>
      <c r="B882" t="inlineStr">
        <is>
          <t>Fernow All Units</t>
        </is>
      </c>
      <c r="C882" t="n">
        <v>1</v>
      </c>
      <c r="D882">
        <f>VLOOKUP($A969, 'DataMart Prod'!$A$2:$C$1163, 2, FALSE)</f>
        <v/>
      </c>
    </row>
    <row r="883">
      <c r="A883" t="n">
        <v>112409</v>
      </c>
      <c r="B883" t="inlineStr">
        <is>
          <t>Harshaw Forestry Res. Farm</t>
        </is>
      </c>
      <c r="C883" t="n">
        <v>1</v>
      </c>
      <c r="D883">
        <f>VLOOKUP($A971, 'DataMart Prod'!$A$2:$C$1163, 2, FALSE)</f>
        <v/>
      </c>
    </row>
    <row r="884">
      <c r="A884" t="n">
        <v>11240900</v>
      </c>
      <c r="B884" t="inlineStr">
        <is>
          <t>Harshaw Forestry Res. Farm All Units</t>
        </is>
      </c>
      <c r="C884" t="n">
        <v>1</v>
      </c>
      <c r="D884">
        <f>VLOOKUP($A972, 'DataMart Prod'!$A$2:$C$1163, 2, FALSE)</f>
        <v/>
      </c>
    </row>
    <row r="885">
      <c r="A885" t="n">
        <v>112410</v>
      </c>
      <c r="B885" t="inlineStr">
        <is>
          <t>Howland Research Forest</t>
        </is>
      </c>
      <c r="C885" t="n">
        <v>1</v>
      </c>
      <c r="D885">
        <f>VLOOKUP($A974, 'DataMart Prod'!$A$2:$C$1163, 2, FALSE)</f>
        <v/>
      </c>
    </row>
    <row r="886">
      <c r="A886" t="n">
        <v>11241000</v>
      </c>
      <c r="B886" t="inlineStr">
        <is>
          <t>Howland Research Forest All Units</t>
        </is>
      </c>
      <c r="C886" t="n">
        <v>1</v>
      </c>
      <c r="D886">
        <f>VLOOKUP($A975, 'DataMart Prod'!$A$2:$C$1163, 2, FALSE)</f>
        <v/>
      </c>
    </row>
    <row r="887">
      <c r="A887" t="n">
        <v>112411</v>
      </c>
      <c r="B887" t="inlineStr">
        <is>
          <t>Hubbard Brook EF</t>
        </is>
      </c>
      <c r="C887" t="n">
        <v>1</v>
      </c>
      <c r="D887">
        <f>VLOOKUP($A977, 'DataMart Prod'!$A$2:$C$1163, 2, FALSE)</f>
        <v/>
      </c>
    </row>
    <row r="888">
      <c r="A888" t="n">
        <v>11241100</v>
      </c>
      <c r="B888" t="inlineStr">
        <is>
          <t>Hubbard Brook All Units</t>
        </is>
      </c>
      <c r="C888" t="n">
        <v>1</v>
      </c>
      <c r="D888">
        <f>VLOOKUP($A978, 'DataMart Prod'!$A$2:$C$1163, 2, FALSE)</f>
        <v/>
      </c>
    </row>
    <row r="889">
      <c r="A889" t="n">
        <v>112412</v>
      </c>
      <c r="B889" t="inlineStr">
        <is>
          <t>Kane EF</t>
        </is>
      </c>
      <c r="C889" t="n">
        <v>1</v>
      </c>
      <c r="D889">
        <f>VLOOKUP($A980, 'DataMart Prod'!$A$2:$C$1163, 2, FALSE)</f>
        <v/>
      </c>
    </row>
    <row r="890">
      <c r="A890" t="n">
        <v>11241200</v>
      </c>
      <c r="B890" t="inlineStr">
        <is>
          <t>Kane All Units</t>
        </is>
      </c>
      <c r="C890" t="n">
        <v>1</v>
      </c>
      <c r="D890">
        <f>VLOOKUP($A981, 'DataMart Prod'!$A$2:$C$1163, 2, FALSE)</f>
        <v/>
      </c>
    </row>
    <row r="891">
      <c r="A891" t="n">
        <v>112413</v>
      </c>
      <c r="B891" t="inlineStr">
        <is>
          <t>Kaskaskia EF</t>
        </is>
      </c>
      <c r="C891" t="n">
        <v>1</v>
      </c>
      <c r="D891">
        <f>VLOOKUP($A983, 'DataMart Prod'!$A$2:$C$1163, 2, FALSE)</f>
        <v/>
      </c>
    </row>
    <row r="892">
      <c r="A892" t="n">
        <v>11241300</v>
      </c>
      <c r="B892" t="inlineStr">
        <is>
          <t>Kaskaskia All Units</t>
        </is>
      </c>
      <c r="C892" t="n">
        <v>1</v>
      </c>
      <c r="D892">
        <f>VLOOKUP($A984, 'DataMart Prod'!$A$2:$C$1163, 2, FALSE)</f>
        <v/>
      </c>
    </row>
    <row r="893">
      <c r="A893" t="n">
        <v>112414</v>
      </c>
      <c r="B893" t="inlineStr">
        <is>
          <t>Kawishiwi EF</t>
        </is>
      </c>
      <c r="C893" t="n">
        <v>1</v>
      </c>
      <c r="D893">
        <f>VLOOKUP($A986, 'DataMart Prod'!$A$2:$C$1163, 2, FALSE)</f>
        <v/>
      </c>
    </row>
    <row r="894">
      <c r="A894" t="n">
        <v>11241400</v>
      </c>
      <c r="B894" t="inlineStr">
        <is>
          <t>Kawishiwi All Units</t>
        </is>
      </c>
      <c r="C894" t="n">
        <v>1</v>
      </c>
      <c r="D894">
        <f>VLOOKUP($A987, 'DataMart Prod'!$A$2:$C$1163, 2, FALSE)</f>
        <v/>
      </c>
    </row>
    <row r="895">
      <c r="A895" t="n">
        <v>112415</v>
      </c>
      <c r="B895" t="inlineStr">
        <is>
          <t>Lower Peninsula EF</t>
        </is>
      </c>
      <c r="C895" t="n">
        <v>1</v>
      </c>
      <c r="D895">
        <f>VLOOKUP($A989, 'DataMart Prod'!$A$2:$C$1163, 2, FALSE)</f>
        <v/>
      </c>
    </row>
    <row r="896">
      <c r="A896" t="n">
        <v>11241500</v>
      </c>
      <c r="B896" t="inlineStr">
        <is>
          <t>Lower Peninsula All Units</t>
        </is>
      </c>
      <c r="C896" t="n">
        <v>1</v>
      </c>
      <c r="D896">
        <f>VLOOKUP($A990, 'DataMart Prod'!$A$2:$C$1163, 2, FALSE)</f>
        <v/>
      </c>
    </row>
    <row r="897">
      <c r="A897" t="n">
        <v>112416</v>
      </c>
      <c r="B897" t="inlineStr">
        <is>
          <t>Marcell EF</t>
        </is>
      </c>
      <c r="C897" t="n">
        <v>1</v>
      </c>
      <c r="D897">
        <f>VLOOKUP($A992, 'DataMart Prod'!$A$2:$C$1163, 2, FALSE)</f>
        <v/>
      </c>
    </row>
    <row r="898">
      <c r="A898" t="n">
        <v>11241600</v>
      </c>
      <c r="B898" t="inlineStr">
        <is>
          <t>Marcell All Units</t>
        </is>
      </c>
      <c r="C898" t="n">
        <v>1</v>
      </c>
      <c r="D898">
        <f>VLOOKUP($A993, 'DataMart Prod'!$A$2:$C$1163, 2, FALSE)</f>
        <v/>
      </c>
    </row>
    <row r="899">
      <c r="A899" t="n">
        <v>112417</v>
      </c>
      <c r="B899" t="inlineStr">
        <is>
          <t>Massabesic EF</t>
        </is>
      </c>
      <c r="C899" t="n">
        <v>1</v>
      </c>
      <c r="D899">
        <f>VLOOKUP($A995, 'DataMart Prod'!$A$2:$C$1163, 2, FALSE)</f>
        <v/>
      </c>
    </row>
    <row r="900">
      <c r="A900" t="n">
        <v>11241700</v>
      </c>
      <c r="B900" t="inlineStr">
        <is>
          <t>Massabesic All Units</t>
        </is>
      </c>
      <c r="C900" t="n">
        <v>1</v>
      </c>
      <c r="D900">
        <f>VLOOKUP($A996, 'DataMart Prod'!$A$2:$C$1163, 2, FALSE)</f>
        <v/>
      </c>
    </row>
    <row r="901">
      <c r="A901" t="n">
        <v>112418</v>
      </c>
      <c r="B901" t="inlineStr">
        <is>
          <t>Paoli EF</t>
        </is>
      </c>
      <c r="C901" t="n">
        <v>1</v>
      </c>
      <c r="D901">
        <f>VLOOKUP($A998, 'DataMart Prod'!$A$2:$C$1163, 2, FALSE)</f>
        <v/>
      </c>
    </row>
    <row r="902">
      <c r="A902" t="n">
        <v>11241800</v>
      </c>
      <c r="B902" t="inlineStr">
        <is>
          <t>Paoli All Units</t>
        </is>
      </c>
      <c r="C902" t="n">
        <v>1</v>
      </c>
      <c r="D902">
        <f>VLOOKUP($A999, 'DataMart Prod'!$A$2:$C$1163, 2, FALSE)</f>
        <v/>
      </c>
    </row>
    <row r="903">
      <c r="A903" t="n">
        <v>112419</v>
      </c>
      <c r="B903" t="inlineStr">
        <is>
          <t>Penobscot EF</t>
        </is>
      </c>
      <c r="C903" t="n">
        <v>1</v>
      </c>
      <c r="D903">
        <f>VLOOKUP($A1001, 'DataMart Prod'!$A$2:$C$1163, 2, FALSE)</f>
        <v/>
      </c>
    </row>
    <row r="904">
      <c r="A904" t="n">
        <v>11241900</v>
      </c>
      <c r="B904" t="inlineStr">
        <is>
          <t>Penobscot All Units</t>
        </is>
      </c>
      <c r="C904" t="n">
        <v>1</v>
      </c>
      <c r="D904">
        <f>VLOOKUP($A1002, 'DataMart Prod'!$A$2:$C$1163, 2, FALSE)</f>
        <v/>
      </c>
    </row>
    <row r="905">
      <c r="A905" t="n">
        <v>112420</v>
      </c>
      <c r="B905" t="inlineStr">
        <is>
          <t>Pike Bay EF</t>
        </is>
      </c>
      <c r="C905" t="n">
        <v>1</v>
      </c>
      <c r="D905">
        <f>VLOOKUP($A1004, 'DataMart Prod'!$A$2:$C$1163, 2, FALSE)</f>
        <v/>
      </c>
    </row>
    <row r="906">
      <c r="A906" t="n">
        <v>11242000</v>
      </c>
      <c r="B906" t="inlineStr">
        <is>
          <t>Pike Bay All Units</t>
        </is>
      </c>
      <c r="C906" t="n">
        <v>1</v>
      </c>
      <c r="D906">
        <f>VLOOKUP($A1005, 'DataMart Prod'!$A$2:$C$1163, 2, FALSE)</f>
        <v/>
      </c>
    </row>
    <row r="907">
      <c r="A907" t="n">
        <v>112421</v>
      </c>
      <c r="B907" t="inlineStr">
        <is>
          <t>Silas Little EF (Lebanon)</t>
        </is>
      </c>
      <c r="C907" t="n">
        <v>1</v>
      </c>
      <c r="D907">
        <f>VLOOKUP($A1007, 'DataMart Prod'!$A$2:$C$1163, 2, FALSE)</f>
        <v/>
      </c>
    </row>
    <row r="908">
      <c r="A908" t="n">
        <v>11242100</v>
      </c>
      <c r="B908" t="inlineStr">
        <is>
          <t>Silas Little All Units (Lebanon)</t>
        </is>
      </c>
      <c r="C908" t="n">
        <v>1</v>
      </c>
      <c r="D908">
        <f>VLOOKUP($A1008, 'DataMart Prod'!$A$2:$C$1163, 2, FALSE)</f>
        <v/>
      </c>
    </row>
    <row r="909">
      <c r="A909" t="n">
        <v>112422</v>
      </c>
      <c r="B909" t="inlineStr">
        <is>
          <t>Sinkin EF</t>
        </is>
      </c>
      <c r="C909" t="n">
        <v>1</v>
      </c>
      <c r="D909">
        <f>VLOOKUP($A1010, 'DataMart Prod'!$A$2:$C$1163, 2, FALSE)</f>
        <v/>
      </c>
    </row>
    <row r="910">
      <c r="A910" t="n">
        <v>11242200</v>
      </c>
      <c r="B910" t="inlineStr">
        <is>
          <t>Sinkin All Units</t>
        </is>
      </c>
      <c r="C910" t="n">
        <v>1</v>
      </c>
      <c r="D910">
        <f>VLOOKUP($A1011, 'DataMart Prod'!$A$2:$C$1163, 2, FALSE)</f>
        <v/>
      </c>
    </row>
    <row r="911">
      <c r="A911" t="n">
        <v>112423</v>
      </c>
      <c r="B911" t="inlineStr">
        <is>
          <t>Udell EF</t>
        </is>
      </c>
      <c r="C911" t="n">
        <v>1</v>
      </c>
      <c r="D911">
        <f>VLOOKUP($A1013, 'DataMart Prod'!$A$2:$C$1163, 2, FALSE)</f>
        <v/>
      </c>
    </row>
    <row r="912">
      <c r="A912" t="n">
        <v>11242300</v>
      </c>
      <c r="B912" t="inlineStr">
        <is>
          <t>Udell All Units</t>
        </is>
      </c>
      <c r="C912" t="n">
        <v>1</v>
      </c>
      <c r="D912">
        <f>VLOOKUP($A1014, 'DataMart Prod'!$A$2:$C$1163, 2, FALSE)</f>
        <v/>
      </c>
    </row>
    <row r="913">
      <c r="A913" t="n">
        <v>112424</v>
      </c>
      <c r="B913" t="inlineStr">
        <is>
          <t>Vinton Furnace EF</t>
        </is>
      </c>
      <c r="C913" t="n">
        <v>1</v>
      </c>
      <c r="D913">
        <f>VLOOKUP($A1016, 'DataMart Prod'!$A$2:$C$1163, 2, FALSE)</f>
        <v/>
      </c>
    </row>
    <row r="914">
      <c r="A914" t="n">
        <v>11242400</v>
      </c>
      <c r="B914" t="inlineStr">
        <is>
          <t>Vinton Furnace All Units</t>
        </is>
      </c>
      <c r="C914" t="n">
        <v>1</v>
      </c>
      <c r="D914">
        <f>VLOOKUP($A1017, 'DataMart Prod'!$A$2:$C$1163, 2, FALSE)</f>
        <v/>
      </c>
    </row>
    <row r="915">
      <c r="A915" t="n">
        <v>1126</v>
      </c>
      <c r="B915" t="inlineStr">
        <is>
          <t>Pacific Northwest Research Station</t>
        </is>
      </c>
      <c r="C915" t="n">
        <v>1</v>
      </c>
      <c r="D915">
        <f>VLOOKUP($A1019, 'DataMart Prod'!$A$2:$C$1163, 2, FALSE)</f>
        <v/>
      </c>
    </row>
    <row r="916">
      <c r="A916" t="n">
        <v>112600</v>
      </c>
      <c r="B916" t="inlineStr">
        <is>
          <t>Pacific Northwest Research Station All Units</t>
        </is>
      </c>
      <c r="C916" t="n">
        <v>1</v>
      </c>
      <c r="D916">
        <f>VLOOKUP($A1020, 'DataMart Prod'!$A$2:$C$1163, 2, FALSE)</f>
        <v/>
      </c>
    </row>
    <row r="917">
      <c r="A917" t="n">
        <v>11260000</v>
      </c>
      <c r="B917" t="inlineStr">
        <is>
          <t>Pacific Northwest Research Station All Units</t>
        </is>
      </c>
      <c r="C917" t="n">
        <v>1</v>
      </c>
      <c r="D917">
        <f>VLOOKUP($A1021, 'DataMart Prod'!$A$2:$C$1163, 2, FALSE)</f>
        <v/>
      </c>
    </row>
    <row r="918">
      <c r="A918" t="n">
        <v>112601</v>
      </c>
      <c r="B918" t="inlineStr">
        <is>
          <t>Bonanza Creek EF</t>
        </is>
      </c>
      <c r="C918" t="n">
        <v>1</v>
      </c>
      <c r="D918">
        <f>VLOOKUP($A1022, 'DataMart Prod'!$A$2:$C$1163, 2, FALSE)</f>
        <v/>
      </c>
    </row>
    <row r="919">
      <c r="A919" t="n">
        <v>11260100</v>
      </c>
      <c r="B919" t="inlineStr">
        <is>
          <t>Bonanza Creek All Units</t>
        </is>
      </c>
      <c r="C919" t="n">
        <v>1</v>
      </c>
      <c r="D919">
        <f>VLOOKUP($A1023, 'DataMart Prod'!$A$2:$C$1163, 2, FALSE)</f>
        <v/>
      </c>
    </row>
    <row r="920">
      <c r="A920" t="n">
        <v>112602</v>
      </c>
      <c r="B920" t="inlineStr">
        <is>
          <t>Caribou-Poker Creek RW</t>
        </is>
      </c>
      <c r="C920" t="n">
        <v>1</v>
      </c>
      <c r="D920">
        <f>VLOOKUP($A1025, 'DataMart Prod'!$A$2:$C$1163, 2, FALSE)</f>
        <v/>
      </c>
    </row>
    <row r="921">
      <c r="A921" t="n">
        <v>11260200</v>
      </c>
      <c r="B921" t="inlineStr">
        <is>
          <t>Caribou-Poker Creek RW All Units</t>
        </is>
      </c>
      <c r="C921" t="n">
        <v>1</v>
      </c>
      <c r="D921">
        <f>VLOOKUP($A1026, 'DataMart Prod'!$A$2:$C$1163, 2, FALSE)</f>
        <v/>
      </c>
    </row>
    <row r="922">
      <c r="A922" t="n">
        <v>112603</v>
      </c>
      <c r="B922" t="inlineStr">
        <is>
          <t>Cascade Head EF</t>
        </is>
      </c>
      <c r="C922" t="n">
        <v>1</v>
      </c>
      <c r="D922">
        <f>VLOOKUP($A1028, 'DataMart Prod'!$A$2:$C$1163, 2, FALSE)</f>
        <v/>
      </c>
    </row>
    <row r="923">
      <c r="A923" t="n">
        <v>11260300</v>
      </c>
      <c r="B923" t="inlineStr">
        <is>
          <t>Cascade Head All Units</t>
        </is>
      </c>
      <c r="C923" t="n">
        <v>1</v>
      </c>
      <c r="D923">
        <f>VLOOKUP($A1029, 'DataMart Prod'!$A$2:$C$1163, 2, FALSE)</f>
        <v/>
      </c>
    </row>
    <row r="924">
      <c r="A924" t="n">
        <v>112604</v>
      </c>
      <c r="B924" t="inlineStr">
        <is>
          <t>Entiat EF</t>
        </is>
      </c>
      <c r="C924" t="n">
        <v>1</v>
      </c>
      <c r="D924">
        <f>VLOOKUP($A1031, 'DataMart Prod'!$A$2:$C$1163, 2, FALSE)</f>
        <v/>
      </c>
    </row>
    <row r="925">
      <c r="A925" t="n">
        <v>11260400</v>
      </c>
      <c r="B925" t="inlineStr">
        <is>
          <t>Entiat All Units</t>
        </is>
      </c>
      <c r="C925" t="n">
        <v>1</v>
      </c>
      <c r="D925">
        <f>VLOOKUP($A1032, 'DataMart Prod'!$A$2:$C$1163, 2, FALSE)</f>
        <v/>
      </c>
    </row>
    <row r="926">
      <c r="A926" t="n">
        <v>112605</v>
      </c>
      <c r="B926" t="inlineStr">
        <is>
          <t>Heen Latinee EF</t>
        </is>
      </c>
      <c r="C926" t="n">
        <v>1</v>
      </c>
      <c r="D926">
        <f>VLOOKUP($A1034, 'DataMart Prod'!$A$2:$C$1163, 2, FALSE)</f>
        <v/>
      </c>
    </row>
    <row r="927">
      <c r="A927" t="n">
        <v>11260500</v>
      </c>
      <c r="B927" t="inlineStr">
        <is>
          <t>Heen Latinee All Units</t>
        </is>
      </c>
      <c r="C927" t="n">
        <v>1</v>
      </c>
      <c r="D927">
        <f>VLOOKUP($A1035, 'DataMart Prod'!$A$2:$C$1163, 2, FALSE)</f>
        <v/>
      </c>
    </row>
    <row r="928">
      <c r="A928" t="n">
        <v>112606</v>
      </c>
      <c r="B928" t="inlineStr">
        <is>
          <t>H. J. Andrews EF</t>
        </is>
      </c>
      <c r="C928" t="n">
        <v>1</v>
      </c>
      <c r="D928">
        <f>VLOOKUP($A1037, 'DataMart Prod'!$A$2:$C$1163, 2, FALSE)</f>
        <v/>
      </c>
    </row>
    <row r="929">
      <c r="A929" t="n">
        <v>11260600</v>
      </c>
      <c r="B929" t="inlineStr">
        <is>
          <t>H. J. Andrews All Units</t>
        </is>
      </c>
      <c r="C929" t="n">
        <v>1</v>
      </c>
      <c r="D929">
        <f>VLOOKUP($A1038, 'DataMart Prod'!$A$2:$C$1163, 2, FALSE)</f>
        <v/>
      </c>
    </row>
    <row r="930">
      <c r="A930" t="n">
        <v>112607</v>
      </c>
      <c r="B930" t="inlineStr">
        <is>
          <t>Maybeso EF</t>
        </is>
      </c>
      <c r="C930" t="n">
        <v>1</v>
      </c>
      <c r="D930">
        <f>VLOOKUP($A1040, 'DataMart Prod'!$A$2:$C$1163, 2, FALSE)</f>
        <v/>
      </c>
    </row>
    <row r="931">
      <c r="A931" t="n">
        <v>11260700</v>
      </c>
      <c r="B931" t="inlineStr">
        <is>
          <t>Maybeso All Units</t>
        </is>
      </c>
      <c r="C931" t="n">
        <v>1</v>
      </c>
      <c r="D931">
        <f>VLOOKUP($A1041, 'DataMart Prod'!$A$2:$C$1163, 2, FALSE)</f>
        <v/>
      </c>
    </row>
    <row r="932">
      <c r="A932" t="n">
        <v>112608</v>
      </c>
      <c r="B932" t="inlineStr">
        <is>
          <t>Olympic Exp. State Forest</t>
        </is>
      </c>
      <c r="C932" t="n">
        <v>1</v>
      </c>
      <c r="D932">
        <f>VLOOKUP($A1043, 'DataMart Prod'!$A$2:$C$1163, 2, FALSE)</f>
        <v/>
      </c>
    </row>
    <row r="933">
      <c r="A933" t="n">
        <v>11260800</v>
      </c>
      <c r="B933" t="inlineStr">
        <is>
          <t>Olympic Exp. State Forest All Units</t>
        </is>
      </c>
      <c r="C933" t="n">
        <v>1</v>
      </c>
      <c r="D933">
        <f>VLOOKUP($A1044, 'DataMart Prod'!$A$2:$C$1163, 2, FALSE)</f>
        <v/>
      </c>
    </row>
    <row r="934">
      <c r="A934" t="n">
        <v>112609</v>
      </c>
      <c r="B934" t="inlineStr">
        <is>
          <t>Pringle Falls EF</t>
        </is>
      </c>
      <c r="C934" t="n">
        <v>1</v>
      </c>
      <c r="D934">
        <f>VLOOKUP($A1046, 'DataMart Prod'!$A$2:$C$1163, 2, FALSE)</f>
        <v/>
      </c>
    </row>
    <row r="935">
      <c r="A935" t="n">
        <v>11260900</v>
      </c>
      <c r="B935" t="inlineStr">
        <is>
          <t>Pringle Falls All Units</t>
        </is>
      </c>
      <c r="C935" t="n">
        <v>1</v>
      </c>
      <c r="D935">
        <f>VLOOKUP($A1047, 'DataMart Prod'!$A$2:$C$1163, 2, FALSE)</f>
        <v/>
      </c>
    </row>
    <row r="936">
      <c r="A936" t="n">
        <v>112610</v>
      </c>
      <c r="B936" t="inlineStr">
        <is>
          <t>South Umpqua EF</t>
        </is>
      </c>
      <c r="C936" t="n">
        <v>1</v>
      </c>
      <c r="D936">
        <f>VLOOKUP($A1049, 'DataMart Prod'!$A$2:$C$1163, 2, FALSE)</f>
        <v/>
      </c>
    </row>
    <row r="937">
      <c r="A937" t="n">
        <v>11261000</v>
      </c>
      <c r="B937" t="inlineStr">
        <is>
          <t>South Umpqua All Units</t>
        </is>
      </c>
      <c r="C937" t="n">
        <v>1</v>
      </c>
      <c r="D937">
        <f>VLOOKUP($A1050, 'DataMart Prod'!$A$2:$C$1163, 2, FALSE)</f>
        <v/>
      </c>
    </row>
    <row r="938">
      <c r="A938" t="n">
        <v>112611</v>
      </c>
      <c r="B938" t="inlineStr">
        <is>
          <t>Starkey EF&amp;R</t>
        </is>
      </c>
      <c r="C938" t="n">
        <v>1</v>
      </c>
      <c r="D938">
        <f>VLOOKUP($A1052, 'DataMart Prod'!$A$2:$C$1163, 2, FALSE)</f>
        <v/>
      </c>
    </row>
    <row r="939">
      <c r="A939" t="n">
        <v>11261100</v>
      </c>
      <c r="B939" t="inlineStr">
        <is>
          <t>Starkey EF&amp;R All Units</t>
        </is>
      </c>
      <c r="C939" t="n">
        <v>1</v>
      </c>
      <c r="D939">
        <f>VLOOKUP($A1053, 'DataMart Prod'!$A$2:$C$1163, 2, FALSE)</f>
        <v/>
      </c>
    </row>
    <row r="940">
      <c r="A940" t="n">
        <v>112612</v>
      </c>
      <c r="B940" t="inlineStr">
        <is>
          <t>Wind River EF</t>
        </is>
      </c>
      <c r="C940" t="n">
        <v>1</v>
      </c>
      <c r="D940">
        <f>VLOOKUP($A1055, 'DataMart Prod'!$A$2:$C$1163, 2, FALSE)</f>
        <v/>
      </c>
    </row>
    <row r="941">
      <c r="A941" t="n">
        <v>11261200</v>
      </c>
      <c r="B941" t="inlineStr">
        <is>
          <t>Wind River All Units</t>
        </is>
      </c>
      <c r="C941" t="n">
        <v>1</v>
      </c>
      <c r="D941">
        <f>VLOOKUP($A1056, 'DataMart Prod'!$A$2:$C$1163, 2, FALSE)</f>
        <v/>
      </c>
    </row>
    <row r="942">
      <c r="A942" t="n">
        <v>1127</v>
      </c>
      <c r="B942" t="inlineStr">
        <is>
          <t>Pacific Southwest Research Station</t>
        </is>
      </c>
      <c r="C942" t="n">
        <v>1</v>
      </c>
      <c r="D942">
        <f>VLOOKUP($A1058, 'DataMart Prod'!$A$2:$C$1163, 2, FALSE)</f>
        <v/>
      </c>
    </row>
    <row r="943">
      <c r="A943" t="n">
        <v>112700</v>
      </c>
      <c r="B943" t="inlineStr">
        <is>
          <t>Pacific Southwest Research Station All Units</t>
        </is>
      </c>
      <c r="C943" t="n">
        <v>1</v>
      </c>
      <c r="D943">
        <f>VLOOKUP($A1059, 'DataMart Prod'!$A$2:$C$1163, 2, FALSE)</f>
        <v/>
      </c>
    </row>
    <row r="944">
      <c r="A944" t="n">
        <v>11270000</v>
      </c>
      <c r="B944" t="inlineStr">
        <is>
          <t>Pacific Southwest Research Station All Units</t>
        </is>
      </c>
      <c r="C944" t="n">
        <v>1</v>
      </c>
      <c r="D944">
        <f>VLOOKUP($A1060, 'DataMart Prod'!$A$2:$C$1163, 2, FALSE)</f>
        <v/>
      </c>
    </row>
    <row r="945">
      <c r="A945" t="n">
        <v>112701</v>
      </c>
      <c r="B945" t="inlineStr">
        <is>
          <t>Blacks Mountain EF</t>
        </is>
      </c>
      <c r="C945" t="n">
        <v>1</v>
      </c>
      <c r="D945">
        <f>VLOOKUP($A1061, 'DataMart Prod'!$A$2:$C$1163, 2, FALSE)</f>
        <v/>
      </c>
    </row>
    <row r="946">
      <c r="A946" t="n">
        <v>11270100</v>
      </c>
      <c r="B946" t="inlineStr">
        <is>
          <t>Blacks Mountain All Units</t>
        </is>
      </c>
      <c r="C946" t="n">
        <v>1</v>
      </c>
      <c r="D946">
        <f>VLOOKUP($A1062, 'DataMart Prod'!$A$2:$C$1163, 2, FALSE)</f>
        <v/>
      </c>
    </row>
    <row r="947">
      <c r="A947" t="n">
        <v>112702</v>
      </c>
      <c r="B947" t="inlineStr">
        <is>
          <t>Caspar Creek EW</t>
        </is>
      </c>
      <c r="C947" t="n">
        <v>1</v>
      </c>
      <c r="D947">
        <f>VLOOKUP($A1064, 'DataMart Prod'!$A$2:$C$1163, 2, FALSE)</f>
        <v/>
      </c>
    </row>
    <row r="948">
      <c r="A948" t="n">
        <v>11270200</v>
      </c>
      <c r="B948" t="inlineStr">
        <is>
          <t>Caspar Creek EW All Units</t>
        </is>
      </c>
      <c r="C948" t="n">
        <v>1</v>
      </c>
      <c r="D948">
        <f>VLOOKUP($A1065, 'DataMart Prod'!$A$2:$C$1163, 2, FALSE)</f>
        <v/>
      </c>
    </row>
    <row r="949">
      <c r="A949" t="n">
        <v>112703</v>
      </c>
      <c r="B949" t="inlineStr">
        <is>
          <t>Challenge EF</t>
        </is>
      </c>
      <c r="C949" t="n">
        <v>1</v>
      </c>
      <c r="D949">
        <f>VLOOKUP($A1067, 'DataMart Prod'!$A$2:$C$1163, 2, FALSE)</f>
        <v/>
      </c>
    </row>
    <row r="950">
      <c r="A950" t="n">
        <v>11270300</v>
      </c>
      <c r="B950" t="inlineStr">
        <is>
          <t>Challenge All Units</t>
        </is>
      </c>
      <c r="C950" t="n">
        <v>1</v>
      </c>
      <c r="D950">
        <f>VLOOKUP($A1068, 'DataMart Prod'!$A$2:$C$1163, 2, FALSE)</f>
        <v/>
      </c>
    </row>
    <row r="951">
      <c r="A951" t="n">
        <v>112704</v>
      </c>
      <c r="B951" t="inlineStr">
        <is>
          <t>Hawaii Tropical EF</t>
        </is>
      </c>
      <c r="C951" t="n">
        <v>1</v>
      </c>
      <c r="D951">
        <f>VLOOKUP($A1070, 'DataMart Prod'!$A$2:$C$1163, 2, FALSE)</f>
        <v/>
      </c>
    </row>
    <row r="952">
      <c r="A952" t="n">
        <v>11270400</v>
      </c>
      <c r="B952" t="inlineStr">
        <is>
          <t>Hawaii Tropical All Units</t>
        </is>
      </c>
      <c r="C952" t="n">
        <v>1</v>
      </c>
      <c r="D952">
        <f>VLOOKUP($A1071, 'DataMart Prod'!$A$2:$C$1163, 2, FALSE)</f>
        <v/>
      </c>
    </row>
    <row r="953">
      <c r="A953" t="n">
        <v>112705</v>
      </c>
      <c r="B953" t="inlineStr">
        <is>
          <t>North Mountain EF</t>
        </is>
      </c>
      <c r="C953" t="n">
        <v>1</v>
      </c>
      <c r="D953">
        <f>VLOOKUP($A1073, 'DataMart Prod'!$A$2:$C$1163, 2, FALSE)</f>
        <v/>
      </c>
    </row>
    <row r="954">
      <c r="A954" t="n">
        <v>11270500</v>
      </c>
      <c r="B954" t="inlineStr">
        <is>
          <t>North Mountain All Units</t>
        </is>
      </c>
      <c r="C954" t="n">
        <v>1</v>
      </c>
      <c r="D954">
        <f>VLOOKUP($A1074, 'DataMart Prod'!$A$2:$C$1163, 2, FALSE)</f>
        <v/>
      </c>
    </row>
    <row r="955">
      <c r="A955" t="n">
        <v>112706</v>
      </c>
      <c r="B955" t="inlineStr">
        <is>
          <t>Onion Creek EF</t>
        </is>
      </c>
      <c r="C955" t="n">
        <v>1</v>
      </c>
      <c r="D955">
        <f>VLOOKUP($A1076, 'DataMart Prod'!$A$2:$C$1163, 2, FALSE)</f>
        <v/>
      </c>
    </row>
    <row r="956">
      <c r="A956" t="n">
        <v>11270600</v>
      </c>
      <c r="B956" t="inlineStr">
        <is>
          <t>Onion Creek All Units</t>
        </is>
      </c>
      <c r="C956" t="n">
        <v>1</v>
      </c>
      <c r="D956">
        <f>VLOOKUP($A1077, 'DataMart Prod'!$A$2:$C$1163, 2, FALSE)</f>
        <v/>
      </c>
    </row>
    <row r="957">
      <c r="A957" t="n">
        <v>112707</v>
      </c>
      <c r="B957" t="inlineStr">
        <is>
          <t>Redwood EF</t>
        </is>
      </c>
      <c r="C957" t="n">
        <v>1</v>
      </c>
      <c r="D957">
        <f>VLOOKUP($A1079, 'DataMart Prod'!$A$2:$C$1163, 2, FALSE)</f>
        <v/>
      </c>
    </row>
    <row r="958">
      <c r="A958" t="n">
        <v>11270700</v>
      </c>
      <c r="B958" t="inlineStr">
        <is>
          <t>Redwood All Units</t>
        </is>
      </c>
      <c r="C958" t="n">
        <v>1</v>
      </c>
      <c r="D958">
        <f>VLOOKUP($A1080, 'DataMart Prod'!$A$2:$C$1163, 2, FALSE)</f>
        <v/>
      </c>
    </row>
    <row r="959">
      <c r="A959" t="n">
        <v>112708</v>
      </c>
      <c r="B959" t="inlineStr">
        <is>
          <t>Sagehen EF</t>
        </is>
      </c>
      <c r="C959" t="n">
        <v>1</v>
      </c>
      <c r="D959">
        <f>VLOOKUP($A1082, 'DataMart Prod'!$A$2:$C$1163, 2, FALSE)</f>
        <v/>
      </c>
    </row>
    <row r="960">
      <c r="A960" t="n">
        <v>11270800</v>
      </c>
      <c r="B960" t="inlineStr">
        <is>
          <t>Sagehen All Units</t>
        </is>
      </c>
      <c r="C960" t="n">
        <v>1</v>
      </c>
      <c r="D960">
        <f>VLOOKUP($A1083, 'DataMart Prod'!$A$2:$C$1163, 2, FALSE)</f>
        <v/>
      </c>
    </row>
    <row r="961">
      <c r="A961" t="n">
        <v>112709</v>
      </c>
      <c r="B961" t="inlineStr">
        <is>
          <t>San Dimas EF</t>
        </is>
      </c>
      <c r="C961" t="n">
        <v>1</v>
      </c>
      <c r="D961">
        <f>VLOOKUP($A1085, 'DataMart Prod'!$A$2:$C$1163, 2, FALSE)</f>
        <v/>
      </c>
    </row>
    <row r="962">
      <c r="A962" t="n">
        <v>11270900</v>
      </c>
      <c r="B962" t="inlineStr">
        <is>
          <t>San Dimas All Units</t>
        </is>
      </c>
      <c r="C962" t="n">
        <v>1</v>
      </c>
      <c r="D962">
        <f>VLOOKUP($A1086, 'DataMart Prod'!$A$2:$C$1163, 2, FALSE)</f>
        <v/>
      </c>
    </row>
    <row r="963">
      <c r="A963" t="n">
        <v>112710</v>
      </c>
      <c r="B963" t="inlineStr">
        <is>
          <t>San Joaquin ER</t>
        </is>
      </c>
      <c r="C963" t="n">
        <v>1</v>
      </c>
      <c r="D963">
        <f>VLOOKUP($A1088, 'DataMart Prod'!$A$2:$C$1163, 2, FALSE)</f>
        <v/>
      </c>
    </row>
    <row r="964">
      <c r="A964" t="n">
        <v>11271000</v>
      </c>
      <c r="B964" t="inlineStr">
        <is>
          <t>San Joaquin ER All Units</t>
        </is>
      </c>
      <c r="C964" t="n">
        <v>1</v>
      </c>
      <c r="D964">
        <f>VLOOKUP($A1089, 'DataMart Prod'!$A$2:$C$1163, 2, FALSE)</f>
        <v/>
      </c>
    </row>
    <row r="965">
      <c r="A965" t="n">
        <v>112711</v>
      </c>
      <c r="B965" t="inlineStr">
        <is>
          <t>Stanislaus-Tuolumne EF</t>
        </is>
      </c>
      <c r="C965" t="n">
        <v>1</v>
      </c>
      <c r="D965">
        <f>VLOOKUP($A1091, 'DataMart Prod'!$A$2:$C$1163, 2, FALSE)</f>
        <v/>
      </c>
    </row>
    <row r="966">
      <c r="A966" t="n">
        <v>11271100</v>
      </c>
      <c r="B966" t="inlineStr">
        <is>
          <t>Stanislaus-Tuolumne All Units</t>
        </is>
      </c>
      <c r="C966" t="n">
        <v>1</v>
      </c>
      <c r="D966">
        <f>VLOOKUP($A1092, 'DataMart Prod'!$A$2:$C$1163, 2, FALSE)</f>
        <v/>
      </c>
    </row>
    <row r="967">
      <c r="A967" t="n">
        <v>112712</v>
      </c>
      <c r="B967" t="inlineStr">
        <is>
          <t>Swain Mountain EF</t>
        </is>
      </c>
      <c r="C967" t="n">
        <v>1</v>
      </c>
      <c r="D967">
        <f>VLOOKUP($A1094, 'DataMart Prod'!$A$2:$C$1163, 2, FALSE)</f>
        <v/>
      </c>
    </row>
    <row r="968">
      <c r="A968" t="n">
        <v>11271200</v>
      </c>
      <c r="B968" t="inlineStr">
        <is>
          <t>Swain Mountain All Units</t>
        </is>
      </c>
      <c r="C968" t="n">
        <v>1</v>
      </c>
      <c r="D968">
        <f>VLOOKUP($A1095, 'DataMart Prod'!$A$2:$C$1163, 2, FALSE)</f>
        <v/>
      </c>
    </row>
    <row r="969">
      <c r="A969" t="n">
        <v>112713</v>
      </c>
      <c r="B969" t="inlineStr">
        <is>
          <t>Teakettle EF</t>
        </is>
      </c>
      <c r="C969" t="n">
        <v>1</v>
      </c>
      <c r="D969">
        <f>VLOOKUP($A1097, 'DataMart Prod'!$A$2:$C$1163, 2, FALSE)</f>
        <v/>
      </c>
    </row>
    <row r="970">
      <c r="A970" t="n">
        <v>11271300</v>
      </c>
      <c r="B970" t="inlineStr">
        <is>
          <t>Teakettle All Units</t>
        </is>
      </c>
      <c r="C970" t="n">
        <v>1</v>
      </c>
      <c r="D970">
        <f>VLOOKUP($A1098, 'DataMart Prod'!$A$2:$C$1163, 2, FALSE)</f>
        <v/>
      </c>
    </row>
    <row r="971">
      <c r="A971" t="n">
        <v>1133</v>
      </c>
      <c r="B971" t="inlineStr">
        <is>
          <t>Southern Research Station</t>
        </is>
      </c>
      <c r="C971" t="n">
        <v>1</v>
      </c>
      <c r="D971">
        <f>VLOOKUP($A1100, 'DataMart Prod'!$A$2:$C$1163, 2, FALSE)</f>
        <v/>
      </c>
    </row>
    <row r="972">
      <c r="A972" t="n">
        <v>113300</v>
      </c>
      <c r="B972" t="inlineStr">
        <is>
          <t>Southern Research Station All Units</t>
        </is>
      </c>
      <c r="C972" t="n">
        <v>1</v>
      </c>
      <c r="D972">
        <f>VLOOKUP($A1101, 'DataMart Prod'!$A$2:$C$1163, 2, FALSE)</f>
        <v/>
      </c>
    </row>
    <row r="973">
      <c r="A973" t="n">
        <v>11330000</v>
      </c>
      <c r="B973" t="inlineStr">
        <is>
          <t>Southern Research Station All Units</t>
        </is>
      </c>
      <c r="C973" t="n">
        <v>1</v>
      </c>
      <c r="D973">
        <f>VLOOKUP($A1102, 'DataMart Prod'!$A$2:$C$1163, 2, FALSE)</f>
        <v/>
      </c>
    </row>
    <row r="974">
      <c r="A974" t="n">
        <v>113301</v>
      </c>
      <c r="B974" t="inlineStr">
        <is>
          <t>Alum Creek EF</t>
        </is>
      </c>
      <c r="C974" t="n">
        <v>1</v>
      </c>
      <c r="D974">
        <f>VLOOKUP($A1103, 'DataMart Prod'!$A$2:$C$1163, 2, FALSE)</f>
        <v/>
      </c>
    </row>
    <row r="975">
      <c r="A975" t="n">
        <v>11330100</v>
      </c>
      <c r="B975" t="inlineStr">
        <is>
          <t>Alum Creek All Units</t>
        </is>
      </c>
      <c r="C975" t="n">
        <v>1</v>
      </c>
      <c r="D975">
        <f>VLOOKUP($A1104, 'DataMart Prod'!$A$2:$C$1163, 2, FALSE)</f>
        <v/>
      </c>
    </row>
    <row r="976">
      <c r="A976" t="n">
        <v>113302</v>
      </c>
      <c r="B976" t="inlineStr">
        <is>
          <t>Bent Creek EF</t>
        </is>
      </c>
      <c r="C976" t="n">
        <v>1</v>
      </c>
      <c r="D976">
        <f>VLOOKUP($A1106, 'DataMart Prod'!$A$2:$C$1163, 2, FALSE)</f>
        <v/>
      </c>
    </row>
    <row r="977">
      <c r="A977" t="n">
        <v>11330200</v>
      </c>
      <c r="B977" t="inlineStr">
        <is>
          <t>Bent Creek All Units</t>
        </is>
      </c>
      <c r="C977" t="n">
        <v>1</v>
      </c>
      <c r="D977">
        <f>VLOOKUP($A1107, 'DataMart Prod'!$A$2:$C$1163, 2, FALSE)</f>
        <v/>
      </c>
    </row>
    <row r="978">
      <c r="A978" t="n">
        <v>113303</v>
      </c>
      <c r="B978" t="inlineStr">
        <is>
          <t>Blue Valley EF</t>
        </is>
      </c>
      <c r="C978" t="n">
        <v>1</v>
      </c>
      <c r="D978">
        <f>VLOOKUP($A1109, 'DataMart Prod'!$A$2:$C$1163, 2, FALSE)</f>
        <v/>
      </c>
    </row>
    <row r="979">
      <c r="A979" t="n">
        <v>11330300</v>
      </c>
      <c r="B979" t="inlineStr">
        <is>
          <t>Blue Valley All Units</t>
        </is>
      </c>
      <c r="C979" t="n">
        <v>1</v>
      </c>
      <c r="D979">
        <f>VLOOKUP($A1110, 'DataMart Prod'!$A$2:$C$1163, 2, FALSE)</f>
        <v/>
      </c>
    </row>
    <row r="980">
      <c r="A980" t="n">
        <v>113304</v>
      </c>
      <c r="B980" t="inlineStr">
        <is>
          <t>Calhoun EF</t>
        </is>
      </c>
      <c r="C980" t="n">
        <v>1</v>
      </c>
      <c r="D980">
        <f>VLOOKUP($A1112, 'DataMart Prod'!$A$2:$C$1163, 2, FALSE)</f>
        <v/>
      </c>
    </row>
    <row r="981">
      <c r="A981" t="n">
        <v>11330400</v>
      </c>
      <c r="B981" t="inlineStr">
        <is>
          <t>Calhoun All Units</t>
        </is>
      </c>
      <c r="C981" t="n">
        <v>1</v>
      </c>
      <c r="D981">
        <f>VLOOKUP($A1113, 'DataMart Prod'!$A$2:$C$1163, 2, FALSE)</f>
        <v/>
      </c>
    </row>
    <row r="982">
      <c r="A982" t="n">
        <v>113305</v>
      </c>
      <c r="B982" t="inlineStr">
        <is>
          <t>Chipola EF</t>
        </is>
      </c>
      <c r="C982" t="n">
        <v>1</v>
      </c>
      <c r="D982">
        <f>VLOOKUP($A1115, 'DataMart Prod'!$A$2:$C$1163, 2, FALSE)</f>
        <v/>
      </c>
    </row>
    <row r="983">
      <c r="A983" t="n">
        <v>11330500</v>
      </c>
      <c r="B983" t="inlineStr">
        <is>
          <t>Chipola All Units</t>
        </is>
      </c>
      <c r="C983" t="n">
        <v>1</v>
      </c>
      <c r="D983">
        <f>VLOOKUP($A1116, 'DataMart Prod'!$A$2:$C$1163, 2, FALSE)</f>
        <v/>
      </c>
    </row>
    <row r="984">
      <c r="A984" t="n">
        <v>113306</v>
      </c>
      <c r="B984" t="inlineStr">
        <is>
          <t>Coweeta Hydrologic Lab</t>
        </is>
      </c>
      <c r="C984" t="n">
        <v>1</v>
      </c>
      <c r="D984">
        <f>VLOOKUP($A1118, 'DataMart Prod'!$A$2:$C$1163, 2, FALSE)</f>
        <v/>
      </c>
    </row>
    <row r="985">
      <c r="A985" t="n">
        <v>11330600</v>
      </c>
      <c r="B985" t="inlineStr">
        <is>
          <t>Coweeta Hydrologic Lab All Units</t>
        </is>
      </c>
      <c r="C985" t="n">
        <v>1</v>
      </c>
      <c r="D985">
        <f>VLOOKUP($A1119, 'DataMart Prod'!$A$2:$C$1163, 2, FALSE)</f>
        <v/>
      </c>
    </row>
    <row r="986">
      <c r="A986" t="n">
        <v>113307</v>
      </c>
      <c r="B986" t="inlineStr">
        <is>
          <t>Crossett EF</t>
        </is>
      </c>
      <c r="C986" t="n">
        <v>1</v>
      </c>
      <c r="D986">
        <f>VLOOKUP($A1121, 'DataMart Prod'!$A$2:$C$1163, 2, FALSE)</f>
        <v/>
      </c>
    </row>
    <row r="987">
      <c r="A987" t="n">
        <v>11330700</v>
      </c>
      <c r="B987" t="inlineStr">
        <is>
          <t>Crossett All Units</t>
        </is>
      </c>
      <c r="C987" t="n">
        <v>1</v>
      </c>
      <c r="D987">
        <f>VLOOKUP($A1122, 'DataMart Prod'!$A$2:$C$1163, 2, FALSE)</f>
        <v/>
      </c>
    </row>
    <row r="988">
      <c r="A988" t="n">
        <v>113308</v>
      </c>
      <c r="B988" t="inlineStr">
        <is>
          <t>Delta EF</t>
        </is>
      </c>
      <c r="C988" t="n">
        <v>1</v>
      </c>
      <c r="D988">
        <f>VLOOKUP($A1124, 'DataMart Prod'!$A$2:$C$1163, 2, FALSE)</f>
        <v/>
      </c>
    </row>
    <row r="989">
      <c r="A989" t="n">
        <v>11330800</v>
      </c>
      <c r="B989" t="inlineStr">
        <is>
          <t>Delta All Units</t>
        </is>
      </c>
      <c r="C989" t="n">
        <v>1</v>
      </c>
      <c r="D989">
        <f>VLOOKUP($A1125, 'DataMart Prod'!$A$2:$C$1163, 2, FALSE)</f>
        <v/>
      </c>
    </row>
    <row r="990">
      <c r="A990" t="n">
        <v>113309</v>
      </c>
      <c r="B990" t="inlineStr">
        <is>
          <t>Escambia EF</t>
        </is>
      </c>
      <c r="C990" t="n">
        <v>1</v>
      </c>
      <c r="D990">
        <f>VLOOKUP($A1127, 'DataMart Prod'!$A$2:$C$1163, 2, FALSE)</f>
        <v/>
      </c>
    </row>
    <row r="991">
      <c r="A991" t="n">
        <v>11330900</v>
      </c>
      <c r="B991" t="inlineStr">
        <is>
          <t>Escambia All Units</t>
        </is>
      </c>
      <c r="C991" t="n">
        <v>1</v>
      </c>
      <c r="D991">
        <f>VLOOKUP($A1128, 'DataMart Prod'!$A$2:$C$1163, 2, FALSE)</f>
        <v/>
      </c>
    </row>
    <row r="992">
      <c r="A992" t="n">
        <v>113310</v>
      </c>
      <c r="B992" t="inlineStr">
        <is>
          <t>Harrison EF</t>
        </is>
      </c>
      <c r="C992" t="n">
        <v>1</v>
      </c>
      <c r="D992">
        <f>VLOOKUP($A1130, 'DataMart Prod'!$A$2:$C$1163, 2, FALSE)</f>
        <v/>
      </c>
    </row>
    <row r="993">
      <c r="A993" t="n">
        <v>11331000</v>
      </c>
      <c r="B993" t="inlineStr">
        <is>
          <t>Harrison All Units</t>
        </is>
      </c>
      <c r="C993" t="n">
        <v>1</v>
      </c>
      <c r="D993">
        <f>VLOOKUP($A1131, 'DataMart Prod'!$A$2:$C$1163, 2, FALSE)</f>
        <v/>
      </c>
    </row>
    <row r="994">
      <c r="A994" t="n">
        <v>113311</v>
      </c>
      <c r="B994" t="inlineStr">
        <is>
          <t>Hitchiti EF</t>
        </is>
      </c>
      <c r="C994" t="n">
        <v>1</v>
      </c>
      <c r="D994">
        <f>VLOOKUP($A1133, 'DataMart Prod'!$A$2:$C$1163, 2, FALSE)</f>
        <v/>
      </c>
    </row>
    <row r="995">
      <c r="A995" t="n">
        <v>11331100</v>
      </c>
      <c r="B995" t="inlineStr">
        <is>
          <t>Hitchiti All Units</t>
        </is>
      </c>
      <c r="C995" t="n">
        <v>1</v>
      </c>
      <c r="D995">
        <f>VLOOKUP($A1134, 'DataMart Prod'!$A$2:$C$1163, 2, FALSE)</f>
        <v/>
      </c>
    </row>
    <row r="996">
      <c r="A996" t="n">
        <v>113312</v>
      </c>
      <c r="B996" t="inlineStr">
        <is>
          <t>Henry R. Koen EF</t>
        </is>
      </c>
      <c r="C996" t="n">
        <v>1</v>
      </c>
      <c r="D996">
        <f>VLOOKUP($A1136, 'DataMart Prod'!$A$2:$C$1163, 2, FALSE)</f>
        <v/>
      </c>
    </row>
    <row r="997">
      <c r="A997" t="n">
        <v>11331200</v>
      </c>
      <c r="B997" t="inlineStr">
        <is>
          <t>Henry R. Koen All Units</t>
        </is>
      </c>
      <c r="C997" t="n">
        <v>1</v>
      </c>
      <c r="D997">
        <f>VLOOKUP($A1137, 'DataMart Prod'!$A$2:$C$1163, 2, FALSE)</f>
        <v/>
      </c>
    </row>
    <row r="998">
      <c r="A998" t="n">
        <v>113313</v>
      </c>
      <c r="B998" t="inlineStr">
        <is>
          <t>Olustee EF</t>
        </is>
      </c>
      <c r="C998" t="n">
        <v>1</v>
      </c>
      <c r="D998">
        <f>VLOOKUP($A1139, 'DataMart Prod'!$A$2:$C$1163, 2, FALSE)</f>
        <v/>
      </c>
    </row>
    <row r="999">
      <c r="A999" t="n">
        <v>11331300</v>
      </c>
      <c r="B999" t="inlineStr">
        <is>
          <t>Olustee All Units</t>
        </is>
      </c>
      <c r="C999" t="n">
        <v>1</v>
      </c>
      <c r="D999">
        <f>VLOOKUP($A1140, 'DataMart Prod'!$A$2:$C$1163, 2, FALSE)</f>
        <v/>
      </c>
    </row>
    <row r="1000">
      <c r="A1000" t="n">
        <v>113314</v>
      </c>
      <c r="B1000" t="inlineStr">
        <is>
          <t>Palustris EF</t>
        </is>
      </c>
      <c r="C1000" t="n">
        <v>1</v>
      </c>
      <c r="D1000">
        <f>VLOOKUP($A1142, 'DataMart Prod'!$A$2:$C$1163, 2, FALSE)</f>
        <v/>
      </c>
    </row>
    <row r="1001">
      <c r="A1001" t="n">
        <v>11331400</v>
      </c>
      <c r="B1001" t="inlineStr">
        <is>
          <t>Palustris All Units</t>
        </is>
      </c>
      <c r="C1001" t="n">
        <v>1</v>
      </c>
      <c r="D1001">
        <f>VLOOKUP($A1143, 'DataMart Prod'!$A$2:$C$1163, 2, FALSE)</f>
        <v/>
      </c>
    </row>
    <row r="1002">
      <c r="A1002" t="n">
        <v>113315</v>
      </c>
      <c r="B1002" t="inlineStr">
        <is>
          <t>Santee EF</t>
        </is>
      </c>
      <c r="C1002" t="n">
        <v>1</v>
      </c>
      <c r="D1002">
        <f>VLOOKUP($A1145, 'DataMart Prod'!$A$2:$C$1163, 2, FALSE)</f>
        <v/>
      </c>
    </row>
    <row r="1003">
      <c r="A1003" t="n">
        <v>11331500</v>
      </c>
      <c r="B1003" t="inlineStr">
        <is>
          <t>Santee All Units</t>
        </is>
      </c>
      <c r="C1003" t="n">
        <v>1</v>
      </c>
      <c r="D1003">
        <f>VLOOKUP($A1146, 'DataMart Prod'!$A$2:$C$1163, 2, FALSE)</f>
        <v/>
      </c>
    </row>
    <row r="1004">
      <c r="A1004" t="n">
        <v>113316</v>
      </c>
      <c r="B1004" t="inlineStr">
        <is>
          <t>Scull Shoals EF</t>
        </is>
      </c>
      <c r="C1004" t="n">
        <v>1</v>
      </c>
      <c r="D1004">
        <f>VLOOKUP($A1148, 'DataMart Prod'!$A$2:$C$1163, 2, FALSE)</f>
        <v/>
      </c>
    </row>
    <row r="1005">
      <c r="A1005" t="n">
        <v>11331600</v>
      </c>
      <c r="B1005" t="inlineStr">
        <is>
          <t>Scull Shoals All Units</t>
        </is>
      </c>
      <c r="C1005" t="n">
        <v>1</v>
      </c>
      <c r="D1005">
        <f>VLOOKUP($A1149, 'DataMart Prod'!$A$2:$C$1163, 2, FALSE)</f>
        <v/>
      </c>
    </row>
    <row r="1006">
      <c r="A1006" t="n">
        <v>113317</v>
      </c>
      <c r="B1006" t="inlineStr">
        <is>
          <t>Stephen F. Austin EF</t>
        </is>
      </c>
      <c r="C1006" t="n">
        <v>1</v>
      </c>
      <c r="D1006">
        <f>VLOOKUP($A1151, 'DataMart Prod'!$A$2:$C$1163, 2, FALSE)</f>
        <v/>
      </c>
    </row>
    <row r="1007">
      <c r="A1007" t="n">
        <v>11331700</v>
      </c>
      <c r="B1007" t="inlineStr">
        <is>
          <t>Stephen F. Austin All Units</t>
        </is>
      </c>
      <c r="C1007" t="n">
        <v>1</v>
      </c>
      <c r="D1007">
        <f>VLOOKUP($A1152, 'DataMart Prod'!$A$2:$C$1163, 2, FALSE)</f>
        <v/>
      </c>
    </row>
    <row r="1008">
      <c r="A1008" t="n">
        <v>113318</v>
      </c>
      <c r="B1008" t="inlineStr">
        <is>
          <t>Sylamore EF</t>
        </is>
      </c>
      <c r="C1008" t="n">
        <v>1</v>
      </c>
      <c r="D1008">
        <f>VLOOKUP($A1154, 'DataMart Prod'!$A$2:$C$1163, 2, FALSE)</f>
        <v/>
      </c>
    </row>
    <row r="1009">
      <c r="A1009" t="n">
        <v>11331800</v>
      </c>
      <c r="B1009" t="inlineStr">
        <is>
          <t>Sylamore All Units</t>
        </is>
      </c>
      <c r="C1009" t="n">
        <v>1</v>
      </c>
      <c r="D1009">
        <f>VLOOKUP($A1155, 'DataMart Prod'!$A$2:$C$1163, 2, FALSE)</f>
        <v/>
      </c>
    </row>
    <row r="1010">
      <c r="A1010" t="n">
        <v>113319</v>
      </c>
      <c r="B1010" t="inlineStr">
        <is>
          <t>Tallahatchie EF</t>
        </is>
      </c>
      <c r="C1010" t="n">
        <v>1</v>
      </c>
      <c r="D1010">
        <f>VLOOKUP($A1157, 'DataMart Prod'!$A$2:$C$1163, 2, FALSE)</f>
        <v/>
      </c>
    </row>
    <row r="1011">
      <c r="A1011" t="n">
        <v>11331900</v>
      </c>
      <c r="B1011" t="inlineStr">
        <is>
          <t>Tallahatchie All Units</t>
        </is>
      </c>
      <c r="C1011" t="n">
        <v>1</v>
      </c>
      <c r="D1011">
        <f>VLOOKUP($A1158, 'DataMart Prod'!$A$2:$C$1163, 2, FALSE)</f>
        <v/>
      </c>
    </row>
    <row r="1012">
      <c r="A1012" t="n">
        <v>1142</v>
      </c>
      <c r="B1012" t="inlineStr">
        <is>
          <t>Northeastern Area - State and Private Forestry</t>
        </is>
      </c>
      <c r="C1012" t="n">
        <v>1</v>
      </c>
      <c r="D1012">
        <f>VLOOKUP($A1160, 'DataMart Prod'!$A$2:$C$1163, 2, FALSE)</f>
        <v/>
      </c>
    </row>
    <row r="1013">
      <c r="A1013" t="n">
        <v>114200</v>
      </c>
      <c r="B1013" t="inlineStr">
        <is>
          <t>Northeastern Area - State and Private Forestry All Units</t>
        </is>
      </c>
      <c r="C1013" t="n">
        <v>1</v>
      </c>
      <c r="D1013">
        <f>VLOOKUP($A1161, 'DataMart Prod'!$A$2:$C$1163, 2, FALSE)</f>
        <v/>
      </c>
    </row>
    <row r="1014">
      <c r="A1014" t="n">
        <v>11420000</v>
      </c>
      <c r="B1014" t="inlineStr">
        <is>
          <t>Northeastern Area - State and Private Forestry All Units</t>
        </is>
      </c>
      <c r="C1014" t="n">
        <v>1</v>
      </c>
      <c r="D1014">
        <f>VLOOKUP($A1162, 'DataMart Prod'!$A$2:$C$1163, 2, FALSE)</f>
        <v/>
      </c>
    </row>
    <row r="1015">
      <c r="A1015" t="n">
        <v>1100</v>
      </c>
      <c r="B1015" t="inlineStr">
        <is>
          <t>National Level</t>
        </is>
      </c>
      <c r="C1015" t="n">
        <v>1</v>
      </c>
    </row>
    <row r="1016">
      <c r="A1016" t="n">
        <v>110000</v>
      </c>
      <c r="B1016" t="inlineStr">
        <is>
          <t>All Forest-level Units</t>
        </is>
      </c>
      <c r="C1016" t="n">
        <v>1</v>
      </c>
    </row>
    <row r="1017">
      <c r="A1017" t="n">
        <v>11000000</v>
      </c>
      <c r="B1017" t="inlineStr">
        <is>
          <t>All Districts-level Units</t>
        </is>
      </c>
      <c r="C1017" t="n">
        <v>1</v>
      </c>
    </row>
    <row r="1018">
      <c r="A1018" t="n">
        <v>1101</v>
      </c>
      <c r="B1018" t="inlineStr">
        <is>
          <t>R1 - Northern Region</t>
        </is>
      </c>
      <c r="C1018" t="n">
        <v>1</v>
      </c>
    </row>
    <row r="1019">
      <c r="A1019" t="n">
        <v>110100</v>
      </c>
      <c r="B1019" t="inlineStr">
        <is>
          <t>R1 - Northern Region All Units</t>
        </is>
      </c>
      <c r="C1019" t="n">
        <v>1</v>
      </c>
    </row>
    <row r="1020">
      <c r="A1020" t="n">
        <v>11010000</v>
      </c>
      <c r="B1020" t="inlineStr">
        <is>
          <t>R1 - Northern Region All Units</t>
        </is>
      </c>
      <c r="C1020" t="n">
        <v>1</v>
      </c>
    </row>
    <row r="1021">
      <c r="A1021" t="n">
        <v>11010201</v>
      </c>
      <c r="B1021" t="inlineStr">
        <is>
          <t>Dillon Ranger District</t>
        </is>
      </c>
      <c r="C1021" t="n">
        <v>1</v>
      </c>
    </row>
    <row r="1022">
      <c r="A1022" t="n">
        <v>11010202</v>
      </c>
      <c r="B1022" t="inlineStr">
        <is>
          <t>Wise River Ranger District</t>
        </is>
      </c>
      <c r="C1022" t="n">
        <v>0</v>
      </c>
    </row>
    <row r="1023">
      <c r="A1023" t="n">
        <v>11010203</v>
      </c>
      <c r="B1023" t="inlineStr">
        <is>
          <t>Wisdom Ranger District</t>
        </is>
      </c>
      <c r="C1023" t="n">
        <v>1</v>
      </c>
    </row>
    <row r="1024">
      <c r="A1024" t="n">
        <v>11010204</v>
      </c>
      <c r="B1024" t="inlineStr">
        <is>
          <t>Butte Ranger District</t>
        </is>
      </c>
      <c r="C1024" t="n">
        <v>1</v>
      </c>
    </row>
    <row r="1025">
      <c r="A1025" t="n">
        <v>11010206</v>
      </c>
      <c r="B1025" t="inlineStr">
        <is>
          <t>Madison Ranger District</t>
        </is>
      </c>
      <c r="C1025" t="n">
        <v>1</v>
      </c>
    </row>
    <row r="1026">
      <c r="A1026" t="n">
        <v>11010207</v>
      </c>
      <c r="B1026" t="inlineStr">
        <is>
          <t>Jefferson Ranger District</t>
        </is>
      </c>
      <c r="C1026" t="n">
        <v>1</v>
      </c>
    </row>
    <row r="1027">
      <c r="A1027" t="n">
        <v>11010208</v>
      </c>
      <c r="B1027" t="inlineStr">
        <is>
          <t>Pintler Ranger District</t>
        </is>
      </c>
      <c r="C1027" t="n">
        <v>1</v>
      </c>
    </row>
    <row r="1028">
      <c r="A1028" t="n">
        <v>110103</v>
      </c>
      <c r="B1028" t="inlineStr">
        <is>
          <t>Bitterroot National Forest</t>
        </is>
      </c>
      <c r="C1028" t="n">
        <v>1</v>
      </c>
    </row>
    <row r="1029">
      <c r="A1029" t="n">
        <v>11010300</v>
      </c>
      <c r="B1029" t="inlineStr">
        <is>
          <t>Bitterroot National Forest All Units</t>
        </is>
      </c>
      <c r="C1029" t="n">
        <v>1</v>
      </c>
    </row>
    <row r="1030">
      <c r="A1030" t="n">
        <v>11010301</v>
      </c>
      <c r="B1030" t="inlineStr">
        <is>
          <t>Stevensville Ranger District</t>
        </is>
      </c>
      <c r="C1030" t="n">
        <v>1</v>
      </c>
    </row>
    <row r="1031">
      <c r="A1031" t="n">
        <v>11010302</v>
      </c>
      <c r="B1031" t="inlineStr">
        <is>
          <t>Darby Ranger District</t>
        </is>
      </c>
      <c r="C1031" t="n">
        <v>1</v>
      </c>
    </row>
    <row r="1032">
      <c r="A1032" t="n">
        <v>11010303</v>
      </c>
      <c r="B1032" t="inlineStr">
        <is>
          <t>Sula Ranger District</t>
        </is>
      </c>
      <c r="C1032" t="n">
        <v>1</v>
      </c>
    </row>
    <row r="1033">
      <c r="A1033" t="n">
        <v>11010304</v>
      </c>
      <c r="B1033" t="inlineStr">
        <is>
          <t>West Fork Ranger District</t>
        </is>
      </c>
      <c r="C1033" t="n">
        <v>1</v>
      </c>
    </row>
    <row r="1034">
      <c r="A1034" t="n">
        <v>110104</v>
      </c>
      <c r="B1034" t="inlineStr">
        <is>
          <t>Idaho Panhandle National Forest</t>
        </is>
      </c>
      <c r="C1034" t="n">
        <v>1</v>
      </c>
    </row>
    <row r="1035">
      <c r="A1035" t="n">
        <v>11010400</v>
      </c>
      <c r="B1035" t="inlineStr">
        <is>
          <t>Idaho Panhandle National Forest All Units</t>
        </is>
      </c>
      <c r="C1035" t="n">
        <v>1</v>
      </c>
    </row>
    <row r="1036">
      <c r="A1036" t="n">
        <v>11010401</v>
      </c>
      <c r="B1036" t="inlineStr">
        <is>
          <t>Wallace Ranger District</t>
        </is>
      </c>
      <c r="C1036" t="n">
        <v>1</v>
      </c>
    </row>
    <row r="1037">
      <c r="A1037" t="n">
        <v>11010402</v>
      </c>
      <c r="B1037" t="inlineStr">
        <is>
          <t>Avery Ranger District</t>
        </is>
      </c>
      <c r="C1037" t="n">
        <v>1</v>
      </c>
    </row>
    <row r="1038">
      <c r="A1038" t="n">
        <v>11010403</v>
      </c>
      <c r="B1038" t="inlineStr">
        <is>
          <t>Fernan Ranger District</t>
        </is>
      </c>
      <c r="C1038" t="n">
        <v>1</v>
      </c>
    </row>
    <row r="1039">
      <c r="A1039" t="n">
        <v>11010404</v>
      </c>
      <c r="B1039" t="inlineStr">
        <is>
          <t>St. Maries Ranger District</t>
        </is>
      </c>
      <c r="C1039" t="n">
        <v>1</v>
      </c>
    </row>
    <row r="1040">
      <c r="A1040" t="n">
        <v>11010406</v>
      </c>
      <c r="B1040" t="inlineStr">
        <is>
          <t>Sandpoint Ranger District</t>
        </is>
      </c>
      <c r="C1040" t="n">
        <v>1</v>
      </c>
    </row>
    <row r="1041">
      <c r="A1041" t="n">
        <v>11010407</v>
      </c>
      <c r="B1041" t="inlineStr">
        <is>
          <t>Bonners Ferry Ranger District</t>
        </is>
      </c>
      <c r="C1041" t="n">
        <v>1</v>
      </c>
    </row>
    <row r="1042">
      <c r="A1042" t="n">
        <v>11010408</v>
      </c>
      <c r="B1042" t="inlineStr">
        <is>
          <t>Priest Lake Ranger District</t>
        </is>
      </c>
      <c r="C1042" t="n">
        <v>1</v>
      </c>
    </row>
    <row r="1043">
      <c r="A1043" t="n">
        <v>110105</v>
      </c>
      <c r="B1043" t="inlineStr">
        <is>
          <t>Clearwater National Forest</t>
        </is>
      </c>
      <c r="C1043" t="n">
        <v>0</v>
      </c>
    </row>
    <row r="1044">
      <c r="A1044" t="n">
        <v>110108</v>
      </c>
      <c r="B1044" t="inlineStr">
        <is>
          <t>Custer National Forest</t>
        </is>
      </c>
      <c r="C1044" t="n">
        <v>0</v>
      </c>
    </row>
    <row r="1045">
      <c r="A1045" t="n">
        <v>110110</v>
      </c>
      <c r="B1045" t="inlineStr">
        <is>
          <t>Flathead National Forest</t>
        </is>
      </c>
      <c r="C1045" t="n">
        <v>1</v>
      </c>
    </row>
    <row r="1046">
      <c r="A1046" t="n">
        <v>11011000</v>
      </c>
      <c r="B1046" t="inlineStr">
        <is>
          <t>Flathead National Forest All Units</t>
        </is>
      </c>
      <c r="C1046" t="n">
        <v>1</v>
      </c>
    </row>
    <row r="1047">
      <c r="A1047" t="n">
        <v>11011001</v>
      </c>
      <c r="B1047" t="inlineStr">
        <is>
          <t>Swan Lake Ranger District</t>
        </is>
      </c>
      <c r="C1047" t="n">
        <v>1</v>
      </c>
    </row>
    <row r="1048">
      <c r="A1048" t="n">
        <v>11011004</v>
      </c>
      <c r="B1048" t="inlineStr">
        <is>
          <t>Spotted Bear Ranger District</t>
        </is>
      </c>
      <c r="C1048" t="n">
        <v>1</v>
      </c>
    </row>
    <row r="1049">
      <c r="A1049" t="n">
        <v>11011006</v>
      </c>
      <c r="B1049" t="inlineStr">
        <is>
          <t>Hungry Horse Ranger District</t>
        </is>
      </c>
      <c r="C1049" t="n">
        <v>1</v>
      </c>
    </row>
    <row r="1050">
      <c r="A1050" t="n">
        <v>11011007</v>
      </c>
      <c r="B1050" t="inlineStr">
        <is>
          <t>Glacier View Ranger District</t>
        </is>
      </c>
      <c r="C1050" t="n">
        <v>1</v>
      </c>
    </row>
    <row r="1051">
      <c r="A1051" t="n">
        <v>11011008</v>
      </c>
      <c r="B1051" t="inlineStr">
        <is>
          <t>Tally Lake Ranger District</t>
        </is>
      </c>
      <c r="C1051" t="n">
        <v>1</v>
      </c>
    </row>
    <row r="1052">
      <c r="A1052" t="n">
        <v>110111</v>
      </c>
      <c r="B1052" t="inlineStr">
        <is>
          <t>Custer Gallatin National Forest</t>
        </is>
      </c>
      <c r="C1052" t="n">
        <v>1</v>
      </c>
    </row>
    <row r="1053">
      <c r="A1053" t="n">
        <v>11011100</v>
      </c>
      <c r="B1053" t="inlineStr">
        <is>
          <t>Custer Gallatin National Forest All Units</t>
        </is>
      </c>
      <c r="C1053" t="n">
        <v>1</v>
      </c>
    </row>
    <row r="1054">
      <c r="A1054" t="n">
        <v>11011103</v>
      </c>
      <c r="B1054" t="inlineStr">
        <is>
          <t>Gardiner Ranger District</t>
        </is>
      </c>
      <c r="C1054" t="n">
        <v>1</v>
      </c>
    </row>
    <row r="1055">
      <c r="A1055" t="n">
        <v>11011104</v>
      </c>
      <c r="B1055" t="inlineStr">
        <is>
          <t>Yellowstone Ranger District</t>
        </is>
      </c>
      <c r="C1055" t="n">
        <v>1</v>
      </c>
    </row>
    <row r="1056">
      <c r="A1056" t="n">
        <v>11011106</v>
      </c>
      <c r="B1056" t="inlineStr">
        <is>
          <t>Bozeman Ranger District</t>
        </is>
      </c>
      <c r="C1056" t="n">
        <v>1</v>
      </c>
    </row>
    <row r="1057">
      <c r="A1057" t="n">
        <v>11011107</v>
      </c>
      <c r="B1057" t="inlineStr">
        <is>
          <t>Hebgen Lake Ranger District</t>
        </is>
      </c>
      <c r="C1057" t="n">
        <v>1</v>
      </c>
    </row>
    <row r="1058">
      <c r="A1058" t="n">
        <v>11011182</v>
      </c>
      <c r="B1058" t="inlineStr">
        <is>
          <t>Beartooth Ranger District</t>
        </is>
      </c>
      <c r="C1058" t="n">
        <v>1</v>
      </c>
    </row>
    <row r="1059">
      <c r="A1059" t="n">
        <v>11011183</v>
      </c>
      <c r="B1059" t="inlineStr">
        <is>
          <t>Sioux Ranger District</t>
        </is>
      </c>
      <c r="C1059" t="n">
        <v>1</v>
      </c>
    </row>
    <row r="1060">
      <c r="A1060" t="n">
        <v>11011184</v>
      </c>
      <c r="B1060" t="inlineStr">
        <is>
          <t>Ashland Ranger District</t>
        </is>
      </c>
      <c r="C1060" t="n">
        <v>1</v>
      </c>
    </row>
    <row r="1061">
      <c r="A1061" t="n">
        <v>110112</v>
      </c>
      <c r="B1061" t="inlineStr">
        <is>
          <t>Helena National Forest</t>
        </is>
      </c>
      <c r="C1061" t="n">
        <v>0</v>
      </c>
    </row>
    <row r="1062">
      <c r="A1062" t="n">
        <v>11011200</v>
      </c>
      <c r="B1062" t="inlineStr">
        <is>
          <t>Helena National Forest All Units</t>
        </is>
      </c>
      <c r="C1062" t="n">
        <v>0</v>
      </c>
    </row>
    <row r="1063">
      <c r="A1063" t="n">
        <v>110114</v>
      </c>
      <c r="B1063" t="inlineStr">
        <is>
          <t>Kootenai National Forest</t>
        </is>
      </c>
      <c r="C1063" t="n">
        <v>1</v>
      </c>
    </row>
    <row r="1064">
      <c r="A1064" t="n">
        <v>11011400</v>
      </c>
      <c r="B1064" t="inlineStr">
        <is>
          <t>Kootenai National Forest All Units</t>
        </is>
      </c>
      <c r="C1064" t="n">
        <v>1</v>
      </c>
    </row>
    <row r="1065">
      <c r="A1065" t="n">
        <v>11011401</v>
      </c>
      <c r="B1065" t="inlineStr">
        <is>
          <t>Rexford Ranger District</t>
        </is>
      </c>
      <c r="C1065" t="n">
        <v>1</v>
      </c>
    </row>
    <row r="1066">
      <c r="A1066" t="n">
        <v>11011403</v>
      </c>
      <c r="B1066" t="inlineStr">
        <is>
          <t>Fortine Ranger District</t>
        </is>
      </c>
      <c r="C1066" t="n">
        <v>1</v>
      </c>
    </row>
    <row r="1067">
      <c r="A1067" t="n">
        <v>11011404</v>
      </c>
      <c r="B1067" t="inlineStr">
        <is>
          <t>Three Rivers Ranger District</t>
        </is>
      </c>
      <c r="C1067" t="n">
        <v>1</v>
      </c>
    </row>
    <row r="1068">
      <c r="A1068" t="n">
        <v>11011405</v>
      </c>
      <c r="B1068" t="inlineStr">
        <is>
          <t>Libby Ranger District</t>
        </is>
      </c>
      <c r="C1068" t="n">
        <v>1</v>
      </c>
    </row>
    <row r="1069">
      <c r="A1069" t="n">
        <v>11011407</v>
      </c>
      <c r="B1069" t="inlineStr">
        <is>
          <t>Cabinet Ranger District</t>
        </is>
      </c>
      <c r="C1069" t="n">
        <v>1</v>
      </c>
    </row>
    <row r="1070">
      <c r="A1070" t="n">
        <v>110115</v>
      </c>
      <c r="B1070" t="inlineStr">
        <is>
          <t>Helena-Lewis and Clark National Forest</t>
        </is>
      </c>
      <c r="C1070" t="n">
        <v>1</v>
      </c>
    </row>
    <row r="1071">
      <c r="A1071" t="n">
        <v>11011500</v>
      </c>
      <c r="B1071" t="inlineStr">
        <is>
          <t>Helena-Lewis and Clark National Forest All Units</t>
        </is>
      </c>
      <c r="C1071" t="n">
        <v>1</v>
      </c>
    </row>
    <row r="1072">
      <c r="A1072" t="n">
        <v>11011501</v>
      </c>
      <c r="B1072" t="inlineStr">
        <is>
          <t>Rocky Mountain Ranger District</t>
        </is>
      </c>
      <c r="C1072" t="n">
        <v>1</v>
      </c>
    </row>
    <row r="1073">
      <c r="A1073" t="n">
        <v>11011503</v>
      </c>
      <c r="B1073" t="inlineStr">
        <is>
          <t>Belt Creek Ranger District</t>
        </is>
      </c>
      <c r="C1073" t="n">
        <v>0</v>
      </c>
    </row>
    <row r="1074">
      <c r="A1074" t="n">
        <v>11011507</v>
      </c>
      <c r="B1074" t="inlineStr">
        <is>
          <t>Belt Creek-White Sulphur Springs Ranger District</t>
        </is>
      </c>
      <c r="C1074" t="n">
        <v>1</v>
      </c>
    </row>
    <row r="1075">
      <c r="A1075" t="n">
        <v>11011508</v>
      </c>
      <c r="B1075" t="inlineStr">
        <is>
          <t>Lewis And Clark Interpretive Center</t>
        </is>
      </c>
      <c r="C1075" t="n">
        <v>1</v>
      </c>
    </row>
    <row r="1076">
      <c r="A1076" t="n">
        <v>11011511</v>
      </c>
      <c r="B1076" t="inlineStr">
        <is>
          <t>Townsend Ranger District</t>
        </is>
      </c>
      <c r="C1076" t="n">
        <v>1</v>
      </c>
    </row>
    <row r="1077">
      <c r="A1077" t="n">
        <v>11011512</v>
      </c>
      <c r="B1077" t="inlineStr">
        <is>
          <t>Helena Ranger District</t>
        </is>
      </c>
      <c r="C1077" t="n">
        <v>1</v>
      </c>
    </row>
    <row r="1078">
      <c r="A1078" t="n">
        <v>11011514</v>
      </c>
      <c r="B1078" t="inlineStr">
        <is>
          <t>Lincoln Ranger District</t>
        </is>
      </c>
      <c r="C1078" t="n">
        <v>1</v>
      </c>
    </row>
    <row r="1079">
      <c r="A1079" t="n">
        <v>110116</v>
      </c>
      <c r="B1079" t="inlineStr">
        <is>
          <t>Lolo National Forest</t>
        </is>
      </c>
      <c r="C1079" t="n">
        <v>1</v>
      </c>
    </row>
    <row r="1080">
      <c r="A1080" t="n">
        <v>11011600</v>
      </c>
      <c r="B1080" t="inlineStr">
        <is>
          <t>Lolo National Forest All Units</t>
        </is>
      </c>
      <c r="C1080" t="n">
        <v>1</v>
      </c>
    </row>
    <row r="1081">
      <c r="A1081" t="n">
        <v>11011603</v>
      </c>
      <c r="B1081" t="inlineStr">
        <is>
          <t>Missoula Ranger District</t>
        </is>
      </c>
      <c r="C1081" t="n">
        <v>1</v>
      </c>
    </row>
    <row r="1082">
      <c r="A1082" t="n">
        <v>11011604</v>
      </c>
      <c r="B1082" t="inlineStr">
        <is>
          <t>Ninemile Ranger District</t>
        </is>
      </c>
      <c r="C1082" t="n">
        <v>1</v>
      </c>
    </row>
    <row r="1083">
      <c r="A1083" t="n">
        <v>11011605</v>
      </c>
      <c r="B1083" t="inlineStr">
        <is>
          <t>Plains/Thompson Falls Ranger District</t>
        </is>
      </c>
      <c r="C1083" t="n">
        <v>1</v>
      </c>
    </row>
    <row r="1084">
      <c r="A1084" t="n">
        <v>11011606</v>
      </c>
      <c r="B1084" t="inlineStr">
        <is>
          <t>Seeley Lake Ranger District</t>
        </is>
      </c>
      <c r="C1084" t="n">
        <v>1</v>
      </c>
    </row>
    <row r="1085">
      <c r="A1085" t="n">
        <v>11011607</v>
      </c>
      <c r="B1085" t="inlineStr">
        <is>
          <t>Superior Ranger District</t>
        </is>
      </c>
      <c r="C1085" t="n">
        <v>1</v>
      </c>
    </row>
    <row r="1086">
      <c r="A1086" t="n">
        <v>11011701</v>
      </c>
      <c r="B1086" t="inlineStr">
        <is>
          <t>Salmon River Ranger District</t>
        </is>
      </c>
      <c r="C1086" t="n">
        <v>1</v>
      </c>
    </row>
    <row r="1087">
      <c r="A1087" t="n">
        <v>11011705</v>
      </c>
      <c r="B1087" t="inlineStr">
        <is>
          <t>Red River Ranger District</t>
        </is>
      </c>
      <c r="C1087" t="n">
        <v>1</v>
      </c>
    </row>
    <row r="1088">
      <c r="A1088" t="n">
        <v>11011706</v>
      </c>
      <c r="B1088" t="inlineStr">
        <is>
          <t>Moose Creek Ranger District</t>
        </is>
      </c>
      <c r="C1088" t="n">
        <v>1</v>
      </c>
    </row>
    <row r="1089">
      <c r="A1089" t="n">
        <v>11011752</v>
      </c>
      <c r="B1089" t="inlineStr">
        <is>
          <t>Palouse Ranger District</t>
        </is>
      </c>
      <c r="C1089" t="n">
        <v>1</v>
      </c>
    </row>
    <row r="1090">
      <c r="A1090" t="n">
        <v>11011753</v>
      </c>
      <c r="B1090" t="inlineStr">
        <is>
          <t>North Fork Ranger District</t>
        </is>
      </c>
      <c r="C1090" t="n">
        <v>1</v>
      </c>
    </row>
    <row r="1091">
      <c r="A1091" t="n">
        <v>110118</v>
      </c>
      <c r="B1091" t="inlineStr">
        <is>
          <t>Dakota Prairie Grasslands</t>
        </is>
      </c>
      <c r="C1091" t="n">
        <v>1</v>
      </c>
    </row>
    <row r="1092">
      <c r="A1092" t="n">
        <v>11011800</v>
      </c>
      <c r="B1092" t="inlineStr">
        <is>
          <t>Dakota Prairie Grasslands All Units</t>
        </is>
      </c>
      <c r="C1092" t="n">
        <v>1</v>
      </c>
    </row>
    <row r="1093">
      <c r="A1093" t="n">
        <v>11011801</v>
      </c>
      <c r="B1093" t="inlineStr">
        <is>
          <t>Sheyenne Ranger District</t>
        </is>
      </c>
      <c r="C1093" t="n">
        <v>1</v>
      </c>
    </row>
    <row r="1094">
      <c r="A1094" t="n">
        <v>11011806</v>
      </c>
      <c r="B1094" t="inlineStr">
        <is>
          <t>Grand River Ranger District</t>
        </is>
      </c>
      <c r="C1094" t="n">
        <v>1</v>
      </c>
    </row>
    <row r="1095">
      <c r="A1095" t="n">
        <v>11011807</v>
      </c>
      <c r="B1095" t="inlineStr">
        <is>
          <t>Medora Ranger District</t>
        </is>
      </c>
      <c r="C1095" t="n">
        <v>1</v>
      </c>
    </row>
    <row r="1096">
      <c r="A1096" t="n">
        <v>11011808</v>
      </c>
      <c r="B1096" t="inlineStr">
        <is>
          <t>Mckenzie Ranger District</t>
        </is>
      </c>
      <c r="C1096" t="n">
        <v>1</v>
      </c>
    </row>
    <row r="1097">
      <c r="A1097" t="n">
        <v>1102</v>
      </c>
      <c r="B1097" t="inlineStr">
        <is>
          <t>R2 - Rocky Mountain Region</t>
        </is>
      </c>
      <c r="C1097" t="n">
        <v>1</v>
      </c>
    </row>
    <row r="1098">
      <c r="A1098" t="n">
        <v>110200</v>
      </c>
      <c r="B1098" t="inlineStr">
        <is>
          <t>R2 - Rocky Mt. Region All Units</t>
        </is>
      </c>
      <c r="C1098" t="n">
        <v>1</v>
      </c>
    </row>
    <row r="1099">
      <c r="A1099" t="n">
        <v>11020000</v>
      </c>
      <c r="B1099" t="inlineStr">
        <is>
          <t>R2 - Rocky Mt. Region All Units</t>
        </is>
      </c>
      <c r="C1099" t="n">
        <v>1</v>
      </c>
    </row>
    <row r="1100">
      <c r="A1100" t="n">
        <v>11020200</v>
      </c>
      <c r="B1100" t="inlineStr">
        <is>
          <t>Bighorn National Forest All Units</t>
        </is>
      </c>
      <c r="C1100" t="n">
        <v>1</v>
      </c>
    </row>
    <row r="1101">
      <c r="A1101" t="n">
        <v>11020201</v>
      </c>
      <c r="B1101" t="inlineStr">
        <is>
          <t>Powder River Ranger District</t>
        </is>
      </c>
      <c r="C1101" t="n">
        <v>1</v>
      </c>
    </row>
    <row r="1102">
      <c r="A1102" t="n">
        <v>11020203</v>
      </c>
      <c r="B1102" t="inlineStr">
        <is>
          <t>Medicine Wheel Ranger District</t>
        </is>
      </c>
      <c r="C1102" t="n">
        <v>1</v>
      </c>
    </row>
    <row r="1103">
      <c r="A1103" t="n">
        <v>11020205</v>
      </c>
      <c r="B1103" t="inlineStr">
        <is>
          <t>Tensleep Ranger District</t>
        </is>
      </c>
      <c r="C1103" t="n">
        <v>0</v>
      </c>
    </row>
    <row r="1104">
      <c r="A1104" t="n">
        <v>11020206</v>
      </c>
      <c r="B1104" t="inlineStr">
        <is>
          <t>Tongue Ranger District</t>
        </is>
      </c>
      <c r="C1104" t="n">
        <v>1</v>
      </c>
    </row>
    <row r="1105">
      <c r="A1105" t="n">
        <v>110203</v>
      </c>
      <c r="B1105" t="inlineStr">
        <is>
          <t>Black Hills National Forest</t>
        </is>
      </c>
      <c r="C1105" t="n">
        <v>1</v>
      </c>
    </row>
    <row r="1106">
      <c r="A1106" t="n">
        <v>11020300</v>
      </c>
      <c r="B1106" t="inlineStr">
        <is>
          <t>Black Hills National Forest All Units</t>
        </is>
      </c>
      <c r="C1106" t="n">
        <v>1</v>
      </c>
    </row>
    <row r="1107">
      <c r="A1107" t="n">
        <v>11020301</v>
      </c>
      <c r="B1107" t="inlineStr">
        <is>
          <t>Bearlodge Ranger District</t>
        </is>
      </c>
      <c r="C1107" t="n">
        <v>1</v>
      </c>
    </row>
    <row r="1108">
      <c r="A1108" t="n">
        <v>11020303</v>
      </c>
      <c r="B1108" t="inlineStr">
        <is>
          <t>Hell Canyon Ranger District</t>
        </is>
      </c>
      <c r="C1108" t="n">
        <v>1</v>
      </c>
    </row>
    <row r="1109">
      <c r="A1109" t="n">
        <v>11020306</v>
      </c>
      <c r="B1109" t="inlineStr">
        <is>
          <t>Mystic Ranger District</t>
        </is>
      </c>
      <c r="C1109" t="n">
        <v>1</v>
      </c>
    </row>
    <row r="1110">
      <c r="A1110" t="n">
        <v>11020308</v>
      </c>
      <c r="B1110" t="inlineStr">
        <is>
          <t>Northern Hills Ranger District</t>
        </is>
      </c>
      <c r="C1110" t="n">
        <v>1</v>
      </c>
    </row>
    <row r="1111">
      <c r="A1111" t="n">
        <v>11020309</v>
      </c>
      <c r="B1111" t="inlineStr">
        <is>
          <t>Pactola Ranger District</t>
        </is>
      </c>
      <c r="C1111" t="n">
        <v>0</v>
      </c>
    </row>
    <row r="1112">
      <c r="A1112" t="n">
        <v>11020311</v>
      </c>
      <c r="B1112" t="inlineStr">
        <is>
          <t>Spearfish Ranger District</t>
        </is>
      </c>
      <c r="C1112" t="n">
        <v>0</v>
      </c>
    </row>
    <row r="1113">
      <c r="A1113" t="n">
        <v>110204</v>
      </c>
      <c r="B1113" t="inlineStr">
        <is>
          <t>Grand Mesa, Uncompahgre and Gunnison National Forests</t>
        </is>
      </c>
      <c r="C1113" t="n">
        <v>1</v>
      </c>
    </row>
    <row r="1114">
      <c r="A1114" t="n">
        <v>11020400</v>
      </c>
      <c r="B1114" t="inlineStr">
        <is>
          <t>Grand Mesa Uncompahgre and Gunnison National Forest All Units</t>
        </is>
      </c>
      <c r="C1114" t="n">
        <v>1</v>
      </c>
    </row>
    <row r="1115">
      <c r="A1115" t="n">
        <v>11020402</v>
      </c>
      <c r="B1115" t="inlineStr">
        <is>
          <t>Grand Valley Ranger District</t>
        </is>
      </c>
      <c r="C1115" t="n">
        <v>1</v>
      </c>
    </row>
    <row r="1116">
      <c r="A1116" t="n">
        <v>11020405</v>
      </c>
      <c r="B1116" t="inlineStr">
        <is>
          <t>Norwood Ranger District</t>
        </is>
      </c>
      <c r="C1116" t="n">
        <v>1</v>
      </c>
    </row>
    <row r="1117">
      <c r="A1117" t="n">
        <v>11020406</v>
      </c>
      <c r="B1117" t="inlineStr">
        <is>
          <t>Ouray Ranger District</t>
        </is>
      </c>
      <c r="C1117" t="n">
        <v>1</v>
      </c>
    </row>
    <row r="1118">
      <c r="A1118" t="n">
        <v>11020407</v>
      </c>
      <c r="B1118" t="inlineStr">
        <is>
          <t>Gunnison Ranger District</t>
        </is>
      </c>
      <c r="C1118" t="n">
        <v>1</v>
      </c>
    </row>
    <row r="1119">
      <c r="A1119" t="n">
        <v>11020408</v>
      </c>
      <c r="B1119" t="inlineStr">
        <is>
          <t>Paonia Ranger District</t>
        </is>
      </c>
      <c r="C1119" t="n">
        <v>1</v>
      </c>
    </row>
    <row r="1120">
      <c r="A1120" t="n">
        <v>11020600</v>
      </c>
      <c r="B1120" t="inlineStr">
        <is>
          <t>Medicine Bow-Routt National Forest All Units</t>
        </is>
      </c>
      <c r="C1120" t="n">
        <v>1</v>
      </c>
    </row>
    <row r="1121">
      <c r="A1121" t="n">
        <v>11020601</v>
      </c>
      <c r="B1121" t="inlineStr">
        <is>
          <t>Yampa Ranger District</t>
        </is>
      </c>
      <c r="C1121" t="n">
        <v>1</v>
      </c>
    </row>
    <row r="1122">
      <c r="A1122" t="n">
        <v>11020602</v>
      </c>
      <c r="B1122" t="inlineStr">
        <is>
          <t>Brush Creek/Hayden Ranger District</t>
        </is>
      </c>
      <c r="C1122" t="n">
        <v>1</v>
      </c>
    </row>
    <row r="1123">
      <c r="A1123" t="n">
        <v>11020603</v>
      </c>
      <c r="B1123" t="inlineStr">
        <is>
          <t>Hahns Peak/Bears Ears Ranger District</t>
        </is>
      </c>
      <c r="C1123" t="n">
        <v>1</v>
      </c>
    </row>
    <row r="1124">
      <c r="A1124" t="n">
        <v>11020604</v>
      </c>
      <c r="B1124" t="inlineStr">
        <is>
          <t>Parks Ranger District</t>
        </is>
      </c>
      <c r="C1124" t="n">
        <v>1</v>
      </c>
    </row>
    <row r="1125">
      <c r="A1125" t="n">
        <v>11020605</v>
      </c>
      <c r="B1125" t="inlineStr">
        <is>
          <t>Laramie Ranger District</t>
        </is>
      </c>
      <c r="C1125" t="n">
        <v>1</v>
      </c>
    </row>
    <row r="1126">
      <c r="A1126" t="n">
        <v>110207</v>
      </c>
      <c r="B1126" t="inlineStr">
        <is>
          <t>Nebraska National Forest</t>
        </is>
      </c>
      <c r="C1126" t="n">
        <v>1</v>
      </c>
    </row>
    <row r="1127">
      <c r="A1127" t="n">
        <v>11020700</v>
      </c>
      <c r="B1127" t="inlineStr">
        <is>
          <t>Nebraska National Forest All Units</t>
        </is>
      </c>
      <c r="C1127" t="n">
        <v>1</v>
      </c>
    </row>
    <row r="1128">
      <c r="A1128" t="n">
        <v>11020701</v>
      </c>
      <c r="B1128" t="inlineStr">
        <is>
          <t>Bessey Ranger District</t>
        </is>
      </c>
      <c r="C1128" t="n">
        <v>1</v>
      </c>
    </row>
    <row r="1129">
      <c r="A1129" t="n">
        <v>11020702</v>
      </c>
      <c r="B1129" t="inlineStr">
        <is>
          <t>Pine Ridge Ranger District</t>
        </is>
      </c>
      <c r="C1129" t="n">
        <v>1</v>
      </c>
    </row>
    <row r="1130">
      <c r="A1130" t="n">
        <v>11020705</v>
      </c>
      <c r="B1130" t="inlineStr">
        <is>
          <t>Fall River Ranger District</t>
        </is>
      </c>
      <c r="C1130" t="n">
        <v>1</v>
      </c>
    </row>
    <row r="1131">
      <c r="A1131" t="n">
        <v>11020706</v>
      </c>
      <c r="B1131" t="inlineStr">
        <is>
          <t>Wall Ranger District</t>
        </is>
      </c>
      <c r="C1131" t="n">
        <v>1</v>
      </c>
    </row>
    <row r="1132">
      <c r="A1132" t="n">
        <v>11020709</v>
      </c>
      <c r="B1132" t="inlineStr">
        <is>
          <t>Fort Pierre Ranger District</t>
        </is>
      </c>
      <c r="C1132" t="n">
        <v>1</v>
      </c>
    </row>
    <row r="1133">
      <c r="A1133" t="n">
        <v>110209</v>
      </c>
      <c r="B1133" t="inlineStr">
        <is>
          <t>Rio Grande National Forest</t>
        </is>
      </c>
      <c r="C1133" t="n">
        <v>1</v>
      </c>
    </row>
    <row r="1134">
      <c r="A1134" t="n">
        <v>11020900</v>
      </c>
      <c r="B1134" t="inlineStr">
        <is>
          <t>Rio Grande National Forest All Units</t>
        </is>
      </c>
      <c r="C1134" t="n">
        <v>1</v>
      </c>
    </row>
    <row r="1135">
      <c r="A1135" t="n">
        <v>11020903</v>
      </c>
      <c r="B1135" t="inlineStr">
        <is>
          <t>Conejos Peak Ranger District</t>
        </is>
      </c>
      <c r="C1135" t="n">
        <v>1</v>
      </c>
    </row>
    <row r="1136">
      <c r="A1136" t="n">
        <v>11020904</v>
      </c>
      <c r="B1136" t="inlineStr">
        <is>
          <t>Divide Ranger District</t>
        </is>
      </c>
      <c r="C1136" t="n">
        <v>1</v>
      </c>
    </row>
    <row r="1137">
      <c r="A1137" t="n">
        <v>11020907</v>
      </c>
      <c r="B1137" t="inlineStr">
        <is>
          <t>Saguache Ranger District</t>
        </is>
      </c>
      <c r="C1137" t="n">
        <v>1</v>
      </c>
    </row>
    <row r="1138">
      <c r="A1138" t="n">
        <v>110210</v>
      </c>
      <c r="B1138" t="inlineStr">
        <is>
          <t>Arapaho and Roosevelt National Forests</t>
        </is>
      </c>
      <c r="C1138" t="n">
        <v>1</v>
      </c>
    </row>
    <row r="1139">
      <c r="A1139" t="n">
        <v>11021000</v>
      </c>
      <c r="B1139" t="inlineStr">
        <is>
          <t>Arapaho and Roosevelt National Forests All Units</t>
        </is>
      </c>
      <c r="C1139" t="n">
        <v>1</v>
      </c>
    </row>
    <row r="1140">
      <c r="A1140" t="n">
        <v>11021001</v>
      </c>
      <c r="B1140" t="inlineStr">
        <is>
          <t>Boulder Ranger District</t>
        </is>
      </c>
      <c r="C1140" t="n">
        <v>1</v>
      </c>
    </row>
    <row r="1141">
      <c r="A1141" t="n">
        <v>11021005</v>
      </c>
      <c r="B1141" t="inlineStr">
        <is>
          <t>Canyon Lakes Ranger District</t>
        </is>
      </c>
      <c r="C1141" t="n">
        <v>1</v>
      </c>
    </row>
    <row r="1142">
      <c r="A1142" t="n">
        <v>11021006</v>
      </c>
      <c r="B1142" t="inlineStr">
        <is>
          <t>Pawnee Ranger District</t>
        </is>
      </c>
      <c r="C1142" t="n">
        <v>1</v>
      </c>
    </row>
    <row r="1143">
      <c r="A1143" t="n">
        <v>11021007</v>
      </c>
      <c r="B1143" t="inlineStr">
        <is>
          <t>Clear Creek Ranger District</t>
        </is>
      </c>
      <c r="C1143" t="n">
        <v>1</v>
      </c>
    </row>
    <row r="1144">
      <c r="A1144" t="n">
        <v>11021008</v>
      </c>
      <c r="B1144" t="inlineStr">
        <is>
          <t>Sulphur Ranger District</t>
        </is>
      </c>
      <c r="C1144" t="n">
        <v>1</v>
      </c>
    </row>
    <row r="1145">
      <c r="A1145" t="n">
        <v>110212</v>
      </c>
      <c r="B1145" t="inlineStr">
        <is>
          <t>Pike and San Isabel National Forests and Cimarron and Comanche National Grasslands</t>
        </is>
      </c>
      <c r="C1145" t="n">
        <v>1</v>
      </c>
    </row>
    <row r="1146">
      <c r="A1146" t="n">
        <v>11021200</v>
      </c>
      <c r="B1146" t="inlineStr">
        <is>
          <t>Pike and San Isabel National Forests and Cimarron and Comanche National Grasslands All Units</t>
        </is>
      </c>
      <c r="C1146" t="n">
        <v>1</v>
      </c>
    </row>
    <row r="1147">
      <c r="A1147" t="n">
        <v>11021201</v>
      </c>
      <c r="B1147" t="inlineStr">
        <is>
          <t>Leadville Ranger District</t>
        </is>
      </c>
      <c r="C1147" t="n">
        <v>1</v>
      </c>
    </row>
    <row r="1148">
      <c r="A1148" t="n">
        <v>11021202</v>
      </c>
      <c r="B1148" t="inlineStr">
        <is>
          <t>Salida Ranger District</t>
        </is>
      </c>
      <c r="C1148" t="n">
        <v>1</v>
      </c>
    </row>
    <row r="1149">
      <c r="A1149" t="n">
        <v>11021203</v>
      </c>
      <c r="B1149" t="inlineStr">
        <is>
          <t>San Carlos Ranger District</t>
        </is>
      </c>
      <c r="C1149" t="n">
        <v>1</v>
      </c>
    </row>
    <row r="1150">
      <c r="A1150" t="n">
        <v>11021206</v>
      </c>
      <c r="B1150" t="inlineStr">
        <is>
          <t>Comanche Ranger District</t>
        </is>
      </c>
      <c r="C1150" t="n">
        <v>1</v>
      </c>
    </row>
    <row r="1151">
      <c r="A1151" t="n">
        <v>11021207</v>
      </c>
      <c r="B1151" t="inlineStr">
        <is>
          <t>Cimarron Ranger District</t>
        </is>
      </c>
      <c r="C1151" t="n">
        <v>1</v>
      </c>
    </row>
    <row r="1152">
      <c r="A1152" t="n">
        <v>11021209</v>
      </c>
      <c r="B1152" t="inlineStr">
        <is>
          <t>Pikes Peak Ranger District</t>
        </is>
      </c>
      <c r="C1152" t="n">
        <v>1</v>
      </c>
    </row>
    <row r="1153">
      <c r="A1153" t="n">
        <v>11021210</v>
      </c>
      <c r="B1153" t="inlineStr">
        <is>
          <t>South Park Ranger District</t>
        </is>
      </c>
      <c r="C1153" t="n">
        <v>1</v>
      </c>
    </row>
    <row r="1154">
      <c r="A1154" t="n">
        <v>11021211</v>
      </c>
      <c r="B1154" t="inlineStr">
        <is>
          <t>South Platte Ranger District</t>
        </is>
      </c>
      <c r="C1154" t="n">
        <v>1</v>
      </c>
    </row>
    <row r="1155">
      <c r="A1155" t="n">
        <v>110213</v>
      </c>
      <c r="B1155" t="inlineStr">
        <is>
          <t>San Juan National Forest</t>
        </is>
      </c>
      <c r="C1155" t="n">
        <v>1</v>
      </c>
    </row>
    <row r="1156">
      <c r="A1156" t="n">
        <v>11021300</v>
      </c>
      <c r="B1156" t="inlineStr">
        <is>
          <t>San Juan National Forest All Units</t>
        </is>
      </c>
      <c r="C1156" t="n">
        <v>1</v>
      </c>
    </row>
    <row r="1157">
      <c r="A1157" t="n">
        <v>11021305</v>
      </c>
      <c r="B1157" t="inlineStr">
        <is>
          <t>Mancos/Dolores Ranger District</t>
        </is>
      </c>
      <c r="C1157" t="n">
        <v>1</v>
      </c>
    </row>
    <row r="1158">
      <c r="A1158" t="n">
        <v>11021306</v>
      </c>
      <c r="B1158" t="inlineStr">
        <is>
          <t>Pagosa Ranger District</t>
        </is>
      </c>
      <c r="C1158" t="n">
        <v>1</v>
      </c>
    </row>
    <row r="1159">
      <c r="A1159" t="n">
        <v>11021308</v>
      </c>
      <c r="B1159" t="inlineStr">
        <is>
          <t>Columbine Ranger District</t>
        </is>
      </c>
      <c r="C1159" t="n">
        <v>1</v>
      </c>
    </row>
    <row r="1160">
      <c r="A1160" t="n">
        <v>110214</v>
      </c>
      <c r="B1160" t="inlineStr">
        <is>
          <t>Shoshone National Forest</t>
        </is>
      </c>
      <c r="C1160" t="n">
        <v>1</v>
      </c>
    </row>
    <row r="1161">
      <c r="A1161" t="n">
        <v>11021400</v>
      </c>
      <c r="B1161" t="inlineStr">
        <is>
          <t>Shoshone National Forest All Units</t>
        </is>
      </c>
      <c r="C1161" t="n">
        <v>1</v>
      </c>
    </row>
    <row r="1162">
      <c r="A1162" t="n">
        <v>11021401</v>
      </c>
      <c r="B1162" t="inlineStr">
        <is>
          <t>Clarks Fork Ranger District</t>
        </is>
      </c>
      <c r="C1162" t="n">
        <v>1</v>
      </c>
    </row>
    <row r="1163">
      <c r="A1163" t="n">
        <v>11021402</v>
      </c>
      <c r="B1163" t="inlineStr">
        <is>
          <t>Greybull Ranger District</t>
        </is>
      </c>
      <c r="C1163" t="n">
        <v>1</v>
      </c>
    </row>
    <row r="1164">
      <c r="A1164" t="n">
        <v>11021403</v>
      </c>
      <c r="B1164" t="inlineStr">
        <is>
          <t>Washakie Ranger District</t>
        </is>
      </c>
      <c r="C1164" t="n">
        <v>1</v>
      </c>
    </row>
    <row r="1165">
      <c r="A1165" t="n">
        <v>11021404</v>
      </c>
      <c r="B1165" t="inlineStr">
        <is>
          <t>Wapiti Ranger District</t>
        </is>
      </c>
      <c r="C1165" t="n">
        <v>1</v>
      </c>
    </row>
    <row r="1166">
      <c r="A1166" t="n">
        <v>11021405</v>
      </c>
      <c r="B1166" t="inlineStr">
        <is>
          <t>Wind River Ranger District</t>
        </is>
      </c>
      <c r="C1166" t="n">
        <v>1</v>
      </c>
    </row>
    <row r="1167">
      <c r="A1167" t="n">
        <v>110215</v>
      </c>
      <c r="B1167" t="inlineStr">
        <is>
          <t>White River National Forest</t>
        </is>
      </c>
      <c r="C1167" t="n">
        <v>1</v>
      </c>
    </row>
    <row r="1168">
      <c r="A1168" t="n">
        <v>11021500</v>
      </c>
      <c r="B1168" t="inlineStr">
        <is>
          <t>White River National Forest All Units</t>
        </is>
      </c>
      <c r="C1168" t="n">
        <v>1</v>
      </c>
    </row>
    <row r="1169">
      <c r="A1169" t="n">
        <v>11021501</v>
      </c>
      <c r="B1169" t="inlineStr">
        <is>
          <t>West Zone/Aspen Ranger District</t>
        </is>
      </c>
      <c r="C1169" t="n">
        <v>1</v>
      </c>
    </row>
    <row r="1170">
      <c r="A1170" t="n">
        <v>11021502</v>
      </c>
      <c r="B1170" t="inlineStr">
        <is>
          <t>West Zone/Blanco Ranger District</t>
        </is>
      </c>
      <c r="C1170" t="n">
        <v>1</v>
      </c>
    </row>
    <row r="1171">
      <c r="A1171" t="n">
        <v>11021503</v>
      </c>
      <c r="B1171" t="inlineStr">
        <is>
          <t>West Zone/Sopris Ranger District</t>
        </is>
      </c>
      <c r="C1171" t="n">
        <v>1</v>
      </c>
    </row>
    <row r="1172">
      <c r="A1172" t="n">
        <v>11021504</v>
      </c>
      <c r="B1172" t="inlineStr">
        <is>
          <t>East Zone/Eagle Ranger District</t>
        </is>
      </c>
      <c r="C1172" t="n">
        <v>1</v>
      </c>
    </row>
    <row r="1173">
      <c r="A1173" t="n">
        <v>11021507</v>
      </c>
      <c r="B1173" t="inlineStr">
        <is>
          <t>East Zone/Holy Cross Ranger District</t>
        </is>
      </c>
      <c r="C1173" t="n">
        <v>1</v>
      </c>
    </row>
    <row r="1174">
      <c r="A1174" t="n">
        <v>11021508</v>
      </c>
      <c r="B1174" t="inlineStr">
        <is>
          <t>West Zone/Rifle Ranger District</t>
        </is>
      </c>
      <c r="C1174" t="n">
        <v>1</v>
      </c>
    </row>
    <row r="1175">
      <c r="A1175" t="n">
        <v>11021510</v>
      </c>
      <c r="B1175" t="inlineStr">
        <is>
          <t>East Zone/Dillon Ranger District</t>
        </is>
      </c>
      <c r="C1175" t="n">
        <v>1</v>
      </c>
    </row>
    <row r="1176">
      <c r="A1176" t="n">
        <v>1103</v>
      </c>
      <c r="B1176" t="inlineStr">
        <is>
          <t>R3 - Southwestern Region</t>
        </is>
      </c>
      <c r="C1176" t="n">
        <v>1</v>
      </c>
    </row>
    <row r="1177">
      <c r="A1177" t="n">
        <v>110300</v>
      </c>
      <c r="B1177" t="inlineStr">
        <is>
          <t>R3 - Southwestern Region All Units</t>
        </is>
      </c>
      <c r="C1177" t="n">
        <v>1</v>
      </c>
    </row>
    <row r="1178">
      <c r="A1178" t="n">
        <v>11030000</v>
      </c>
      <c r="B1178" t="inlineStr">
        <is>
          <t>R3 - Southwestern Region All Units</t>
        </is>
      </c>
      <c r="C1178" t="n">
        <v>1</v>
      </c>
    </row>
    <row r="1179">
      <c r="A1179" t="n">
        <v>110301</v>
      </c>
      <c r="B1179" t="inlineStr">
        <is>
          <t>Apache-Sitgreaves National Forests</t>
        </is>
      </c>
      <c r="C1179" t="n">
        <v>1</v>
      </c>
    </row>
    <row r="1180">
      <c r="A1180" t="n">
        <v>11030100</v>
      </c>
      <c r="B1180" t="inlineStr">
        <is>
          <t>Apache-Sitgreaves National Forests All Units</t>
        </is>
      </c>
      <c r="C1180" t="n">
        <v>1</v>
      </c>
    </row>
    <row r="1181">
      <c r="A1181" t="n">
        <v>11030101</v>
      </c>
      <c r="B1181" t="inlineStr">
        <is>
          <t>Alpine Ranger District</t>
        </is>
      </c>
      <c r="C1181" t="n">
        <v>1</v>
      </c>
    </row>
    <row r="1182">
      <c r="A1182" t="n">
        <v>11030102</v>
      </c>
      <c r="B1182" t="inlineStr">
        <is>
          <t>Black Mesa Ranger District</t>
        </is>
      </c>
      <c r="C1182" t="n">
        <v>1</v>
      </c>
    </row>
    <row r="1183">
      <c r="A1183" t="n">
        <v>11030103</v>
      </c>
      <c r="B1183" t="inlineStr">
        <is>
          <t>Clifton Ranger District</t>
        </is>
      </c>
      <c r="C1183" t="n">
        <v>1</v>
      </c>
    </row>
    <row r="1184">
      <c r="A1184" t="n">
        <v>11030106</v>
      </c>
      <c r="B1184" t="inlineStr">
        <is>
          <t>Springerville Ranger District</t>
        </is>
      </c>
      <c r="C1184" t="n">
        <v>1</v>
      </c>
    </row>
    <row r="1185">
      <c r="A1185" t="n">
        <v>11030107</v>
      </c>
      <c r="B1185" t="inlineStr">
        <is>
          <t>Lakeside Ranger District</t>
        </is>
      </c>
      <c r="C1185" t="n">
        <v>1</v>
      </c>
    </row>
    <row r="1186">
      <c r="A1186" t="n">
        <v>110302</v>
      </c>
      <c r="B1186" t="inlineStr">
        <is>
          <t>Carson National Forest</t>
        </is>
      </c>
      <c r="C1186" t="n">
        <v>1</v>
      </c>
    </row>
    <row r="1187">
      <c r="A1187" t="n">
        <v>11030200</v>
      </c>
      <c r="B1187" t="inlineStr">
        <is>
          <t>Carson National Forest All Units</t>
        </is>
      </c>
      <c r="C1187" t="n">
        <v>1</v>
      </c>
    </row>
    <row r="1188">
      <c r="A1188" t="n">
        <v>11030201</v>
      </c>
      <c r="B1188" t="inlineStr">
        <is>
          <t>Canjilon Ranger District</t>
        </is>
      </c>
      <c r="C1188" t="n">
        <v>1</v>
      </c>
    </row>
    <row r="1189">
      <c r="A1189" t="n">
        <v>11030202</v>
      </c>
      <c r="B1189" t="inlineStr">
        <is>
          <t>El Rito Ranger District</t>
        </is>
      </c>
      <c r="C1189" t="n">
        <v>1</v>
      </c>
    </row>
    <row r="1190">
      <c r="A1190" t="n">
        <v>11030203</v>
      </c>
      <c r="B1190" t="inlineStr">
        <is>
          <t>Jicarilla Ranger District</t>
        </is>
      </c>
      <c r="C1190" t="n">
        <v>1</v>
      </c>
    </row>
    <row r="1191">
      <c r="A1191" t="n">
        <v>11030204</v>
      </c>
      <c r="B1191" t="inlineStr">
        <is>
          <t>Camino Real Ranger District</t>
        </is>
      </c>
      <c r="C1191" t="n">
        <v>1</v>
      </c>
    </row>
    <row r="1192">
      <c r="A1192" t="n">
        <v>11030206</v>
      </c>
      <c r="B1192" t="inlineStr">
        <is>
          <t>Tres Piedras Ranger District</t>
        </is>
      </c>
      <c r="C1192" t="n">
        <v>1</v>
      </c>
    </row>
    <row r="1193">
      <c r="A1193" t="n">
        <v>11030207</v>
      </c>
      <c r="B1193" t="inlineStr">
        <is>
          <t>Questa Ranger District</t>
        </is>
      </c>
      <c r="C1193" t="n">
        <v>1</v>
      </c>
    </row>
    <row r="1194">
      <c r="A1194" t="n">
        <v>110303</v>
      </c>
      <c r="B1194" t="inlineStr">
        <is>
          <t>Cibola National Forest</t>
        </is>
      </c>
      <c r="C1194" t="n">
        <v>1</v>
      </c>
    </row>
    <row r="1195">
      <c r="A1195" t="n">
        <v>11030300</v>
      </c>
      <c r="B1195" t="inlineStr">
        <is>
          <t>Cibola National Forest All Units</t>
        </is>
      </c>
      <c r="C1195" t="n">
        <v>1</v>
      </c>
    </row>
    <row r="1196">
      <c r="A1196" t="n">
        <v>11030302</v>
      </c>
      <c r="B1196" t="inlineStr">
        <is>
          <t>Mount Taylor Ranger District</t>
        </is>
      </c>
      <c r="C1196" t="n">
        <v>1</v>
      </c>
    </row>
    <row r="1197">
      <c r="A1197" t="n">
        <v>11030303</v>
      </c>
      <c r="B1197" t="inlineStr">
        <is>
          <t>Magdalena Ranger District</t>
        </is>
      </c>
      <c r="C1197" t="n">
        <v>1</v>
      </c>
    </row>
    <row r="1198">
      <c r="A1198" t="n">
        <v>11030304</v>
      </c>
      <c r="B1198" t="inlineStr">
        <is>
          <t>Mountainair Ranger District</t>
        </is>
      </c>
      <c r="C1198" t="n">
        <v>1</v>
      </c>
    </row>
    <row r="1199">
      <c r="A1199" t="n">
        <v>11030305</v>
      </c>
      <c r="B1199" t="inlineStr">
        <is>
          <t>Sandia Ranger District</t>
        </is>
      </c>
      <c r="C1199" t="n">
        <v>1</v>
      </c>
    </row>
    <row r="1200">
      <c r="A1200" t="n">
        <v>11030306</v>
      </c>
      <c r="B1200" t="inlineStr">
        <is>
          <t>Black Kettle National Grassland</t>
        </is>
      </c>
      <c r="C1200" t="n">
        <v>1</v>
      </c>
    </row>
    <row r="1201">
      <c r="A1201" t="n">
        <v>11030307</v>
      </c>
      <c r="B1201" t="inlineStr">
        <is>
          <t>Kiowa and Rita Blanca National Grasslands</t>
        </is>
      </c>
      <c r="C1201" t="n">
        <v>1</v>
      </c>
    </row>
    <row r="1202">
      <c r="A1202" t="n">
        <v>110304</v>
      </c>
      <c r="B1202" t="inlineStr">
        <is>
          <t>Coconino National Forest</t>
        </is>
      </c>
      <c r="C1202" t="n">
        <v>1</v>
      </c>
    </row>
    <row r="1203">
      <c r="A1203" t="n">
        <v>11030400</v>
      </c>
      <c r="B1203" t="inlineStr">
        <is>
          <t>Coconino National Forest All Units</t>
        </is>
      </c>
      <c r="C1203" t="n">
        <v>1</v>
      </c>
    </row>
    <row r="1204">
      <c r="A1204" t="n">
        <v>11030402</v>
      </c>
      <c r="B1204" t="inlineStr">
        <is>
          <t>Peaks Ranger District</t>
        </is>
      </c>
      <c r="C1204" t="n">
        <v>0</v>
      </c>
    </row>
    <row r="1205">
      <c r="A1205" t="n">
        <v>11030405</v>
      </c>
      <c r="B1205" t="inlineStr">
        <is>
          <t>Mormon Lake Ranger District</t>
        </is>
      </c>
      <c r="C1205" t="n">
        <v>0</v>
      </c>
    </row>
    <row r="1206">
      <c r="A1206" t="n">
        <v>11030406</v>
      </c>
      <c r="B1206" t="inlineStr">
        <is>
          <t>Red Rock Ranger District</t>
        </is>
      </c>
      <c r="C1206" t="n">
        <v>1</v>
      </c>
    </row>
    <row r="1207">
      <c r="A1207" t="n">
        <v>11030407</v>
      </c>
      <c r="B1207" t="inlineStr">
        <is>
          <t>Mogollon Rim Ranger District</t>
        </is>
      </c>
      <c r="C1207" t="n">
        <v>1</v>
      </c>
    </row>
    <row r="1208">
      <c r="A1208" t="n">
        <v>11030408</v>
      </c>
      <c r="B1208" t="inlineStr">
        <is>
          <t>Flagstaff Ranger District</t>
        </is>
      </c>
      <c r="C1208" t="n">
        <v>1</v>
      </c>
    </row>
    <row r="1209">
      <c r="A1209" t="n">
        <v>11030500</v>
      </c>
      <c r="B1209" t="inlineStr">
        <is>
          <t>Coronado National Forest All Units</t>
        </is>
      </c>
      <c r="C1209" t="n">
        <v>1</v>
      </c>
    </row>
    <row r="1210">
      <c r="A1210" t="n">
        <v>11030501</v>
      </c>
      <c r="B1210" t="inlineStr">
        <is>
          <t>Douglas Ranger District</t>
        </is>
      </c>
      <c r="C1210" t="n">
        <v>1</v>
      </c>
    </row>
    <row r="1211">
      <c r="A1211" t="n">
        <v>11030502</v>
      </c>
      <c r="B1211" t="inlineStr">
        <is>
          <t>Nogales Ranger District</t>
        </is>
      </c>
      <c r="C1211" t="n">
        <v>1</v>
      </c>
    </row>
    <row r="1212">
      <c r="A1212" t="n">
        <v>11030503</v>
      </c>
      <c r="B1212" t="inlineStr">
        <is>
          <t>Sierra Vista Ranger District</t>
        </is>
      </c>
      <c r="C1212" t="n">
        <v>1</v>
      </c>
    </row>
    <row r="1213">
      <c r="A1213" t="n">
        <v>11030504</v>
      </c>
      <c r="B1213" t="inlineStr">
        <is>
          <t>Safford Ranger District</t>
        </is>
      </c>
      <c r="C1213" t="n">
        <v>1</v>
      </c>
    </row>
    <row r="1214">
      <c r="A1214" t="n">
        <v>11030505</v>
      </c>
      <c r="B1214" t="inlineStr">
        <is>
          <t>Santa Catalina Ranger District</t>
        </is>
      </c>
      <c r="C1214" t="n">
        <v>1</v>
      </c>
    </row>
    <row r="1215">
      <c r="A1215" t="n">
        <v>110306</v>
      </c>
      <c r="B1215" t="inlineStr">
        <is>
          <t>Gila National Forest</t>
        </is>
      </c>
      <c r="C1215" t="n">
        <v>1</v>
      </c>
    </row>
    <row r="1216">
      <c r="A1216" t="n">
        <v>11030600</v>
      </c>
      <c r="B1216" t="inlineStr">
        <is>
          <t>Gila National Forest All Units</t>
        </is>
      </c>
      <c r="C1216" t="n">
        <v>1</v>
      </c>
    </row>
    <row r="1217">
      <c r="A1217" t="n">
        <v>11030602</v>
      </c>
      <c r="B1217" t="inlineStr">
        <is>
          <t>Black Range Ranger District</t>
        </is>
      </c>
      <c r="C1217" t="n">
        <v>1</v>
      </c>
    </row>
    <row r="1218">
      <c r="A1218" t="n">
        <v>11030603</v>
      </c>
      <c r="B1218" t="inlineStr">
        <is>
          <t>Quemado Ranger District</t>
        </is>
      </c>
      <c r="C1218" t="n">
        <v>1</v>
      </c>
    </row>
    <row r="1219">
      <c r="A1219" t="n">
        <v>11030604</v>
      </c>
      <c r="B1219" t="inlineStr">
        <is>
          <t>Glenwood Ranger District</t>
        </is>
      </c>
      <c r="C1219" t="n">
        <v>1</v>
      </c>
    </row>
    <row r="1220">
      <c r="A1220" t="n">
        <v>11030605</v>
      </c>
      <c r="B1220" t="inlineStr">
        <is>
          <t>Wilderness Ranger District</t>
        </is>
      </c>
      <c r="C1220" t="n">
        <v>1</v>
      </c>
    </row>
    <row r="1221">
      <c r="A1221" t="n">
        <v>11030606</v>
      </c>
      <c r="B1221" t="inlineStr">
        <is>
          <t>Reserve Ranger District</t>
        </is>
      </c>
      <c r="C1221" t="n">
        <v>1</v>
      </c>
    </row>
    <row r="1222">
      <c r="A1222" t="n">
        <v>11030607</v>
      </c>
      <c r="B1222" t="inlineStr">
        <is>
          <t>Silver City Ranger District</t>
        </is>
      </c>
      <c r="C1222" t="n">
        <v>1</v>
      </c>
    </row>
    <row r="1223">
      <c r="A1223" t="n">
        <v>110307</v>
      </c>
      <c r="B1223" t="inlineStr">
        <is>
          <t>Kaibab National Forest</t>
        </is>
      </c>
      <c r="C1223" t="n">
        <v>1</v>
      </c>
    </row>
    <row r="1224">
      <c r="A1224" t="n">
        <v>11030700</v>
      </c>
      <c r="B1224" t="inlineStr">
        <is>
          <t>Kaibab National Forest All Units</t>
        </is>
      </c>
      <c r="C1224" t="n">
        <v>1</v>
      </c>
    </row>
    <row r="1225">
      <c r="A1225" t="n">
        <v>11030701</v>
      </c>
      <c r="B1225" t="inlineStr">
        <is>
          <t>Williams Ranger District</t>
        </is>
      </c>
      <c r="C1225" t="n">
        <v>1</v>
      </c>
    </row>
    <row r="1226">
      <c r="A1226" t="n">
        <v>11030703</v>
      </c>
      <c r="B1226" t="inlineStr">
        <is>
          <t>North Kaibab Ranger District</t>
        </is>
      </c>
      <c r="C1226" t="n">
        <v>1</v>
      </c>
    </row>
    <row r="1227">
      <c r="A1227" t="n">
        <v>11030704</v>
      </c>
      <c r="B1227" t="inlineStr">
        <is>
          <t>Tusayan Ranger District</t>
        </is>
      </c>
      <c r="C1227" t="n">
        <v>1</v>
      </c>
    </row>
    <row r="1228">
      <c r="A1228" t="n">
        <v>110308</v>
      </c>
      <c r="B1228" t="inlineStr">
        <is>
          <t>Lincoln National Forest</t>
        </is>
      </c>
      <c r="C1228" t="n">
        <v>1</v>
      </c>
    </row>
    <row r="1229">
      <c r="A1229" t="n">
        <v>11030800</v>
      </c>
      <c r="B1229" t="inlineStr">
        <is>
          <t>Lincoln National Forest All Units</t>
        </is>
      </c>
      <c r="C1229" t="n">
        <v>1</v>
      </c>
    </row>
    <row r="1230">
      <c r="A1230" t="n">
        <v>11030801</v>
      </c>
      <c r="B1230" t="inlineStr">
        <is>
          <t>Smokey Bear Ranger District</t>
        </is>
      </c>
      <c r="C1230" t="n">
        <v>1</v>
      </c>
    </row>
    <row r="1231">
      <c r="A1231" t="n">
        <v>11030802</v>
      </c>
      <c r="B1231" t="inlineStr">
        <is>
          <t>Sacramento Ranger District</t>
        </is>
      </c>
      <c r="C1231" t="n">
        <v>1</v>
      </c>
    </row>
    <row r="1232">
      <c r="A1232" t="n">
        <v>11030803</v>
      </c>
      <c r="B1232" t="inlineStr">
        <is>
          <t>Guadalupe Ranger District</t>
        </is>
      </c>
      <c r="C1232" t="n">
        <v>1</v>
      </c>
    </row>
    <row r="1233">
      <c r="A1233" t="n">
        <v>110309</v>
      </c>
      <c r="B1233" t="inlineStr">
        <is>
          <t>Prescott National Forest</t>
        </is>
      </c>
      <c r="C1233" t="n">
        <v>1</v>
      </c>
    </row>
    <row r="1234">
      <c r="A1234" t="n">
        <v>11030900</v>
      </c>
      <c r="B1234" t="inlineStr">
        <is>
          <t>Prescott National Forest All Units</t>
        </is>
      </c>
      <c r="C1234" t="n">
        <v>1</v>
      </c>
    </row>
    <row r="1235">
      <c r="A1235" t="n">
        <v>11030901</v>
      </c>
      <c r="B1235" t="inlineStr">
        <is>
          <t>Chino Valley Ranger District</t>
        </is>
      </c>
      <c r="C1235" t="n">
        <v>1</v>
      </c>
    </row>
    <row r="1236">
      <c r="A1236" t="n">
        <v>11030903</v>
      </c>
      <c r="B1236" t="inlineStr">
        <is>
          <t>Bradshaw Ranger District</t>
        </is>
      </c>
      <c r="C1236" t="n">
        <v>1</v>
      </c>
    </row>
    <row r="1237">
      <c r="A1237" t="n">
        <v>11030905</v>
      </c>
      <c r="B1237" t="inlineStr">
        <is>
          <t>Verde Ranger District</t>
        </is>
      </c>
      <c r="C1237" t="n">
        <v>1</v>
      </c>
    </row>
    <row r="1238">
      <c r="A1238" t="n">
        <v>110310</v>
      </c>
      <c r="B1238" t="inlineStr">
        <is>
          <t>Santa Fe National Forest</t>
        </is>
      </c>
      <c r="C1238" t="n">
        <v>1</v>
      </c>
    </row>
    <row r="1239">
      <c r="A1239" t="n">
        <v>11031000</v>
      </c>
      <c r="B1239" t="inlineStr">
        <is>
          <t>Santa Fe National Forest All Units</t>
        </is>
      </c>
      <c r="C1239" t="n">
        <v>1</v>
      </c>
    </row>
    <row r="1240">
      <c r="A1240" t="n">
        <v>11031001</v>
      </c>
      <c r="B1240" t="inlineStr">
        <is>
          <t>Coyote Ranger District</t>
        </is>
      </c>
      <c r="C1240" t="n">
        <v>1</v>
      </c>
    </row>
    <row r="1241">
      <c r="A1241" t="n">
        <v>11031002</v>
      </c>
      <c r="B1241" t="inlineStr">
        <is>
          <t>Cuba Ranger District</t>
        </is>
      </c>
      <c r="C1241" t="n">
        <v>1</v>
      </c>
    </row>
    <row r="1242">
      <c r="A1242" t="n">
        <v>11031003</v>
      </c>
      <c r="B1242" t="inlineStr">
        <is>
          <t>Jemez Ranger District</t>
        </is>
      </c>
      <c r="C1242" t="n">
        <v>1</v>
      </c>
    </row>
    <row r="1243">
      <c r="A1243" t="n">
        <v>11031005</v>
      </c>
      <c r="B1243" t="inlineStr">
        <is>
          <t>Pecos-Las Vegas Ranger District</t>
        </is>
      </c>
      <c r="C1243" t="n">
        <v>1</v>
      </c>
    </row>
    <row r="1244">
      <c r="A1244" t="n">
        <v>11031006</v>
      </c>
      <c r="B1244" t="inlineStr">
        <is>
          <t>Espanola Ranger District</t>
        </is>
      </c>
      <c r="C1244" t="n">
        <v>1</v>
      </c>
    </row>
    <row r="1245">
      <c r="A1245" t="n">
        <v>110312</v>
      </c>
      <c r="B1245" t="inlineStr">
        <is>
          <t>Tonto National Forest</t>
        </is>
      </c>
      <c r="C1245" t="n">
        <v>1</v>
      </c>
    </row>
    <row r="1246">
      <c r="A1246" t="n">
        <v>11031200</v>
      </c>
      <c r="B1246" t="inlineStr">
        <is>
          <t>Tonto National Forest All Units</t>
        </is>
      </c>
      <c r="C1246" t="n">
        <v>1</v>
      </c>
    </row>
    <row r="1247">
      <c r="A1247" t="n">
        <v>11031201</v>
      </c>
      <c r="B1247" t="inlineStr">
        <is>
          <t>Cave Creek Ranger District</t>
        </is>
      </c>
      <c r="C1247" t="n">
        <v>1</v>
      </c>
    </row>
    <row r="1248">
      <c r="A1248" t="n">
        <v>11031202</v>
      </c>
      <c r="B1248" t="inlineStr">
        <is>
          <t>Globe Ranger District</t>
        </is>
      </c>
      <c r="C1248" t="n">
        <v>1</v>
      </c>
    </row>
    <row r="1249">
      <c r="A1249" t="n">
        <v>11031203</v>
      </c>
      <c r="B1249" t="inlineStr">
        <is>
          <t>Mesa Ranger District</t>
        </is>
      </c>
      <c r="C1249" t="n">
        <v>1</v>
      </c>
    </row>
    <row r="1250">
      <c r="A1250" t="n">
        <v>11031204</v>
      </c>
      <c r="B1250" t="inlineStr">
        <is>
          <t>Payson Ranger District</t>
        </is>
      </c>
      <c r="C1250" t="n">
        <v>1</v>
      </c>
    </row>
    <row r="1251">
      <c r="A1251" t="n">
        <v>11031205</v>
      </c>
      <c r="B1251" t="inlineStr">
        <is>
          <t>Pleasant Valley Ranger District</t>
        </is>
      </c>
      <c r="C1251" t="n">
        <v>1</v>
      </c>
    </row>
    <row r="1252">
      <c r="A1252" t="n">
        <v>11031206</v>
      </c>
      <c r="B1252" t="inlineStr">
        <is>
          <t>Tonto Basin Ranger District</t>
        </is>
      </c>
      <c r="C1252" t="n">
        <v>1</v>
      </c>
    </row>
    <row r="1253">
      <c r="A1253" t="n">
        <v>1104</v>
      </c>
      <c r="B1253" t="inlineStr">
        <is>
          <t>R4 - Intermountain Region</t>
        </is>
      </c>
      <c r="C1253" t="n">
        <v>1</v>
      </c>
    </row>
    <row r="1254">
      <c r="A1254" t="n">
        <v>110400</v>
      </c>
      <c r="B1254" t="inlineStr">
        <is>
          <t>R4 - Intermountain Region All Units</t>
        </is>
      </c>
      <c r="C1254" t="n">
        <v>1</v>
      </c>
    </row>
    <row r="1255">
      <c r="A1255" t="n">
        <v>11040000</v>
      </c>
      <c r="B1255" t="inlineStr">
        <is>
          <t>R4 - Intermountain Region All Units</t>
        </is>
      </c>
      <c r="C1255" t="n">
        <v>1</v>
      </c>
    </row>
    <row r="1256">
      <c r="A1256" t="n">
        <v>11040100</v>
      </c>
      <c r="B1256" t="inlineStr">
        <is>
          <t>Ashley National Forest All Units</t>
        </is>
      </c>
      <c r="C1256" t="n">
        <v>1</v>
      </c>
    </row>
    <row r="1257">
      <c r="A1257" t="n">
        <v>11040101</v>
      </c>
      <c r="B1257" t="inlineStr">
        <is>
          <t>Flaming Gorge Ranger District</t>
        </is>
      </c>
      <c r="C1257" t="n">
        <v>1</v>
      </c>
    </row>
    <row r="1258">
      <c r="A1258" t="n">
        <v>11040102</v>
      </c>
      <c r="B1258" t="inlineStr">
        <is>
          <t>Vernal Ranger District</t>
        </is>
      </c>
      <c r="C1258" t="n">
        <v>1</v>
      </c>
    </row>
    <row r="1259">
      <c r="A1259" t="n">
        <v>11040103</v>
      </c>
      <c r="B1259" t="inlineStr">
        <is>
          <t>Roosevelt Ranger District</t>
        </is>
      </c>
      <c r="C1259" t="n">
        <v>1</v>
      </c>
    </row>
    <row r="1260">
      <c r="A1260" t="n">
        <v>11040104</v>
      </c>
      <c r="B1260" t="inlineStr">
        <is>
          <t>Duchesne Ranger District</t>
        </is>
      </c>
      <c r="C1260" t="n">
        <v>1</v>
      </c>
    </row>
    <row r="1261">
      <c r="A1261" t="n">
        <v>110402</v>
      </c>
      <c r="B1261" t="inlineStr">
        <is>
          <t>Boise National Forest</t>
        </is>
      </c>
      <c r="C1261" t="n">
        <v>1</v>
      </c>
    </row>
    <row r="1262">
      <c r="A1262" t="n">
        <v>11040200</v>
      </c>
      <c r="B1262" t="inlineStr">
        <is>
          <t>Boise National Forest All Units</t>
        </is>
      </c>
      <c r="C1262" t="n">
        <v>1</v>
      </c>
    </row>
    <row r="1263">
      <c r="A1263" t="n">
        <v>11040201</v>
      </c>
      <c r="B1263" t="inlineStr">
        <is>
          <t>Mountain Home Ranger District</t>
        </is>
      </c>
      <c r="C1263" t="n">
        <v>1</v>
      </c>
    </row>
    <row r="1264">
      <c r="A1264" t="n">
        <v>11040203</v>
      </c>
      <c r="B1264" t="inlineStr">
        <is>
          <t>Idaho City Ranger District</t>
        </is>
      </c>
      <c r="C1264" t="n">
        <v>1</v>
      </c>
    </row>
    <row r="1265">
      <c r="A1265" t="n">
        <v>11040204</v>
      </c>
      <c r="B1265" t="inlineStr">
        <is>
          <t>Cascade Ranger District</t>
        </is>
      </c>
      <c r="C1265" t="n">
        <v>1</v>
      </c>
    </row>
    <row r="1266">
      <c r="A1266" t="n">
        <v>11040205</v>
      </c>
      <c r="B1266" t="inlineStr">
        <is>
          <t>Lowman Ranger District</t>
        </is>
      </c>
      <c r="C1266" t="n">
        <v>1</v>
      </c>
    </row>
    <row r="1267">
      <c r="A1267" t="n">
        <v>11040206</v>
      </c>
      <c r="B1267" t="inlineStr">
        <is>
          <t>Emmett Ranger District</t>
        </is>
      </c>
      <c r="C1267" t="n">
        <v>1</v>
      </c>
    </row>
    <row r="1268">
      <c r="A1268" t="n">
        <v>11040207</v>
      </c>
      <c r="B1268" t="inlineStr">
        <is>
          <t>Lucky Peaks Nursery</t>
        </is>
      </c>
      <c r="C1268" t="n">
        <v>1</v>
      </c>
    </row>
    <row r="1269">
      <c r="A1269" t="n">
        <v>110403</v>
      </c>
      <c r="B1269" t="inlineStr">
        <is>
          <t>Bridger-Teton National Forest</t>
        </is>
      </c>
      <c r="C1269" t="n">
        <v>1</v>
      </c>
    </row>
    <row r="1270">
      <c r="A1270" t="n">
        <v>11040300</v>
      </c>
      <c r="B1270" t="inlineStr">
        <is>
          <t>Bridger-Teton National Forest All Units</t>
        </is>
      </c>
      <c r="C1270" t="n">
        <v>1</v>
      </c>
    </row>
    <row r="1271">
      <c r="A1271" t="n">
        <v>11040301</v>
      </c>
      <c r="B1271" t="inlineStr">
        <is>
          <t>Kemmerer Ranger District</t>
        </is>
      </c>
      <c r="C1271" t="n">
        <v>1</v>
      </c>
    </row>
    <row r="1272">
      <c r="A1272" t="n">
        <v>11040302</v>
      </c>
      <c r="B1272" t="inlineStr">
        <is>
          <t>Big Piney Ranger District</t>
        </is>
      </c>
      <c r="C1272" t="n">
        <v>1</v>
      </c>
    </row>
    <row r="1273">
      <c r="A1273" t="n">
        <v>11040303</v>
      </c>
      <c r="B1273" t="inlineStr">
        <is>
          <t>Greys River Ranger District</t>
        </is>
      </c>
      <c r="C1273" t="n">
        <v>1</v>
      </c>
    </row>
    <row r="1274">
      <c r="A1274" t="n">
        <v>11040304</v>
      </c>
      <c r="B1274" t="inlineStr">
        <is>
          <t>Jackson Ranger District</t>
        </is>
      </c>
      <c r="C1274" t="n">
        <v>1</v>
      </c>
    </row>
    <row r="1275">
      <c r="A1275" t="n">
        <v>11040306</v>
      </c>
      <c r="B1275" t="inlineStr">
        <is>
          <t>Buffalo Ranger District</t>
        </is>
      </c>
      <c r="C1275" t="n">
        <v>1</v>
      </c>
    </row>
    <row r="1276">
      <c r="A1276" t="n">
        <v>11040307</v>
      </c>
      <c r="B1276" t="inlineStr">
        <is>
          <t>Pinedale Ranger District</t>
        </is>
      </c>
      <c r="C1276" t="n">
        <v>1</v>
      </c>
    </row>
    <row r="1277">
      <c r="A1277" t="n">
        <v>110405</v>
      </c>
      <c r="B1277" t="inlineStr">
        <is>
          <t>Caribou National Forest</t>
        </is>
      </c>
      <c r="C1277" t="n">
        <v>0</v>
      </c>
    </row>
    <row r="1278">
      <c r="A1278" t="n">
        <v>11040500</v>
      </c>
      <c r="B1278" t="inlineStr">
        <is>
          <t>Caribou National Forest Units</t>
        </is>
      </c>
      <c r="C1278" t="n">
        <v>0</v>
      </c>
    </row>
    <row r="1279">
      <c r="A1279" t="n">
        <v>11040502</v>
      </c>
      <c r="B1279" t="inlineStr">
        <is>
          <t>Soda Springs Ranger District</t>
        </is>
      </c>
      <c r="C1279" t="n">
        <v>0</v>
      </c>
    </row>
    <row r="1280">
      <c r="A1280" t="n">
        <v>11040503</v>
      </c>
      <c r="B1280" t="inlineStr">
        <is>
          <t>Montpelier Ranger District</t>
        </is>
      </c>
      <c r="C1280" t="n">
        <v>0</v>
      </c>
    </row>
    <row r="1281">
      <c r="A1281" t="n">
        <v>11040504</v>
      </c>
      <c r="B1281" t="inlineStr">
        <is>
          <t>Malad Ranger District</t>
        </is>
      </c>
      <c r="C1281" t="n">
        <v>0</v>
      </c>
    </row>
    <row r="1282">
      <c r="A1282" t="n">
        <v>11040505</v>
      </c>
      <c r="B1282" t="inlineStr">
        <is>
          <t>Pocatello Ranger District</t>
        </is>
      </c>
      <c r="C1282" t="n">
        <v>0</v>
      </c>
    </row>
    <row r="1283">
      <c r="A1283" t="n">
        <v>110407</v>
      </c>
      <c r="B1283" t="inlineStr">
        <is>
          <t>Dixie National Forest</t>
        </is>
      </c>
      <c r="C1283" t="n">
        <v>1</v>
      </c>
    </row>
    <row r="1284">
      <c r="A1284" t="n">
        <v>11040700</v>
      </c>
      <c r="B1284" t="inlineStr">
        <is>
          <t>Dixie National Forest All Units</t>
        </is>
      </c>
      <c r="C1284" t="n">
        <v>1</v>
      </c>
    </row>
    <row r="1285">
      <c r="A1285" t="n">
        <v>11040701</v>
      </c>
      <c r="B1285" t="inlineStr">
        <is>
          <t>Pine Valley Ranger District</t>
        </is>
      </c>
      <c r="C1285" t="n">
        <v>1</v>
      </c>
    </row>
    <row r="1286">
      <c r="A1286" t="n">
        <v>11040702</v>
      </c>
      <c r="B1286" t="inlineStr">
        <is>
          <t>Cedar City Ranger District</t>
        </is>
      </c>
      <c r="C1286" t="n">
        <v>1</v>
      </c>
    </row>
    <row r="1287">
      <c r="A1287" t="n">
        <v>11040703</v>
      </c>
      <c r="B1287" t="inlineStr">
        <is>
          <t>Powell Ranger District</t>
        </is>
      </c>
      <c r="C1287" t="n">
        <v>1</v>
      </c>
    </row>
    <row r="1288">
      <c r="A1288" t="n">
        <v>11040704</v>
      </c>
      <c r="B1288" t="inlineStr">
        <is>
          <t>Escalante Ranger District</t>
        </is>
      </c>
      <c r="C1288" t="n">
        <v>1</v>
      </c>
    </row>
    <row r="1289">
      <c r="A1289" t="n">
        <v>11040705</v>
      </c>
      <c r="B1289" t="inlineStr">
        <is>
          <t>Teasdale Ranger District</t>
        </is>
      </c>
      <c r="C1289" t="n">
        <v>0</v>
      </c>
    </row>
    <row r="1290">
      <c r="A1290" t="n">
        <v>110408</v>
      </c>
      <c r="B1290" t="inlineStr">
        <is>
          <t>Fishlake National Forest</t>
        </is>
      </c>
      <c r="C1290" t="n">
        <v>1</v>
      </c>
    </row>
    <row r="1291">
      <c r="A1291" t="n">
        <v>11040800</v>
      </c>
      <c r="B1291" t="inlineStr">
        <is>
          <t>Fishlake National Forest All Units</t>
        </is>
      </c>
      <c r="C1291" t="n">
        <v>1</v>
      </c>
    </row>
    <row r="1292">
      <c r="A1292" t="n">
        <v>11040801</v>
      </c>
      <c r="B1292" t="inlineStr">
        <is>
          <t>Fillmore Ranger District</t>
        </is>
      </c>
      <c r="C1292" t="n">
        <v>1</v>
      </c>
    </row>
    <row r="1293">
      <c r="A1293" t="n">
        <v>11040803</v>
      </c>
      <c r="B1293" t="inlineStr">
        <is>
          <t>Beaver Ranger District</t>
        </is>
      </c>
      <c r="C1293" t="n">
        <v>1</v>
      </c>
    </row>
    <row r="1294">
      <c r="A1294" t="n">
        <v>11040804</v>
      </c>
      <c r="B1294" t="inlineStr">
        <is>
          <t>Richfield Ranger District</t>
        </is>
      </c>
      <c r="C1294" t="n">
        <v>1</v>
      </c>
    </row>
    <row r="1295">
      <c r="A1295" t="n">
        <v>11041000</v>
      </c>
      <c r="B1295" t="inlineStr">
        <is>
          <t>Manti-La Sal National Forest All Units</t>
        </is>
      </c>
      <c r="C1295" t="n">
        <v>1</v>
      </c>
    </row>
    <row r="1296">
      <c r="A1296" t="n">
        <v>11041001</v>
      </c>
      <c r="B1296" t="inlineStr">
        <is>
          <t>Sanpete Ranger District</t>
        </is>
      </c>
      <c r="C1296" t="n">
        <v>1</v>
      </c>
    </row>
    <row r="1297">
      <c r="A1297" t="n">
        <v>11041002</v>
      </c>
      <c r="B1297" t="inlineStr">
        <is>
          <t>Ferron Ranger District</t>
        </is>
      </c>
      <c r="C1297" t="n">
        <v>1</v>
      </c>
    </row>
    <row r="1298">
      <c r="A1298" t="n">
        <v>11041003</v>
      </c>
      <c r="B1298" t="inlineStr">
        <is>
          <t>Price Ranger District</t>
        </is>
      </c>
      <c r="C1298" t="n">
        <v>1</v>
      </c>
    </row>
    <row r="1299">
      <c r="A1299" t="n">
        <v>11041004</v>
      </c>
      <c r="B1299" t="inlineStr">
        <is>
          <t>Moab Ranger District</t>
        </is>
      </c>
      <c r="C1299" t="n">
        <v>1</v>
      </c>
    </row>
    <row r="1300">
      <c r="A1300" t="n">
        <v>11041005</v>
      </c>
      <c r="B1300" t="inlineStr">
        <is>
          <t>Monticello Ranger District</t>
        </is>
      </c>
      <c r="C1300" t="n">
        <v>1</v>
      </c>
    </row>
    <row r="1301">
      <c r="A1301" t="n">
        <v>110412</v>
      </c>
      <c r="B1301" t="inlineStr">
        <is>
          <t>Payette National Forest</t>
        </is>
      </c>
      <c r="C1301" t="n">
        <v>1</v>
      </c>
    </row>
    <row r="1302">
      <c r="A1302" t="n">
        <v>11041200</v>
      </c>
      <c r="B1302" t="inlineStr">
        <is>
          <t>Payette National Forest All Units</t>
        </is>
      </c>
      <c r="C1302" t="n">
        <v>1</v>
      </c>
    </row>
    <row r="1303">
      <c r="A1303" t="n">
        <v>11041201</v>
      </c>
      <c r="B1303" t="inlineStr">
        <is>
          <t>Council Ranger District</t>
        </is>
      </c>
      <c r="C1303" t="n">
        <v>1</v>
      </c>
    </row>
    <row r="1304">
      <c r="A1304" t="n">
        <v>11041202</v>
      </c>
      <c r="B1304" t="inlineStr">
        <is>
          <t>Weiser Ranger District</t>
        </is>
      </c>
      <c r="C1304" t="n">
        <v>1</v>
      </c>
    </row>
    <row r="1305">
      <c r="A1305" t="n">
        <v>11041203</v>
      </c>
      <c r="B1305" t="inlineStr">
        <is>
          <t>New Meadows Ranger District</t>
        </is>
      </c>
      <c r="C1305" t="n">
        <v>1</v>
      </c>
    </row>
    <row r="1306">
      <c r="A1306" t="n">
        <v>11041204</v>
      </c>
      <c r="B1306" t="inlineStr">
        <is>
          <t>McCall Ranger District</t>
        </is>
      </c>
      <c r="C1306" t="n">
        <v>1</v>
      </c>
    </row>
    <row r="1307">
      <c r="A1307" t="n">
        <v>11041206</v>
      </c>
      <c r="B1307" t="inlineStr">
        <is>
          <t>Krassel Ranger District</t>
        </is>
      </c>
      <c r="C1307" t="n">
        <v>1</v>
      </c>
    </row>
    <row r="1308">
      <c r="A1308" t="n">
        <v>110413</v>
      </c>
      <c r="B1308" t="inlineStr">
        <is>
          <t>Salmon-Challis National Forest</t>
        </is>
      </c>
      <c r="C1308" t="n">
        <v>1</v>
      </c>
    </row>
    <row r="1309">
      <c r="A1309" t="n">
        <v>11041300</v>
      </c>
      <c r="B1309" t="inlineStr">
        <is>
          <t>Salmon-Challis National Forest All Units</t>
        </is>
      </c>
      <c r="C1309" t="n">
        <v>1</v>
      </c>
    </row>
    <row r="1310">
      <c r="A1310" t="n">
        <v>11041301</v>
      </c>
      <c r="B1310" t="inlineStr">
        <is>
          <t>Salmon-Cobalt Ranger District</t>
        </is>
      </c>
      <c r="C1310" t="n">
        <v>1</v>
      </c>
    </row>
    <row r="1311">
      <c r="A1311" t="n">
        <v>11041302</v>
      </c>
      <c r="B1311" t="inlineStr">
        <is>
          <t>Challis-Yankee Fork Ranger District</t>
        </is>
      </c>
      <c r="C1311" t="n">
        <v>1</v>
      </c>
    </row>
    <row r="1312">
      <c r="A1312" t="n">
        <v>11041303</v>
      </c>
      <c r="B1312" t="inlineStr">
        <is>
          <t>Yankee Fork Ranger District</t>
        </is>
      </c>
      <c r="C1312" t="n">
        <v>0</v>
      </c>
    </row>
    <row r="1313">
      <c r="A1313" t="n">
        <v>11041304</v>
      </c>
      <c r="B1313" t="inlineStr">
        <is>
          <t>Lost River Ranger District</t>
        </is>
      </c>
      <c r="C1313" t="n">
        <v>1</v>
      </c>
    </row>
    <row r="1314">
      <c r="A1314" t="n">
        <v>11041306</v>
      </c>
      <c r="B1314" t="inlineStr">
        <is>
          <t>Middle Fork Ranger District</t>
        </is>
      </c>
      <c r="C1314" t="n">
        <v>1</v>
      </c>
    </row>
    <row r="1315">
      <c r="A1315" t="n">
        <v>11041307</v>
      </c>
      <c r="B1315" t="inlineStr">
        <is>
          <t>North Fork Ranger District</t>
        </is>
      </c>
      <c r="C1315" t="n">
        <v>1</v>
      </c>
    </row>
    <row r="1316">
      <c r="A1316" t="n">
        <v>11041308</v>
      </c>
      <c r="B1316" t="inlineStr">
        <is>
          <t>Leadore Ranger District</t>
        </is>
      </c>
      <c r="C1316" t="n">
        <v>1</v>
      </c>
    </row>
    <row r="1317">
      <c r="A1317" t="n">
        <v>110414</v>
      </c>
      <c r="B1317" t="inlineStr">
        <is>
          <t>Sawtooth National Forest</t>
        </is>
      </c>
      <c r="C1317" t="n">
        <v>1</v>
      </c>
    </row>
    <row r="1318">
      <c r="A1318" t="n">
        <v>11041400</v>
      </c>
      <c r="B1318" t="inlineStr">
        <is>
          <t>Sawtooth National Forest All Units</t>
        </is>
      </c>
      <c r="C1318" t="n">
        <v>1</v>
      </c>
    </row>
    <row r="1319">
      <c r="A1319" t="n">
        <v>11041401</v>
      </c>
      <c r="B1319" t="inlineStr">
        <is>
          <t>Minidoka Ranger District</t>
        </is>
      </c>
      <c r="C1319" t="n">
        <v>1</v>
      </c>
    </row>
    <row r="1320">
      <c r="A1320" t="n">
        <v>11041402</v>
      </c>
      <c r="B1320" t="inlineStr">
        <is>
          <t>Twin Falls Ranger District</t>
        </is>
      </c>
      <c r="C1320" t="n">
        <v>0</v>
      </c>
    </row>
    <row r="1321">
      <c r="A1321" t="n">
        <v>11041403</v>
      </c>
      <c r="B1321" t="inlineStr">
        <is>
          <t>Ketchum Ranger District</t>
        </is>
      </c>
      <c r="C1321" t="n">
        <v>1</v>
      </c>
    </row>
    <row r="1322">
      <c r="A1322" t="n">
        <v>11041404</v>
      </c>
      <c r="B1322" t="inlineStr">
        <is>
          <t>Sawtooth National Recreation Area</t>
        </is>
      </c>
      <c r="C1322" t="n">
        <v>1</v>
      </c>
    </row>
    <row r="1323">
      <c r="A1323" t="n">
        <v>11041405</v>
      </c>
      <c r="B1323" t="inlineStr">
        <is>
          <t>Fairfield Ranger District</t>
        </is>
      </c>
      <c r="C1323" t="n">
        <v>1</v>
      </c>
    </row>
    <row r="1324">
      <c r="A1324" t="n">
        <v>11041500</v>
      </c>
      <c r="B1324" t="inlineStr">
        <is>
          <t>Caribou-Targhee National Forest All Units</t>
        </is>
      </c>
      <c r="C1324" t="n">
        <v>1</v>
      </c>
    </row>
    <row r="1325">
      <c r="A1325" t="n">
        <v>11041502</v>
      </c>
      <c r="B1325" t="inlineStr">
        <is>
          <t>Island Park Ranger District</t>
        </is>
      </c>
      <c r="C1325" t="n">
        <v>0</v>
      </c>
    </row>
    <row r="1326">
      <c r="A1326" t="n">
        <v>11041503</v>
      </c>
      <c r="B1326" t="inlineStr">
        <is>
          <t>Ashton Ranger District</t>
        </is>
      </c>
      <c r="C1326" t="n">
        <v>0</v>
      </c>
    </row>
    <row r="1327">
      <c r="A1327" t="n">
        <v>11041551</v>
      </c>
      <c r="B1327" t="inlineStr">
        <is>
          <t>Dubois Ranger District</t>
        </is>
      </c>
      <c r="C1327" t="n">
        <v>1</v>
      </c>
    </row>
    <row r="1328">
      <c r="A1328" t="n">
        <v>11041553</v>
      </c>
      <c r="B1328" t="inlineStr">
        <is>
          <t>Montpelier Ranger District</t>
        </is>
      </c>
      <c r="C1328" t="n">
        <v>1</v>
      </c>
    </row>
    <row r="1329">
      <c r="A1329" t="n">
        <v>11041554</v>
      </c>
      <c r="B1329" t="inlineStr">
        <is>
          <t>Palisades Ranger District</t>
        </is>
      </c>
      <c r="C1329" t="n">
        <v>1</v>
      </c>
    </row>
    <row r="1330">
      <c r="A1330" t="n">
        <v>11041555</v>
      </c>
      <c r="B1330" t="inlineStr">
        <is>
          <t>Soda Springs Ranger District</t>
        </is>
      </c>
      <c r="C1330" t="n">
        <v>1</v>
      </c>
    </row>
    <row r="1331">
      <c r="A1331" t="n">
        <v>11041556</v>
      </c>
      <c r="B1331" t="inlineStr">
        <is>
          <t>Teton Basin Ranger District</t>
        </is>
      </c>
      <c r="C1331" t="n">
        <v>1</v>
      </c>
    </row>
    <row r="1332">
      <c r="A1332" t="n">
        <v>11041557</v>
      </c>
      <c r="B1332" t="inlineStr">
        <is>
          <t>Westside Ranger District</t>
        </is>
      </c>
      <c r="C1332" t="n">
        <v>1</v>
      </c>
    </row>
    <row r="1333">
      <c r="A1333" t="n">
        <v>110417</v>
      </c>
      <c r="B1333" t="inlineStr">
        <is>
          <t>Humboldt-Toiyabe National Forest</t>
        </is>
      </c>
      <c r="C1333" t="n">
        <v>1</v>
      </c>
    </row>
    <row r="1334">
      <c r="A1334" t="n">
        <v>11041700</v>
      </c>
      <c r="B1334" t="inlineStr">
        <is>
          <t>Humboldt-Toiyabe National Forest All Units</t>
        </is>
      </c>
      <c r="C1334" t="n">
        <v>1</v>
      </c>
    </row>
    <row r="1335">
      <c r="A1335" t="n">
        <v>11041701</v>
      </c>
      <c r="B1335" t="inlineStr">
        <is>
          <t>Carson Ranger District</t>
        </is>
      </c>
      <c r="C1335" t="n">
        <v>1</v>
      </c>
    </row>
    <row r="1336">
      <c r="A1336" t="n">
        <v>11041702</v>
      </c>
      <c r="B1336" t="inlineStr">
        <is>
          <t>Bridgeport Ranger District</t>
        </is>
      </c>
      <c r="C1336" t="n">
        <v>1</v>
      </c>
    </row>
    <row r="1337">
      <c r="A1337" t="n">
        <v>11041703</v>
      </c>
      <c r="B1337" t="inlineStr">
        <is>
          <t>Austin Ranger District</t>
        </is>
      </c>
      <c r="C1337" t="n">
        <v>1</v>
      </c>
    </row>
    <row r="1338">
      <c r="A1338" t="n">
        <v>11041704</v>
      </c>
      <c r="B1338" t="inlineStr">
        <is>
          <t>Tonopah Ranger District</t>
        </is>
      </c>
      <c r="C1338" t="n">
        <v>1</v>
      </c>
    </row>
    <row r="1339">
      <c r="A1339" t="n">
        <v>11041705</v>
      </c>
      <c r="B1339" t="inlineStr">
        <is>
          <t>Spring Mountains National Recreation Area</t>
        </is>
      </c>
      <c r="C1339" t="n">
        <v>1</v>
      </c>
    </row>
    <row r="1340">
      <c r="A1340" t="n">
        <v>11041706</v>
      </c>
      <c r="B1340" t="inlineStr">
        <is>
          <t>Mountain City Ranger District</t>
        </is>
      </c>
      <c r="C1340" t="n">
        <v>1</v>
      </c>
    </row>
    <row r="1341">
      <c r="A1341" t="n">
        <v>11041707</v>
      </c>
      <c r="B1341" t="inlineStr">
        <is>
          <t>Ruby Mountains Ranger District</t>
        </is>
      </c>
      <c r="C1341" t="n">
        <v>1</v>
      </c>
    </row>
    <row r="1342">
      <c r="A1342" t="n">
        <v>11041708</v>
      </c>
      <c r="B1342" t="inlineStr">
        <is>
          <t>Jarbidge Ranger District</t>
        </is>
      </c>
      <c r="C1342" t="n">
        <v>1</v>
      </c>
    </row>
    <row r="1343">
      <c r="A1343" t="n">
        <v>11041709</v>
      </c>
      <c r="B1343" t="inlineStr">
        <is>
          <t>Ely Ranger District</t>
        </is>
      </c>
      <c r="C1343" t="n">
        <v>1</v>
      </c>
    </row>
    <row r="1344">
      <c r="A1344" t="n">
        <v>11041710</v>
      </c>
      <c r="B1344" t="inlineStr">
        <is>
          <t>Santa Rosa Ranger District</t>
        </is>
      </c>
      <c r="C1344" t="n">
        <v>1</v>
      </c>
    </row>
    <row r="1345">
      <c r="A1345" t="n">
        <v>110419</v>
      </c>
      <c r="B1345" t="inlineStr">
        <is>
          <t>Uinta-Wasatch-Cache National Forest</t>
        </is>
      </c>
      <c r="C1345" t="n">
        <v>1</v>
      </c>
    </row>
    <row r="1346">
      <c r="A1346" t="n">
        <v>11041900</v>
      </c>
      <c r="B1346" t="inlineStr">
        <is>
          <t>Uinta-Wasatch-Cache All Units</t>
        </is>
      </c>
      <c r="C1346" t="n">
        <v>1</v>
      </c>
    </row>
    <row r="1347">
      <c r="A1347" t="n">
        <v>11041901</v>
      </c>
      <c r="B1347" t="inlineStr">
        <is>
          <t>Salt Lake Ranger District</t>
        </is>
      </c>
      <c r="C1347" t="n">
        <v>1</v>
      </c>
    </row>
    <row r="1348">
      <c r="A1348" t="n">
        <v>11041902</v>
      </c>
      <c r="B1348" t="inlineStr">
        <is>
          <t>Pleasant Grove Ranger District</t>
        </is>
      </c>
      <c r="C1348" t="n">
        <v>1</v>
      </c>
    </row>
    <row r="1349">
      <c r="A1349" t="n">
        <v>11041903</v>
      </c>
      <c r="B1349" t="inlineStr">
        <is>
          <t>Heber-Kamas Ranger District</t>
        </is>
      </c>
      <c r="C1349" t="n">
        <v>1</v>
      </c>
    </row>
    <row r="1350">
      <c r="A1350" t="n">
        <v>11041906</v>
      </c>
      <c r="B1350" t="inlineStr">
        <is>
          <t>Ogden Ranger District</t>
        </is>
      </c>
      <c r="C1350" t="n">
        <v>1</v>
      </c>
    </row>
    <row r="1351">
      <c r="A1351" t="n">
        <v>11041907</v>
      </c>
      <c r="B1351" t="inlineStr">
        <is>
          <t>Logan Ranger District</t>
        </is>
      </c>
      <c r="C1351" t="n">
        <v>1</v>
      </c>
    </row>
    <row r="1352">
      <c r="A1352" t="n">
        <v>11041908</v>
      </c>
      <c r="B1352" t="inlineStr">
        <is>
          <t>Spanish Fork Ranger District</t>
        </is>
      </c>
      <c r="C1352" t="n">
        <v>1</v>
      </c>
    </row>
    <row r="1353">
      <c r="A1353" t="n">
        <v>1105</v>
      </c>
      <c r="B1353" t="inlineStr">
        <is>
          <t>R5 - Pacific Southwest Region</t>
        </is>
      </c>
      <c r="C1353" t="n">
        <v>1</v>
      </c>
    </row>
    <row r="1354">
      <c r="A1354" t="n">
        <v>110500</v>
      </c>
      <c r="B1354" t="inlineStr">
        <is>
          <t>R5 - Pacific Southwest Region All Units</t>
        </is>
      </c>
      <c r="C1354" t="n">
        <v>1</v>
      </c>
    </row>
    <row r="1355">
      <c r="A1355" t="n">
        <v>11050000</v>
      </c>
      <c r="B1355" t="inlineStr">
        <is>
          <t>R5 - Pacific Southwest Region All Units</t>
        </is>
      </c>
      <c r="C1355" t="n">
        <v>1</v>
      </c>
    </row>
    <row r="1356">
      <c r="A1356" t="n">
        <v>110501</v>
      </c>
      <c r="B1356" t="inlineStr">
        <is>
          <t>Angeles National Forest</t>
        </is>
      </c>
      <c r="C1356" t="n">
        <v>1</v>
      </c>
    </row>
    <row r="1357">
      <c r="A1357" t="n">
        <v>11050100</v>
      </c>
      <c r="B1357" t="inlineStr">
        <is>
          <t>Angeles National Forest All Units</t>
        </is>
      </c>
      <c r="C1357" t="n">
        <v>1</v>
      </c>
    </row>
    <row r="1358">
      <c r="A1358" t="n">
        <v>11050151</v>
      </c>
      <c r="B1358" t="inlineStr">
        <is>
          <t>Los Angeles River</t>
        </is>
      </c>
      <c r="C1358" t="n">
        <v>1</v>
      </c>
    </row>
    <row r="1359">
      <c r="A1359" t="n">
        <v>11050152</v>
      </c>
      <c r="B1359" t="inlineStr">
        <is>
          <t>San Gabriel River Ranger District</t>
        </is>
      </c>
      <c r="C1359" t="n">
        <v>1</v>
      </c>
    </row>
    <row r="1360">
      <c r="A1360" t="n">
        <v>11050153</v>
      </c>
      <c r="B1360" t="inlineStr">
        <is>
          <t>Santa Clara/Mojave Rivers</t>
        </is>
      </c>
      <c r="C1360" t="n">
        <v>1</v>
      </c>
    </row>
    <row r="1361">
      <c r="A1361" t="n">
        <v>11050154</v>
      </c>
      <c r="B1361" t="inlineStr">
        <is>
          <t>Valyermo Ranger District</t>
        </is>
      </c>
      <c r="C1361" t="n">
        <v>0</v>
      </c>
    </row>
    <row r="1362">
      <c r="A1362" t="n">
        <v>11050155</v>
      </c>
      <c r="B1362" t="inlineStr">
        <is>
          <t>Tujunga Ranger District</t>
        </is>
      </c>
      <c r="C1362" t="n">
        <v>0</v>
      </c>
    </row>
    <row r="1363">
      <c r="A1363" t="n">
        <v>110502</v>
      </c>
      <c r="B1363" t="inlineStr">
        <is>
          <t>Cleveland National Forest</t>
        </is>
      </c>
      <c r="C1363" t="n">
        <v>1</v>
      </c>
    </row>
    <row r="1364">
      <c r="A1364" t="n">
        <v>11050200</v>
      </c>
      <c r="B1364" t="inlineStr">
        <is>
          <t>Cleveland National Forest All Units</t>
        </is>
      </c>
      <c r="C1364" t="n">
        <v>1</v>
      </c>
    </row>
    <row r="1365">
      <c r="A1365" t="n">
        <v>11050252</v>
      </c>
      <c r="B1365" t="inlineStr">
        <is>
          <t>Trabuco Ranger District</t>
        </is>
      </c>
      <c r="C1365" t="n">
        <v>1</v>
      </c>
    </row>
    <row r="1366">
      <c r="A1366" t="n">
        <v>11050253</v>
      </c>
      <c r="B1366" t="inlineStr">
        <is>
          <t>Palomar Ranger District</t>
        </is>
      </c>
      <c r="C1366" t="n">
        <v>1</v>
      </c>
    </row>
    <row r="1367">
      <c r="A1367" t="n">
        <v>11050254</v>
      </c>
      <c r="B1367" t="inlineStr">
        <is>
          <t>Descanso Ranger District</t>
        </is>
      </c>
      <c r="C1367" t="n">
        <v>1</v>
      </c>
    </row>
    <row r="1368">
      <c r="A1368" t="n">
        <v>110503</v>
      </c>
      <c r="B1368" t="inlineStr">
        <is>
          <t>Eldorado National Forest</t>
        </is>
      </c>
      <c r="C1368" t="n">
        <v>1</v>
      </c>
    </row>
    <row r="1369">
      <c r="A1369" t="n">
        <v>11050300</v>
      </c>
      <c r="B1369" t="inlineStr">
        <is>
          <t>Eldorado National Forest All Units</t>
        </is>
      </c>
      <c r="C1369" t="n">
        <v>1</v>
      </c>
    </row>
    <row r="1370">
      <c r="A1370" t="n">
        <v>11050351</v>
      </c>
      <c r="B1370" t="inlineStr">
        <is>
          <t>Amador Ranger District</t>
        </is>
      </c>
      <c r="C1370" t="n">
        <v>1</v>
      </c>
    </row>
    <row r="1371">
      <c r="A1371" t="n">
        <v>11050353</v>
      </c>
      <c r="B1371" t="inlineStr">
        <is>
          <t>Georgetown Ranger District</t>
        </is>
      </c>
      <c r="C1371" t="n">
        <v>1</v>
      </c>
    </row>
    <row r="1372">
      <c r="A1372" t="n">
        <v>11050355</v>
      </c>
      <c r="B1372" t="inlineStr">
        <is>
          <t>Pacific Ranger District</t>
        </is>
      </c>
      <c r="C1372" t="n">
        <v>1</v>
      </c>
    </row>
    <row r="1373">
      <c r="A1373" t="n">
        <v>11050356</v>
      </c>
      <c r="B1373" t="inlineStr">
        <is>
          <t>Placerville Ranger District</t>
        </is>
      </c>
      <c r="C1373" t="n">
        <v>1</v>
      </c>
    </row>
    <row r="1374">
      <c r="A1374" t="n">
        <v>110504</v>
      </c>
      <c r="B1374" t="inlineStr">
        <is>
          <t>Inyo National Forest</t>
        </is>
      </c>
      <c r="C1374" t="n">
        <v>1</v>
      </c>
    </row>
    <row r="1375">
      <c r="A1375" t="n">
        <v>11050400</v>
      </c>
      <c r="B1375" t="inlineStr">
        <is>
          <t>Inyo National Forest All Units</t>
        </is>
      </c>
      <c r="C1375" t="n">
        <v>1</v>
      </c>
    </row>
    <row r="1376">
      <c r="A1376" t="n">
        <v>11050451</v>
      </c>
      <c r="B1376" t="inlineStr">
        <is>
          <t>Mono Ranger District</t>
        </is>
      </c>
      <c r="C1376" t="n">
        <v>1</v>
      </c>
    </row>
    <row r="1377">
      <c r="A1377" t="n">
        <v>11050452</v>
      </c>
      <c r="B1377" t="inlineStr">
        <is>
          <t>Mammoth Ranger District</t>
        </is>
      </c>
      <c r="C1377" t="n">
        <v>1</v>
      </c>
    </row>
    <row r="1378">
      <c r="A1378" t="n">
        <v>11050453</v>
      </c>
      <c r="B1378" t="inlineStr">
        <is>
          <t>White Mountain Ranger District</t>
        </is>
      </c>
      <c r="C1378" t="n">
        <v>1</v>
      </c>
    </row>
    <row r="1379">
      <c r="A1379" t="n">
        <v>11050454</v>
      </c>
      <c r="B1379" t="inlineStr">
        <is>
          <t>Mount Whitney Ranger District</t>
        </is>
      </c>
      <c r="C1379" t="n">
        <v>1</v>
      </c>
    </row>
    <row r="1380">
      <c r="A1380" t="n">
        <v>11050500</v>
      </c>
      <c r="B1380" t="inlineStr">
        <is>
          <t>Klamath National Forest All Units</t>
        </is>
      </c>
      <c r="C1380" t="n">
        <v>1</v>
      </c>
    </row>
    <row r="1381">
      <c r="A1381" t="n">
        <v>11050551</v>
      </c>
      <c r="B1381" t="inlineStr">
        <is>
          <t>Oak Knoll Ranger District</t>
        </is>
      </c>
      <c r="C1381" t="n">
        <v>0</v>
      </c>
    </row>
    <row r="1382">
      <c r="A1382" t="n">
        <v>11050552</v>
      </c>
      <c r="B1382" t="inlineStr">
        <is>
          <t>Happy Camp Ranger District</t>
        </is>
      </c>
      <c r="C1382" t="n">
        <v>1</v>
      </c>
    </row>
    <row r="1383">
      <c r="A1383" t="n">
        <v>11050554</v>
      </c>
      <c r="B1383" t="inlineStr">
        <is>
          <t>Salmon River Ranger District</t>
        </is>
      </c>
      <c r="C1383" t="n">
        <v>1</v>
      </c>
    </row>
    <row r="1384">
      <c r="A1384" t="n">
        <v>11050555</v>
      </c>
      <c r="B1384" t="inlineStr">
        <is>
          <t>Scott River Ranger District</t>
        </is>
      </c>
      <c r="C1384" t="n">
        <v>1</v>
      </c>
    </row>
    <row r="1385">
      <c r="A1385" t="n">
        <v>11050557</v>
      </c>
      <c r="B1385" t="inlineStr">
        <is>
          <t>Goosenest Ranger District</t>
        </is>
      </c>
      <c r="C1385" t="n">
        <v>1</v>
      </c>
    </row>
    <row r="1386">
      <c r="A1386" t="n">
        <v>11050558</v>
      </c>
      <c r="B1386" t="inlineStr">
        <is>
          <t>Orleans/Ukonom Ranger District</t>
        </is>
      </c>
      <c r="C1386" t="n">
        <v>1</v>
      </c>
    </row>
    <row r="1387">
      <c r="A1387" t="n">
        <v>110506</v>
      </c>
      <c r="B1387" t="inlineStr">
        <is>
          <t>Lassen National Forest</t>
        </is>
      </c>
      <c r="C1387" t="n">
        <v>1</v>
      </c>
    </row>
    <row r="1388">
      <c r="A1388" t="n">
        <v>11050600</v>
      </c>
      <c r="B1388" t="inlineStr">
        <is>
          <t>Lassen National Forest All Units</t>
        </is>
      </c>
      <c r="C1388" t="n">
        <v>1</v>
      </c>
    </row>
    <row r="1389">
      <c r="A1389" t="n">
        <v>11050651</v>
      </c>
      <c r="B1389" t="inlineStr">
        <is>
          <t>Almanor Ranger District</t>
        </is>
      </c>
      <c r="C1389" t="n">
        <v>1</v>
      </c>
    </row>
    <row r="1390">
      <c r="A1390" t="n">
        <v>11050653</v>
      </c>
      <c r="B1390" t="inlineStr">
        <is>
          <t>Hat Creek Ranger District</t>
        </is>
      </c>
      <c r="C1390" t="n">
        <v>1</v>
      </c>
    </row>
    <row r="1391">
      <c r="A1391" t="n">
        <v>11050658</v>
      </c>
      <c r="B1391" t="inlineStr">
        <is>
          <t>Eagle Lake Ranger District</t>
        </is>
      </c>
      <c r="C1391" t="n">
        <v>1</v>
      </c>
    </row>
    <row r="1392">
      <c r="A1392" t="n">
        <v>110507</v>
      </c>
      <c r="B1392" t="inlineStr">
        <is>
          <t>Los Padres National Forest</t>
        </is>
      </c>
      <c r="C1392" t="n">
        <v>1</v>
      </c>
    </row>
    <row r="1393">
      <c r="A1393" t="n">
        <v>11050700</v>
      </c>
      <c r="B1393" t="inlineStr">
        <is>
          <t>Los Padres National Forest All Units</t>
        </is>
      </c>
      <c r="C1393" t="n">
        <v>1</v>
      </c>
    </row>
    <row r="1394">
      <c r="A1394" t="n">
        <v>11050751</v>
      </c>
      <c r="B1394" t="inlineStr">
        <is>
          <t>Monterey Ranger District</t>
        </is>
      </c>
      <c r="C1394" t="n">
        <v>1</v>
      </c>
    </row>
    <row r="1395">
      <c r="A1395" t="n">
        <v>11050753</v>
      </c>
      <c r="B1395" t="inlineStr">
        <is>
          <t>Santa Lucia Ranger District</t>
        </is>
      </c>
      <c r="C1395" t="n">
        <v>1</v>
      </c>
    </row>
    <row r="1396">
      <c r="A1396" t="n">
        <v>11050754</v>
      </c>
      <c r="B1396" t="inlineStr">
        <is>
          <t>Santa Barbara Ranger District</t>
        </is>
      </c>
      <c r="C1396" t="n">
        <v>1</v>
      </c>
    </row>
    <row r="1397">
      <c r="A1397" t="n">
        <v>11050755</v>
      </c>
      <c r="B1397" t="inlineStr">
        <is>
          <t>Ojai Ranger District</t>
        </is>
      </c>
      <c r="C1397" t="n">
        <v>1</v>
      </c>
    </row>
    <row r="1398">
      <c r="A1398" t="n">
        <v>11050757</v>
      </c>
      <c r="B1398" t="inlineStr">
        <is>
          <t>Mt. Pinos Ranger District</t>
        </is>
      </c>
      <c r="C1398" t="n">
        <v>1</v>
      </c>
    </row>
    <row r="1399">
      <c r="A1399" t="n">
        <v>110508</v>
      </c>
      <c r="B1399" t="inlineStr">
        <is>
          <t>Mendocino National Forest</t>
        </is>
      </c>
      <c r="C1399" t="n">
        <v>1</v>
      </c>
    </row>
    <row r="1400">
      <c r="A1400" t="n">
        <v>11050800</v>
      </c>
      <c r="B1400" t="inlineStr">
        <is>
          <t>Mendocino National Forest All Units</t>
        </is>
      </c>
      <c r="C1400" t="n">
        <v>1</v>
      </c>
    </row>
    <row r="1401">
      <c r="A1401" t="n">
        <v>11050853</v>
      </c>
      <c r="B1401" t="inlineStr">
        <is>
          <t>Grindstone Ranger District</t>
        </is>
      </c>
      <c r="C1401" t="n">
        <v>1</v>
      </c>
    </row>
    <row r="1402">
      <c r="A1402" t="n">
        <v>11050854</v>
      </c>
      <c r="B1402" t="inlineStr">
        <is>
          <t>Upper Lake Ranger District</t>
        </is>
      </c>
      <c r="C1402" t="n">
        <v>1</v>
      </c>
    </row>
    <row r="1403">
      <c r="A1403" t="n">
        <v>11050856</v>
      </c>
      <c r="B1403" t="inlineStr">
        <is>
          <t>Covelo Ranger District</t>
        </is>
      </c>
      <c r="C1403" t="n">
        <v>1</v>
      </c>
    </row>
    <row r="1404">
      <c r="A1404" t="n">
        <v>110509</v>
      </c>
      <c r="B1404" t="inlineStr">
        <is>
          <t>Modoc National Forest</t>
        </is>
      </c>
      <c r="C1404" t="n">
        <v>1</v>
      </c>
    </row>
    <row r="1405">
      <c r="A1405" t="n">
        <v>11050900</v>
      </c>
      <c r="B1405" t="inlineStr">
        <is>
          <t>Modoc National Forest All Units</t>
        </is>
      </c>
      <c r="C1405" t="n">
        <v>1</v>
      </c>
    </row>
    <row r="1406">
      <c r="A1406" t="n">
        <v>11050953</v>
      </c>
      <c r="B1406" t="inlineStr">
        <is>
          <t>Warner Mountain Ranger District</t>
        </is>
      </c>
      <c r="C1406" t="n">
        <v>1</v>
      </c>
    </row>
    <row r="1407">
      <c r="A1407" t="n">
        <v>11050954</v>
      </c>
      <c r="B1407" t="inlineStr">
        <is>
          <t>Big Valley Ranger District</t>
        </is>
      </c>
      <c r="C1407" t="n">
        <v>1</v>
      </c>
    </row>
    <row r="1408">
      <c r="A1408" t="n">
        <v>11050955</v>
      </c>
      <c r="B1408" t="inlineStr">
        <is>
          <t>Devils Garden Ranger District</t>
        </is>
      </c>
      <c r="C1408" t="n">
        <v>1</v>
      </c>
    </row>
    <row r="1409">
      <c r="A1409" t="n">
        <v>11050956</v>
      </c>
      <c r="B1409" t="inlineStr">
        <is>
          <t>Doublehead Ranger District</t>
        </is>
      </c>
      <c r="C1409" t="n">
        <v>1</v>
      </c>
    </row>
    <row r="1410">
      <c r="A1410" t="n">
        <v>110510</v>
      </c>
      <c r="B1410" t="inlineStr">
        <is>
          <t>Six Rivers National Forest</t>
        </is>
      </c>
      <c r="C1410" t="n">
        <v>1</v>
      </c>
    </row>
    <row r="1411">
      <c r="A1411" t="n">
        <v>11051000</v>
      </c>
      <c r="B1411" t="inlineStr">
        <is>
          <t>Six Rivers National Forest All Units</t>
        </is>
      </c>
      <c r="C1411" t="n">
        <v>1</v>
      </c>
    </row>
    <row r="1412">
      <c r="A1412" t="n">
        <v>11051051</v>
      </c>
      <c r="B1412" t="inlineStr">
        <is>
          <t>Gasquet Ranger District/Smith River NRA</t>
        </is>
      </c>
      <c r="C1412" t="n">
        <v>1</v>
      </c>
    </row>
    <row r="1413">
      <c r="A1413" t="n">
        <v>11051052</v>
      </c>
      <c r="B1413" t="inlineStr">
        <is>
          <t>Orleans Ranger District</t>
        </is>
      </c>
      <c r="C1413" t="n">
        <v>1</v>
      </c>
    </row>
    <row r="1414">
      <c r="A1414" t="n">
        <v>11051053</v>
      </c>
      <c r="B1414" t="inlineStr">
        <is>
          <t>Lower Trinity Ranger District</t>
        </is>
      </c>
      <c r="C1414" t="n">
        <v>1</v>
      </c>
    </row>
    <row r="1415">
      <c r="A1415" t="n">
        <v>11051054</v>
      </c>
      <c r="B1415" t="inlineStr">
        <is>
          <t>Mad River Ranger District</t>
        </is>
      </c>
      <c r="C1415" t="n">
        <v>1</v>
      </c>
    </row>
    <row r="1416">
      <c r="A1416" t="n">
        <v>110511</v>
      </c>
      <c r="B1416" t="inlineStr">
        <is>
          <t>Plumas National Forest</t>
        </is>
      </c>
      <c r="C1416" t="n">
        <v>1</v>
      </c>
    </row>
    <row r="1417">
      <c r="A1417" t="n">
        <v>11051100</v>
      </c>
      <c r="B1417" t="inlineStr">
        <is>
          <t>Plumas National Forest All Units</t>
        </is>
      </c>
      <c r="C1417" t="n">
        <v>1</v>
      </c>
    </row>
    <row r="1418">
      <c r="A1418" t="n">
        <v>11051101</v>
      </c>
      <c r="B1418" t="inlineStr">
        <is>
          <t>Beckwourth Ranger District</t>
        </is>
      </c>
      <c r="C1418" t="n">
        <v>1</v>
      </c>
    </row>
    <row r="1419">
      <c r="A1419" t="n">
        <v>11051102</v>
      </c>
      <c r="B1419" t="inlineStr">
        <is>
          <t>Mt. Hough Ranger District</t>
        </is>
      </c>
      <c r="C1419" t="n">
        <v>1</v>
      </c>
    </row>
    <row r="1420">
      <c r="A1420" t="n">
        <v>11051103</v>
      </c>
      <c r="B1420" t="inlineStr">
        <is>
          <t>Feather River Ranger District</t>
        </is>
      </c>
      <c r="C1420" t="n">
        <v>1</v>
      </c>
    </row>
    <row r="1421">
      <c r="A1421" t="n">
        <v>110512</v>
      </c>
      <c r="B1421" t="inlineStr">
        <is>
          <t>San Bernardino National Forest</t>
        </is>
      </c>
      <c r="C1421" t="n">
        <v>1</v>
      </c>
    </row>
    <row r="1422">
      <c r="A1422" t="n">
        <v>11051200</v>
      </c>
      <c r="B1422" t="inlineStr">
        <is>
          <t>San Bernardino National Forest All Units</t>
        </is>
      </c>
      <c r="C1422" t="n">
        <v>1</v>
      </c>
    </row>
    <row r="1423">
      <c r="A1423" t="n">
        <v>11051251</v>
      </c>
      <c r="B1423" t="inlineStr">
        <is>
          <t>Arrowhead Ranger District</t>
        </is>
      </c>
      <c r="C1423" t="n">
        <v>1</v>
      </c>
    </row>
    <row r="1424">
      <c r="A1424" t="n">
        <v>11051252</v>
      </c>
      <c r="B1424" t="inlineStr">
        <is>
          <t>Big Bear Ranger District</t>
        </is>
      </c>
      <c r="C1424" t="n">
        <v>1</v>
      </c>
    </row>
    <row r="1425">
      <c r="A1425" t="n">
        <v>11051253</v>
      </c>
      <c r="B1425" t="inlineStr">
        <is>
          <t>Cajon Ranger District</t>
        </is>
      </c>
      <c r="C1425" t="n">
        <v>1</v>
      </c>
    </row>
    <row r="1426">
      <c r="A1426" t="n">
        <v>11051254</v>
      </c>
      <c r="B1426" t="inlineStr">
        <is>
          <t>San Gorgonio Ranger District</t>
        </is>
      </c>
      <c r="C1426" t="n">
        <v>1</v>
      </c>
    </row>
    <row r="1427">
      <c r="A1427" t="n">
        <v>11051255</v>
      </c>
      <c r="B1427" t="inlineStr">
        <is>
          <t>San Jacinto Ranger District</t>
        </is>
      </c>
      <c r="C1427" t="n">
        <v>1</v>
      </c>
    </row>
    <row r="1428">
      <c r="A1428" t="n">
        <v>110513</v>
      </c>
      <c r="B1428" t="inlineStr">
        <is>
          <t>Sequoia National Forest</t>
        </is>
      </c>
      <c r="C1428" t="n">
        <v>1</v>
      </c>
    </row>
    <row r="1429">
      <c r="A1429" t="n">
        <v>11051300</v>
      </c>
      <c r="B1429" t="inlineStr">
        <is>
          <t>Sequoia National Forest All Units</t>
        </is>
      </c>
      <c r="C1429" t="n">
        <v>1</v>
      </c>
    </row>
    <row r="1430">
      <c r="A1430" t="n">
        <v>11051351</v>
      </c>
      <c r="B1430" t="inlineStr">
        <is>
          <t>Hume Lake Ranger District</t>
        </is>
      </c>
      <c r="C1430" t="n">
        <v>1</v>
      </c>
    </row>
    <row r="1431">
      <c r="A1431" t="n">
        <v>11051354</v>
      </c>
      <c r="B1431" t="inlineStr">
        <is>
          <t>Kern River Ranger District</t>
        </is>
      </c>
      <c r="C1431" t="n">
        <v>1</v>
      </c>
    </row>
    <row r="1432">
      <c r="A1432" t="n">
        <v>11051356</v>
      </c>
      <c r="B1432" t="inlineStr">
        <is>
          <t>Cannell Meadow Ranger District</t>
        </is>
      </c>
      <c r="C1432" t="n">
        <v>0</v>
      </c>
    </row>
    <row r="1433">
      <c r="A1433" t="n">
        <v>110514</v>
      </c>
      <c r="B1433" t="inlineStr">
        <is>
          <t>Shasta Trinity National Forest</t>
        </is>
      </c>
      <c r="C1433" t="n">
        <v>1</v>
      </c>
    </row>
    <row r="1434">
      <c r="A1434" t="n">
        <v>11051400</v>
      </c>
      <c r="B1434" t="inlineStr">
        <is>
          <t>Shasta Trinity National Forest All Units</t>
        </is>
      </c>
      <c r="C1434" t="n">
        <v>1</v>
      </c>
    </row>
    <row r="1435">
      <c r="A1435" t="n">
        <v>11051451</v>
      </c>
      <c r="B1435" t="inlineStr">
        <is>
          <t>Yolla Bolla Ranger District</t>
        </is>
      </c>
      <c r="C1435" t="n">
        <v>1</v>
      </c>
    </row>
    <row r="1436">
      <c r="A1436" t="n">
        <v>11051452</v>
      </c>
      <c r="B1436" t="inlineStr">
        <is>
          <t>Hayfork Ranger District</t>
        </is>
      </c>
      <c r="C1436" t="n">
        <v>1</v>
      </c>
    </row>
    <row r="1437">
      <c r="A1437" t="n">
        <v>11051454</v>
      </c>
      <c r="B1437" t="inlineStr">
        <is>
          <t>Big Bar Ranger District</t>
        </is>
      </c>
      <c r="C1437" t="n">
        <v>1</v>
      </c>
    </row>
    <row r="1438">
      <c r="A1438" t="n">
        <v>11051456</v>
      </c>
      <c r="B1438" t="inlineStr">
        <is>
          <t>Weaverville Ranger District</t>
        </is>
      </c>
      <c r="C1438" t="n">
        <v>1</v>
      </c>
    </row>
    <row r="1439">
      <c r="A1439" t="n">
        <v>11051458</v>
      </c>
      <c r="B1439" t="inlineStr">
        <is>
          <t>Shasta Lake Ranger District</t>
        </is>
      </c>
      <c r="C1439" t="n">
        <v>1</v>
      </c>
    </row>
    <row r="1440">
      <c r="A1440" t="n">
        <v>11051459</v>
      </c>
      <c r="B1440" t="inlineStr">
        <is>
          <t>Mt. Shasta Ranger District</t>
        </is>
      </c>
      <c r="C1440" t="n">
        <v>1</v>
      </c>
    </row>
    <row r="1441">
      <c r="A1441" t="n">
        <v>11051461</v>
      </c>
      <c r="B1441" t="inlineStr">
        <is>
          <t>McCloud Ranger District</t>
        </is>
      </c>
      <c r="C1441" t="n">
        <v>1</v>
      </c>
    </row>
    <row r="1442">
      <c r="A1442" t="n">
        <v>110515</v>
      </c>
      <c r="B1442" t="inlineStr">
        <is>
          <t>Sierra National Forest</t>
        </is>
      </c>
      <c r="C1442" t="n">
        <v>1</v>
      </c>
    </row>
    <row r="1443">
      <c r="A1443" t="n">
        <v>11051500</v>
      </c>
      <c r="B1443" t="inlineStr">
        <is>
          <t>Sierra National Forest All Units</t>
        </is>
      </c>
      <c r="C1443" t="n">
        <v>1</v>
      </c>
    </row>
    <row r="1444">
      <c r="A1444" t="n">
        <v>11051551</v>
      </c>
      <c r="B1444" t="inlineStr">
        <is>
          <t>Bass Lake Ranger District</t>
        </is>
      </c>
      <c r="C1444" t="n">
        <v>1</v>
      </c>
    </row>
    <row r="1445">
      <c r="A1445" t="n">
        <v>11051552</v>
      </c>
      <c r="B1445" t="inlineStr">
        <is>
          <t>High Sierra Ranger District</t>
        </is>
      </c>
      <c r="C1445" t="n">
        <v>1</v>
      </c>
    </row>
    <row r="1446">
      <c r="A1446" t="n">
        <v>11051553</v>
      </c>
      <c r="B1446" t="inlineStr">
        <is>
          <t>Pineridge Ranger District</t>
        </is>
      </c>
      <c r="C1446" t="n">
        <v>0</v>
      </c>
    </row>
    <row r="1447">
      <c r="A1447" t="n">
        <v>11051554</v>
      </c>
      <c r="B1447" t="inlineStr">
        <is>
          <t>Kings River Ranger District</t>
        </is>
      </c>
      <c r="C1447" t="n">
        <v>0</v>
      </c>
    </row>
    <row r="1448">
      <c r="A1448" t="n">
        <v>11051555</v>
      </c>
      <c r="B1448" t="inlineStr">
        <is>
          <t>Minarets Ranger District</t>
        </is>
      </c>
      <c r="C1448" t="n">
        <v>0</v>
      </c>
    </row>
    <row r="1449">
      <c r="A1449" t="n">
        <v>110516</v>
      </c>
      <c r="B1449" t="inlineStr">
        <is>
          <t>Stanislaus National Forest</t>
        </is>
      </c>
      <c r="C1449" t="n">
        <v>1</v>
      </c>
    </row>
    <row r="1450">
      <c r="A1450" t="n">
        <v>11051600</v>
      </c>
      <c r="B1450" t="inlineStr">
        <is>
          <t>Stanislaus National Forest All Units</t>
        </is>
      </c>
      <c r="C1450" t="n">
        <v>1</v>
      </c>
    </row>
    <row r="1451">
      <c r="A1451" t="n">
        <v>11051651</v>
      </c>
      <c r="B1451" t="inlineStr">
        <is>
          <t>Mi-Wok Ranger District</t>
        </is>
      </c>
      <c r="C1451" t="n">
        <v>1</v>
      </c>
    </row>
    <row r="1452">
      <c r="A1452" t="n">
        <v>11051652</v>
      </c>
      <c r="B1452" t="inlineStr">
        <is>
          <t>Calaveras Ranger District</t>
        </is>
      </c>
      <c r="C1452" t="n">
        <v>1</v>
      </c>
    </row>
    <row r="1453">
      <c r="A1453" t="n">
        <v>11051653</v>
      </c>
      <c r="B1453" t="inlineStr">
        <is>
          <t>Summit Ranger District</t>
        </is>
      </c>
      <c r="C1453" t="n">
        <v>1</v>
      </c>
    </row>
    <row r="1454">
      <c r="A1454" t="n">
        <v>11051654</v>
      </c>
      <c r="B1454" t="inlineStr">
        <is>
          <t>Groveland Ranger District</t>
        </is>
      </c>
      <c r="C1454" t="n">
        <v>1</v>
      </c>
    </row>
    <row r="1455">
      <c r="A1455" t="n">
        <v>11051700</v>
      </c>
      <c r="B1455" t="inlineStr">
        <is>
          <t>Tahoe National Forest All Units</t>
        </is>
      </c>
      <c r="C1455" t="n">
        <v>1</v>
      </c>
    </row>
    <row r="1456">
      <c r="A1456" t="n">
        <v>11051753</v>
      </c>
      <c r="B1456" t="inlineStr">
        <is>
          <t>Yuba River Ranger District</t>
        </is>
      </c>
      <c r="C1456" t="n">
        <v>1</v>
      </c>
    </row>
    <row r="1457">
      <c r="A1457" t="n">
        <v>11051754</v>
      </c>
      <c r="B1457" t="inlineStr">
        <is>
          <t>American River Ranger District</t>
        </is>
      </c>
      <c r="C1457" t="n">
        <v>1</v>
      </c>
    </row>
    <row r="1458">
      <c r="A1458" t="n">
        <v>11051755</v>
      </c>
      <c r="B1458" t="inlineStr">
        <is>
          <t>Nevada City Ranger District</t>
        </is>
      </c>
      <c r="C1458" t="n">
        <v>0</v>
      </c>
    </row>
    <row r="1459">
      <c r="A1459" t="n">
        <v>11051756</v>
      </c>
      <c r="B1459" t="inlineStr">
        <is>
          <t>Sierraville Ranger District</t>
        </is>
      </c>
      <c r="C1459" t="n">
        <v>1</v>
      </c>
    </row>
    <row r="1460">
      <c r="A1460" t="n">
        <v>11051757</v>
      </c>
      <c r="B1460" t="inlineStr">
        <is>
          <t>Truckee Ranger District</t>
        </is>
      </c>
      <c r="C1460" t="n">
        <v>1</v>
      </c>
    </row>
    <row r="1461">
      <c r="A1461" t="n">
        <v>11051900</v>
      </c>
      <c r="B1461" t="inlineStr">
        <is>
          <t>Lake Tahoe Basin Mgt Unit</t>
        </is>
      </c>
      <c r="C1461" t="n">
        <v>1</v>
      </c>
    </row>
    <row r="1462">
      <c r="A1462" t="n">
        <v>11051953</v>
      </c>
      <c r="B1462" t="inlineStr">
        <is>
          <t>Eldorado Ranger District</t>
        </is>
      </c>
      <c r="C1462" t="n">
        <v>0</v>
      </c>
    </row>
    <row r="1463">
      <c r="A1463" t="n">
        <v>11051954</v>
      </c>
      <c r="B1463" t="inlineStr">
        <is>
          <t>Toiyabe Ranger District</t>
        </is>
      </c>
      <c r="C1463" t="n">
        <v>0</v>
      </c>
    </row>
    <row r="1464">
      <c r="A1464" t="n">
        <v>11051957</v>
      </c>
      <c r="B1464" t="inlineStr">
        <is>
          <t>Tahoe Ranger District</t>
        </is>
      </c>
      <c r="C1464" t="n">
        <v>0</v>
      </c>
    </row>
    <row r="1465">
      <c r="A1465" t="n">
        <v>1106</v>
      </c>
      <c r="B1465" t="inlineStr">
        <is>
          <t>R6 - Pacific Northwest Region</t>
        </is>
      </c>
      <c r="C1465" t="n">
        <v>1</v>
      </c>
    </row>
    <row r="1466">
      <c r="A1466" t="n">
        <v>110600</v>
      </c>
      <c r="B1466" t="inlineStr">
        <is>
          <t>R6 - Pacific Northwest Region All Units</t>
        </is>
      </c>
      <c r="C1466" t="n">
        <v>1</v>
      </c>
    </row>
    <row r="1467">
      <c r="A1467" t="n">
        <v>11060000</v>
      </c>
      <c r="B1467" t="inlineStr">
        <is>
          <t>R6 - Pacific Northwest Region All Units</t>
        </is>
      </c>
      <c r="C1467" t="n">
        <v>1</v>
      </c>
    </row>
    <row r="1468">
      <c r="A1468" t="n">
        <v>110601</v>
      </c>
      <c r="B1468" t="inlineStr">
        <is>
          <t>Deschutes National Forest</t>
        </is>
      </c>
      <c r="C1468" t="n">
        <v>1</v>
      </c>
    </row>
    <row r="1469">
      <c r="A1469" t="n">
        <v>11060100</v>
      </c>
      <c r="B1469" t="inlineStr">
        <is>
          <t>Deschutes National Forest All Units</t>
        </is>
      </c>
      <c r="C1469" t="n">
        <v>1</v>
      </c>
    </row>
    <row r="1470">
      <c r="A1470" t="n">
        <v>11060101</v>
      </c>
      <c r="B1470" t="inlineStr">
        <is>
          <t>Bend/Fort Rock Ranger District</t>
        </is>
      </c>
      <c r="C1470" t="n">
        <v>1</v>
      </c>
    </row>
    <row r="1471">
      <c r="A1471" t="n">
        <v>11060102</v>
      </c>
      <c r="B1471" t="inlineStr">
        <is>
          <t>Crescent Ranger District</t>
        </is>
      </c>
      <c r="C1471" t="n">
        <v>1</v>
      </c>
    </row>
    <row r="1472">
      <c r="A1472" t="n">
        <v>11060105</v>
      </c>
      <c r="B1472" t="inlineStr">
        <is>
          <t>Sisters Ranger District</t>
        </is>
      </c>
      <c r="C1472" t="n">
        <v>1</v>
      </c>
    </row>
    <row r="1473">
      <c r="A1473" t="n">
        <v>11060106</v>
      </c>
      <c r="B1473" t="inlineStr">
        <is>
          <t>Redmond Air Center</t>
        </is>
      </c>
      <c r="C1473" t="n">
        <v>1</v>
      </c>
    </row>
    <row r="1474">
      <c r="A1474" t="n">
        <v>110602</v>
      </c>
      <c r="B1474" t="inlineStr">
        <is>
          <t>Fremont-Winema National Forest</t>
        </is>
      </c>
      <c r="C1474" t="n">
        <v>1</v>
      </c>
    </row>
    <row r="1475">
      <c r="A1475" t="n">
        <v>11060200</v>
      </c>
      <c r="B1475" t="inlineStr">
        <is>
          <t>Fremont-Winema National Forest All Units</t>
        </is>
      </c>
      <c r="C1475" t="n">
        <v>1</v>
      </c>
    </row>
    <row r="1476">
      <c r="A1476" t="n">
        <v>11060201</v>
      </c>
      <c r="B1476" t="inlineStr">
        <is>
          <t>Bly Ranger District</t>
        </is>
      </c>
      <c r="C1476" t="n">
        <v>1</v>
      </c>
    </row>
    <row r="1477">
      <c r="A1477" t="n">
        <v>11060202</v>
      </c>
      <c r="B1477" t="inlineStr">
        <is>
          <t>Lakeview Ranger District</t>
        </is>
      </c>
      <c r="C1477" t="n">
        <v>1</v>
      </c>
    </row>
    <row r="1478">
      <c r="A1478" t="n">
        <v>11060203</v>
      </c>
      <c r="B1478" t="inlineStr">
        <is>
          <t>Paisley Ranger District</t>
        </is>
      </c>
      <c r="C1478" t="n">
        <v>1</v>
      </c>
    </row>
    <row r="1479">
      <c r="A1479" t="n">
        <v>11060204</v>
      </c>
      <c r="B1479" t="inlineStr">
        <is>
          <t>Silver Lake Ranger District</t>
        </is>
      </c>
      <c r="C1479" t="n">
        <v>1</v>
      </c>
    </row>
    <row r="1480">
      <c r="A1480" t="n">
        <v>11060211</v>
      </c>
      <c r="B1480" t="inlineStr">
        <is>
          <t>Chemult Ranger District</t>
        </is>
      </c>
      <c r="C1480" t="n">
        <v>1</v>
      </c>
    </row>
    <row r="1481">
      <c r="A1481" t="n">
        <v>11060212</v>
      </c>
      <c r="B1481" t="inlineStr">
        <is>
          <t>Chiloquin Ranger District</t>
        </is>
      </c>
      <c r="C1481" t="n">
        <v>1</v>
      </c>
    </row>
    <row r="1482">
      <c r="A1482" t="n">
        <v>11060213</v>
      </c>
      <c r="B1482" t="inlineStr">
        <is>
          <t>Klamath Ranger District</t>
        </is>
      </c>
      <c r="C1482" t="n">
        <v>1</v>
      </c>
    </row>
    <row r="1483">
      <c r="A1483" t="n">
        <v>110603</v>
      </c>
      <c r="B1483" t="inlineStr">
        <is>
          <t>Gifford Pinchot National Forest</t>
        </is>
      </c>
      <c r="C1483" t="n">
        <v>1</v>
      </c>
    </row>
    <row r="1484">
      <c r="A1484" t="n">
        <v>11060300</v>
      </c>
      <c r="B1484" t="inlineStr">
        <is>
          <t>Gifford Pinchot National Forest All Units</t>
        </is>
      </c>
      <c r="C1484" t="n">
        <v>1</v>
      </c>
    </row>
    <row r="1485">
      <c r="A1485" t="n">
        <v>11060301</v>
      </c>
      <c r="B1485" t="inlineStr">
        <is>
          <t>Mount St. Helens National Volcanic Monument</t>
        </is>
      </c>
      <c r="C1485" t="n">
        <v>1</v>
      </c>
    </row>
    <row r="1486">
      <c r="A1486" t="n">
        <v>11060303</v>
      </c>
      <c r="B1486" t="inlineStr">
        <is>
          <t>Mt Adams Ranger District</t>
        </is>
      </c>
      <c r="C1486" t="n">
        <v>1</v>
      </c>
    </row>
    <row r="1487">
      <c r="A1487" t="n">
        <v>11060305</v>
      </c>
      <c r="B1487" t="inlineStr">
        <is>
          <t>Cowlitz Ranger District</t>
        </is>
      </c>
      <c r="C1487" t="n">
        <v>1</v>
      </c>
    </row>
    <row r="1488">
      <c r="A1488" t="n">
        <v>11060319</v>
      </c>
      <c r="B1488" t="inlineStr">
        <is>
          <t>Wind River Nursery</t>
        </is>
      </c>
      <c r="C1488" t="n">
        <v>1</v>
      </c>
    </row>
    <row r="1489">
      <c r="A1489" t="n">
        <v>110604</v>
      </c>
      <c r="B1489" t="inlineStr">
        <is>
          <t>Malheur National Forest</t>
        </is>
      </c>
      <c r="C1489" t="n">
        <v>1</v>
      </c>
    </row>
    <row r="1490">
      <c r="A1490" t="n">
        <v>11060400</v>
      </c>
      <c r="B1490" t="inlineStr">
        <is>
          <t>Malheur National Forest All Units</t>
        </is>
      </c>
      <c r="C1490" t="n">
        <v>1</v>
      </c>
    </row>
    <row r="1491">
      <c r="A1491" t="n">
        <v>11060401</v>
      </c>
      <c r="B1491" t="inlineStr">
        <is>
          <t>Blue Mountain Ranger District</t>
        </is>
      </c>
      <c r="C1491" t="n">
        <v>1</v>
      </c>
    </row>
    <row r="1492">
      <c r="A1492" t="n">
        <v>11060402</v>
      </c>
      <c r="B1492" t="inlineStr">
        <is>
          <t>Emigrant Creek Ranger District</t>
        </is>
      </c>
      <c r="C1492" t="n">
        <v>1</v>
      </c>
    </row>
    <row r="1493">
      <c r="A1493" t="n">
        <v>11060403</v>
      </c>
      <c r="B1493" t="inlineStr">
        <is>
          <t>Long Creek Ranger District</t>
        </is>
      </c>
      <c r="C1493" t="n">
        <v>1</v>
      </c>
    </row>
    <row r="1494">
      <c r="A1494" t="n">
        <v>11060404</v>
      </c>
      <c r="B1494" t="inlineStr">
        <is>
          <t>Prairie City Ranger District</t>
        </is>
      </c>
      <c r="C1494" t="n">
        <v>1</v>
      </c>
    </row>
    <row r="1495">
      <c r="A1495" t="n">
        <v>110605</v>
      </c>
      <c r="B1495" t="inlineStr">
        <is>
          <t>Mt Baker-Snoqualmie National Forest</t>
        </is>
      </c>
      <c r="C1495" t="n">
        <v>1</v>
      </c>
    </row>
    <row r="1496">
      <c r="A1496" t="n">
        <v>11060500</v>
      </c>
      <c r="B1496" t="inlineStr">
        <is>
          <t>Mt Baker-Snoqualmie National Forest All Units</t>
        </is>
      </c>
      <c r="C1496" t="n">
        <v>1</v>
      </c>
    </row>
    <row r="1497">
      <c r="A1497" t="n">
        <v>11060501</v>
      </c>
      <c r="B1497" t="inlineStr">
        <is>
          <t>Mt Baker Ranger District</t>
        </is>
      </c>
      <c r="C1497" t="n">
        <v>1</v>
      </c>
    </row>
    <row r="1498">
      <c r="A1498" t="n">
        <v>11060502</v>
      </c>
      <c r="B1498" t="inlineStr">
        <is>
          <t>Darrington Ranger District</t>
        </is>
      </c>
      <c r="C1498" t="n">
        <v>1</v>
      </c>
    </row>
    <row r="1499">
      <c r="A1499" t="n">
        <v>11060505</v>
      </c>
      <c r="B1499" t="inlineStr">
        <is>
          <t>Snoqualmie Ranger District</t>
        </is>
      </c>
      <c r="C1499" t="n">
        <v>1</v>
      </c>
    </row>
    <row r="1500">
      <c r="A1500" t="n">
        <v>11060506</v>
      </c>
      <c r="B1500" t="inlineStr">
        <is>
          <t>Skykomish Ranger District</t>
        </is>
      </c>
      <c r="C1500" t="n">
        <v>1</v>
      </c>
    </row>
    <row r="1501">
      <c r="A1501" t="n">
        <v>110606</v>
      </c>
      <c r="B1501" t="inlineStr">
        <is>
          <t>Mt. Hood National Forest</t>
        </is>
      </c>
      <c r="C1501" t="n">
        <v>1</v>
      </c>
    </row>
    <row r="1502">
      <c r="A1502" t="n">
        <v>11060600</v>
      </c>
      <c r="B1502" t="inlineStr">
        <is>
          <t>Mt. Hood National Forest All Units</t>
        </is>
      </c>
      <c r="C1502" t="n">
        <v>1</v>
      </c>
    </row>
    <row r="1503">
      <c r="A1503" t="n">
        <v>11060601</v>
      </c>
      <c r="B1503" t="inlineStr">
        <is>
          <t>Barlow Ranger District</t>
        </is>
      </c>
      <c r="C1503" t="n">
        <v>1</v>
      </c>
    </row>
    <row r="1504">
      <c r="A1504" t="n">
        <v>11060605</v>
      </c>
      <c r="B1504" t="inlineStr">
        <is>
          <t>Clackamas River Ranger District</t>
        </is>
      </c>
      <c r="C1504" t="n">
        <v>1</v>
      </c>
    </row>
    <row r="1505">
      <c r="A1505" t="n">
        <v>11060606</v>
      </c>
      <c r="B1505" t="inlineStr">
        <is>
          <t>Hood River Ranger District</t>
        </is>
      </c>
      <c r="C1505" t="n">
        <v>1</v>
      </c>
    </row>
    <row r="1506">
      <c r="A1506" t="n">
        <v>11060609</v>
      </c>
      <c r="B1506" t="inlineStr">
        <is>
          <t>Zigzag Ranger District</t>
        </is>
      </c>
      <c r="C1506" t="n">
        <v>1</v>
      </c>
    </row>
    <row r="1507">
      <c r="A1507" t="n">
        <v>110607</v>
      </c>
      <c r="B1507" t="inlineStr">
        <is>
          <t>Ochoco National Forest</t>
        </is>
      </c>
      <c r="C1507" t="n">
        <v>1</v>
      </c>
    </row>
    <row r="1508">
      <c r="A1508" t="n">
        <v>11060700</v>
      </c>
      <c r="B1508" t="inlineStr">
        <is>
          <t>Ochoco National Forest All Units</t>
        </is>
      </c>
      <c r="C1508" t="n">
        <v>1</v>
      </c>
    </row>
    <row r="1509">
      <c r="A1509" t="n">
        <v>11060701</v>
      </c>
      <c r="B1509" t="inlineStr">
        <is>
          <t>Lookout Mountain Ranger District</t>
        </is>
      </c>
      <c r="C1509" t="n">
        <v>1</v>
      </c>
    </row>
    <row r="1510">
      <c r="A1510" t="n">
        <v>11060702</v>
      </c>
      <c r="B1510" t="inlineStr">
        <is>
          <t>Paulina Ranger District</t>
        </is>
      </c>
      <c r="C1510" t="n">
        <v>1</v>
      </c>
    </row>
    <row r="1511">
      <c r="A1511" t="n">
        <v>11060703</v>
      </c>
      <c r="B1511" t="inlineStr">
        <is>
          <t>Prineville Ranger District</t>
        </is>
      </c>
      <c r="C1511" t="n">
        <v>1</v>
      </c>
    </row>
    <row r="1512">
      <c r="A1512" t="n">
        <v>11060704</v>
      </c>
      <c r="B1512" t="inlineStr">
        <is>
          <t>Snow Mountain Ranger District</t>
        </is>
      </c>
      <c r="C1512" t="n">
        <v>1</v>
      </c>
    </row>
    <row r="1513">
      <c r="A1513" t="n">
        <v>11060705</v>
      </c>
      <c r="B1513" t="inlineStr">
        <is>
          <t>Crooked River Natl Grassland</t>
        </is>
      </c>
      <c r="C1513" t="n">
        <v>1</v>
      </c>
    </row>
    <row r="1514">
      <c r="A1514" t="n">
        <v>110608</v>
      </c>
      <c r="B1514" t="inlineStr">
        <is>
          <t>Okanogan National Forest</t>
        </is>
      </c>
      <c r="C1514" t="n">
        <v>0</v>
      </c>
    </row>
    <row r="1515">
      <c r="A1515" t="n">
        <v>11060800</v>
      </c>
      <c r="B1515" t="inlineStr">
        <is>
          <t>Okanogan National Forest Units</t>
        </is>
      </c>
      <c r="C1515" t="n">
        <v>0</v>
      </c>
    </row>
    <row r="1516">
      <c r="A1516" t="n">
        <v>11060804</v>
      </c>
      <c r="B1516" t="inlineStr">
        <is>
          <t>Methow Valley Ranger District</t>
        </is>
      </c>
      <c r="C1516" t="n">
        <v>0</v>
      </c>
    </row>
    <row r="1517">
      <c r="A1517" t="n">
        <v>11060809</v>
      </c>
      <c r="B1517" t="inlineStr">
        <is>
          <t>Tonasket Ranger District</t>
        </is>
      </c>
      <c r="C1517" t="n">
        <v>0</v>
      </c>
    </row>
    <row r="1518">
      <c r="A1518" t="n">
        <v>110609</v>
      </c>
      <c r="B1518" t="inlineStr">
        <is>
          <t>Olympic National Forest</t>
        </is>
      </c>
      <c r="C1518" t="n">
        <v>1</v>
      </c>
    </row>
    <row r="1519">
      <c r="A1519" t="n">
        <v>11060900</v>
      </c>
      <c r="B1519" t="inlineStr">
        <is>
          <t>Olympic National Forest All Units</t>
        </is>
      </c>
      <c r="C1519" t="n">
        <v>1</v>
      </c>
    </row>
    <row r="1520">
      <c r="A1520" t="n">
        <v>11060901</v>
      </c>
      <c r="B1520" t="inlineStr">
        <is>
          <t>Hood Canal Ranger District / Hoodsport</t>
        </is>
      </c>
      <c r="C1520" t="n">
        <v>1</v>
      </c>
    </row>
    <row r="1521">
      <c r="A1521" t="n">
        <v>11060902</v>
      </c>
      <c r="B1521" t="inlineStr">
        <is>
          <t>Hood Canal Ranger District / Quilcene</t>
        </is>
      </c>
      <c r="C1521" t="n">
        <v>1</v>
      </c>
    </row>
    <row r="1522">
      <c r="A1522" t="n">
        <v>11060903</v>
      </c>
      <c r="B1522" t="inlineStr">
        <is>
          <t>Pacific Ranger District / Quinault</t>
        </is>
      </c>
      <c r="C1522" t="n">
        <v>1</v>
      </c>
    </row>
    <row r="1523">
      <c r="A1523" t="n">
        <v>11060905</v>
      </c>
      <c r="B1523" t="inlineStr">
        <is>
          <t>Pacific Ranger District / Forks</t>
        </is>
      </c>
      <c r="C1523" t="n">
        <v>1</v>
      </c>
    </row>
    <row r="1524">
      <c r="A1524" t="n">
        <v>110610</v>
      </c>
      <c r="B1524" t="inlineStr">
        <is>
          <t>Rogue River-Siskiyou National Forest</t>
        </is>
      </c>
      <c r="C1524" t="n">
        <v>1</v>
      </c>
    </row>
    <row r="1525">
      <c r="A1525" t="n">
        <v>11061000</v>
      </c>
      <c r="B1525" t="inlineStr">
        <is>
          <t>Rogue River-Siskiyou National Forest All Units</t>
        </is>
      </c>
      <c r="C1525" t="n">
        <v>1</v>
      </c>
    </row>
    <row r="1526">
      <c r="A1526" t="n">
        <v>11061001</v>
      </c>
      <c r="B1526" t="inlineStr">
        <is>
          <t>Applegate Ranger District</t>
        </is>
      </c>
      <c r="C1526" t="n">
        <v>0</v>
      </c>
    </row>
    <row r="1527">
      <c r="A1527" t="n">
        <v>11061002</v>
      </c>
      <c r="B1527" t="inlineStr">
        <is>
          <t>Ashland Ranger District</t>
        </is>
      </c>
      <c r="C1527" t="n">
        <v>0</v>
      </c>
    </row>
    <row r="1528">
      <c r="A1528" t="n">
        <v>11061003</v>
      </c>
      <c r="B1528" t="inlineStr">
        <is>
          <t>Butte Falls Ranger District</t>
        </is>
      </c>
      <c r="C1528" t="n">
        <v>0</v>
      </c>
    </row>
    <row r="1529">
      <c r="A1529" t="n">
        <v>11061006</v>
      </c>
      <c r="B1529" t="inlineStr">
        <is>
          <t>Prospect Ranger District</t>
        </is>
      </c>
      <c r="C1529" t="n">
        <v>0</v>
      </c>
    </row>
    <row r="1530">
      <c r="A1530" t="n">
        <v>11061019</v>
      </c>
      <c r="B1530" t="inlineStr">
        <is>
          <t>J. Herbert Stone Nursery</t>
        </is>
      </c>
      <c r="C1530" t="n">
        <v>1</v>
      </c>
    </row>
    <row r="1531">
      <c r="A1531" t="n">
        <v>11061020</v>
      </c>
      <c r="B1531" t="inlineStr">
        <is>
          <t>Siskiyou Mountains Ranger District</t>
        </is>
      </c>
      <c r="C1531" t="n">
        <v>1</v>
      </c>
    </row>
    <row r="1532">
      <c r="A1532" t="n">
        <v>11061022</v>
      </c>
      <c r="B1532" t="inlineStr">
        <is>
          <t>Wild Rivers Ranger District</t>
        </is>
      </c>
      <c r="C1532" t="n">
        <v>1</v>
      </c>
    </row>
    <row r="1533">
      <c r="A1533" t="n">
        <v>11061024</v>
      </c>
      <c r="B1533" t="inlineStr">
        <is>
          <t>High Cascades Ranger District</t>
        </is>
      </c>
      <c r="C1533" t="n">
        <v>1</v>
      </c>
    </row>
    <row r="1534">
      <c r="A1534" t="n">
        <v>11061026</v>
      </c>
      <c r="B1534" t="inlineStr">
        <is>
          <t>Gold Beach Ranger District</t>
        </is>
      </c>
      <c r="C1534" t="n">
        <v>1</v>
      </c>
    </row>
    <row r="1535">
      <c r="A1535" t="n">
        <v>11061028</v>
      </c>
      <c r="B1535" t="inlineStr">
        <is>
          <t>Powers Ranger District</t>
        </is>
      </c>
      <c r="C1535" t="n">
        <v>1</v>
      </c>
    </row>
    <row r="1536">
      <c r="A1536" t="n">
        <v>110611</v>
      </c>
      <c r="B1536" t="inlineStr">
        <is>
          <t>Siskiyou National Forest</t>
        </is>
      </c>
      <c r="C1536" t="n">
        <v>0</v>
      </c>
    </row>
    <row r="1537">
      <c r="A1537" t="n">
        <v>11061100</v>
      </c>
      <c r="B1537" t="inlineStr">
        <is>
          <t>Siskiyou National Forest All Units</t>
        </is>
      </c>
      <c r="C1537" t="n">
        <v>0</v>
      </c>
    </row>
    <row r="1538">
      <c r="A1538" t="n">
        <v>11061101</v>
      </c>
      <c r="B1538" t="inlineStr">
        <is>
          <t>Chetco Ranger District</t>
        </is>
      </c>
      <c r="C1538" t="n">
        <v>0</v>
      </c>
    </row>
    <row r="1539">
      <c r="A1539" t="n">
        <v>11061102</v>
      </c>
      <c r="B1539" t="inlineStr">
        <is>
          <t>Galice Ranger District</t>
        </is>
      </c>
      <c r="C1539" t="n">
        <v>0</v>
      </c>
    </row>
    <row r="1540">
      <c r="A1540" t="n">
        <v>11061103</v>
      </c>
      <c r="B1540" t="inlineStr">
        <is>
          <t>Gold Beach Ranger District</t>
        </is>
      </c>
      <c r="C1540" t="n">
        <v>0</v>
      </c>
    </row>
    <row r="1541">
      <c r="A1541" t="n">
        <v>11061104</v>
      </c>
      <c r="B1541" t="inlineStr">
        <is>
          <t>Illinois Valley Ranger District</t>
        </is>
      </c>
      <c r="C1541" t="n">
        <v>0</v>
      </c>
    </row>
    <row r="1542">
      <c r="A1542" t="n">
        <v>11061105</v>
      </c>
      <c r="B1542" t="inlineStr">
        <is>
          <t>Powers Ranger District</t>
        </is>
      </c>
      <c r="C1542" t="n">
        <v>0</v>
      </c>
    </row>
    <row r="1543">
      <c r="A1543" t="n">
        <v>11061106</v>
      </c>
      <c r="B1543" t="inlineStr">
        <is>
          <t>Siskiyou National Forest Units</t>
        </is>
      </c>
      <c r="C1543" t="n">
        <v>0</v>
      </c>
    </row>
    <row r="1544">
      <c r="A1544" t="n">
        <v>11061200</v>
      </c>
      <c r="B1544" t="inlineStr">
        <is>
          <t>Siuslaw National Forest All Units</t>
        </is>
      </c>
      <c r="C1544" t="n">
        <v>1</v>
      </c>
    </row>
    <row r="1545">
      <c r="A1545" t="n">
        <v>11061201</v>
      </c>
      <c r="B1545" t="inlineStr">
        <is>
          <t>Hebo Ranger District</t>
        </is>
      </c>
      <c r="C1545" t="n">
        <v>1</v>
      </c>
    </row>
    <row r="1546">
      <c r="A1546" t="n">
        <v>11061202</v>
      </c>
      <c r="B1546" t="inlineStr">
        <is>
          <t>Mapleton Ranger District</t>
        </is>
      </c>
      <c r="C1546" t="n">
        <v>0</v>
      </c>
    </row>
    <row r="1547">
      <c r="A1547" t="n">
        <v>11061203</v>
      </c>
      <c r="B1547" t="inlineStr">
        <is>
          <t>Alsea Ranger District</t>
        </is>
      </c>
      <c r="C1547" t="n">
        <v>0</v>
      </c>
    </row>
    <row r="1548">
      <c r="A1548" t="n">
        <v>11061204</v>
      </c>
      <c r="B1548" t="inlineStr">
        <is>
          <t>Oregon Dunes National Recreation Area</t>
        </is>
      </c>
      <c r="C1548" t="n">
        <v>0</v>
      </c>
    </row>
    <row r="1549">
      <c r="A1549" t="n">
        <v>11061205</v>
      </c>
      <c r="B1549" t="inlineStr">
        <is>
          <t>Waldport Ranger District</t>
        </is>
      </c>
      <c r="C1549" t="n">
        <v>0</v>
      </c>
    </row>
    <row r="1550">
      <c r="A1550" t="n">
        <v>11061208</v>
      </c>
      <c r="B1550" t="inlineStr">
        <is>
          <t>Central Coast Ranger District/Oregon Dunes National Recreation Area</t>
        </is>
      </c>
      <c r="C1550" t="n">
        <v>1</v>
      </c>
    </row>
    <row r="1551">
      <c r="A1551" t="n">
        <v>110614</v>
      </c>
      <c r="B1551" t="inlineStr">
        <is>
          <t>Umatilla National Forest</t>
        </is>
      </c>
      <c r="C1551" t="n">
        <v>1</v>
      </c>
    </row>
    <row r="1552">
      <c r="A1552" t="n">
        <v>11061400</v>
      </c>
      <c r="B1552" t="inlineStr">
        <is>
          <t>Umatilla National Forest All Units</t>
        </is>
      </c>
      <c r="C1552" t="n">
        <v>1</v>
      </c>
    </row>
    <row r="1553">
      <c r="A1553" t="n">
        <v>11061402</v>
      </c>
      <c r="B1553" t="inlineStr">
        <is>
          <t>Heppner Ranger District</t>
        </is>
      </c>
      <c r="C1553" t="n">
        <v>1</v>
      </c>
    </row>
    <row r="1554">
      <c r="A1554" t="n">
        <v>11061404</v>
      </c>
      <c r="B1554" t="inlineStr">
        <is>
          <t>Pomeroy Ranger District</t>
        </is>
      </c>
      <c r="C1554" t="n">
        <v>1</v>
      </c>
    </row>
    <row r="1555">
      <c r="A1555" t="n">
        <v>11061405</v>
      </c>
      <c r="B1555" t="inlineStr">
        <is>
          <t>North Fork John Day Ranger District</t>
        </is>
      </c>
      <c r="C1555" t="n">
        <v>1</v>
      </c>
    </row>
    <row r="1556">
      <c r="A1556" t="n">
        <v>11061406</v>
      </c>
      <c r="B1556" t="inlineStr">
        <is>
          <t>Walla Walla Ranger District</t>
        </is>
      </c>
      <c r="C1556" t="n">
        <v>1</v>
      </c>
    </row>
    <row r="1557">
      <c r="A1557" t="n">
        <v>110615</v>
      </c>
      <c r="B1557" t="inlineStr">
        <is>
          <t>Umpqua National Forest</t>
        </is>
      </c>
      <c r="C1557" t="n">
        <v>1</v>
      </c>
    </row>
    <row r="1558">
      <c r="A1558" t="n">
        <v>11061500</v>
      </c>
      <c r="B1558" t="inlineStr">
        <is>
          <t>Umpqua National Forest All Units</t>
        </is>
      </c>
      <c r="C1558" t="n">
        <v>1</v>
      </c>
    </row>
    <row r="1559">
      <c r="A1559" t="n">
        <v>11061501</v>
      </c>
      <c r="B1559" t="inlineStr">
        <is>
          <t>Cottage Grove Ranger District</t>
        </is>
      </c>
      <c r="C1559" t="n">
        <v>1</v>
      </c>
    </row>
    <row r="1560">
      <c r="A1560" t="n">
        <v>11061502</v>
      </c>
      <c r="B1560" t="inlineStr">
        <is>
          <t>Tiller Ranger District</t>
        </is>
      </c>
      <c r="C1560" t="n">
        <v>1</v>
      </c>
    </row>
    <row r="1561">
      <c r="A1561" t="n">
        <v>11061503</v>
      </c>
      <c r="B1561" t="inlineStr">
        <is>
          <t>Diamond Lake Ranger District</t>
        </is>
      </c>
      <c r="C1561" t="n">
        <v>1</v>
      </c>
    </row>
    <row r="1562">
      <c r="A1562" t="n">
        <v>11061506</v>
      </c>
      <c r="B1562" t="inlineStr">
        <is>
          <t>North Umpqua Ranger District</t>
        </is>
      </c>
      <c r="C1562" t="n">
        <v>1</v>
      </c>
    </row>
    <row r="1563">
      <c r="A1563" t="n">
        <v>11061600</v>
      </c>
      <c r="B1563" t="inlineStr">
        <is>
          <t>Wallowa-Whitman National Forest All Units</t>
        </is>
      </c>
      <c r="C1563" t="n">
        <v>1</v>
      </c>
    </row>
    <row r="1564">
      <c r="A1564" t="n">
        <v>11061601</v>
      </c>
      <c r="B1564" t="inlineStr">
        <is>
          <t>Baker Ranger District</t>
        </is>
      </c>
      <c r="C1564" t="n">
        <v>0</v>
      </c>
    </row>
    <row r="1565">
      <c r="A1565" t="n">
        <v>11061602</v>
      </c>
      <c r="B1565" t="inlineStr">
        <is>
          <t>Wallowa Valley Ranger District</t>
        </is>
      </c>
      <c r="C1565" t="n">
        <v>1</v>
      </c>
    </row>
    <row r="1566">
      <c r="A1566" t="n">
        <v>11061604</v>
      </c>
      <c r="B1566" t="inlineStr">
        <is>
          <t>Hells Canyon NRA</t>
        </is>
      </c>
      <c r="C1566" t="n">
        <v>1</v>
      </c>
    </row>
    <row r="1567">
      <c r="A1567" t="n">
        <v>11061605</v>
      </c>
      <c r="B1567" t="inlineStr">
        <is>
          <t>Eagle Cap Ranger District</t>
        </is>
      </c>
      <c r="C1567" t="n">
        <v>1</v>
      </c>
    </row>
    <row r="1568">
      <c r="A1568" t="n">
        <v>11061606</v>
      </c>
      <c r="B1568" t="inlineStr">
        <is>
          <t>La Grande Ranger District</t>
        </is>
      </c>
      <c r="C1568" t="n">
        <v>1</v>
      </c>
    </row>
    <row r="1569">
      <c r="A1569" t="n">
        <v>11061607</v>
      </c>
      <c r="B1569" t="inlineStr">
        <is>
          <t>Pine Ranger District</t>
        </is>
      </c>
      <c r="C1569" t="n">
        <v>0</v>
      </c>
    </row>
    <row r="1570">
      <c r="A1570" t="n">
        <v>11061609</v>
      </c>
      <c r="B1570" t="inlineStr">
        <is>
          <t>Unity Ranger District</t>
        </is>
      </c>
      <c r="C1570" t="n">
        <v>0</v>
      </c>
    </row>
    <row r="1571">
      <c r="A1571" t="n">
        <v>11061631</v>
      </c>
      <c r="B1571" t="inlineStr">
        <is>
          <t>Whitman Ranger District</t>
        </is>
      </c>
      <c r="C1571" t="n">
        <v>1</v>
      </c>
    </row>
    <row r="1572">
      <c r="A1572" t="n">
        <v>110617</v>
      </c>
      <c r="B1572" t="inlineStr">
        <is>
          <t>Okanogan-Wenatchee National Forest</t>
        </is>
      </c>
      <c r="C1572" t="n">
        <v>1</v>
      </c>
    </row>
    <row r="1573">
      <c r="A1573" t="n">
        <v>11061700</v>
      </c>
      <c r="B1573" t="inlineStr">
        <is>
          <t>Okanogan-Wenatchee National Forest All Units</t>
        </is>
      </c>
      <c r="C1573" t="n">
        <v>1</v>
      </c>
    </row>
    <row r="1574">
      <c r="A1574" t="n">
        <v>11061702</v>
      </c>
      <c r="B1574" t="inlineStr">
        <is>
          <t>Chelan Ranger District</t>
        </is>
      </c>
      <c r="C1574" t="n">
        <v>1</v>
      </c>
    </row>
    <row r="1575">
      <c r="A1575" t="n">
        <v>11061703</v>
      </c>
      <c r="B1575" t="inlineStr">
        <is>
          <t>Cle Elum Ranger District</t>
        </is>
      </c>
      <c r="C1575" t="n">
        <v>1</v>
      </c>
    </row>
    <row r="1576">
      <c r="A1576" t="n">
        <v>11061704</v>
      </c>
      <c r="B1576" t="inlineStr">
        <is>
          <t>Methow Valley Ranger District</t>
        </is>
      </c>
      <c r="C1576" t="n">
        <v>1</v>
      </c>
    </row>
    <row r="1577">
      <c r="A1577" t="n">
        <v>11061705</v>
      </c>
      <c r="B1577" t="inlineStr">
        <is>
          <t>Entiat Ranger District</t>
        </is>
      </c>
      <c r="C1577" t="n">
        <v>1</v>
      </c>
    </row>
    <row r="1578">
      <c r="A1578" t="n">
        <v>11061706</v>
      </c>
      <c r="B1578" t="inlineStr">
        <is>
          <t>Lake Wenatchee Ranger District</t>
        </is>
      </c>
      <c r="C1578" t="n">
        <v>0</v>
      </c>
    </row>
    <row r="1579">
      <c r="A1579" t="n">
        <v>11061707</v>
      </c>
      <c r="B1579" t="inlineStr">
        <is>
          <t>Wenatchee River Ranger District</t>
        </is>
      </c>
      <c r="C1579" t="n">
        <v>1</v>
      </c>
    </row>
    <row r="1580">
      <c r="A1580" t="n">
        <v>11061708</v>
      </c>
      <c r="B1580" t="inlineStr">
        <is>
          <t>Naches Ranger District</t>
        </is>
      </c>
      <c r="C1580" t="n">
        <v>1</v>
      </c>
    </row>
    <row r="1581">
      <c r="A1581" t="n">
        <v>11061709</v>
      </c>
      <c r="B1581" t="inlineStr">
        <is>
          <t>Tonasket Ranger District</t>
        </is>
      </c>
      <c r="C1581" t="n">
        <v>0</v>
      </c>
    </row>
    <row r="1582">
      <c r="A1582" t="n">
        <v>110618</v>
      </c>
      <c r="B1582" t="inlineStr">
        <is>
          <t>Willamette National Forest</t>
        </is>
      </c>
      <c r="C1582" t="n">
        <v>1</v>
      </c>
    </row>
    <row r="1583">
      <c r="A1583" t="n">
        <v>11061800</v>
      </c>
      <c r="B1583" t="inlineStr">
        <is>
          <t>Willamette National Forest All Units</t>
        </is>
      </c>
      <c r="C1583" t="n">
        <v>1</v>
      </c>
    </row>
    <row r="1584">
      <c r="A1584" t="n">
        <v>11061801</v>
      </c>
      <c r="B1584" t="inlineStr">
        <is>
          <t>McKenzie River Ranger District</t>
        </is>
      </c>
      <c r="C1584" t="n">
        <v>1</v>
      </c>
    </row>
    <row r="1585">
      <c r="A1585" t="n">
        <v>11061803</v>
      </c>
      <c r="B1585" t="inlineStr">
        <is>
          <t>Sweet Home Ranger District</t>
        </is>
      </c>
      <c r="C1585" t="n">
        <v>1</v>
      </c>
    </row>
    <row r="1586">
      <c r="A1586" t="n">
        <v>11061804</v>
      </c>
      <c r="B1586" t="inlineStr">
        <is>
          <t>Detroit Ranger District</t>
        </is>
      </c>
      <c r="C1586" t="n">
        <v>1</v>
      </c>
    </row>
    <row r="1587">
      <c r="A1587" t="n">
        <v>11061805</v>
      </c>
      <c r="B1587" t="inlineStr">
        <is>
          <t>Middle Fork Ranger District</t>
        </is>
      </c>
      <c r="C1587" t="n">
        <v>1</v>
      </c>
    </row>
    <row r="1588">
      <c r="A1588" t="n">
        <v>11061807</v>
      </c>
      <c r="B1588" t="inlineStr">
        <is>
          <t>McKenzie Ranger District</t>
        </is>
      </c>
      <c r="C1588" t="n">
        <v>0</v>
      </c>
    </row>
    <row r="1589">
      <c r="A1589" t="n">
        <v>110620</v>
      </c>
      <c r="B1589" t="inlineStr">
        <is>
          <t>Winema National Forest</t>
        </is>
      </c>
      <c r="C1589" t="n">
        <v>0</v>
      </c>
    </row>
    <row r="1590">
      <c r="A1590" t="n">
        <v>11062000</v>
      </c>
      <c r="B1590" t="inlineStr">
        <is>
          <t>Winema National Forest Units</t>
        </is>
      </c>
      <c r="C1590" t="n">
        <v>0</v>
      </c>
    </row>
    <row r="1591">
      <c r="A1591" t="n">
        <v>11062001</v>
      </c>
      <c r="B1591" t="inlineStr">
        <is>
          <t>Chemult Ranger District</t>
        </is>
      </c>
      <c r="C1591" t="n">
        <v>0</v>
      </c>
    </row>
    <row r="1592">
      <c r="A1592" t="n">
        <v>11062002</v>
      </c>
      <c r="B1592" t="inlineStr">
        <is>
          <t>Chiloquin Ranger District</t>
        </is>
      </c>
      <c r="C1592" t="n">
        <v>0</v>
      </c>
    </row>
    <row r="1593">
      <c r="A1593" t="n">
        <v>11062003</v>
      </c>
      <c r="B1593" t="inlineStr">
        <is>
          <t>Klamath Ranger District</t>
        </is>
      </c>
      <c r="C1593" t="n">
        <v>0</v>
      </c>
    </row>
    <row r="1594">
      <c r="A1594" t="n">
        <v>110621</v>
      </c>
      <c r="B1594" t="inlineStr">
        <is>
          <t>Colville National Forest</t>
        </is>
      </c>
      <c r="C1594" t="n">
        <v>1</v>
      </c>
    </row>
    <row r="1595">
      <c r="A1595" t="n">
        <v>11062100</v>
      </c>
      <c r="B1595" t="inlineStr">
        <is>
          <t>Colville National Forest All Units</t>
        </is>
      </c>
      <c r="C1595" t="n">
        <v>1</v>
      </c>
    </row>
    <row r="1596">
      <c r="A1596" t="n">
        <v>11062101</v>
      </c>
      <c r="B1596" t="inlineStr">
        <is>
          <t>Colville Ranger District</t>
        </is>
      </c>
      <c r="C1596" t="n">
        <v>1</v>
      </c>
    </row>
    <row r="1597">
      <c r="A1597" t="n">
        <v>11062102</v>
      </c>
      <c r="B1597" t="inlineStr">
        <is>
          <t>Kettle Falls Ranger District</t>
        </is>
      </c>
      <c r="C1597" t="n">
        <v>1</v>
      </c>
    </row>
    <row r="1598">
      <c r="A1598" t="n">
        <v>11062103</v>
      </c>
      <c r="B1598" t="inlineStr">
        <is>
          <t>Newport Ranger District</t>
        </is>
      </c>
      <c r="C1598" t="n">
        <v>1</v>
      </c>
    </row>
    <row r="1599">
      <c r="A1599" t="n">
        <v>11062104</v>
      </c>
      <c r="B1599" t="inlineStr">
        <is>
          <t>Republic Ranger District</t>
        </is>
      </c>
      <c r="C1599" t="n">
        <v>1</v>
      </c>
    </row>
    <row r="1600">
      <c r="A1600" t="n">
        <v>11062105</v>
      </c>
      <c r="B1600" t="inlineStr">
        <is>
          <t>Sullivan Lake Ranger District</t>
        </is>
      </c>
      <c r="C1600" t="n">
        <v>1</v>
      </c>
    </row>
    <row r="1601">
      <c r="A1601" t="n">
        <v>11062109</v>
      </c>
      <c r="B1601" t="inlineStr">
        <is>
          <t>Tonasket Ranger District</t>
        </is>
      </c>
      <c r="C1601" t="n">
        <v>1</v>
      </c>
    </row>
    <row r="1602">
      <c r="A1602" t="n">
        <v>11062112</v>
      </c>
      <c r="B1602" t="inlineStr">
        <is>
          <t>Three Rivers Ranger District</t>
        </is>
      </c>
      <c r="C1602" t="n">
        <v>1</v>
      </c>
    </row>
    <row r="1603">
      <c r="A1603" t="n">
        <v>110622</v>
      </c>
      <c r="B1603" t="inlineStr">
        <is>
          <t>Columbia River Gorge National Scenic Area</t>
        </is>
      </c>
      <c r="C1603" t="n">
        <v>1</v>
      </c>
    </row>
    <row r="1604">
      <c r="A1604" t="n">
        <v>11062200</v>
      </c>
      <c r="B1604" t="inlineStr">
        <is>
          <t>Columbia River Gorge National Scenic Area Unit</t>
        </is>
      </c>
      <c r="C1604" t="n">
        <v>1</v>
      </c>
    </row>
    <row r="1605">
      <c r="A1605" t="n">
        <v>1108</v>
      </c>
      <c r="B1605" t="inlineStr">
        <is>
          <t>R8 - Southern Region</t>
        </is>
      </c>
      <c r="C1605" t="n">
        <v>1</v>
      </c>
    </row>
    <row r="1606">
      <c r="A1606" t="n">
        <v>110800</v>
      </c>
      <c r="B1606" t="inlineStr">
        <is>
          <t>R8 - Southern Region All Units</t>
        </is>
      </c>
      <c r="C1606" t="n">
        <v>1</v>
      </c>
    </row>
    <row r="1607">
      <c r="A1607" t="n">
        <v>11080000</v>
      </c>
      <c r="B1607" t="inlineStr">
        <is>
          <t>R8 - Southern Region All Units</t>
        </is>
      </c>
      <c r="C1607" t="n">
        <v>1</v>
      </c>
    </row>
    <row r="1608">
      <c r="A1608" t="n">
        <v>110801</v>
      </c>
      <c r="B1608" t="inlineStr">
        <is>
          <t>National Forests in Alabama</t>
        </is>
      </c>
      <c r="C1608" t="n">
        <v>1</v>
      </c>
    </row>
    <row r="1609">
      <c r="A1609" t="n">
        <v>11080100</v>
      </c>
      <c r="B1609" t="inlineStr">
        <is>
          <t>National Forests in Alabama All Units</t>
        </is>
      </c>
      <c r="C1609" t="n">
        <v>1</v>
      </c>
    </row>
    <row r="1610">
      <c r="A1610" t="n">
        <v>11080101</v>
      </c>
      <c r="B1610" t="inlineStr">
        <is>
          <t>Bankhead Ranger District</t>
        </is>
      </c>
      <c r="C1610" t="n">
        <v>1</v>
      </c>
    </row>
    <row r="1611">
      <c r="A1611" t="n">
        <v>11080103</v>
      </c>
      <c r="B1611" t="inlineStr">
        <is>
          <t>Conecuh Ranger District</t>
        </is>
      </c>
      <c r="C1611" t="n">
        <v>1</v>
      </c>
    </row>
    <row r="1612">
      <c r="A1612" t="n">
        <v>11080104</v>
      </c>
      <c r="B1612" t="inlineStr">
        <is>
          <t>Oakmulgee Ranger District</t>
        </is>
      </c>
      <c r="C1612" t="n">
        <v>1</v>
      </c>
    </row>
    <row r="1613">
      <c r="A1613" t="n">
        <v>11080105</v>
      </c>
      <c r="B1613" t="inlineStr">
        <is>
          <t>Shoal Creek Ranger District</t>
        </is>
      </c>
      <c r="C1613" t="n">
        <v>1</v>
      </c>
    </row>
    <row r="1614">
      <c r="A1614" t="n">
        <v>11080106</v>
      </c>
      <c r="B1614" t="inlineStr">
        <is>
          <t>Talladega Ranger District</t>
        </is>
      </c>
      <c r="C1614" t="n">
        <v>1</v>
      </c>
    </row>
    <row r="1615">
      <c r="A1615" t="n">
        <v>11080107</v>
      </c>
      <c r="B1615" t="inlineStr">
        <is>
          <t>Tuskegee Ranger District</t>
        </is>
      </c>
      <c r="C1615" t="n">
        <v>1</v>
      </c>
    </row>
    <row r="1616">
      <c r="A1616" t="n">
        <v>110802</v>
      </c>
      <c r="B1616" t="inlineStr">
        <is>
          <t>Daniel Boone National Forest</t>
        </is>
      </c>
      <c r="C1616" t="n">
        <v>1</v>
      </c>
    </row>
    <row r="1617">
      <c r="A1617" t="n">
        <v>11080200</v>
      </c>
      <c r="B1617" t="inlineStr">
        <is>
          <t>Daniel Boone National Forest All Units</t>
        </is>
      </c>
      <c r="C1617" t="n">
        <v>1</v>
      </c>
    </row>
    <row r="1618">
      <c r="A1618" t="n">
        <v>11080212</v>
      </c>
      <c r="B1618" t="inlineStr">
        <is>
          <t>Stanton Ranger District</t>
        </is>
      </c>
      <c r="C1618" t="n">
        <v>0</v>
      </c>
    </row>
    <row r="1619">
      <c r="A1619" t="n">
        <v>11080213</v>
      </c>
      <c r="B1619" t="inlineStr">
        <is>
          <t>Berea Ranger District</t>
        </is>
      </c>
      <c r="C1619" t="n">
        <v>0</v>
      </c>
    </row>
    <row r="1620">
      <c r="A1620" t="n">
        <v>11080214</v>
      </c>
      <c r="B1620" t="inlineStr">
        <is>
          <t>London Ranger District</t>
        </is>
      </c>
      <c r="C1620" t="n">
        <v>1</v>
      </c>
    </row>
    <row r="1621">
      <c r="A1621" t="n">
        <v>11080215</v>
      </c>
      <c r="B1621" t="inlineStr">
        <is>
          <t>Somerset Ranger District</t>
        </is>
      </c>
      <c r="C1621" t="n">
        <v>0</v>
      </c>
    </row>
    <row r="1622">
      <c r="A1622" t="n">
        <v>11080216</v>
      </c>
      <c r="B1622" t="inlineStr">
        <is>
          <t>Stearns Ranger District</t>
        </is>
      </c>
      <c r="C1622" t="n">
        <v>1</v>
      </c>
    </row>
    <row r="1623">
      <c r="A1623" t="n">
        <v>11080217</v>
      </c>
      <c r="B1623" t="inlineStr">
        <is>
          <t>Redbird Ranger District</t>
        </is>
      </c>
      <c r="C1623" t="n">
        <v>1</v>
      </c>
    </row>
    <row r="1624">
      <c r="A1624" t="n">
        <v>11080300</v>
      </c>
      <c r="B1624" t="inlineStr">
        <is>
          <t>Chattahoochee-Oconee National Forest All Units</t>
        </is>
      </c>
      <c r="C1624" t="n">
        <v>1</v>
      </c>
    </row>
    <row r="1625">
      <c r="A1625" t="n">
        <v>11080301</v>
      </c>
      <c r="B1625" t="inlineStr">
        <is>
          <t>Conasauga Ranger District</t>
        </is>
      </c>
      <c r="C1625" t="n">
        <v>1</v>
      </c>
    </row>
    <row r="1626">
      <c r="A1626" t="n">
        <v>11080304</v>
      </c>
      <c r="B1626" t="inlineStr">
        <is>
          <t>Blueridge Ranger District</t>
        </is>
      </c>
      <c r="C1626" t="n">
        <v>1</v>
      </c>
    </row>
    <row r="1627">
      <c r="A1627" t="n">
        <v>11080305</v>
      </c>
      <c r="B1627" t="inlineStr">
        <is>
          <t>Tallulah Ranger District</t>
        </is>
      </c>
      <c r="C1627" t="n">
        <v>0</v>
      </c>
    </row>
    <row r="1628">
      <c r="A1628" t="n">
        <v>11080306</v>
      </c>
      <c r="B1628" t="inlineStr">
        <is>
          <t>Chattooga River Ranger District</t>
        </is>
      </c>
      <c r="C1628" t="n">
        <v>1</v>
      </c>
    </row>
    <row r="1629">
      <c r="A1629" t="n">
        <v>11080307</v>
      </c>
      <c r="B1629" t="inlineStr">
        <is>
          <t>Cohutta Ranger District</t>
        </is>
      </c>
      <c r="C1629" t="n">
        <v>0</v>
      </c>
    </row>
    <row r="1630">
      <c r="A1630" t="n">
        <v>11080308</v>
      </c>
      <c r="B1630" t="inlineStr">
        <is>
          <t>Oconee Ranger District</t>
        </is>
      </c>
      <c r="C1630" t="n">
        <v>1</v>
      </c>
    </row>
    <row r="1631">
      <c r="A1631" t="n">
        <v>110804</v>
      </c>
      <c r="B1631" t="inlineStr">
        <is>
          <t>Cherokee National Forest</t>
        </is>
      </c>
      <c r="C1631" t="n">
        <v>1</v>
      </c>
    </row>
    <row r="1632">
      <c r="A1632" t="n">
        <v>11080400</v>
      </c>
      <c r="B1632" t="inlineStr">
        <is>
          <t>Cherokee National Forest All Units</t>
        </is>
      </c>
      <c r="C1632" t="n">
        <v>1</v>
      </c>
    </row>
    <row r="1633">
      <c r="A1633" t="n">
        <v>11080402</v>
      </c>
      <c r="B1633" t="inlineStr">
        <is>
          <t>Nolichucky Ranger District</t>
        </is>
      </c>
      <c r="C1633" t="n">
        <v>1</v>
      </c>
    </row>
    <row r="1634">
      <c r="A1634" t="n">
        <v>11080404</v>
      </c>
      <c r="B1634" t="inlineStr">
        <is>
          <t>Tellico Ranger District</t>
        </is>
      </c>
      <c r="C1634" t="n">
        <v>1</v>
      </c>
    </row>
    <row r="1635">
      <c r="A1635" t="n">
        <v>11080405</v>
      </c>
      <c r="B1635" t="inlineStr">
        <is>
          <t>Unaka Ranger District</t>
        </is>
      </c>
      <c r="C1635" t="n">
        <v>1</v>
      </c>
    </row>
    <row r="1636">
      <c r="A1636" t="n">
        <v>11080406</v>
      </c>
      <c r="B1636" t="inlineStr">
        <is>
          <t>Watauga Ranger District</t>
        </is>
      </c>
      <c r="C1636" t="n">
        <v>1</v>
      </c>
    </row>
    <row r="1637">
      <c r="A1637" t="n">
        <v>110805</v>
      </c>
      <c r="B1637" t="inlineStr">
        <is>
          <t>National Forests In Florida</t>
        </is>
      </c>
      <c r="C1637" t="n">
        <v>1</v>
      </c>
    </row>
    <row r="1638">
      <c r="A1638" t="n">
        <v>11080500</v>
      </c>
      <c r="B1638" t="inlineStr">
        <is>
          <t>National Forests In Florida All Units</t>
        </is>
      </c>
      <c r="C1638" t="n">
        <v>1</v>
      </c>
    </row>
    <row r="1639">
      <c r="A1639" t="n">
        <v>11080501</v>
      </c>
      <c r="B1639" t="inlineStr">
        <is>
          <t>Apalachicola Ranger District</t>
        </is>
      </c>
      <c r="C1639" t="n">
        <v>1</v>
      </c>
    </row>
    <row r="1640">
      <c r="A1640" t="n">
        <v>11080502</v>
      </c>
      <c r="B1640" t="inlineStr">
        <is>
          <t>Lake George Ranger District</t>
        </is>
      </c>
      <c r="C1640" t="n">
        <v>1</v>
      </c>
    </row>
    <row r="1641">
      <c r="A1641" t="n">
        <v>11080504</v>
      </c>
      <c r="B1641" t="inlineStr">
        <is>
          <t>Osceola Ranger District</t>
        </is>
      </c>
      <c r="C1641" t="n">
        <v>1</v>
      </c>
    </row>
    <row r="1642">
      <c r="A1642" t="n">
        <v>11080505</v>
      </c>
      <c r="B1642" t="inlineStr">
        <is>
          <t>Seminole Ranger District</t>
        </is>
      </c>
      <c r="C1642" t="n">
        <v>1</v>
      </c>
    </row>
    <row r="1643">
      <c r="A1643" t="n">
        <v>11080506</v>
      </c>
      <c r="B1643" t="inlineStr">
        <is>
          <t>Wakulla Ranger District</t>
        </is>
      </c>
      <c r="C1643" t="n">
        <v>1</v>
      </c>
    </row>
    <row r="1644">
      <c r="A1644" t="n">
        <v>110806</v>
      </c>
      <c r="B1644" t="inlineStr">
        <is>
          <t>Kisatchie National Forest</t>
        </is>
      </c>
      <c r="C1644" t="n">
        <v>1</v>
      </c>
    </row>
    <row r="1645">
      <c r="A1645" t="n">
        <v>11080600</v>
      </c>
      <c r="B1645" t="inlineStr">
        <is>
          <t>Kisatchie National Forest All Units</t>
        </is>
      </c>
      <c r="C1645" t="n">
        <v>1</v>
      </c>
    </row>
    <row r="1646">
      <c r="A1646" t="n">
        <v>11080601</v>
      </c>
      <c r="B1646" t="inlineStr">
        <is>
          <t>Catahoula Ranger District</t>
        </is>
      </c>
      <c r="C1646" t="n">
        <v>1</v>
      </c>
    </row>
    <row r="1647">
      <c r="A1647" t="n">
        <v>11080602</v>
      </c>
      <c r="B1647" t="inlineStr">
        <is>
          <t>Calcasieu Ranger District</t>
        </is>
      </c>
      <c r="C1647" t="n">
        <v>1</v>
      </c>
    </row>
    <row r="1648">
      <c r="A1648" t="n">
        <v>11080603</v>
      </c>
      <c r="B1648" t="inlineStr">
        <is>
          <t>Kisatchie Ranger District</t>
        </is>
      </c>
      <c r="C1648" t="n">
        <v>1</v>
      </c>
    </row>
    <row r="1649">
      <c r="A1649" t="n">
        <v>11080604</v>
      </c>
      <c r="B1649" t="inlineStr">
        <is>
          <t>Winn Ranger District</t>
        </is>
      </c>
      <c r="C1649" t="n">
        <v>1</v>
      </c>
    </row>
    <row r="1650">
      <c r="A1650" t="n">
        <v>11080606</v>
      </c>
      <c r="B1650" t="inlineStr">
        <is>
          <t>Caney Ranger District</t>
        </is>
      </c>
      <c r="C1650" t="n">
        <v>1</v>
      </c>
    </row>
    <row r="1651">
      <c r="A1651" t="n">
        <v>110807</v>
      </c>
      <c r="B1651" t="inlineStr">
        <is>
          <t>National Forests In Mississippi</t>
        </is>
      </c>
      <c r="C1651" t="n">
        <v>1</v>
      </c>
    </row>
    <row r="1652">
      <c r="A1652" t="n">
        <v>11080700</v>
      </c>
      <c r="B1652" t="inlineStr">
        <is>
          <t>National Forests In Mississippi All Units</t>
        </is>
      </c>
      <c r="C1652" t="n">
        <v>1</v>
      </c>
    </row>
    <row r="1653">
      <c r="A1653" t="n">
        <v>11080701</v>
      </c>
      <c r="B1653" t="inlineStr">
        <is>
          <t>Bienville Ranger District</t>
        </is>
      </c>
      <c r="C1653" t="n">
        <v>1</v>
      </c>
    </row>
    <row r="1654">
      <c r="A1654" t="n">
        <v>11080702</v>
      </c>
      <c r="B1654" t="inlineStr">
        <is>
          <t>De Soto Ranger District</t>
        </is>
      </c>
      <c r="C1654" t="n">
        <v>1</v>
      </c>
    </row>
    <row r="1655">
      <c r="A1655" t="n">
        <v>11080704</v>
      </c>
      <c r="B1655" t="inlineStr">
        <is>
          <t>Homochitto Ranger District</t>
        </is>
      </c>
      <c r="C1655" t="n">
        <v>1</v>
      </c>
    </row>
    <row r="1656">
      <c r="A1656" t="n">
        <v>11080705</v>
      </c>
      <c r="B1656" t="inlineStr">
        <is>
          <t>Chickasawhay Ranger District</t>
        </is>
      </c>
      <c r="C1656" t="n">
        <v>1</v>
      </c>
    </row>
    <row r="1657">
      <c r="A1657" t="n">
        <v>11080706</v>
      </c>
      <c r="B1657" t="inlineStr">
        <is>
          <t>Delta Ranger District</t>
        </is>
      </c>
      <c r="C1657" t="n">
        <v>1</v>
      </c>
    </row>
    <row r="1658">
      <c r="A1658" t="n">
        <v>11080707</v>
      </c>
      <c r="B1658" t="inlineStr">
        <is>
          <t>Holly Springs Ranger District</t>
        </is>
      </c>
      <c r="C1658" t="n">
        <v>1</v>
      </c>
    </row>
    <row r="1659">
      <c r="A1659" t="n">
        <v>11080717</v>
      </c>
      <c r="B1659" t="inlineStr">
        <is>
          <t>Tombigbee Ranger District</t>
        </is>
      </c>
      <c r="C1659" t="n">
        <v>1</v>
      </c>
    </row>
    <row r="1660">
      <c r="A1660" t="n">
        <v>110808</v>
      </c>
      <c r="B1660" t="inlineStr">
        <is>
          <t>George Washington and Jefferson National Forest</t>
        </is>
      </c>
      <c r="C1660" t="n">
        <v>1</v>
      </c>
    </row>
    <row r="1661">
      <c r="A1661" t="n">
        <v>11080800</v>
      </c>
      <c r="B1661" t="inlineStr">
        <is>
          <t>George Washington and Jefferson National Forest All Units</t>
        </is>
      </c>
      <c r="C1661" t="n">
        <v>1</v>
      </c>
    </row>
    <row r="1662">
      <c r="A1662" t="n">
        <v>11080801</v>
      </c>
      <c r="B1662" t="inlineStr">
        <is>
          <t>Deerfield Ranger District</t>
        </is>
      </c>
      <c r="C1662" t="n">
        <v>0</v>
      </c>
    </row>
    <row r="1663">
      <c r="A1663" t="n">
        <v>11080802</v>
      </c>
      <c r="B1663" t="inlineStr">
        <is>
          <t>North River Ranger District</t>
        </is>
      </c>
      <c r="C1663" t="n">
        <v>1</v>
      </c>
    </row>
    <row r="1664">
      <c r="A1664" t="n">
        <v>11080803</v>
      </c>
      <c r="B1664" t="inlineStr">
        <is>
          <t>James River Ranger District</t>
        </is>
      </c>
      <c r="C1664" t="n">
        <v>1</v>
      </c>
    </row>
    <row r="1665">
      <c r="A1665" t="n">
        <v>11080804</v>
      </c>
      <c r="B1665" t="inlineStr">
        <is>
          <t>Lee Ranger District</t>
        </is>
      </c>
      <c r="C1665" t="n">
        <v>1</v>
      </c>
    </row>
    <row r="1666">
      <c r="A1666" t="n">
        <v>11080806</v>
      </c>
      <c r="B1666" t="inlineStr">
        <is>
          <t>Warm Springs Ranger District</t>
        </is>
      </c>
      <c r="C1666" t="n">
        <v>1</v>
      </c>
    </row>
    <row r="1667">
      <c r="A1667" t="n">
        <v>11080811</v>
      </c>
      <c r="B1667" t="inlineStr">
        <is>
          <t>Eastern Divide Ranger District</t>
        </is>
      </c>
      <c r="C1667" t="n">
        <v>1</v>
      </c>
    </row>
    <row r="1668">
      <c r="A1668" t="n">
        <v>11080812</v>
      </c>
      <c r="B1668" t="inlineStr">
        <is>
          <t>Clinch Ranger District</t>
        </is>
      </c>
      <c r="C1668" t="n">
        <v>1</v>
      </c>
    </row>
    <row r="1669">
      <c r="A1669" t="n">
        <v>11080813</v>
      </c>
      <c r="B1669" t="inlineStr">
        <is>
          <t>Glenwood and Pedlar Ranger Districts</t>
        </is>
      </c>
      <c r="C1669" t="n">
        <v>1</v>
      </c>
    </row>
    <row r="1670">
      <c r="A1670" t="n">
        <v>11080814</v>
      </c>
      <c r="B1670" t="inlineStr">
        <is>
          <t>Mount Rogers National Recreation Area</t>
        </is>
      </c>
      <c r="C1670" t="n">
        <v>1</v>
      </c>
    </row>
    <row r="1671">
      <c r="A1671" t="n">
        <v>11080815</v>
      </c>
      <c r="B1671" t="inlineStr">
        <is>
          <t>New Castle Ranger District</t>
        </is>
      </c>
      <c r="C1671" t="n">
        <v>0</v>
      </c>
    </row>
    <row r="1672">
      <c r="A1672" t="n">
        <v>110809</v>
      </c>
      <c r="B1672" t="inlineStr">
        <is>
          <t>Ouachita National Forest</t>
        </is>
      </c>
      <c r="C1672" t="n">
        <v>1</v>
      </c>
    </row>
    <row r="1673">
      <c r="A1673" t="n">
        <v>11080900</v>
      </c>
      <c r="B1673" t="inlineStr">
        <is>
          <t>Ouachita National Forest All Units</t>
        </is>
      </c>
      <c r="C1673" t="n">
        <v>1</v>
      </c>
    </row>
    <row r="1674">
      <c r="A1674" t="n">
        <v>11080901</v>
      </c>
      <c r="B1674" t="inlineStr">
        <is>
          <t>Choctaw Ranger District</t>
        </is>
      </c>
      <c r="C1674" t="n">
        <v>1</v>
      </c>
    </row>
    <row r="1675">
      <c r="A1675" t="n">
        <v>11080902</v>
      </c>
      <c r="B1675" t="inlineStr">
        <is>
          <t>Caddo Ranger District</t>
        </is>
      </c>
      <c r="C1675" t="n">
        <v>1</v>
      </c>
    </row>
    <row r="1676">
      <c r="A1676" t="n">
        <v>11080903</v>
      </c>
      <c r="B1676" t="inlineStr">
        <is>
          <t>Cold Springs Ranger District</t>
        </is>
      </c>
      <c r="C1676" t="n">
        <v>1</v>
      </c>
    </row>
    <row r="1677">
      <c r="A1677" t="n">
        <v>11080904</v>
      </c>
      <c r="B1677" t="inlineStr">
        <is>
          <t>Fourche Ranger District</t>
        </is>
      </c>
      <c r="C1677" t="n">
        <v>1</v>
      </c>
    </row>
    <row r="1678">
      <c r="A1678" t="n">
        <v>11080905</v>
      </c>
      <c r="B1678" t="inlineStr">
        <is>
          <t>Jessieville Ranger District</t>
        </is>
      </c>
      <c r="C1678" t="n">
        <v>1</v>
      </c>
    </row>
    <row r="1679">
      <c r="A1679" t="n">
        <v>11080906</v>
      </c>
      <c r="B1679" t="inlineStr">
        <is>
          <t>Kiamichi Ranger District</t>
        </is>
      </c>
      <c r="C1679" t="n">
        <v>1</v>
      </c>
    </row>
    <row r="1680">
      <c r="A1680" t="n">
        <v>11080907</v>
      </c>
      <c r="B1680" t="inlineStr">
        <is>
          <t>Mena Ranger District</t>
        </is>
      </c>
      <c r="C1680" t="n">
        <v>1</v>
      </c>
    </row>
    <row r="1681">
      <c r="A1681" t="n">
        <v>11080908</v>
      </c>
      <c r="B1681" t="inlineStr">
        <is>
          <t>Oden Ranger District</t>
        </is>
      </c>
      <c r="C1681" t="n">
        <v>1</v>
      </c>
    </row>
    <row r="1682">
      <c r="A1682" t="n">
        <v>11080909</v>
      </c>
      <c r="B1682" t="inlineStr">
        <is>
          <t>Poteau Ranger District</t>
        </is>
      </c>
      <c r="C1682" t="n">
        <v>1</v>
      </c>
    </row>
    <row r="1683">
      <c r="A1683" t="n">
        <v>11080910</v>
      </c>
      <c r="B1683" t="inlineStr">
        <is>
          <t>Womble Ranger District</t>
        </is>
      </c>
      <c r="C1683" t="n">
        <v>1</v>
      </c>
    </row>
    <row r="1684">
      <c r="A1684" t="n">
        <v>11080911</v>
      </c>
      <c r="B1684" t="inlineStr">
        <is>
          <t>Winona Ranger District</t>
        </is>
      </c>
      <c r="C1684" t="n">
        <v>1</v>
      </c>
    </row>
    <row r="1685">
      <c r="A1685" t="n">
        <v>11080912</v>
      </c>
      <c r="B1685" t="inlineStr">
        <is>
          <t>Tiak Ranger District</t>
        </is>
      </c>
      <c r="C1685" t="n">
        <v>1</v>
      </c>
    </row>
    <row r="1686">
      <c r="A1686" t="n">
        <v>110810</v>
      </c>
      <c r="B1686" t="inlineStr">
        <is>
          <t>Ozark-St. Francis National Forests</t>
        </is>
      </c>
      <c r="C1686" t="n">
        <v>1</v>
      </c>
    </row>
    <row r="1687">
      <c r="A1687" t="n">
        <v>11081000</v>
      </c>
      <c r="B1687" t="inlineStr">
        <is>
          <t>Ozark-St. Francis National Forest All Units</t>
        </is>
      </c>
      <c r="C1687" t="n">
        <v>1</v>
      </c>
    </row>
    <row r="1688">
      <c r="A1688" t="n">
        <v>11081001</v>
      </c>
      <c r="B1688" t="inlineStr">
        <is>
          <t>Sylamore Ranger District</t>
        </is>
      </c>
      <c r="C1688" t="n">
        <v>1</v>
      </c>
    </row>
    <row r="1689">
      <c r="A1689" t="n">
        <v>11081002</v>
      </c>
      <c r="B1689" t="inlineStr">
        <is>
          <t>Buffalo Ranger District</t>
        </is>
      </c>
      <c r="C1689" t="n">
        <v>1</v>
      </c>
    </row>
    <row r="1690">
      <c r="A1690" t="n">
        <v>11081003</v>
      </c>
      <c r="B1690" t="inlineStr">
        <is>
          <t>Bayou Ranger District</t>
        </is>
      </c>
      <c r="C1690" t="n">
        <v>1</v>
      </c>
    </row>
    <row r="1691">
      <c r="A1691" t="n">
        <v>11081004</v>
      </c>
      <c r="B1691" t="inlineStr">
        <is>
          <t>Pleasant Hill Ranger District</t>
        </is>
      </c>
      <c r="C1691" t="n">
        <v>1</v>
      </c>
    </row>
    <row r="1692">
      <c r="A1692" t="n">
        <v>11081005</v>
      </c>
      <c r="B1692" t="inlineStr">
        <is>
          <t>Boston Mountain Ranger District</t>
        </is>
      </c>
      <c r="C1692" t="n">
        <v>1</v>
      </c>
    </row>
    <row r="1693">
      <c r="A1693" t="n">
        <v>11081006</v>
      </c>
      <c r="B1693" t="inlineStr">
        <is>
          <t>Magazine Mountain Ranger District</t>
        </is>
      </c>
      <c r="C1693" t="n">
        <v>1</v>
      </c>
    </row>
    <row r="1694">
      <c r="A1694" t="n">
        <v>11081007</v>
      </c>
      <c r="B1694" t="inlineStr">
        <is>
          <t>St. Francis Ranger District</t>
        </is>
      </c>
      <c r="C1694" t="n">
        <v>1</v>
      </c>
    </row>
    <row r="1695">
      <c r="A1695" t="n">
        <v>110811</v>
      </c>
      <c r="B1695" t="inlineStr">
        <is>
          <t>National Forests In North Carolina</t>
        </is>
      </c>
      <c r="C1695" t="n">
        <v>1</v>
      </c>
    </row>
    <row r="1696">
      <c r="A1696" t="n">
        <v>11081100</v>
      </c>
      <c r="B1696" t="inlineStr">
        <is>
          <t>National Forests In North Carolina All Units</t>
        </is>
      </c>
      <c r="C1696" t="n">
        <v>1</v>
      </c>
    </row>
    <row r="1697">
      <c r="A1697" t="n">
        <v>11081101</v>
      </c>
      <c r="B1697" t="inlineStr">
        <is>
          <t>Appalachian Ranger District</t>
        </is>
      </c>
      <c r="C1697" t="n">
        <v>0</v>
      </c>
    </row>
    <row r="1698">
      <c r="A1698" t="n">
        <v>11081102</v>
      </c>
      <c r="B1698" t="inlineStr">
        <is>
          <t>Cheoah Ranger District</t>
        </is>
      </c>
      <c r="C1698" t="n">
        <v>1</v>
      </c>
    </row>
    <row r="1699">
      <c r="A1699" t="n">
        <v>11081103</v>
      </c>
      <c r="B1699" t="inlineStr">
        <is>
          <t>Croatan Ranger District</t>
        </is>
      </c>
      <c r="C1699" t="n">
        <v>1</v>
      </c>
    </row>
    <row r="1700">
      <c r="A1700" t="n">
        <v>11081104</v>
      </c>
      <c r="B1700" t="inlineStr">
        <is>
          <t>French Broad Ranger District</t>
        </is>
      </c>
      <c r="C1700" t="n">
        <v>0</v>
      </c>
    </row>
    <row r="1701">
      <c r="A1701" t="n">
        <v>11081105</v>
      </c>
      <c r="B1701" t="inlineStr">
        <is>
          <t>Grandfather Ranger District</t>
        </is>
      </c>
      <c r="C1701" t="n">
        <v>1</v>
      </c>
    </row>
    <row r="1702">
      <c r="A1702" t="n">
        <v>11081106</v>
      </c>
      <c r="B1702" t="inlineStr">
        <is>
          <t>Highlands Ranger District</t>
        </is>
      </c>
      <c r="C1702" t="n">
        <v>0</v>
      </c>
    </row>
    <row r="1703">
      <c r="A1703" t="n">
        <v>11081107</v>
      </c>
      <c r="B1703" t="inlineStr">
        <is>
          <t>Pisgah Ranger District</t>
        </is>
      </c>
      <c r="C1703" t="n">
        <v>1</v>
      </c>
    </row>
    <row r="1704">
      <c r="A1704" t="n">
        <v>11081108</v>
      </c>
      <c r="B1704" t="inlineStr">
        <is>
          <t>Appalachian Ranger District</t>
        </is>
      </c>
      <c r="C1704" t="n">
        <v>1</v>
      </c>
    </row>
    <row r="1705">
      <c r="A1705" t="n">
        <v>11081109</v>
      </c>
      <c r="B1705" t="inlineStr">
        <is>
          <t>Tusquittee Ranger District</t>
        </is>
      </c>
      <c r="C1705" t="n">
        <v>1</v>
      </c>
    </row>
    <row r="1706">
      <c r="A1706" t="n">
        <v>11081110</v>
      </c>
      <c r="B1706" t="inlineStr">
        <is>
          <t>Uwharrie Ranger District</t>
        </is>
      </c>
      <c r="C1706" t="n">
        <v>1</v>
      </c>
    </row>
    <row r="1707">
      <c r="A1707" t="n">
        <v>11081111</v>
      </c>
      <c r="B1707" t="inlineStr">
        <is>
          <t>Nantahala Ranger District</t>
        </is>
      </c>
      <c r="C1707" t="n">
        <v>1</v>
      </c>
    </row>
    <row r="1708">
      <c r="A1708" t="n">
        <v>110812</v>
      </c>
      <c r="B1708" t="inlineStr">
        <is>
          <t>Francis Marion and Sumter National Forests</t>
        </is>
      </c>
      <c r="C1708" t="n">
        <v>1</v>
      </c>
    </row>
    <row r="1709">
      <c r="A1709" t="n">
        <v>11081200</v>
      </c>
      <c r="B1709" t="inlineStr">
        <is>
          <t>Francis Marion and Sumter National Forest All Units</t>
        </is>
      </c>
      <c r="C1709" t="n">
        <v>1</v>
      </c>
    </row>
    <row r="1710">
      <c r="A1710" t="n">
        <v>11081201</v>
      </c>
      <c r="B1710" t="inlineStr">
        <is>
          <t>Enoree Ranger District</t>
        </is>
      </c>
      <c r="C1710" t="n">
        <v>1</v>
      </c>
    </row>
    <row r="1711">
      <c r="A1711" t="n">
        <v>11081202</v>
      </c>
      <c r="B1711" t="inlineStr">
        <is>
          <t>Andrew Pickens Ranger District</t>
        </is>
      </c>
      <c r="C1711" t="n">
        <v>1</v>
      </c>
    </row>
    <row r="1712">
      <c r="A1712" t="n">
        <v>11081203</v>
      </c>
      <c r="B1712" t="inlineStr">
        <is>
          <t>Long Cane Ranger District</t>
        </is>
      </c>
      <c r="C1712" t="n">
        <v>1</v>
      </c>
    </row>
    <row r="1713">
      <c r="A1713" t="n">
        <v>11081205</v>
      </c>
      <c r="B1713" t="inlineStr">
        <is>
          <t>Francis Marion Ranger District</t>
        </is>
      </c>
      <c r="C1713" t="n">
        <v>1</v>
      </c>
    </row>
    <row r="1714">
      <c r="A1714" t="n">
        <v>110813</v>
      </c>
      <c r="B1714" t="inlineStr">
        <is>
          <t>National Forests In Texas</t>
        </is>
      </c>
      <c r="C1714" t="n">
        <v>1</v>
      </c>
    </row>
    <row r="1715">
      <c r="A1715" t="n">
        <v>11081300</v>
      </c>
      <c r="B1715" t="inlineStr">
        <is>
          <t>National Forests In Texas All Units</t>
        </is>
      </c>
      <c r="C1715" t="n">
        <v>1</v>
      </c>
    </row>
    <row r="1716">
      <c r="A1716" t="n">
        <v>11081301</v>
      </c>
      <c r="B1716" t="inlineStr">
        <is>
          <t>Angelina Ranger District</t>
        </is>
      </c>
      <c r="C1716" t="n">
        <v>1</v>
      </c>
    </row>
    <row r="1717">
      <c r="A1717" t="n">
        <v>11081303</v>
      </c>
      <c r="B1717" t="inlineStr">
        <is>
          <t>Davy Crockett Ranger District</t>
        </is>
      </c>
      <c r="C1717" t="n">
        <v>1</v>
      </c>
    </row>
    <row r="1718">
      <c r="A1718" t="n">
        <v>11081304</v>
      </c>
      <c r="B1718" t="inlineStr">
        <is>
          <t>Sam Houston Ranger District</t>
        </is>
      </c>
      <c r="C1718" t="n">
        <v>1</v>
      </c>
    </row>
    <row r="1719">
      <c r="A1719" t="n">
        <v>11081307</v>
      </c>
      <c r="B1719" t="inlineStr">
        <is>
          <t>Sabine Ranger District</t>
        </is>
      </c>
      <c r="C1719" t="n">
        <v>1</v>
      </c>
    </row>
    <row r="1720">
      <c r="A1720" t="n">
        <v>11081308</v>
      </c>
      <c r="B1720" t="inlineStr">
        <is>
          <t>Caddo - Lyndon B. Johnson National Grasslands</t>
        </is>
      </c>
      <c r="C1720" t="n">
        <v>1</v>
      </c>
    </row>
    <row r="1721">
      <c r="A1721" t="n">
        <v>110816</v>
      </c>
      <c r="B1721" t="inlineStr">
        <is>
          <t>El Yunque National Forest</t>
        </is>
      </c>
      <c r="C1721" t="n">
        <v>1</v>
      </c>
    </row>
    <row r="1722">
      <c r="A1722" t="n">
        <v>11081600</v>
      </c>
      <c r="B1722" t="inlineStr">
        <is>
          <t>El Yunque National Forest All Units</t>
        </is>
      </c>
      <c r="C1722" t="n">
        <v>1</v>
      </c>
    </row>
    <row r="1723">
      <c r="A1723" t="n">
        <v>11081601</v>
      </c>
      <c r="B1723" t="inlineStr">
        <is>
          <t>Catalina Field Office</t>
        </is>
      </c>
      <c r="C1723" t="n">
        <v>1</v>
      </c>
    </row>
    <row r="1724">
      <c r="A1724" t="n">
        <v>110836</v>
      </c>
      <c r="B1724" t="inlineStr">
        <is>
          <t>Savannah River Natural Resource Management and Research Insititute</t>
        </is>
      </c>
      <c r="C1724" t="n">
        <v>1</v>
      </c>
    </row>
    <row r="1725">
      <c r="A1725" t="n">
        <v>11083600</v>
      </c>
      <c r="B1725" t="inlineStr">
        <is>
          <t>Savannah River Natural Resource Management and Res All Units</t>
        </is>
      </c>
      <c r="C1725" t="n">
        <v>1</v>
      </c>
    </row>
    <row r="1726">
      <c r="A1726" t="n">
        <v>11086000</v>
      </c>
      <c r="B1726" t="inlineStr">
        <is>
          <t>Land Between the Lakes National Recreation Area All Units</t>
        </is>
      </c>
      <c r="C1726" t="n">
        <v>1</v>
      </c>
    </row>
    <row r="1727">
      <c r="A1727" t="n">
        <v>1109</v>
      </c>
      <c r="B1727" t="inlineStr">
        <is>
          <t>R9 - Eastern Region</t>
        </is>
      </c>
      <c r="C1727" t="n">
        <v>1</v>
      </c>
    </row>
    <row r="1728">
      <c r="A1728" t="n">
        <v>110900</v>
      </c>
      <c r="B1728" t="inlineStr">
        <is>
          <t>R9 - Eastern Region All Units</t>
        </is>
      </c>
      <c r="C1728" t="n">
        <v>1</v>
      </c>
    </row>
    <row r="1729">
      <c r="A1729" t="n">
        <v>11090000</v>
      </c>
      <c r="B1729" t="inlineStr">
        <is>
          <t>R9 - Eastern Region All Units</t>
        </is>
      </c>
      <c r="C1729" t="n">
        <v>1</v>
      </c>
    </row>
    <row r="1730">
      <c r="A1730" t="n">
        <v>110903</v>
      </c>
      <c r="B1730" t="inlineStr">
        <is>
          <t>Chippewa National Forest</t>
        </is>
      </c>
      <c r="C1730" t="n">
        <v>1</v>
      </c>
    </row>
    <row r="1731">
      <c r="A1731" t="n">
        <v>11090300</v>
      </c>
      <c r="B1731" t="inlineStr">
        <is>
          <t>Chippewa National Forest All Units</t>
        </is>
      </c>
      <c r="C1731" t="n">
        <v>1</v>
      </c>
    </row>
    <row r="1732">
      <c r="A1732" t="n">
        <v>11090301</v>
      </c>
      <c r="B1732" t="inlineStr">
        <is>
          <t>Blackduck Ranger District</t>
        </is>
      </c>
      <c r="C1732" t="n">
        <v>1</v>
      </c>
    </row>
    <row r="1733">
      <c r="A1733" t="n">
        <v>11090303</v>
      </c>
      <c r="B1733" t="inlineStr">
        <is>
          <t>Deer River Ranger District</t>
        </is>
      </c>
      <c r="C1733" t="n">
        <v>1</v>
      </c>
    </row>
    <row r="1734">
      <c r="A1734" t="n">
        <v>11090305</v>
      </c>
      <c r="B1734" t="inlineStr">
        <is>
          <t>Walker Ranger District</t>
        </is>
      </c>
      <c r="C1734" t="n">
        <v>1</v>
      </c>
    </row>
    <row r="1735">
      <c r="A1735" t="n">
        <v>110904</v>
      </c>
      <c r="B1735" t="inlineStr">
        <is>
          <t>Huron-Manistee National Forest</t>
        </is>
      </c>
      <c r="C1735" t="n">
        <v>1</v>
      </c>
    </row>
    <row r="1736">
      <c r="A1736" t="n">
        <v>11090400</v>
      </c>
      <c r="B1736" t="inlineStr">
        <is>
          <t>Huron-Manistee National Forest All Units</t>
        </is>
      </c>
      <c r="C1736" t="n">
        <v>1</v>
      </c>
    </row>
    <row r="1737">
      <c r="A1737" t="n">
        <v>11090401</v>
      </c>
      <c r="B1737" t="inlineStr">
        <is>
          <t>Baldwin/White Cloud Ranger District</t>
        </is>
      </c>
      <c r="C1737" t="n">
        <v>1</v>
      </c>
    </row>
    <row r="1738">
      <c r="A1738" t="n">
        <v>11090402</v>
      </c>
      <c r="B1738" t="inlineStr">
        <is>
          <t>Cadillac Ranger District</t>
        </is>
      </c>
      <c r="C1738" t="n">
        <v>0</v>
      </c>
    </row>
    <row r="1739">
      <c r="A1739" t="n">
        <v>11090403</v>
      </c>
      <c r="B1739" t="inlineStr">
        <is>
          <t>Cadillac/Manistee Ranger District</t>
        </is>
      </c>
      <c r="C1739" t="n">
        <v>1</v>
      </c>
    </row>
    <row r="1740">
      <c r="A1740" t="n">
        <v>11090404</v>
      </c>
      <c r="B1740" t="inlineStr">
        <is>
          <t>White Cloud Ranger District</t>
        </is>
      </c>
      <c r="C1740" t="n">
        <v>0</v>
      </c>
    </row>
    <row r="1741">
      <c r="A1741" t="n">
        <v>11090405</v>
      </c>
      <c r="B1741" t="inlineStr">
        <is>
          <t>Mio Ranger District</t>
        </is>
      </c>
      <c r="C1741" t="n">
        <v>1</v>
      </c>
    </row>
    <row r="1742">
      <c r="A1742" t="n">
        <v>11090406</v>
      </c>
      <c r="B1742" t="inlineStr">
        <is>
          <t>Huron Shores Ranger District</t>
        </is>
      </c>
      <c r="C1742" t="n">
        <v>1</v>
      </c>
    </row>
    <row r="1743">
      <c r="A1743" t="n">
        <v>11090407</v>
      </c>
      <c r="B1743" t="inlineStr">
        <is>
          <t>Harrisville Ranger District</t>
        </is>
      </c>
      <c r="C1743" t="n">
        <v>0</v>
      </c>
    </row>
    <row r="1744">
      <c r="A1744" t="n">
        <v>110905</v>
      </c>
      <c r="B1744" t="inlineStr">
        <is>
          <t>Mark Twain National Forest</t>
        </is>
      </c>
      <c r="C1744" t="n">
        <v>1</v>
      </c>
    </row>
    <row r="1745">
      <c r="A1745" t="n">
        <v>11090500</v>
      </c>
      <c r="B1745" t="inlineStr">
        <is>
          <t>Mark Twain National Forest All Units</t>
        </is>
      </c>
      <c r="C1745" t="n">
        <v>1</v>
      </c>
    </row>
    <row r="1746">
      <c r="A1746" t="n">
        <v>11090503</v>
      </c>
      <c r="B1746" t="inlineStr">
        <is>
          <t>Houston / Rolla / Cedar Creek Ranger District</t>
        </is>
      </c>
      <c r="C1746" t="n">
        <v>1</v>
      </c>
    </row>
    <row r="1747">
      <c r="A1747" t="n">
        <v>11090504</v>
      </c>
      <c r="B1747" t="inlineStr">
        <is>
          <t>Poplar Bluff Ranger District</t>
        </is>
      </c>
      <c r="C1747" t="n">
        <v>1</v>
      </c>
    </row>
    <row r="1748">
      <c r="A1748" t="n">
        <v>11090505</v>
      </c>
      <c r="B1748" t="inlineStr">
        <is>
          <t>Potosi / Fredericktown Ranger District</t>
        </is>
      </c>
      <c r="C1748" t="n">
        <v>1</v>
      </c>
    </row>
    <row r="1749">
      <c r="A1749" t="n">
        <v>11090507</v>
      </c>
      <c r="B1749" t="inlineStr">
        <is>
          <t>Salem Ranger District</t>
        </is>
      </c>
      <c r="C1749" t="n">
        <v>1</v>
      </c>
    </row>
    <row r="1750">
      <c r="A1750" t="n">
        <v>11090521</v>
      </c>
      <c r="B1750" t="inlineStr">
        <is>
          <t>Ava / Cassville / Willow Springs Ranger District</t>
        </is>
      </c>
      <c r="C1750" t="n">
        <v>1</v>
      </c>
    </row>
    <row r="1751">
      <c r="A1751" t="n">
        <v>11090523</v>
      </c>
      <c r="B1751" t="inlineStr">
        <is>
          <t>Doniphan / Eleven Point Ranger District</t>
        </is>
      </c>
      <c r="C1751" t="n">
        <v>1</v>
      </c>
    </row>
    <row r="1752">
      <c r="A1752" t="n">
        <v>110907</v>
      </c>
      <c r="B1752" t="inlineStr">
        <is>
          <t>Ottawa National Forest</t>
        </is>
      </c>
      <c r="C1752" t="n">
        <v>1</v>
      </c>
    </row>
    <row r="1753">
      <c r="A1753" t="n">
        <v>11090700</v>
      </c>
      <c r="B1753" t="inlineStr">
        <is>
          <t>Ottawa National Forest All Units</t>
        </is>
      </c>
      <c r="C1753" t="n">
        <v>1</v>
      </c>
    </row>
    <row r="1754">
      <c r="A1754" t="n">
        <v>11090701</v>
      </c>
      <c r="B1754" t="inlineStr">
        <is>
          <t>Bergland Ranger District</t>
        </is>
      </c>
      <c r="C1754" t="n">
        <v>1</v>
      </c>
    </row>
    <row r="1755">
      <c r="A1755" t="n">
        <v>11090702</v>
      </c>
      <c r="B1755" t="inlineStr">
        <is>
          <t>Bessemer Ranger District</t>
        </is>
      </c>
      <c r="C1755" t="n">
        <v>1</v>
      </c>
    </row>
    <row r="1756">
      <c r="A1756" t="n">
        <v>11090703</v>
      </c>
      <c r="B1756" t="inlineStr">
        <is>
          <t>Iron River Ranger District</t>
        </is>
      </c>
      <c r="C1756" t="n">
        <v>1</v>
      </c>
    </row>
    <row r="1757">
      <c r="A1757" t="n">
        <v>11090704</v>
      </c>
      <c r="B1757" t="inlineStr">
        <is>
          <t>Kenton Ranger District</t>
        </is>
      </c>
      <c r="C1757" t="n">
        <v>1</v>
      </c>
    </row>
    <row r="1758">
      <c r="A1758" t="n">
        <v>11090705</v>
      </c>
      <c r="B1758" t="inlineStr">
        <is>
          <t>Ontonagon Ranger District</t>
        </is>
      </c>
      <c r="C1758" t="n">
        <v>1</v>
      </c>
    </row>
    <row r="1759">
      <c r="A1759" t="n">
        <v>11090706</v>
      </c>
      <c r="B1759" t="inlineStr">
        <is>
          <t>Watersmeet Ranger District</t>
        </is>
      </c>
      <c r="C1759" t="n">
        <v>1</v>
      </c>
    </row>
    <row r="1760">
      <c r="A1760" t="n">
        <v>11090800</v>
      </c>
      <c r="B1760" t="inlineStr">
        <is>
          <t>Shawnee National Forest All Units</t>
        </is>
      </c>
      <c r="C1760" t="n">
        <v>1</v>
      </c>
    </row>
    <row r="1761">
      <c r="A1761" t="n">
        <v>11090801</v>
      </c>
      <c r="B1761" t="inlineStr">
        <is>
          <t>Elizabethtown Ranger District</t>
        </is>
      </c>
      <c r="C1761" t="n">
        <v>0</v>
      </c>
    </row>
    <row r="1762">
      <c r="A1762" t="n">
        <v>11090802</v>
      </c>
      <c r="B1762" t="inlineStr">
        <is>
          <t>Mississippi Bluffs Ranger District</t>
        </is>
      </c>
      <c r="C1762" t="n">
        <v>1</v>
      </c>
    </row>
    <row r="1763">
      <c r="A1763" t="n">
        <v>11090803</v>
      </c>
      <c r="B1763" t="inlineStr">
        <is>
          <t>Murphysboro Ranger District</t>
        </is>
      </c>
      <c r="C1763" t="n">
        <v>0</v>
      </c>
    </row>
    <row r="1764">
      <c r="A1764" t="n">
        <v>11090804</v>
      </c>
      <c r="B1764" t="inlineStr">
        <is>
          <t>Hidden Springs Ranger District</t>
        </is>
      </c>
      <c r="C1764" t="n">
        <v>1</v>
      </c>
    </row>
    <row r="1765">
      <c r="A1765" t="n">
        <v>110909</v>
      </c>
      <c r="B1765" t="inlineStr">
        <is>
          <t>Superior National Forest</t>
        </is>
      </c>
      <c r="C1765" t="n">
        <v>1</v>
      </c>
    </row>
    <row r="1766">
      <c r="A1766" t="n">
        <v>11090900</v>
      </c>
      <c r="B1766" t="inlineStr">
        <is>
          <t>Superior National Forest All Units</t>
        </is>
      </c>
      <c r="C1766" t="n">
        <v>1</v>
      </c>
    </row>
    <row r="1767">
      <c r="A1767" t="n">
        <v>11090901</v>
      </c>
      <c r="B1767" t="inlineStr">
        <is>
          <t>Laurentian Ranger District</t>
        </is>
      </c>
      <c r="C1767" t="n">
        <v>1</v>
      </c>
    </row>
    <row r="1768">
      <c r="A1768" t="n">
        <v>11090902</v>
      </c>
      <c r="B1768" t="inlineStr">
        <is>
          <t>Gunflint Ranger District</t>
        </is>
      </c>
      <c r="C1768" t="n">
        <v>1</v>
      </c>
    </row>
    <row r="1769">
      <c r="A1769" t="n">
        <v>11090905</v>
      </c>
      <c r="B1769" t="inlineStr">
        <is>
          <t>Kawishiwi Ranger District</t>
        </is>
      </c>
      <c r="C1769" t="n">
        <v>1</v>
      </c>
    </row>
    <row r="1770">
      <c r="A1770" t="n">
        <v>11090906</v>
      </c>
      <c r="B1770" t="inlineStr">
        <is>
          <t>LaCroix Ranger District</t>
        </is>
      </c>
      <c r="C1770" t="n">
        <v>1</v>
      </c>
    </row>
    <row r="1771">
      <c r="A1771" t="n">
        <v>11090907</v>
      </c>
      <c r="B1771" t="inlineStr">
        <is>
          <t>Tofte Ranger District</t>
        </is>
      </c>
      <c r="C1771" t="n">
        <v>1</v>
      </c>
    </row>
    <row r="1772">
      <c r="A1772" t="n">
        <v>110910</v>
      </c>
      <c r="B1772" t="inlineStr">
        <is>
          <t>Hiawatha National Forest</t>
        </is>
      </c>
      <c r="C1772" t="n">
        <v>1</v>
      </c>
    </row>
    <row r="1773">
      <c r="A1773" t="n">
        <v>11091000</v>
      </c>
      <c r="B1773" t="inlineStr">
        <is>
          <t>Hiawatha National Forest All Units</t>
        </is>
      </c>
      <c r="C1773" t="n">
        <v>1</v>
      </c>
    </row>
    <row r="1774">
      <c r="A1774" t="n">
        <v>11091001</v>
      </c>
      <c r="B1774" t="inlineStr">
        <is>
          <t>Rapid River Ranger District</t>
        </is>
      </c>
      <c r="C1774" t="n">
        <v>1</v>
      </c>
    </row>
    <row r="1775">
      <c r="A1775" t="n">
        <v>11091002</v>
      </c>
      <c r="B1775" t="inlineStr">
        <is>
          <t>Manistique Ranger District</t>
        </is>
      </c>
      <c r="C1775" t="n">
        <v>1</v>
      </c>
    </row>
    <row r="1776">
      <c r="A1776" t="n">
        <v>11091003</v>
      </c>
      <c r="B1776" t="inlineStr">
        <is>
          <t>Munising Ranger District</t>
        </is>
      </c>
      <c r="C1776" t="n">
        <v>1</v>
      </c>
    </row>
    <row r="1777">
      <c r="A1777" t="n">
        <v>11091004</v>
      </c>
      <c r="B1777" t="inlineStr">
        <is>
          <t>Sault Ste. Marie Ranger District</t>
        </is>
      </c>
      <c r="C1777" t="n">
        <v>1</v>
      </c>
    </row>
    <row r="1778">
      <c r="A1778" t="n">
        <v>11091005</v>
      </c>
      <c r="B1778" t="inlineStr">
        <is>
          <t>St. Ignace Ranger District</t>
        </is>
      </c>
      <c r="C1778" t="n">
        <v>1</v>
      </c>
    </row>
    <row r="1779">
      <c r="A1779" t="n">
        <v>110912</v>
      </c>
      <c r="B1779" t="inlineStr">
        <is>
          <t>Hoosier National Forest</t>
        </is>
      </c>
      <c r="C1779" t="n">
        <v>1</v>
      </c>
    </row>
    <row r="1780">
      <c r="A1780" t="n">
        <v>11091200</v>
      </c>
      <c r="B1780" t="inlineStr">
        <is>
          <t>Hoosier National Forest All Units</t>
        </is>
      </c>
      <c r="C1780" t="n">
        <v>1</v>
      </c>
    </row>
    <row r="1781">
      <c r="A1781" t="n">
        <v>11091202</v>
      </c>
      <c r="B1781" t="inlineStr">
        <is>
          <t>Brownstown Ranger District</t>
        </is>
      </c>
      <c r="C1781" t="n">
        <v>1</v>
      </c>
    </row>
    <row r="1782">
      <c r="A1782" t="n">
        <v>11091204</v>
      </c>
      <c r="B1782" t="inlineStr">
        <is>
          <t>Tell City Ranger District</t>
        </is>
      </c>
      <c r="C1782" t="n">
        <v>1</v>
      </c>
    </row>
    <row r="1783">
      <c r="A1783" t="n">
        <v>110913</v>
      </c>
      <c r="B1783" t="inlineStr">
        <is>
          <t>Chequamegon / Nicolet National Forest</t>
        </is>
      </c>
      <c r="C1783" t="n">
        <v>1</v>
      </c>
    </row>
    <row r="1784">
      <c r="A1784" t="n">
        <v>11091300</v>
      </c>
      <c r="B1784" t="inlineStr">
        <is>
          <t>Chequamegon / Nicolet National Forest All Units</t>
        </is>
      </c>
      <c r="C1784" t="n">
        <v>1</v>
      </c>
    </row>
    <row r="1785">
      <c r="A1785" t="n">
        <v>11091301</v>
      </c>
      <c r="B1785" t="inlineStr">
        <is>
          <t>Medford-Park Falls Ranger District</t>
        </is>
      </c>
      <c r="C1785" t="n">
        <v>1</v>
      </c>
    </row>
    <row r="1786">
      <c r="A1786" t="n">
        <v>11091302</v>
      </c>
      <c r="B1786" t="inlineStr">
        <is>
          <t>Great Divide Ranger District</t>
        </is>
      </c>
      <c r="C1786" t="n">
        <v>1</v>
      </c>
    </row>
    <row r="1787">
      <c r="A1787" t="n">
        <v>11091303</v>
      </c>
      <c r="B1787" t="inlineStr">
        <is>
          <t>Eagle River-Florence Ranger District</t>
        </is>
      </c>
      <c r="C1787" t="n">
        <v>1</v>
      </c>
    </row>
    <row r="1788">
      <c r="A1788" t="n">
        <v>11091304</v>
      </c>
      <c r="B1788" t="inlineStr">
        <is>
          <t>Lakewood-Laona Ranger District</t>
        </is>
      </c>
      <c r="C1788" t="n">
        <v>1</v>
      </c>
    </row>
    <row r="1789">
      <c r="A1789" t="n">
        <v>11091305</v>
      </c>
      <c r="B1789" t="inlineStr">
        <is>
          <t>Washburn Ranger District</t>
        </is>
      </c>
      <c r="C1789" t="n">
        <v>1</v>
      </c>
    </row>
    <row r="1790">
      <c r="A1790" t="n">
        <v>110914</v>
      </c>
      <c r="B1790" t="inlineStr">
        <is>
          <t>Wayne National Forest</t>
        </is>
      </c>
      <c r="C1790" t="n">
        <v>1</v>
      </c>
    </row>
    <row r="1791">
      <c r="A1791" t="n">
        <v>11091400</v>
      </c>
      <c r="B1791" t="inlineStr">
        <is>
          <t>Wayne National Forest All Units</t>
        </is>
      </c>
      <c r="C1791" t="n">
        <v>1</v>
      </c>
    </row>
    <row r="1792">
      <c r="A1792" t="n">
        <v>11091401</v>
      </c>
      <c r="B1792" t="inlineStr">
        <is>
          <t>Athens Ranger District</t>
        </is>
      </c>
      <c r="C1792" t="n">
        <v>1</v>
      </c>
    </row>
    <row r="1793">
      <c r="A1793" t="n">
        <v>11091403</v>
      </c>
      <c r="B1793" t="inlineStr">
        <is>
          <t>Ironton Ranger District</t>
        </is>
      </c>
      <c r="C1793" t="n">
        <v>1</v>
      </c>
    </row>
    <row r="1794">
      <c r="A1794" t="n">
        <v>110915</v>
      </c>
      <c r="B1794" t="inlineStr">
        <is>
          <t>Midewin National Tallgrass Prairie</t>
        </is>
      </c>
      <c r="C1794" t="n">
        <v>1</v>
      </c>
    </row>
    <row r="1795">
      <c r="A1795" t="n">
        <v>11091500</v>
      </c>
      <c r="B1795" t="inlineStr">
        <is>
          <t>Midewin National Tallgrass Prairie All Units</t>
        </is>
      </c>
      <c r="C1795" t="n">
        <v>1</v>
      </c>
    </row>
    <row r="1796">
      <c r="A1796" t="n">
        <v>110919</v>
      </c>
      <c r="B1796" t="inlineStr">
        <is>
          <t>Allegheny National Forest</t>
        </is>
      </c>
      <c r="C1796" t="n">
        <v>1</v>
      </c>
    </row>
    <row r="1797">
      <c r="A1797" t="n">
        <v>11091900</v>
      </c>
      <c r="B1797" t="inlineStr">
        <is>
          <t>Allegheny National Forest All Units</t>
        </is>
      </c>
      <c r="C1797" t="n">
        <v>1</v>
      </c>
    </row>
    <row r="1798">
      <c r="A1798" t="n">
        <v>11091901</v>
      </c>
      <c r="B1798" t="inlineStr">
        <is>
          <t>Sheffield Ranger District</t>
        </is>
      </c>
      <c r="C1798" t="n">
        <v>1</v>
      </c>
    </row>
    <row r="1799">
      <c r="A1799" t="n">
        <v>11091902</v>
      </c>
      <c r="B1799" t="inlineStr">
        <is>
          <t>Marienville Ranger District</t>
        </is>
      </c>
      <c r="C1799" t="n">
        <v>1</v>
      </c>
    </row>
    <row r="1800">
      <c r="A1800" t="n">
        <v>11091903</v>
      </c>
      <c r="B1800" t="inlineStr">
        <is>
          <t>Bradford Ranger District</t>
        </is>
      </c>
      <c r="C1800" t="n">
        <v>1</v>
      </c>
    </row>
    <row r="1801">
      <c r="A1801" t="n">
        <v>11091904</v>
      </c>
      <c r="B1801" t="inlineStr">
        <is>
          <t>Ridgway Ranger District</t>
        </is>
      </c>
      <c r="C1801" t="n">
        <v>1</v>
      </c>
    </row>
    <row r="1802">
      <c r="A1802" t="n">
        <v>110920</v>
      </c>
      <c r="B1802" t="inlineStr">
        <is>
          <t>Green Mountain And Finger Lakes National Forests</t>
        </is>
      </c>
      <c r="C1802" t="n">
        <v>1</v>
      </c>
    </row>
    <row r="1803">
      <c r="A1803" t="n">
        <v>11092000</v>
      </c>
      <c r="B1803" t="inlineStr">
        <is>
          <t>Green Mountain And Finger Lakes National Forest All Units</t>
        </is>
      </c>
      <c r="C1803" t="n">
        <v>1</v>
      </c>
    </row>
    <row r="1804">
      <c r="A1804" t="n">
        <v>11092001</v>
      </c>
      <c r="B1804" t="inlineStr">
        <is>
          <t>Middlebury Ranger District</t>
        </is>
      </c>
      <c r="C1804" t="n">
        <v>1</v>
      </c>
    </row>
    <row r="1805">
      <c r="A1805" t="n">
        <v>11092002</v>
      </c>
      <c r="B1805" t="inlineStr">
        <is>
          <t>Manchester Ranger District</t>
        </is>
      </c>
      <c r="C1805" t="n">
        <v>1</v>
      </c>
    </row>
    <row r="1806">
      <c r="A1806" t="n">
        <v>11092003</v>
      </c>
      <c r="B1806" t="inlineStr">
        <is>
          <t>Hector Ranger District</t>
        </is>
      </c>
      <c r="C1806" t="n">
        <v>1</v>
      </c>
    </row>
    <row r="1807">
      <c r="A1807" t="n">
        <v>11092005</v>
      </c>
      <c r="B1807" t="inlineStr">
        <is>
          <t>Rochester Ranger District</t>
        </is>
      </c>
      <c r="C1807" t="n">
        <v>1</v>
      </c>
    </row>
    <row r="1808">
      <c r="A1808" t="n">
        <v>110921</v>
      </c>
      <c r="B1808" t="inlineStr">
        <is>
          <t>Monongahela National Forest</t>
        </is>
      </c>
      <c r="C1808" t="n">
        <v>1</v>
      </c>
    </row>
    <row r="1809">
      <c r="A1809" t="n">
        <v>11092100</v>
      </c>
      <c r="B1809" t="inlineStr">
        <is>
          <t>Monongahela National Forest All Units</t>
        </is>
      </c>
      <c r="C1809" t="n">
        <v>1</v>
      </c>
    </row>
    <row r="1810">
      <c r="A1810" t="n">
        <v>11092101</v>
      </c>
      <c r="B1810" t="inlineStr">
        <is>
          <t>Cheat Ranger District</t>
        </is>
      </c>
      <c r="C1810" t="n">
        <v>1</v>
      </c>
    </row>
    <row r="1811">
      <c r="A1811" t="n">
        <v>11092102</v>
      </c>
      <c r="B1811" t="inlineStr">
        <is>
          <t>Gauley Ranger District</t>
        </is>
      </c>
      <c r="C1811" t="n">
        <v>1</v>
      </c>
    </row>
    <row r="1812">
      <c r="A1812" t="n">
        <v>11092103</v>
      </c>
      <c r="B1812" t="inlineStr">
        <is>
          <t>Greenbrier Ranger District</t>
        </is>
      </c>
      <c r="C1812" t="n">
        <v>1</v>
      </c>
    </row>
    <row r="1813">
      <c r="A1813" t="n">
        <v>11092104</v>
      </c>
      <c r="B1813" t="inlineStr">
        <is>
          <t>Marlinton Ranger District</t>
        </is>
      </c>
      <c r="C1813" t="n">
        <v>1</v>
      </c>
    </row>
    <row r="1814">
      <c r="A1814" t="n">
        <v>11092105</v>
      </c>
      <c r="B1814" t="inlineStr">
        <is>
          <t>Potomac Ranger District</t>
        </is>
      </c>
      <c r="C1814" t="n">
        <v>1</v>
      </c>
    </row>
    <row r="1815">
      <c r="A1815" t="n">
        <v>11092106</v>
      </c>
      <c r="B1815" t="inlineStr">
        <is>
          <t>White Sulphur Ranger District</t>
        </is>
      </c>
      <c r="C1815" t="n">
        <v>1</v>
      </c>
    </row>
    <row r="1816">
      <c r="A1816" t="n">
        <v>110922</v>
      </c>
      <c r="B1816" t="inlineStr">
        <is>
          <t>White Mountain National Forest</t>
        </is>
      </c>
      <c r="C1816" t="n">
        <v>1</v>
      </c>
    </row>
    <row r="1817">
      <c r="A1817" t="n">
        <v>11092200</v>
      </c>
      <c r="B1817" t="inlineStr">
        <is>
          <t>White Mountain National Forest All Units</t>
        </is>
      </c>
      <c r="C1817" t="n">
        <v>1</v>
      </c>
    </row>
    <row r="1818">
      <c r="A1818" t="n">
        <v>11092202</v>
      </c>
      <c r="B1818" t="inlineStr">
        <is>
          <t>Androscoggin Ranger District</t>
        </is>
      </c>
      <c r="C1818" t="n">
        <v>1</v>
      </c>
    </row>
    <row r="1819">
      <c r="A1819" t="n">
        <v>11092204</v>
      </c>
      <c r="B1819" t="inlineStr">
        <is>
          <t>Pemigewasset Ranger District</t>
        </is>
      </c>
      <c r="C1819" t="n">
        <v>1</v>
      </c>
    </row>
    <row r="1820">
      <c r="A1820" t="n">
        <v>11092205</v>
      </c>
      <c r="B1820" t="inlineStr">
        <is>
          <t>Saco Ranger District</t>
        </is>
      </c>
      <c r="C1820" t="n">
        <v>1</v>
      </c>
    </row>
    <row r="1821">
      <c r="A1821" t="n">
        <v>1110</v>
      </c>
      <c r="B1821" t="inlineStr">
        <is>
          <t>R10 - Alaska Region</t>
        </is>
      </c>
      <c r="C1821" t="n">
        <v>1</v>
      </c>
    </row>
    <row r="1822">
      <c r="A1822" t="n">
        <v>111000</v>
      </c>
      <c r="B1822" t="inlineStr">
        <is>
          <t>R10 - Alaska Region All Units</t>
        </is>
      </c>
      <c r="C1822" t="n">
        <v>1</v>
      </c>
    </row>
    <row r="1823">
      <c r="A1823" t="n">
        <v>11100000</v>
      </c>
      <c r="B1823" t="inlineStr">
        <is>
          <t>R10 - Alaska Region All Units</t>
        </is>
      </c>
      <c r="C1823" t="n">
        <v>1</v>
      </c>
    </row>
    <row r="1824">
      <c r="A1824" t="n">
        <v>111004</v>
      </c>
      <c r="B1824" t="inlineStr">
        <is>
          <t>Chugach National Forest</t>
        </is>
      </c>
      <c r="C1824" t="n">
        <v>1</v>
      </c>
    </row>
    <row r="1825">
      <c r="A1825" t="n">
        <v>11100400</v>
      </c>
      <c r="B1825" t="inlineStr">
        <is>
          <t>Chugach National Forest All Units</t>
        </is>
      </c>
      <c r="C1825" t="n">
        <v>1</v>
      </c>
    </row>
    <row r="1826">
      <c r="A1826" t="n">
        <v>11100410</v>
      </c>
      <c r="B1826" t="inlineStr">
        <is>
          <t>Glacier Ranger District</t>
        </is>
      </c>
      <c r="C1826" t="n">
        <v>1</v>
      </c>
    </row>
    <row r="1827">
      <c r="A1827" t="n">
        <v>11100420</v>
      </c>
      <c r="B1827" t="inlineStr">
        <is>
          <t>Cordova Ranger District</t>
        </is>
      </c>
      <c r="C1827" t="n">
        <v>1</v>
      </c>
    </row>
    <row r="1828">
      <c r="A1828" t="n">
        <v>11100430</v>
      </c>
      <c r="B1828" t="inlineStr">
        <is>
          <t>Seward Ranger District</t>
        </is>
      </c>
      <c r="C1828" t="n">
        <v>1</v>
      </c>
    </row>
    <row r="1829">
      <c r="A1829" t="n">
        <v>111005</v>
      </c>
      <c r="B1829" t="inlineStr">
        <is>
          <t>Tongass National Forest</t>
        </is>
      </c>
      <c r="C1829" t="n">
        <v>1</v>
      </c>
    </row>
    <row r="1830">
      <c r="A1830" t="n">
        <v>11100500</v>
      </c>
      <c r="B1830" t="inlineStr">
        <is>
          <t>Tongass National Forest All Units</t>
        </is>
      </c>
      <c r="C1830" t="n">
        <v>1</v>
      </c>
    </row>
    <row r="1831">
      <c r="A1831" t="n">
        <v>11100521</v>
      </c>
      <c r="B1831" t="inlineStr">
        <is>
          <t>Petersburg Ranger District</t>
        </is>
      </c>
      <c r="C1831" t="n">
        <v>1</v>
      </c>
    </row>
    <row r="1832">
      <c r="A1832" t="n">
        <v>11100522</v>
      </c>
      <c r="B1832" t="inlineStr">
        <is>
          <t>Wrangell Ranger District</t>
        </is>
      </c>
      <c r="C1832" t="n">
        <v>1</v>
      </c>
    </row>
    <row r="1833">
      <c r="A1833" t="n">
        <v>11100531</v>
      </c>
      <c r="B1833" t="inlineStr">
        <is>
          <t>Sitka Ranger District</t>
        </is>
      </c>
      <c r="C1833" t="n">
        <v>1</v>
      </c>
    </row>
    <row r="1834">
      <c r="A1834" t="n">
        <v>11100532</v>
      </c>
      <c r="B1834" t="inlineStr">
        <is>
          <t>Hoonah Ranger District</t>
        </is>
      </c>
      <c r="C1834" t="n">
        <v>1</v>
      </c>
    </row>
    <row r="1835">
      <c r="A1835" t="n">
        <v>11100533</v>
      </c>
      <c r="B1835" t="inlineStr">
        <is>
          <t>Juneau Ranger District</t>
        </is>
      </c>
      <c r="C1835" t="n">
        <v>1</v>
      </c>
    </row>
    <row r="1836">
      <c r="A1836" t="n">
        <v>11100534</v>
      </c>
      <c r="B1836" t="inlineStr">
        <is>
          <t>Admiralty Island National Monument</t>
        </is>
      </c>
      <c r="C1836" t="n">
        <v>1</v>
      </c>
    </row>
    <row r="1837">
      <c r="A1837" t="n">
        <v>11100535</v>
      </c>
      <c r="B1837" t="inlineStr">
        <is>
          <t>Yakutat Ranger District</t>
        </is>
      </c>
      <c r="C1837" t="n">
        <v>1</v>
      </c>
    </row>
    <row r="1838">
      <c r="A1838" t="n">
        <v>11100551</v>
      </c>
      <c r="B1838" t="inlineStr">
        <is>
          <t>Craig Ranger District</t>
        </is>
      </c>
      <c r="C1838" t="n">
        <v>1</v>
      </c>
    </row>
    <row r="1839">
      <c r="A1839" t="n">
        <v>11100554</v>
      </c>
      <c r="B1839" t="inlineStr">
        <is>
          <t>Thorne Bay Ranger District</t>
        </is>
      </c>
      <c r="C1839" t="n">
        <v>1</v>
      </c>
    </row>
    <row r="1840">
      <c r="A1840" t="n">
        <v>1111</v>
      </c>
      <c r="B1840" t="inlineStr">
        <is>
          <t>Forest Products Lab</t>
        </is>
      </c>
      <c r="C1840" t="n">
        <v>1</v>
      </c>
    </row>
    <row r="1841">
      <c r="A1841" t="n">
        <v>111100</v>
      </c>
      <c r="B1841" t="inlineStr">
        <is>
          <t>Forest Products Lab All Units</t>
        </is>
      </c>
      <c r="C1841" t="n">
        <v>1</v>
      </c>
    </row>
    <row r="1842">
      <c r="A1842" t="n">
        <v>11110000</v>
      </c>
      <c r="B1842" t="inlineStr">
        <is>
          <t>Forest Products Lab All Units</t>
        </is>
      </c>
      <c r="C1842" t="n">
        <v>1</v>
      </c>
    </row>
    <row r="1843">
      <c r="A1843" t="n">
        <v>1112</v>
      </c>
      <c r="B1843" t="inlineStr">
        <is>
          <t>International Institute of Tropical Forestry</t>
        </is>
      </c>
      <c r="C1843" t="n">
        <v>1</v>
      </c>
    </row>
    <row r="1844">
      <c r="A1844" t="n">
        <v>111200</v>
      </c>
      <c r="B1844" t="inlineStr">
        <is>
          <t>International Institute of Tropical Forestry All Units</t>
        </is>
      </c>
      <c r="C1844" t="n">
        <v>1</v>
      </c>
    </row>
    <row r="1845">
      <c r="A1845" t="n">
        <v>11120000</v>
      </c>
      <c r="B1845" t="inlineStr">
        <is>
          <t>International Institute of Tropical Forestry All Units</t>
        </is>
      </c>
      <c r="C1845" t="n">
        <v>1</v>
      </c>
    </row>
    <row r="1846">
      <c r="A1846" t="n">
        <v>111201</v>
      </c>
      <c r="B1846" t="inlineStr">
        <is>
          <t>Estate Thomas EF</t>
        </is>
      </c>
      <c r="C1846" t="n">
        <v>1</v>
      </c>
    </row>
    <row r="1847">
      <c r="A1847" t="n">
        <v>11120100</v>
      </c>
      <c r="B1847" t="inlineStr">
        <is>
          <t>Estate Thomas All Units</t>
        </is>
      </c>
      <c r="C1847" t="n">
        <v>1</v>
      </c>
    </row>
    <row r="1848">
      <c r="A1848" t="n">
        <v>111202</v>
      </c>
      <c r="B1848" t="inlineStr">
        <is>
          <t>Luquillo EF</t>
        </is>
      </c>
      <c r="C1848" t="n">
        <v>1</v>
      </c>
    </row>
    <row r="1849">
      <c r="A1849" t="n">
        <v>11120200</v>
      </c>
      <c r="B1849" t="inlineStr">
        <is>
          <t>Luquillo All Units</t>
        </is>
      </c>
      <c r="C1849" t="n">
        <v>1</v>
      </c>
    </row>
    <row r="1850">
      <c r="A1850" t="n">
        <v>1122</v>
      </c>
      <c r="B1850" t="inlineStr">
        <is>
          <t>Rocky Mountain Research Station</t>
        </is>
      </c>
      <c r="C1850" t="n">
        <v>1</v>
      </c>
    </row>
    <row r="1851">
      <c r="A1851" t="n">
        <v>112200</v>
      </c>
      <c r="B1851" t="inlineStr">
        <is>
          <t>Rocky Mountain Research Station All Units</t>
        </is>
      </c>
      <c r="C1851" t="n">
        <v>1</v>
      </c>
    </row>
    <row r="1852">
      <c r="A1852" t="n">
        <v>11220000</v>
      </c>
      <c r="B1852" t="inlineStr">
        <is>
          <t>Rocky Mountain Research Station All Units</t>
        </is>
      </c>
      <c r="C1852" t="n">
        <v>1</v>
      </c>
    </row>
    <row r="1853">
      <c r="A1853" t="n">
        <v>112202</v>
      </c>
      <c r="B1853" t="inlineStr">
        <is>
          <t>Boise Basin EF</t>
        </is>
      </c>
      <c r="C1853" t="n">
        <v>1</v>
      </c>
    </row>
    <row r="1854">
      <c r="A1854" t="n">
        <v>11220200</v>
      </c>
      <c r="B1854" t="inlineStr">
        <is>
          <t>Boise Basin All Units</t>
        </is>
      </c>
      <c r="C1854" t="n">
        <v>1</v>
      </c>
    </row>
    <row r="1855">
      <c r="A1855" t="n">
        <v>112203</v>
      </c>
      <c r="B1855" t="inlineStr">
        <is>
          <t>Coram EF</t>
        </is>
      </c>
      <c r="C1855" t="n">
        <v>1</v>
      </c>
    </row>
    <row r="1856">
      <c r="A1856" t="n">
        <v>11220300</v>
      </c>
      <c r="B1856" t="inlineStr">
        <is>
          <t>Coram All Units</t>
        </is>
      </c>
      <c r="C1856" t="n">
        <v>1</v>
      </c>
    </row>
    <row r="1857">
      <c r="A1857" t="n">
        <v>112204</v>
      </c>
      <c r="B1857" t="inlineStr">
        <is>
          <t>Deception Creek EF</t>
        </is>
      </c>
      <c r="C1857" t="n">
        <v>1</v>
      </c>
    </row>
    <row r="1858">
      <c r="A1858" t="n">
        <v>11220400</v>
      </c>
      <c r="B1858" t="inlineStr">
        <is>
          <t>Deception Creek All Units</t>
        </is>
      </c>
      <c r="C1858" t="n">
        <v>1</v>
      </c>
    </row>
    <row r="1859">
      <c r="A1859" t="n">
        <v>112205</v>
      </c>
      <c r="B1859" t="inlineStr">
        <is>
          <t>Desert ER</t>
        </is>
      </c>
      <c r="C1859" t="n">
        <v>1</v>
      </c>
    </row>
    <row r="1860">
      <c r="A1860" t="n">
        <v>11220500</v>
      </c>
      <c r="B1860" t="inlineStr">
        <is>
          <t>Desert ER All Units</t>
        </is>
      </c>
      <c r="C1860" t="n">
        <v>1</v>
      </c>
    </row>
    <row r="1861">
      <c r="A1861" t="n">
        <v>112206</v>
      </c>
      <c r="B1861" t="inlineStr">
        <is>
          <t>Fort Valley EF</t>
        </is>
      </c>
      <c r="C1861" t="n">
        <v>1</v>
      </c>
    </row>
    <row r="1862">
      <c r="A1862" t="n">
        <v>11220600</v>
      </c>
      <c r="B1862" t="inlineStr">
        <is>
          <t>Fort Valley All Units</t>
        </is>
      </c>
      <c r="C1862" t="n">
        <v>1</v>
      </c>
    </row>
    <row r="1863">
      <c r="A1863" t="n">
        <v>112207</v>
      </c>
      <c r="B1863" t="inlineStr">
        <is>
          <t>Fraser EF</t>
        </is>
      </c>
      <c r="C1863" t="n">
        <v>1</v>
      </c>
    </row>
    <row r="1864">
      <c r="A1864" t="n">
        <v>11220700</v>
      </c>
      <c r="B1864" t="inlineStr">
        <is>
          <t>Fraser All Units</t>
        </is>
      </c>
      <c r="C1864" t="n">
        <v>1</v>
      </c>
    </row>
    <row r="1865">
      <c r="A1865" t="n">
        <v>112208</v>
      </c>
      <c r="B1865" t="inlineStr">
        <is>
          <t>Glacier Lake Ecosystem ES</t>
        </is>
      </c>
      <c r="C1865" t="n">
        <v>1</v>
      </c>
    </row>
    <row r="1866">
      <c r="A1866" t="n">
        <v>11220800</v>
      </c>
      <c r="B1866" t="inlineStr">
        <is>
          <t>Glacier Lake Ecosystem ES All Units</t>
        </is>
      </c>
      <c r="C1866" t="n">
        <v>1</v>
      </c>
    </row>
    <row r="1867">
      <c r="A1867" t="n">
        <v>112209</v>
      </c>
      <c r="B1867" t="inlineStr">
        <is>
          <t>Great Basin ER</t>
        </is>
      </c>
      <c r="C1867" t="n">
        <v>1</v>
      </c>
    </row>
    <row r="1868">
      <c r="A1868" t="n">
        <v>11220900</v>
      </c>
      <c r="B1868" t="inlineStr">
        <is>
          <t>Great Basin ER All Units</t>
        </is>
      </c>
      <c r="C1868" t="n">
        <v>1</v>
      </c>
    </row>
    <row r="1869">
      <c r="A1869" t="n">
        <v>112210</v>
      </c>
      <c r="B1869" t="inlineStr">
        <is>
          <t>Long Valley EF</t>
        </is>
      </c>
      <c r="C1869" t="n">
        <v>1</v>
      </c>
    </row>
    <row r="1870">
      <c r="A1870" t="n">
        <v>11221000</v>
      </c>
      <c r="B1870" t="inlineStr">
        <is>
          <t>Long Valley All Units</t>
        </is>
      </c>
      <c r="C1870" t="n">
        <v>1</v>
      </c>
    </row>
    <row r="1871">
      <c r="A1871" t="n">
        <v>112211</v>
      </c>
      <c r="B1871" t="inlineStr">
        <is>
          <t>Manitou EF</t>
        </is>
      </c>
      <c r="C1871" t="n">
        <v>1</v>
      </c>
    </row>
    <row r="1872">
      <c r="A1872" t="n">
        <v>11221100</v>
      </c>
      <c r="B1872" t="inlineStr">
        <is>
          <t>Manitou All Units</t>
        </is>
      </c>
      <c r="C1872" t="n">
        <v>1</v>
      </c>
    </row>
    <row r="1873">
      <c r="A1873" t="n">
        <v>112212</v>
      </c>
      <c r="B1873" t="inlineStr">
        <is>
          <t>Priest River EF</t>
        </is>
      </c>
      <c r="C1873" t="n">
        <v>1</v>
      </c>
    </row>
    <row r="1874">
      <c r="A1874" t="n">
        <v>11221200</v>
      </c>
      <c r="B1874" t="inlineStr">
        <is>
          <t>Priest River All Units</t>
        </is>
      </c>
      <c r="C1874" t="n">
        <v>1</v>
      </c>
    </row>
    <row r="1875">
      <c r="A1875" t="n">
        <v>112213</v>
      </c>
      <c r="B1875" t="inlineStr">
        <is>
          <t>Sierra Ancha ER</t>
        </is>
      </c>
      <c r="C1875" t="n">
        <v>1</v>
      </c>
    </row>
    <row r="1876">
      <c r="A1876" t="n">
        <v>11221300</v>
      </c>
      <c r="B1876" t="inlineStr">
        <is>
          <t>Sierra Ancha ER All Units</t>
        </is>
      </c>
      <c r="C1876" t="n">
        <v>1</v>
      </c>
    </row>
    <row r="1877">
      <c r="A1877" t="n">
        <v>112214</v>
      </c>
      <c r="B1877" t="inlineStr">
        <is>
          <t>Tenderfoot Creek EF</t>
        </is>
      </c>
      <c r="C1877" t="n">
        <v>1</v>
      </c>
    </row>
    <row r="1878">
      <c r="A1878" t="n">
        <v>11221400</v>
      </c>
      <c r="B1878" t="inlineStr">
        <is>
          <t>Tenderfoot Creek All Units</t>
        </is>
      </c>
      <c r="C1878" t="n">
        <v>1</v>
      </c>
    </row>
    <row r="1879">
      <c r="A1879" t="n">
        <v>11240000</v>
      </c>
      <c r="B1879" t="inlineStr">
        <is>
          <t>Northeastern Research Station All Units</t>
        </is>
      </c>
      <c r="C1879" t="n">
        <v>1</v>
      </c>
    </row>
    <row r="1880">
      <c r="A1880" t="n">
        <v>112401</v>
      </c>
      <c r="B1880" t="inlineStr">
        <is>
          <t>Argonne EF</t>
        </is>
      </c>
      <c r="C1880" t="n">
        <v>1</v>
      </c>
    </row>
    <row r="1881">
      <c r="A1881" t="n">
        <v>11240100</v>
      </c>
      <c r="B1881" t="inlineStr">
        <is>
          <t>Argonne All Units</t>
        </is>
      </c>
      <c r="C1881" t="n">
        <v>1</v>
      </c>
    </row>
    <row r="1882">
      <c r="A1882" t="n">
        <v>112402</v>
      </c>
      <c r="B1882" t="inlineStr">
        <is>
          <t>Baltimore Ecosystem Study</t>
        </is>
      </c>
      <c r="C1882" t="n">
        <v>1</v>
      </c>
    </row>
    <row r="1883">
      <c r="A1883" t="n">
        <v>11240200</v>
      </c>
      <c r="B1883" t="inlineStr">
        <is>
          <t>Baltimore Ecosystem Study All Units</t>
        </is>
      </c>
      <c r="C1883" t="n">
        <v>1</v>
      </c>
    </row>
    <row r="1884">
      <c r="A1884" t="n">
        <v>112403</v>
      </c>
      <c r="B1884" t="inlineStr">
        <is>
          <t>Bartlett EF</t>
        </is>
      </c>
      <c r="C1884" t="n">
        <v>1</v>
      </c>
    </row>
    <row r="1885">
      <c r="A1885" t="n">
        <v>11240300</v>
      </c>
      <c r="B1885" t="inlineStr">
        <is>
          <t>Bartlett All Units</t>
        </is>
      </c>
      <c r="C1885" t="n">
        <v>1</v>
      </c>
    </row>
    <row r="1886">
      <c r="A1886" t="n">
        <v>112404</v>
      </c>
      <c r="B1886" t="inlineStr">
        <is>
          <t>Big Falls EF</t>
        </is>
      </c>
      <c r="C1886" t="n">
        <v>1</v>
      </c>
    </row>
    <row r="1887">
      <c r="A1887" t="n">
        <v>11240400</v>
      </c>
      <c r="B1887" t="inlineStr">
        <is>
          <t>Big Falls All Units</t>
        </is>
      </c>
      <c r="C1887" t="n">
        <v>1</v>
      </c>
    </row>
    <row r="1888">
      <c r="A1888" t="n">
        <v>112405</v>
      </c>
      <c r="B1888" t="inlineStr">
        <is>
          <t>Coulee EF</t>
        </is>
      </c>
      <c r="C1888" t="n">
        <v>1</v>
      </c>
    </row>
    <row r="1889">
      <c r="A1889" t="n">
        <v>11240500</v>
      </c>
      <c r="B1889" t="inlineStr">
        <is>
          <t>Coulee All Units</t>
        </is>
      </c>
      <c r="C1889" t="n">
        <v>1</v>
      </c>
    </row>
    <row r="1890">
      <c r="A1890" t="n">
        <v>112406</v>
      </c>
      <c r="B1890" t="inlineStr">
        <is>
          <t>Cutfoot Sioux EF</t>
        </is>
      </c>
      <c r="C1890" t="n">
        <v>1</v>
      </c>
    </row>
    <row r="1891">
      <c r="A1891" t="n">
        <v>11240600</v>
      </c>
      <c r="B1891" t="inlineStr">
        <is>
          <t>Cutfoot Sioux All Units</t>
        </is>
      </c>
      <c r="C1891" t="n">
        <v>1</v>
      </c>
    </row>
    <row r="1892">
      <c r="A1892" t="n">
        <v>112407</v>
      </c>
      <c r="B1892" t="inlineStr">
        <is>
          <t>Dukes (Upper Peninsula) EF</t>
        </is>
      </c>
      <c r="C1892" t="n">
        <v>1</v>
      </c>
    </row>
    <row r="1893">
      <c r="A1893" t="n">
        <v>11240700</v>
      </c>
      <c r="B1893" t="inlineStr">
        <is>
          <t>Dukes (Upper Peninsula) All Units</t>
        </is>
      </c>
      <c r="C1893" t="n">
        <v>1</v>
      </c>
    </row>
    <row r="1894">
      <c r="A1894" t="n">
        <v>112408</v>
      </c>
      <c r="B1894" t="inlineStr">
        <is>
          <t>Fernow EF</t>
        </is>
      </c>
      <c r="C1894" t="n">
        <v>1</v>
      </c>
    </row>
    <row r="1895">
      <c r="A1895" t="n">
        <v>11240800</v>
      </c>
      <c r="B1895" t="inlineStr">
        <is>
          <t>Fernow All Units</t>
        </is>
      </c>
      <c r="C1895" t="n">
        <v>1</v>
      </c>
    </row>
    <row r="1896">
      <c r="A1896" t="n">
        <v>112409</v>
      </c>
      <c r="B1896" t="inlineStr">
        <is>
          <t>Harshaw Forestry Res. Farm</t>
        </is>
      </c>
      <c r="C1896" t="n">
        <v>1</v>
      </c>
    </row>
    <row r="1897">
      <c r="A1897" t="n">
        <v>11240900</v>
      </c>
      <c r="B1897" t="inlineStr">
        <is>
          <t>Harshaw Forestry Res. Farm All Units</t>
        </is>
      </c>
      <c r="C1897" t="n">
        <v>1</v>
      </c>
    </row>
    <row r="1898">
      <c r="A1898" t="n">
        <v>112410</v>
      </c>
      <c r="B1898" t="inlineStr">
        <is>
          <t>Howland Research Forest</t>
        </is>
      </c>
      <c r="C1898" t="n">
        <v>1</v>
      </c>
    </row>
    <row r="1899">
      <c r="A1899" t="n">
        <v>11241000</v>
      </c>
      <c r="B1899" t="inlineStr">
        <is>
          <t>Howland Research Forest All Units</t>
        </is>
      </c>
      <c r="C1899" t="n">
        <v>1</v>
      </c>
    </row>
    <row r="1900">
      <c r="A1900" t="n">
        <v>112411</v>
      </c>
      <c r="B1900" t="inlineStr">
        <is>
          <t>Hubbard Brook EF</t>
        </is>
      </c>
      <c r="C1900" t="n">
        <v>1</v>
      </c>
    </row>
    <row r="1901">
      <c r="A1901" t="n">
        <v>11241100</v>
      </c>
      <c r="B1901" t="inlineStr">
        <is>
          <t>Hubbard Brook All Units</t>
        </is>
      </c>
      <c r="C1901" t="n">
        <v>1</v>
      </c>
    </row>
    <row r="1902">
      <c r="A1902" t="n">
        <v>112412</v>
      </c>
      <c r="B1902" t="inlineStr">
        <is>
          <t>Kane EF</t>
        </is>
      </c>
      <c r="C1902" t="n">
        <v>1</v>
      </c>
    </row>
    <row r="1903">
      <c r="A1903" t="n">
        <v>11241200</v>
      </c>
      <c r="B1903" t="inlineStr">
        <is>
          <t>Kane All Units</t>
        </is>
      </c>
      <c r="C1903" t="n">
        <v>1</v>
      </c>
    </row>
    <row r="1904">
      <c r="A1904" t="n">
        <v>112413</v>
      </c>
      <c r="B1904" t="inlineStr">
        <is>
          <t>Kaskaskia EF</t>
        </is>
      </c>
      <c r="C1904" t="n">
        <v>1</v>
      </c>
    </row>
    <row r="1905">
      <c r="A1905" t="n">
        <v>11241300</v>
      </c>
      <c r="B1905" t="inlineStr">
        <is>
          <t>Kaskaskia All Units</t>
        </is>
      </c>
      <c r="C1905" t="n">
        <v>1</v>
      </c>
    </row>
    <row r="1906">
      <c r="A1906" t="n">
        <v>112414</v>
      </c>
      <c r="B1906" t="inlineStr">
        <is>
          <t>Kawishiwi EF</t>
        </is>
      </c>
      <c r="C1906" t="n">
        <v>1</v>
      </c>
    </row>
    <row r="1907">
      <c r="A1907" t="n">
        <v>11241400</v>
      </c>
      <c r="B1907" t="inlineStr">
        <is>
          <t>Kawishiwi All Units</t>
        </is>
      </c>
      <c r="C1907" t="n">
        <v>1</v>
      </c>
    </row>
    <row r="1908">
      <c r="A1908" t="n">
        <v>112415</v>
      </c>
      <c r="B1908" t="inlineStr">
        <is>
          <t>Lower Peninsula EF</t>
        </is>
      </c>
      <c r="C1908" t="n">
        <v>1</v>
      </c>
    </row>
    <row r="1909">
      <c r="A1909" t="n">
        <v>11241500</v>
      </c>
      <c r="B1909" t="inlineStr">
        <is>
          <t>Lower Peninsula All Units</t>
        </is>
      </c>
      <c r="C1909" t="n">
        <v>1</v>
      </c>
    </row>
    <row r="1910">
      <c r="A1910" t="n">
        <v>112416</v>
      </c>
      <c r="B1910" t="inlineStr">
        <is>
          <t>Marcell EF</t>
        </is>
      </c>
      <c r="C1910" t="n">
        <v>1</v>
      </c>
    </row>
    <row r="1911">
      <c r="A1911" t="n">
        <v>11241600</v>
      </c>
      <c r="B1911" t="inlineStr">
        <is>
          <t>Marcell All Units</t>
        </is>
      </c>
      <c r="C1911" t="n">
        <v>1</v>
      </c>
    </row>
    <row r="1912">
      <c r="A1912" t="n">
        <v>112417</v>
      </c>
      <c r="B1912" t="inlineStr">
        <is>
          <t>Massabesic EF</t>
        </is>
      </c>
      <c r="C1912" t="n">
        <v>1</v>
      </c>
    </row>
    <row r="1913">
      <c r="A1913" t="n">
        <v>11241700</v>
      </c>
      <c r="B1913" t="inlineStr">
        <is>
          <t>Massabesic All Units</t>
        </is>
      </c>
      <c r="C1913" t="n">
        <v>1</v>
      </c>
    </row>
    <row r="1914">
      <c r="A1914" t="n">
        <v>112418</v>
      </c>
      <c r="B1914" t="inlineStr">
        <is>
          <t>Paoli EF</t>
        </is>
      </c>
      <c r="C1914" t="n">
        <v>1</v>
      </c>
    </row>
    <row r="1915">
      <c r="A1915" t="n">
        <v>11241800</v>
      </c>
      <c r="B1915" t="inlineStr">
        <is>
          <t>Paoli All Units</t>
        </is>
      </c>
      <c r="C1915" t="n">
        <v>1</v>
      </c>
    </row>
    <row r="1916">
      <c r="A1916" t="n">
        <v>112419</v>
      </c>
      <c r="B1916" t="inlineStr">
        <is>
          <t>Penobscot EF</t>
        </is>
      </c>
      <c r="C1916" t="n">
        <v>1</v>
      </c>
    </row>
    <row r="1917">
      <c r="A1917" t="n">
        <v>11241900</v>
      </c>
      <c r="B1917" t="inlineStr">
        <is>
          <t>Penobscot All Units</t>
        </is>
      </c>
      <c r="C1917" t="n">
        <v>1</v>
      </c>
    </row>
    <row r="1918">
      <c r="A1918" t="n">
        <v>112420</v>
      </c>
      <c r="B1918" t="inlineStr">
        <is>
          <t>Pike Bay EF</t>
        </is>
      </c>
      <c r="C1918" t="n">
        <v>1</v>
      </c>
    </row>
    <row r="1919">
      <c r="A1919" t="n">
        <v>11242000</v>
      </c>
      <c r="B1919" t="inlineStr">
        <is>
          <t>Pike Bay All Units</t>
        </is>
      </c>
      <c r="C1919" t="n">
        <v>1</v>
      </c>
    </row>
    <row r="1920">
      <c r="A1920" t="n">
        <v>112421</v>
      </c>
      <c r="B1920" t="inlineStr">
        <is>
          <t>Silas Little EF (Lebanon)</t>
        </is>
      </c>
      <c r="C1920" t="n">
        <v>1</v>
      </c>
    </row>
    <row r="1921">
      <c r="A1921" t="n">
        <v>11242100</v>
      </c>
      <c r="B1921" t="inlineStr">
        <is>
          <t>Silas Little All Units (Lebanon)</t>
        </is>
      </c>
      <c r="C1921" t="n">
        <v>1</v>
      </c>
    </row>
    <row r="1922">
      <c r="A1922" t="n">
        <v>112422</v>
      </c>
      <c r="B1922" t="inlineStr">
        <is>
          <t>Sinkin EF</t>
        </is>
      </c>
      <c r="C1922" t="n">
        <v>1</v>
      </c>
    </row>
    <row r="1923">
      <c r="A1923" t="n">
        <v>11242200</v>
      </c>
      <c r="B1923" t="inlineStr">
        <is>
          <t>Sinkin All Units</t>
        </is>
      </c>
      <c r="C1923" t="n">
        <v>1</v>
      </c>
    </row>
    <row r="1924">
      <c r="A1924" t="n">
        <v>112423</v>
      </c>
      <c r="B1924" t="inlineStr">
        <is>
          <t>Udell EF</t>
        </is>
      </c>
      <c r="C1924" t="n">
        <v>1</v>
      </c>
    </row>
    <row r="1925">
      <c r="A1925" t="n">
        <v>11242300</v>
      </c>
      <c r="B1925" t="inlineStr">
        <is>
          <t>Udell All Units</t>
        </is>
      </c>
      <c r="C1925" t="n">
        <v>1</v>
      </c>
    </row>
    <row r="1926">
      <c r="A1926" t="n">
        <v>112424</v>
      </c>
      <c r="B1926" t="inlineStr">
        <is>
          <t>Vinton Furnace EF</t>
        </is>
      </c>
      <c r="C1926" t="n">
        <v>1</v>
      </c>
    </row>
    <row r="1927">
      <c r="A1927" t="n">
        <v>11242400</v>
      </c>
      <c r="B1927" t="inlineStr">
        <is>
          <t>Vinton Furnace All Units</t>
        </is>
      </c>
      <c r="C1927" t="n">
        <v>1</v>
      </c>
    </row>
    <row r="1928">
      <c r="A1928" t="n">
        <v>1126</v>
      </c>
      <c r="B1928" t="inlineStr">
        <is>
          <t>Pacific Northwest Research Station</t>
        </is>
      </c>
      <c r="C1928" t="n">
        <v>1</v>
      </c>
    </row>
    <row r="1929">
      <c r="A1929" t="n">
        <v>112600</v>
      </c>
      <c r="B1929" t="inlineStr">
        <is>
          <t>Pacific Northwest Research Station All Units</t>
        </is>
      </c>
      <c r="C1929" t="n">
        <v>1</v>
      </c>
    </row>
    <row r="1930">
      <c r="A1930" t="n">
        <v>11260000</v>
      </c>
      <c r="B1930" t="inlineStr">
        <is>
          <t>Pacific Northwest Research Station All Units</t>
        </is>
      </c>
      <c r="C1930" t="n">
        <v>1</v>
      </c>
    </row>
    <row r="1931">
      <c r="A1931" t="n">
        <v>112601</v>
      </c>
      <c r="B1931" t="inlineStr">
        <is>
          <t>Bonanza Creek EF</t>
        </is>
      </c>
      <c r="C1931" t="n">
        <v>1</v>
      </c>
    </row>
    <row r="1932">
      <c r="A1932" t="n">
        <v>11260100</v>
      </c>
      <c r="B1932" t="inlineStr">
        <is>
          <t>Bonanza Creek All Units</t>
        </is>
      </c>
      <c r="C1932" t="n">
        <v>1</v>
      </c>
    </row>
    <row r="1933">
      <c r="A1933" t="n">
        <v>112602</v>
      </c>
      <c r="B1933" t="inlineStr">
        <is>
          <t>Caribou-Poker Creek RW</t>
        </is>
      </c>
      <c r="C1933" t="n">
        <v>1</v>
      </c>
    </row>
    <row r="1934">
      <c r="A1934" t="n">
        <v>11260200</v>
      </c>
      <c r="B1934" t="inlineStr">
        <is>
          <t>Caribou-Poker Creek RW All Units</t>
        </is>
      </c>
      <c r="C1934" t="n">
        <v>1</v>
      </c>
    </row>
    <row r="1935">
      <c r="A1935" t="n">
        <v>112603</v>
      </c>
      <c r="B1935" t="inlineStr">
        <is>
          <t>Cascade Head EF</t>
        </is>
      </c>
      <c r="C1935" t="n">
        <v>1</v>
      </c>
    </row>
    <row r="1936">
      <c r="A1936" t="n">
        <v>11260300</v>
      </c>
      <c r="B1936" t="inlineStr">
        <is>
          <t>Cascade Head All Units</t>
        </is>
      </c>
      <c r="C1936" t="n">
        <v>1</v>
      </c>
    </row>
    <row r="1937">
      <c r="A1937" t="n">
        <v>112604</v>
      </c>
      <c r="B1937" t="inlineStr">
        <is>
          <t>Entiat EF</t>
        </is>
      </c>
      <c r="C1937" t="n">
        <v>1</v>
      </c>
    </row>
    <row r="1938">
      <c r="A1938" t="n">
        <v>11260400</v>
      </c>
      <c r="B1938" t="inlineStr">
        <is>
          <t>Entiat All Units</t>
        </is>
      </c>
      <c r="C1938" t="n">
        <v>1</v>
      </c>
    </row>
    <row r="1939">
      <c r="A1939" t="n">
        <v>112605</v>
      </c>
      <c r="B1939" t="inlineStr">
        <is>
          <t>Heen Latinee EF</t>
        </is>
      </c>
      <c r="C1939" t="n">
        <v>1</v>
      </c>
    </row>
    <row r="1940">
      <c r="A1940" t="n">
        <v>11260500</v>
      </c>
      <c r="B1940" t="inlineStr">
        <is>
          <t>Heen Latinee All Units</t>
        </is>
      </c>
      <c r="C1940" t="n">
        <v>1</v>
      </c>
    </row>
    <row r="1941">
      <c r="A1941" t="n">
        <v>112606</v>
      </c>
      <c r="B1941" t="inlineStr">
        <is>
          <t>H. J. Andrews EF</t>
        </is>
      </c>
      <c r="C1941" t="n">
        <v>1</v>
      </c>
    </row>
    <row r="1942">
      <c r="A1942" t="n">
        <v>11260600</v>
      </c>
      <c r="B1942" t="inlineStr">
        <is>
          <t>H. J. Andrews All Units</t>
        </is>
      </c>
      <c r="C1942" t="n">
        <v>1</v>
      </c>
    </row>
    <row r="1943">
      <c r="A1943" t="n">
        <v>112607</v>
      </c>
      <c r="B1943" t="inlineStr">
        <is>
          <t>Maybeso EF</t>
        </is>
      </c>
      <c r="C1943" t="n">
        <v>1</v>
      </c>
    </row>
    <row r="1944">
      <c r="A1944" t="n">
        <v>11260700</v>
      </c>
      <c r="B1944" t="inlineStr">
        <is>
          <t>Maybeso All Units</t>
        </is>
      </c>
      <c r="C1944" t="n">
        <v>1</v>
      </c>
    </row>
    <row r="1945">
      <c r="A1945" t="n">
        <v>112608</v>
      </c>
      <c r="B1945" t="inlineStr">
        <is>
          <t>Olympic Exp. State Forest</t>
        </is>
      </c>
      <c r="C1945" t="n">
        <v>1</v>
      </c>
    </row>
    <row r="1946">
      <c r="A1946" t="n">
        <v>11260800</v>
      </c>
      <c r="B1946" t="inlineStr">
        <is>
          <t>Olympic Exp. State Forest All Units</t>
        </is>
      </c>
      <c r="C1946" t="n">
        <v>1</v>
      </c>
    </row>
    <row r="1947">
      <c r="A1947" t="n">
        <v>112609</v>
      </c>
      <c r="B1947" t="inlineStr">
        <is>
          <t>Pringle Falls EF</t>
        </is>
      </c>
      <c r="C1947" t="n">
        <v>1</v>
      </c>
    </row>
    <row r="1948">
      <c r="A1948" t="n">
        <v>11260900</v>
      </c>
      <c r="B1948" t="inlineStr">
        <is>
          <t>Pringle Falls All Units</t>
        </is>
      </c>
      <c r="C1948" t="n">
        <v>1</v>
      </c>
    </row>
    <row r="1949">
      <c r="A1949" t="n">
        <v>112610</v>
      </c>
      <c r="B1949" t="inlineStr">
        <is>
          <t>South Umpqua EF</t>
        </is>
      </c>
      <c r="C1949" t="n">
        <v>1</v>
      </c>
    </row>
    <row r="1950">
      <c r="A1950" t="n">
        <v>11261000</v>
      </c>
      <c r="B1950" t="inlineStr">
        <is>
          <t>South Umpqua All Units</t>
        </is>
      </c>
      <c r="C1950" t="n">
        <v>1</v>
      </c>
    </row>
    <row r="1951">
      <c r="A1951" t="n">
        <v>112611</v>
      </c>
      <c r="B1951" t="inlineStr">
        <is>
          <t>Starkey EF&amp;R</t>
        </is>
      </c>
      <c r="C1951" t="n">
        <v>1</v>
      </c>
    </row>
    <row r="1952">
      <c r="A1952" t="n">
        <v>11261100</v>
      </c>
      <c r="B1952" t="inlineStr">
        <is>
          <t>Starkey EF&amp;R All Units</t>
        </is>
      </c>
      <c r="C1952" t="n">
        <v>1</v>
      </c>
    </row>
    <row r="1953">
      <c r="A1953" t="n">
        <v>112612</v>
      </c>
      <c r="B1953" t="inlineStr">
        <is>
          <t>Wind River EF</t>
        </is>
      </c>
      <c r="C1953" t="n">
        <v>1</v>
      </c>
    </row>
    <row r="1954">
      <c r="A1954" t="n">
        <v>11261200</v>
      </c>
      <c r="B1954" t="inlineStr">
        <is>
          <t>Wind River All Units</t>
        </is>
      </c>
      <c r="C1954" t="n">
        <v>1</v>
      </c>
    </row>
    <row r="1955">
      <c r="A1955" t="n">
        <v>1127</v>
      </c>
      <c r="B1955" t="inlineStr">
        <is>
          <t>Pacific Southwest Research Station</t>
        </is>
      </c>
      <c r="C1955" t="n">
        <v>1</v>
      </c>
    </row>
    <row r="1956">
      <c r="A1956" t="n">
        <v>112700</v>
      </c>
      <c r="B1956" t="inlineStr">
        <is>
          <t>Pacific Southwest Research Station All Units</t>
        </is>
      </c>
      <c r="C1956" t="n">
        <v>1</v>
      </c>
    </row>
    <row r="1957">
      <c r="A1957" t="n">
        <v>11270000</v>
      </c>
      <c r="B1957" t="inlineStr">
        <is>
          <t>Pacific Southwest Research Station All Units</t>
        </is>
      </c>
      <c r="C1957" t="n">
        <v>1</v>
      </c>
    </row>
    <row r="1958">
      <c r="A1958" t="n">
        <v>112701</v>
      </c>
      <c r="B1958" t="inlineStr">
        <is>
          <t>Blacks Mountain EF</t>
        </is>
      </c>
      <c r="C1958" t="n">
        <v>1</v>
      </c>
    </row>
    <row r="1959">
      <c r="A1959" t="n">
        <v>11270100</v>
      </c>
      <c r="B1959" t="inlineStr">
        <is>
          <t>Blacks Mountain All Units</t>
        </is>
      </c>
      <c r="C1959" t="n">
        <v>1</v>
      </c>
    </row>
    <row r="1960">
      <c r="A1960" t="n">
        <v>112702</v>
      </c>
      <c r="B1960" t="inlineStr">
        <is>
          <t>Caspar Creek EW</t>
        </is>
      </c>
      <c r="C1960" t="n">
        <v>1</v>
      </c>
    </row>
    <row r="1961">
      <c r="A1961" t="n">
        <v>11270200</v>
      </c>
      <c r="B1961" t="inlineStr">
        <is>
          <t>Caspar Creek EW All Units</t>
        </is>
      </c>
      <c r="C1961" t="n">
        <v>1</v>
      </c>
    </row>
    <row r="1962">
      <c r="A1962" t="n">
        <v>112703</v>
      </c>
      <c r="B1962" t="inlineStr">
        <is>
          <t>Challenge EF</t>
        </is>
      </c>
      <c r="C1962" t="n">
        <v>1</v>
      </c>
    </row>
    <row r="1963">
      <c r="A1963" t="n">
        <v>11270300</v>
      </c>
      <c r="B1963" t="inlineStr">
        <is>
          <t>Challenge All Units</t>
        </is>
      </c>
      <c r="C1963" t="n">
        <v>1</v>
      </c>
    </row>
    <row r="1964">
      <c r="A1964" t="n">
        <v>112704</v>
      </c>
      <c r="B1964" t="inlineStr">
        <is>
          <t>Hawaii Tropical EF</t>
        </is>
      </c>
      <c r="C1964" t="n">
        <v>1</v>
      </c>
    </row>
    <row r="1965">
      <c r="A1965" t="n">
        <v>11270400</v>
      </c>
      <c r="B1965" t="inlineStr">
        <is>
          <t>Hawaii Tropical All Units</t>
        </is>
      </c>
      <c r="C1965" t="n">
        <v>1</v>
      </c>
    </row>
    <row r="1966">
      <c r="A1966" t="n">
        <v>112705</v>
      </c>
      <c r="B1966" t="inlineStr">
        <is>
          <t>North Mountain EF</t>
        </is>
      </c>
      <c r="C1966" t="n">
        <v>1</v>
      </c>
    </row>
    <row r="1967">
      <c r="A1967" t="n">
        <v>11270500</v>
      </c>
      <c r="B1967" t="inlineStr">
        <is>
          <t>North Mountain All Units</t>
        </is>
      </c>
      <c r="C1967" t="n">
        <v>1</v>
      </c>
    </row>
    <row r="1968">
      <c r="A1968" t="n">
        <v>112706</v>
      </c>
      <c r="B1968" t="inlineStr">
        <is>
          <t>Onion Creek EF</t>
        </is>
      </c>
      <c r="C1968" t="n">
        <v>1</v>
      </c>
    </row>
    <row r="1969">
      <c r="A1969" t="n">
        <v>11270600</v>
      </c>
      <c r="B1969" t="inlineStr">
        <is>
          <t>Onion Creek All Units</t>
        </is>
      </c>
      <c r="C1969" t="n">
        <v>1</v>
      </c>
    </row>
    <row r="1970">
      <c r="A1970" t="n">
        <v>112707</v>
      </c>
      <c r="B1970" t="inlineStr">
        <is>
          <t>Redwood EF</t>
        </is>
      </c>
      <c r="C1970" t="n">
        <v>1</v>
      </c>
    </row>
    <row r="1971">
      <c r="A1971" t="n">
        <v>11270700</v>
      </c>
      <c r="B1971" t="inlineStr">
        <is>
          <t>Redwood All Units</t>
        </is>
      </c>
      <c r="C1971" t="n">
        <v>1</v>
      </c>
    </row>
    <row r="1972">
      <c r="A1972" t="n">
        <v>112708</v>
      </c>
      <c r="B1972" t="inlineStr">
        <is>
          <t>Sagehen EF</t>
        </is>
      </c>
      <c r="C1972" t="n">
        <v>1</v>
      </c>
    </row>
    <row r="1973">
      <c r="A1973" t="n">
        <v>11270800</v>
      </c>
      <c r="B1973" t="inlineStr">
        <is>
          <t>Sagehen All Units</t>
        </is>
      </c>
      <c r="C1973" t="n">
        <v>1</v>
      </c>
    </row>
    <row r="1974">
      <c r="A1974" t="n">
        <v>112709</v>
      </c>
      <c r="B1974" t="inlineStr">
        <is>
          <t>San Dimas EF</t>
        </is>
      </c>
      <c r="C1974" t="n">
        <v>1</v>
      </c>
    </row>
    <row r="1975">
      <c r="A1975" t="n">
        <v>11270900</v>
      </c>
      <c r="B1975" t="inlineStr">
        <is>
          <t>San Dimas All Units</t>
        </is>
      </c>
      <c r="C1975" t="n">
        <v>1</v>
      </c>
    </row>
    <row r="1976">
      <c r="A1976" t="n">
        <v>112710</v>
      </c>
      <c r="B1976" t="inlineStr">
        <is>
          <t>San Joaquin ER</t>
        </is>
      </c>
      <c r="C1976" t="n">
        <v>1</v>
      </c>
    </row>
    <row r="1977">
      <c r="A1977" t="n">
        <v>11271000</v>
      </c>
      <c r="B1977" t="inlineStr">
        <is>
          <t>San Joaquin ER All Units</t>
        </is>
      </c>
      <c r="C1977" t="n">
        <v>1</v>
      </c>
    </row>
    <row r="1978">
      <c r="A1978" t="n">
        <v>112711</v>
      </c>
      <c r="B1978" t="inlineStr">
        <is>
          <t>Stanislaus-Tuolumne EF</t>
        </is>
      </c>
      <c r="C1978" t="n">
        <v>1</v>
      </c>
    </row>
    <row r="1979">
      <c r="A1979" t="n">
        <v>11271100</v>
      </c>
      <c r="B1979" t="inlineStr">
        <is>
          <t>Stanislaus-Tuolumne All Units</t>
        </is>
      </c>
      <c r="C1979" t="n">
        <v>1</v>
      </c>
    </row>
    <row r="1980">
      <c r="A1980" t="n">
        <v>112712</v>
      </c>
      <c r="B1980" t="inlineStr">
        <is>
          <t>Swain Mountain EF</t>
        </is>
      </c>
      <c r="C1980" t="n">
        <v>1</v>
      </c>
    </row>
    <row r="1981">
      <c r="A1981" t="n">
        <v>11271200</v>
      </c>
      <c r="B1981" t="inlineStr">
        <is>
          <t>Swain Mountain All Units</t>
        </is>
      </c>
      <c r="C1981" t="n">
        <v>1</v>
      </c>
    </row>
    <row r="1982">
      <c r="A1982" t="n">
        <v>112713</v>
      </c>
      <c r="B1982" t="inlineStr">
        <is>
          <t>Teakettle EF</t>
        </is>
      </c>
      <c r="C1982" t="n">
        <v>1</v>
      </c>
    </row>
    <row r="1983">
      <c r="A1983" t="n">
        <v>11271300</v>
      </c>
      <c r="B1983" t="inlineStr">
        <is>
          <t>Teakettle All Units</t>
        </is>
      </c>
      <c r="C1983" t="n">
        <v>1</v>
      </c>
    </row>
    <row r="1984">
      <c r="A1984" t="n">
        <v>1133</v>
      </c>
      <c r="B1984" t="inlineStr">
        <is>
          <t>Southern Research Station</t>
        </is>
      </c>
      <c r="C1984" t="n">
        <v>1</v>
      </c>
    </row>
    <row r="1985">
      <c r="A1985" t="n">
        <v>113300</v>
      </c>
      <c r="B1985" t="inlineStr">
        <is>
          <t>Southern Research Station All Units</t>
        </is>
      </c>
      <c r="C1985" t="n">
        <v>1</v>
      </c>
    </row>
    <row r="1986">
      <c r="A1986" t="n">
        <v>11330000</v>
      </c>
      <c r="B1986" t="inlineStr">
        <is>
          <t>Southern Research Station All Units</t>
        </is>
      </c>
      <c r="C1986" t="n">
        <v>1</v>
      </c>
    </row>
    <row r="1987">
      <c r="A1987" t="n">
        <v>113301</v>
      </c>
      <c r="B1987" t="inlineStr">
        <is>
          <t>Alum Creek EF</t>
        </is>
      </c>
      <c r="C1987" t="n">
        <v>1</v>
      </c>
    </row>
    <row r="1988">
      <c r="A1988" t="n">
        <v>11330100</v>
      </c>
      <c r="B1988" t="inlineStr">
        <is>
          <t>Alum Creek All Units</t>
        </is>
      </c>
      <c r="C1988" t="n">
        <v>1</v>
      </c>
    </row>
    <row r="1989">
      <c r="A1989" t="n">
        <v>113302</v>
      </c>
      <c r="B1989" t="inlineStr">
        <is>
          <t>Bent Creek EF</t>
        </is>
      </c>
      <c r="C1989" t="n">
        <v>1</v>
      </c>
    </row>
    <row r="1990">
      <c r="A1990" t="n">
        <v>11330200</v>
      </c>
      <c r="B1990" t="inlineStr">
        <is>
          <t>Bent Creek All Units</t>
        </is>
      </c>
      <c r="C1990" t="n">
        <v>1</v>
      </c>
    </row>
    <row r="1991">
      <c r="A1991" t="n">
        <v>113303</v>
      </c>
      <c r="B1991" t="inlineStr">
        <is>
          <t>Blue Valley EF</t>
        </is>
      </c>
      <c r="C1991" t="n">
        <v>1</v>
      </c>
    </row>
    <row r="1992">
      <c r="A1992" t="n">
        <v>11330300</v>
      </c>
      <c r="B1992" t="inlineStr">
        <is>
          <t>Blue Valley All Units</t>
        </is>
      </c>
      <c r="C1992" t="n">
        <v>1</v>
      </c>
    </row>
    <row r="1993">
      <c r="A1993" t="n">
        <v>113304</v>
      </c>
      <c r="B1993" t="inlineStr">
        <is>
          <t>Calhoun EF</t>
        </is>
      </c>
      <c r="C1993" t="n">
        <v>1</v>
      </c>
    </row>
    <row r="1994">
      <c r="A1994" t="n">
        <v>11330400</v>
      </c>
      <c r="B1994" t="inlineStr">
        <is>
          <t>Calhoun All Units</t>
        </is>
      </c>
      <c r="C1994" t="n">
        <v>1</v>
      </c>
    </row>
    <row r="1995">
      <c r="A1995" t="n">
        <v>113305</v>
      </c>
      <c r="B1995" t="inlineStr">
        <is>
          <t>Chipola EF</t>
        </is>
      </c>
      <c r="C1995" t="n">
        <v>1</v>
      </c>
    </row>
    <row r="1996">
      <c r="A1996" t="n">
        <v>11330500</v>
      </c>
      <c r="B1996" t="inlineStr">
        <is>
          <t>Chipola All Units</t>
        </is>
      </c>
      <c r="C1996" t="n">
        <v>1</v>
      </c>
    </row>
    <row r="1997">
      <c r="A1997" t="n">
        <v>113306</v>
      </c>
      <c r="B1997" t="inlineStr">
        <is>
          <t>Coweeta Hydrologic Lab</t>
        </is>
      </c>
      <c r="C1997" t="n">
        <v>1</v>
      </c>
    </row>
    <row r="1998">
      <c r="A1998" t="n">
        <v>11330600</v>
      </c>
      <c r="B1998" t="inlineStr">
        <is>
          <t>Coweeta Hydrologic Lab All Units</t>
        </is>
      </c>
      <c r="C1998" t="n">
        <v>1</v>
      </c>
    </row>
    <row r="1999">
      <c r="A1999" t="n">
        <v>113307</v>
      </c>
      <c r="B1999" t="inlineStr">
        <is>
          <t>Crossett EF</t>
        </is>
      </c>
      <c r="C1999" t="n">
        <v>1</v>
      </c>
    </row>
    <row r="2000">
      <c r="A2000" t="n">
        <v>11330700</v>
      </c>
      <c r="B2000" t="inlineStr">
        <is>
          <t>Crossett All Units</t>
        </is>
      </c>
      <c r="C2000" t="n">
        <v>1</v>
      </c>
    </row>
    <row r="2001">
      <c r="A2001" t="n">
        <v>113308</v>
      </c>
      <c r="B2001" t="inlineStr">
        <is>
          <t>Delta EF</t>
        </is>
      </c>
      <c r="C2001" t="n">
        <v>1</v>
      </c>
    </row>
    <row r="2002">
      <c r="A2002" t="n">
        <v>11330800</v>
      </c>
      <c r="B2002" t="inlineStr">
        <is>
          <t>Delta All Units</t>
        </is>
      </c>
      <c r="C2002" t="n">
        <v>1</v>
      </c>
    </row>
    <row r="2003">
      <c r="A2003" t="n">
        <v>113309</v>
      </c>
      <c r="B2003" t="inlineStr">
        <is>
          <t>Escambia EF</t>
        </is>
      </c>
      <c r="C2003" t="n">
        <v>1</v>
      </c>
    </row>
    <row r="2004">
      <c r="A2004" t="n">
        <v>11330900</v>
      </c>
      <c r="B2004" t="inlineStr">
        <is>
          <t>Escambia All Units</t>
        </is>
      </c>
      <c r="C2004" t="n">
        <v>1</v>
      </c>
    </row>
    <row r="2005">
      <c r="A2005" t="n">
        <v>113310</v>
      </c>
      <c r="B2005" t="inlineStr">
        <is>
          <t>Harrison EF</t>
        </is>
      </c>
      <c r="C2005" t="n">
        <v>1</v>
      </c>
    </row>
    <row r="2006">
      <c r="A2006" t="n">
        <v>11331000</v>
      </c>
      <c r="B2006" t="inlineStr">
        <is>
          <t>Harrison All Units</t>
        </is>
      </c>
      <c r="C2006" t="n">
        <v>1</v>
      </c>
    </row>
    <row r="2007">
      <c r="A2007" t="n">
        <v>113311</v>
      </c>
      <c r="B2007" t="inlineStr">
        <is>
          <t>Hitchiti EF</t>
        </is>
      </c>
      <c r="C2007" t="n">
        <v>1</v>
      </c>
    </row>
    <row r="2008">
      <c r="A2008" t="n">
        <v>11331100</v>
      </c>
      <c r="B2008" t="inlineStr">
        <is>
          <t>Hitchiti All Units</t>
        </is>
      </c>
      <c r="C2008" t="n">
        <v>1</v>
      </c>
    </row>
    <row r="2009">
      <c r="A2009" t="n">
        <v>113312</v>
      </c>
      <c r="B2009" t="inlineStr">
        <is>
          <t>Henry R. Koen EF</t>
        </is>
      </c>
      <c r="C2009" t="n">
        <v>1</v>
      </c>
    </row>
    <row r="2010">
      <c r="A2010" t="n">
        <v>11331200</v>
      </c>
      <c r="B2010" t="inlineStr">
        <is>
          <t>Henry R. Koen All Units</t>
        </is>
      </c>
      <c r="C2010" t="n">
        <v>1</v>
      </c>
    </row>
    <row r="2011">
      <c r="A2011" t="n">
        <v>113313</v>
      </c>
      <c r="B2011" t="inlineStr">
        <is>
          <t>Olustee EF</t>
        </is>
      </c>
      <c r="C2011" t="n">
        <v>1</v>
      </c>
    </row>
    <row r="2012">
      <c r="A2012" t="n">
        <v>11331300</v>
      </c>
      <c r="B2012" t="inlineStr">
        <is>
          <t>Olustee All Units</t>
        </is>
      </c>
      <c r="C2012" t="n">
        <v>1</v>
      </c>
    </row>
    <row r="2013">
      <c r="A2013" t="n">
        <v>113314</v>
      </c>
      <c r="B2013" t="inlineStr">
        <is>
          <t>Palustris EF</t>
        </is>
      </c>
      <c r="C2013" t="n">
        <v>1</v>
      </c>
    </row>
    <row r="2014">
      <c r="A2014" t="n">
        <v>11331400</v>
      </c>
      <c r="B2014" t="inlineStr">
        <is>
          <t>Palustris All Units</t>
        </is>
      </c>
      <c r="C2014" t="n">
        <v>1</v>
      </c>
    </row>
    <row r="2015">
      <c r="A2015" t="n">
        <v>113315</v>
      </c>
      <c r="B2015" t="inlineStr">
        <is>
          <t>Santee EF</t>
        </is>
      </c>
      <c r="C2015" t="n">
        <v>1</v>
      </c>
    </row>
    <row r="2016">
      <c r="A2016" t="n">
        <v>11331500</v>
      </c>
      <c r="B2016" t="inlineStr">
        <is>
          <t>Santee All Units</t>
        </is>
      </c>
      <c r="C2016" t="n">
        <v>1</v>
      </c>
    </row>
    <row r="2017">
      <c r="A2017" t="n">
        <v>113316</v>
      </c>
      <c r="B2017" t="inlineStr">
        <is>
          <t>Scull Shoals EF</t>
        </is>
      </c>
      <c r="C2017" t="n">
        <v>1</v>
      </c>
    </row>
    <row r="2018">
      <c r="A2018" t="n">
        <v>11331600</v>
      </c>
      <c r="B2018" t="inlineStr">
        <is>
          <t>Scull Shoals All Units</t>
        </is>
      </c>
      <c r="C2018" t="n">
        <v>1</v>
      </c>
    </row>
    <row r="2019">
      <c r="A2019" t="n">
        <v>113317</v>
      </c>
      <c r="B2019" t="inlineStr">
        <is>
          <t>Stephen F. Austin EF</t>
        </is>
      </c>
      <c r="C2019" t="n">
        <v>1</v>
      </c>
    </row>
    <row r="2020">
      <c r="A2020" t="n">
        <v>11331700</v>
      </c>
      <c r="B2020" t="inlineStr">
        <is>
          <t>Stephen F. Austin All Units</t>
        </is>
      </c>
      <c r="C2020" t="n">
        <v>1</v>
      </c>
    </row>
    <row r="2021">
      <c r="A2021" t="n">
        <v>113318</v>
      </c>
      <c r="B2021" t="inlineStr">
        <is>
          <t>Sylamore EF</t>
        </is>
      </c>
      <c r="C2021" t="n">
        <v>1</v>
      </c>
    </row>
    <row r="2022">
      <c r="A2022" t="n">
        <v>11331800</v>
      </c>
      <c r="B2022" t="inlineStr">
        <is>
          <t>Sylamore All Units</t>
        </is>
      </c>
      <c r="C2022" t="n">
        <v>1</v>
      </c>
    </row>
    <row r="2023">
      <c r="A2023" t="n">
        <v>113319</v>
      </c>
      <c r="B2023" t="inlineStr">
        <is>
          <t>Tallahatchie EF</t>
        </is>
      </c>
      <c r="C2023" t="n">
        <v>1</v>
      </c>
    </row>
    <row r="2024">
      <c r="A2024" t="n">
        <v>11331900</v>
      </c>
      <c r="B2024" t="inlineStr">
        <is>
          <t>Tallahatchie All Units</t>
        </is>
      </c>
      <c r="C2024" t="n">
        <v>1</v>
      </c>
    </row>
    <row r="2025">
      <c r="A2025" t="n">
        <v>1142</v>
      </c>
      <c r="B2025" t="inlineStr">
        <is>
          <t>Northeastern Area - State and Private Forestry</t>
        </is>
      </c>
      <c r="C2025" t="n">
        <v>1</v>
      </c>
    </row>
    <row r="2026">
      <c r="A2026" t="n">
        <v>114200</v>
      </c>
      <c r="B2026" t="inlineStr">
        <is>
          <t>Northeastern Area - State and Private Forestry All Units</t>
        </is>
      </c>
      <c r="C2026" t="n">
        <v>1</v>
      </c>
    </row>
    <row r="2027">
      <c r="A2027" t="n">
        <v>11420000</v>
      </c>
      <c r="B2027" t="inlineStr">
        <is>
          <t>Northeastern Area - State and Private Forestry All Units</t>
        </is>
      </c>
      <c r="C2027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2023-11-09T20:18:27Z</dcterms:created>
  <dcterms:modified xsi:type="dcterms:W3CDTF">2023-12-11T02:47:14Z</dcterms:modified>
  <cp:lastModifiedBy>David Halek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0x010100EDCB38063A8CAE459915DA48FD68E4D9</vt:lpwstr>
  </property>
  <property name="MediaServiceImageTags" fmtid="{D5CDD505-2E9C-101B-9397-08002B2CF9AE}" pid="3">
    <vt:lpwstr/>
  </property>
</Properties>
</file>