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te\reposDivers\LeSolitaire\doc\"/>
    </mc:Choice>
  </mc:AlternateContent>
  <xr:revisionPtr revIDLastSave="0" documentId="13_ncr:1_{1FDD344E-BF0C-46F9-A399-0A1EFBFDF90A}" xr6:coauthVersionLast="44" xr6:coauthVersionMax="44" xr10:uidLastSave="{00000000-0000-0000-0000-000000000000}"/>
  <bookViews>
    <workbookView xWindow="-120" yWindow="-120" windowWidth="29040" windowHeight="16440" xr2:uid="{EDDB1EC0-7760-4179-9333-21B76CBF73A8}"/>
  </bookViews>
  <sheets>
    <sheet name="Les 1ères situations" sheetId="1" r:id="rId1"/>
    <sheet name="variances" sheetId="5" r:id="rId2"/>
    <sheet name="Français par SI" sheetId="4" r:id="rId3"/>
    <sheet name="Coordonnées" sheetId="2" r:id="rId4"/>
    <sheet name="Dualité" sheetId="3" r:id="rId5"/>
  </sheets>
  <definedNames>
    <definedName name="exposant">'Les 1ères situations'!#REF!</definedName>
    <definedName name="idxFromXY">Coordonnées!#REF!</definedName>
    <definedName name="plageV">variances!$A$1:$A$1001</definedName>
    <definedName name="xCoord">Coordonnées!#REF!</definedName>
    <definedName name="xMax">Coordonnées!#REF!</definedName>
    <definedName name="xMin">Coordonnées!#REF!</definedName>
    <definedName name="yCoord">Coordonnées!#REF!</definedName>
    <definedName name="yMax">Coordonnées!#REF!</definedName>
    <definedName name="yMin">Coordonnées!#REF!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3" i="1" l="1"/>
  <c r="N103" i="1"/>
  <c r="P103" i="1" s="1"/>
  <c r="O101" i="1"/>
  <c r="N101" i="1"/>
  <c r="O100" i="1"/>
  <c r="O102" i="1" s="1"/>
  <c r="N100" i="1"/>
  <c r="N102" i="1" s="1"/>
  <c r="O99" i="1"/>
  <c r="N99" i="1"/>
  <c r="O80" i="1"/>
  <c r="N80" i="1"/>
  <c r="O78" i="1"/>
  <c r="N78" i="1"/>
  <c r="O77" i="1"/>
  <c r="O79" i="1" s="1"/>
  <c r="N77" i="1"/>
  <c r="O76" i="1"/>
  <c r="N76" i="1"/>
  <c r="P102" i="1" l="1"/>
  <c r="Q102" i="1" s="1"/>
  <c r="P80" i="1"/>
  <c r="N79" i="1"/>
  <c r="P79" i="1" s="1"/>
  <c r="Q79" i="1" s="1"/>
  <c r="K21" i="5"/>
  <c r="J21" i="5"/>
  <c r="K19" i="5"/>
  <c r="J19" i="5"/>
  <c r="K18" i="5"/>
  <c r="J18" i="5"/>
  <c r="K17" i="5"/>
  <c r="J17" i="5"/>
  <c r="E16" i="5"/>
  <c r="F16" i="5"/>
  <c r="E17" i="5"/>
  <c r="F17" i="5"/>
  <c r="E18" i="5"/>
  <c r="F18" i="5"/>
  <c r="E20" i="5"/>
  <c r="F20" i="5"/>
  <c r="G20" i="5" l="1"/>
  <c r="K20" i="5"/>
  <c r="J20" i="5"/>
  <c r="L20" i="5"/>
  <c r="F19" i="5"/>
  <c r="G19" i="5" s="1"/>
  <c r="H19" i="5" s="1"/>
  <c r="E19" i="5"/>
  <c r="C2" i="5"/>
  <c r="C1" i="5"/>
  <c r="L19" i="5" l="1"/>
  <c r="M19" i="5" s="1"/>
  <c r="J22" i="4"/>
  <c r="J23" i="4"/>
  <c r="J24" i="4"/>
  <c r="J25" i="4"/>
  <c r="J21" i="4"/>
  <c r="I26" i="4" l="1"/>
  <c r="J16" i="4" l="1"/>
  <c r="K16" i="4" s="1"/>
</calcChain>
</file>

<file path=xl/sharedStrings.xml><?xml version="1.0" encoding="utf-8"?>
<sst xmlns="http://schemas.openxmlformats.org/spreadsheetml/2006/main" count="1185" uniqueCount="43">
  <si>
    <t>x</t>
  </si>
  <si>
    <t>Les coordonnées et indices des cases du plateau</t>
  </si>
  <si>
    <t>Les situations initiales, une seule pierre retirée, avec mise en évidence des symétries. 8 situations originales, 37 situations en comptant les symétries.</t>
  </si>
  <si>
    <t>Les situations après un mouvement depuis les situations initiales. On compte 9 situation originales, après élimination des symétries.</t>
  </si>
  <si>
    <t>Autres situations obtenues après un mouvement depuis une des 8 situations initiales originales, mais ayant un équivalent par symétrie ci-dessus.</t>
  </si>
  <si>
    <t>On obtient</t>
  </si>
  <si>
    <t>(-2,-2),(-1,-2) -&gt; (0,-2)</t>
  </si>
  <si>
    <t>(0,-2),(0,-1)-&gt; (0,0)</t>
  </si>
  <si>
    <t>A partir de cette situation</t>
  </si>
  <si>
    <t xml:space="preserve">Jouons les mouvements DIRECTS suivants </t>
  </si>
  <si>
    <t>A partir de cette situation DUALE de la situation finale</t>
  </si>
  <si>
    <t>Jouons les mouvements dans l'ordre inverse</t>
  </si>
  <si>
    <t>Si la situation initiale n'a qu'une case vide, la situation duale est gagnante.</t>
  </si>
  <si>
    <t>Evidemment, on ne peut pas avoir égalité d'une situation avec sa duale.</t>
  </si>
  <si>
    <t>Mais on peut s'interroger dans le cas où il y aurait égalité à une symétrie près.</t>
  </si>
  <si>
    <t>Le jeu de mouvements serait le même à une symétrie près.</t>
  </si>
  <si>
    <t>Hélas dans notre cas, ce n'est pas possible. La case centrale est toujours différente de sa duale, quelle que soit la symétrie envisagée.</t>
  </si>
  <si>
    <t>On obtient la duale de la situation initiale</t>
  </si>
  <si>
    <t>Donc si on arrive à une situation qui soit égale à sa duale, il suffit de rejouer les mouvements dans le sens inverse pour obtenir la duale de la situation initiale.</t>
  </si>
  <si>
    <t>exemple de SF "gagnante"</t>
  </si>
  <si>
    <t>Situation 0</t>
  </si>
  <si>
    <t>Situation 1</t>
  </si>
  <si>
    <t>Situation 2</t>
  </si>
  <si>
    <t>Situation 3</t>
  </si>
  <si>
    <t>Situation 4</t>
  </si>
  <si>
    <t>Situation 5</t>
  </si>
  <si>
    <t>Situation 6</t>
  </si>
  <si>
    <t>Situation 7</t>
  </si>
  <si>
    <t>Situations initiales</t>
  </si>
  <si>
    <t>Nombre de SD</t>
  </si>
  <si>
    <t>Total</t>
  </si>
  <si>
    <t>Résolu</t>
  </si>
  <si>
    <t>Pour le plateau français, avec ND=11, j’ai fait une statistique du nombre de SD regroupés par SI associées.</t>
  </si>
  <si>
    <t>Tranche de variance des SD</t>
  </si>
  <si>
    <t>Nombre de SD dans cette tranche</t>
  </si>
  <si>
    <t>14 pierres regroupées</t>
  </si>
  <si>
    <t>Coordonnées</t>
  </si>
  <si>
    <t>moyenne</t>
  </si>
  <si>
    <t>nb pierres</t>
  </si>
  <si>
    <t>somme carrés</t>
  </si>
  <si>
    <t>variance</t>
  </si>
  <si>
    <t>écart type</t>
  </si>
  <si>
    <t>14 pierres dispersées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</si>
</sst>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C5E0B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8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0" fontId="0" fillId="4" borderId="0" xfId="0" applyFill="1"/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0" fontId="0" fillId="5" borderId="0" xfId="0" applyFill="1"/>
    <xf numFmtId="49" fontId="0" fillId="6" borderId="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49" fontId="0" fillId="6" borderId="5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0" fontId="0" fillId="0" borderId="0" xfId="1" applyNumberFormat="1" applyFont="1"/>
    <xf numFmtId="0" fontId="3" fillId="0" borderId="0" xfId="0" applyFont="1" applyAlignment="1">
      <alignment vertical="center"/>
    </xf>
    <xf numFmtId="0" fontId="2" fillId="8" borderId="1" xfId="2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8" borderId="1" xfId="2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9" borderId="1" xfId="0" applyFont="1" applyFill="1" applyBorder="1" applyAlignment="1">
      <alignment horizontal="center" vertical="center"/>
    </xf>
    <xf numFmtId="0" fontId="2" fillId="8" borderId="1" xfId="2" applyBorder="1" applyAlignment="1">
      <alignment horizontal="right" vertical="center"/>
    </xf>
    <xf numFmtId="0" fontId="0" fillId="0" borderId="0" xfId="0" applyFill="1"/>
    <xf numFmtId="0" fontId="0" fillId="0" borderId="0" xfId="0" applyAlignment="1">
      <alignment horizontal="left"/>
    </xf>
    <xf numFmtId="0" fontId="2" fillId="8" borderId="0" xfId="2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3">
    <cellStyle name="Normal" xfId="0" builtinId="0"/>
    <cellStyle name="Pourcentage" xfId="1" builtinId="5"/>
    <cellStyle name="Satisfaisant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variances</a:t>
            </a:r>
            <a:r>
              <a:rPr lang="fr-FR" baseline="0"/>
              <a:t> des SF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variances!$O$2:$O$801</c:f>
              <c:numCache>
                <c:formatCode>General</c:formatCode>
                <c:ptCount val="8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</c:numCache>
            </c:numRef>
          </c:xVal>
          <c:yVal>
            <c:numRef>
              <c:f>variances!$P$2:$P$801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6</c:v>
                </c:pt>
                <c:pt idx="225">
                  <c:v>9</c:v>
                </c:pt>
                <c:pt idx="226">
                  <c:v>0</c:v>
                </c:pt>
                <c:pt idx="227">
                  <c:v>8</c:v>
                </c:pt>
                <c:pt idx="228">
                  <c:v>0</c:v>
                </c:pt>
                <c:pt idx="229">
                  <c:v>6</c:v>
                </c:pt>
                <c:pt idx="230">
                  <c:v>6</c:v>
                </c:pt>
                <c:pt idx="231">
                  <c:v>0</c:v>
                </c:pt>
                <c:pt idx="232">
                  <c:v>0</c:v>
                </c:pt>
                <c:pt idx="233">
                  <c:v>28</c:v>
                </c:pt>
                <c:pt idx="234">
                  <c:v>7</c:v>
                </c:pt>
                <c:pt idx="235">
                  <c:v>21</c:v>
                </c:pt>
                <c:pt idx="236">
                  <c:v>8</c:v>
                </c:pt>
                <c:pt idx="237">
                  <c:v>26</c:v>
                </c:pt>
                <c:pt idx="238">
                  <c:v>0</c:v>
                </c:pt>
                <c:pt idx="239">
                  <c:v>12</c:v>
                </c:pt>
                <c:pt idx="240">
                  <c:v>14</c:v>
                </c:pt>
                <c:pt idx="241">
                  <c:v>68</c:v>
                </c:pt>
                <c:pt idx="242">
                  <c:v>5</c:v>
                </c:pt>
                <c:pt idx="243">
                  <c:v>26</c:v>
                </c:pt>
                <c:pt idx="244">
                  <c:v>6</c:v>
                </c:pt>
                <c:pt idx="245">
                  <c:v>103</c:v>
                </c:pt>
                <c:pt idx="246">
                  <c:v>33</c:v>
                </c:pt>
                <c:pt idx="247">
                  <c:v>78</c:v>
                </c:pt>
                <c:pt idx="248">
                  <c:v>36</c:v>
                </c:pt>
                <c:pt idx="249">
                  <c:v>29</c:v>
                </c:pt>
                <c:pt idx="250">
                  <c:v>0</c:v>
                </c:pt>
                <c:pt idx="251">
                  <c:v>130</c:v>
                </c:pt>
                <c:pt idx="252">
                  <c:v>22</c:v>
                </c:pt>
                <c:pt idx="253">
                  <c:v>75</c:v>
                </c:pt>
                <c:pt idx="254">
                  <c:v>18</c:v>
                </c:pt>
                <c:pt idx="255">
                  <c:v>152</c:v>
                </c:pt>
                <c:pt idx="256">
                  <c:v>48</c:v>
                </c:pt>
                <c:pt idx="257">
                  <c:v>217</c:v>
                </c:pt>
                <c:pt idx="258">
                  <c:v>113</c:v>
                </c:pt>
                <c:pt idx="259">
                  <c:v>342</c:v>
                </c:pt>
                <c:pt idx="260">
                  <c:v>22</c:v>
                </c:pt>
                <c:pt idx="261">
                  <c:v>246</c:v>
                </c:pt>
                <c:pt idx="262">
                  <c:v>192</c:v>
                </c:pt>
                <c:pt idx="263">
                  <c:v>392</c:v>
                </c:pt>
                <c:pt idx="264">
                  <c:v>19</c:v>
                </c:pt>
                <c:pt idx="265">
                  <c:v>534</c:v>
                </c:pt>
                <c:pt idx="266">
                  <c:v>151</c:v>
                </c:pt>
                <c:pt idx="267">
                  <c:v>279</c:v>
                </c:pt>
                <c:pt idx="268">
                  <c:v>198</c:v>
                </c:pt>
                <c:pt idx="269">
                  <c:v>643</c:v>
                </c:pt>
                <c:pt idx="270">
                  <c:v>298</c:v>
                </c:pt>
                <c:pt idx="271">
                  <c:v>627</c:v>
                </c:pt>
                <c:pt idx="272">
                  <c:v>142</c:v>
                </c:pt>
                <c:pt idx="273">
                  <c:v>654</c:v>
                </c:pt>
                <c:pt idx="274">
                  <c:v>381</c:v>
                </c:pt>
                <c:pt idx="275">
                  <c:v>259</c:v>
                </c:pt>
                <c:pt idx="276">
                  <c:v>1187</c:v>
                </c:pt>
                <c:pt idx="277">
                  <c:v>435</c:v>
                </c:pt>
                <c:pt idx="278">
                  <c:v>933</c:v>
                </c:pt>
                <c:pt idx="279">
                  <c:v>511</c:v>
                </c:pt>
                <c:pt idx="280">
                  <c:v>1220</c:v>
                </c:pt>
                <c:pt idx="281">
                  <c:v>351</c:v>
                </c:pt>
                <c:pt idx="282">
                  <c:v>885</c:v>
                </c:pt>
                <c:pt idx="283">
                  <c:v>691</c:v>
                </c:pt>
                <c:pt idx="284">
                  <c:v>1890</c:v>
                </c:pt>
                <c:pt idx="285">
                  <c:v>126</c:v>
                </c:pt>
                <c:pt idx="286">
                  <c:v>2125</c:v>
                </c:pt>
                <c:pt idx="287">
                  <c:v>600</c:v>
                </c:pt>
                <c:pt idx="288">
                  <c:v>2801</c:v>
                </c:pt>
                <c:pt idx="289">
                  <c:v>1172</c:v>
                </c:pt>
                <c:pt idx="290">
                  <c:v>2916</c:v>
                </c:pt>
                <c:pt idx="291">
                  <c:v>1107</c:v>
                </c:pt>
                <c:pt idx="292">
                  <c:v>1770</c:v>
                </c:pt>
                <c:pt idx="293">
                  <c:v>842</c:v>
                </c:pt>
                <c:pt idx="294">
                  <c:v>4558</c:v>
                </c:pt>
                <c:pt idx="295">
                  <c:v>1745</c:v>
                </c:pt>
                <c:pt idx="296">
                  <c:v>1242</c:v>
                </c:pt>
                <c:pt idx="297">
                  <c:v>1765</c:v>
                </c:pt>
                <c:pt idx="298">
                  <c:v>4582</c:v>
                </c:pt>
                <c:pt idx="299">
                  <c:v>0</c:v>
                </c:pt>
                <c:pt idx="300">
                  <c:v>4525</c:v>
                </c:pt>
                <c:pt idx="301">
                  <c:v>1849</c:v>
                </c:pt>
                <c:pt idx="302">
                  <c:v>6642</c:v>
                </c:pt>
                <c:pt idx="303">
                  <c:v>1828</c:v>
                </c:pt>
                <c:pt idx="304">
                  <c:v>6031</c:v>
                </c:pt>
                <c:pt idx="305">
                  <c:v>2554</c:v>
                </c:pt>
                <c:pt idx="306">
                  <c:v>8265</c:v>
                </c:pt>
                <c:pt idx="307">
                  <c:v>325</c:v>
                </c:pt>
                <c:pt idx="308">
                  <c:v>9666</c:v>
                </c:pt>
                <c:pt idx="309">
                  <c:v>2342</c:v>
                </c:pt>
                <c:pt idx="310">
                  <c:v>4158</c:v>
                </c:pt>
                <c:pt idx="311">
                  <c:v>4132</c:v>
                </c:pt>
                <c:pt idx="312">
                  <c:v>11292</c:v>
                </c:pt>
                <c:pt idx="313">
                  <c:v>3728</c:v>
                </c:pt>
                <c:pt idx="314">
                  <c:v>9380</c:v>
                </c:pt>
                <c:pt idx="315">
                  <c:v>3968</c:v>
                </c:pt>
                <c:pt idx="316">
                  <c:v>12182</c:v>
                </c:pt>
                <c:pt idx="317">
                  <c:v>4975</c:v>
                </c:pt>
                <c:pt idx="318">
                  <c:v>16334</c:v>
                </c:pt>
                <c:pt idx="319">
                  <c:v>5867</c:v>
                </c:pt>
                <c:pt idx="320">
                  <c:v>18276</c:v>
                </c:pt>
                <c:pt idx="321">
                  <c:v>538</c:v>
                </c:pt>
                <c:pt idx="322">
                  <c:v>17300</c:v>
                </c:pt>
                <c:pt idx="323">
                  <c:v>8130</c:v>
                </c:pt>
                <c:pt idx="324">
                  <c:v>5633</c:v>
                </c:pt>
                <c:pt idx="325">
                  <c:v>9080</c:v>
                </c:pt>
                <c:pt idx="326">
                  <c:v>8431</c:v>
                </c:pt>
                <c:pt idx="327">
                  <c:v>23139</c:v>
                </c:pt>
                <c:pt idx="328">
                  <c:v>1119</c:v>
                </c:pt>
                <c:pt idx="329">
                  <c:v>24579</c:v>
                </c:pt>
                <c:pt idx="330">
                  <c:v>8535</c:v>
                </c:pt>
                <c:pt idx="331">
                  <c:v>31017</c:v>
                </c:pt>
                <c:pt idx="332">
                  <c:v>11327</c:v>
                </c:pt>
                <c:pt idx="333">
                  <c:v>29147</c:v>
                </c:pt>
                <c:pt idx="334">
                  <c:v>11727</c:v>
                </c:pt>
                <c:pt idx="335">
                  <c:v>22090</c:v>
                </c:pt>
                <c:pt idx="336">
                  <c:v>10781</c:v>
                </c:pt>
                <c:pt idx="337">
                  <c:v>40907</c:v>
                </c:pt>
                <c:pt idx="338">
                  <c:v>14859</c:v>
                </c:pt>
                <c:pt idx="339">
                  <c:v>16122</c:v>
                </c:pt>
                <c:pt idx="340">
                  <c:v>14064</c:v>
                </c:pt>
                <c:pt idx="341">
                  <c:v>41272</c:v>
                </c:pt>
                <c:pt idx="342">
                  <c:v>1505</c:v>
                </c:pt>
                <c:pt idx="343">
                  <c:v>54307</c:v>
                </c:pt>
                <c:pt idx="344">
                  <c:v>20338</c:v>
                </c:pt>
                <c:pt idx="345">
                  <c:v>50535</c:v>
                </c:pt>
                <c:pt idx="346">
                  <c:v>18823</c:v>
                </c:pt>
                <c:pt idx="347">
                  <c:v>57187</c:v>
                </c:pt>
                <c:pt idx="348">
                  <c:v>18707</c:v>
                </c:pt>
                <c:pt idx="349">
                  <c:v>47042</c:v>
                </c:pt>
                <c:pt idx="350">
                  <c:v>2396</c:v>
                </c:pt>
                <c:pt idx="351">
                  <c:v>71826</c:v>
                </c:pt>
                <c:pt idx="352">
                  <c:v>21688</c:v>
                </c:pt>
                <c:pt idx="353">
                  <c:v>29806</c:v>
                </c:pt>
                <c:pt idx="354">
                  <c:v>26582</c:v>
                </c:pt>
                <c:pt idx="355">
                  <c:v>80086</c:v>
                </c:pt>
                <c:pt idx="356">
                  <c:v>28496</c:v>
                </c:pt>
                <c:pt idx="357">
                  <c:v>62374</c:v>
                </c:pt>
                <c:pt idx="358">
                  <c:v>25471</c:v>
                </c:pt>
                <c:pt idx="359">
                  <c:v>87132</c:v>
                </c:pt>
                <c:pt idx="360">
                  <c:v>36634</c:v>
                </c:pt>
                <c:pt idx="361">
                  <c:v>102122</c:v>
                </c:pt>
                <c:pt idx="362">
                  <c:v>33793</c:v>
                </c:pt>
                <c:pt idx="363">
                  <c:v>113756</c:v>
                </c:pt>
                <c:pt idx="364">
                  <c:v>4370</c:v>
                </c:pt>
                <c:pt idx="365">
                  <c:v>109188</c:v>
                </c:pt>
                <c:pt idx="366">
                  <c:v>40070</c:v>
                </c:pt>
                <c:pt idx="367">
                  <c:v>45793</c:v>
                </c:pt>
                <c:pt idx="368">
                  <c:v>44311</c:v>
                </c:pt>
                <c:pt idx="369">
                  <c:v>130880</c:v>
                </c:pt>
                <c:pt idx="370">
                  <c:v>39189</c:v>
                </c:pt>
                <c:pt idx="371">
                  <c:v>92242</c:v>
                </c:pt>
                <c:pt idx="372">
                  <c:v>53906</c:v>
                </c:pt>
                <c:pt idx="373">
                  <c:v>159174</c:v>
                </c:pt>
                <c:pt idx="374">
                  <c:v>49028</c:v>
                </c:pt>
                <c:pt idx="375">
                  <c:v>57303</c:v>
                </c:pt>
                <c:pt idx="376">
                  <c:v>159814</c:v>
                </c:pt>
                <c:pt idx="377">
                  <c:v>60243</c:v>
                </c:pt>
                <c:pt idx="378">
                  <c:v>115367</c:v>
                </c:pt>
                <c:pt idx="379">
                  <c:v>55569</c:v>
                </c:pt>
                <c:pt idx="380">
                  <c:v>196144</c:v>
                </c:pt>
                <c:pt idx="381">
                  <c:v>66146</c:v>
                </c:pt>
                <c:pt idx="382">
                  <c:v>74763</c:v>
                </c:pt>
                <c:pt idx="383">
                  <c:v>63418</c:v>
                </c:pt>
                <c:pt idx="384">
                  <c:v>195298</c:v>
                </c:pt>
                <c:pt idx="385">
                  <c:v>6774</c:v>
                </c:pt>
                <c:pt idx="386">
                  <c:v>228518</c:v>
                </c:pt>
                <c:pt idx="387">
                  <c:v>88348</c:v>
                </c:pt>
                <c:pt idx="388">
                  <c:v>224054</c:v>
                </c:pt>
                <c:pt idx="389">
                  <c:v>76531</c:v>
                </c:pt>
                <c:pt idx="390">
                  <c:v>236276</c:v>
                </c:pt>
                <c:pt idx="391">
                  <c:v>80715</c:v>
                </c:pt>
                <c:pt idx="392">
                  <c:v>196434</c:v>
                </c:pt>
                <c:pt idx="393">
                  <c:v>96735</c:v>
                </c:pt>
                <c:pt idx="394">
                  <c:v>264425</c:v>
                </c:pt>
                <c:pt idx="395">
                  <c:v>89005</c:v>
                </c:pt>
                <c:pt idx="396">
                  <c:v>130359</c:v>
                </c:pt>
                <c:pt idx="397">
                  <c:v>85601</c:v>
                </c:pt>
                <c:pt idx="398">
                  <c:v>310726</c:v>
                </c:pt>
                <c:pt idx="399">
                  <c:v>0</c:v>
                </c:pt>
                <c:pt idx="400">
                  <c:v>224739</c:v>
                </c:pt>
                <c:pt idx="401">
                  <c:v>100967</c:v>
                </c:pt>
                <c:pt idx="402">
                  <c:v>318740</c:v>
                </c:pt>
                <c:pt idx="403">
                  <c:v>119610</c:v>
                </c:pt>
                <c:pt idx="404">
                  <c:v>347764</c:v>
                </c:pt>
                <c:pt idx="405">
                  <c:v>122353</c:v>
                </c:pt>
                <c:pt idx="406">
                  <c:v>379376</c:v>
                </c:pt>
                <c:pt idx="407">
                  <c:v>14006</c:v>
                </c:pt>
                <c:pt idx="408">
                  <c:v>362884</c:v>
                </c:pt>
                <c:pt idx="409">
                  <c:v>133581</c:v>
                </c:pt>
                <c:pt idx="410">
                  <c:v>149188</c:v>
                </c:pt>
                <c:pt idx="411">
                  <c:v>129221</c:v>
                </c:pt>
                <c:pt idx="412">
                  <c:v>399966</c:v>
                </c:pt>
                <c:pt idx="413">
                  <c:v>131580</c:v>
                </c:pt>
                <c:pt idx="414">
                  <c:v>281377</c:v>
                </c:pt>
                <c:pt idx="415">
                  <c:v>147111</c:v>
                </c:pt>
                <c:pt idx="416">
                  <c:v>461309</c:v>
                </c:pt>
                <c:pt idx="417">
                  <c:v>153499</c:v>
                </c:pt>
                <c:pt idx="418">
                  <c:v>463880</c:v>
                </c:pt>
                <c:pt idx="419">
                  <c:v>140706</c:v>
                </c:pt>
                <c:pt idx="420">
                  <c:v>468103</c:v>
                </c:pt>
                <c:pt idx="421">
                  <c:v>23499</c:v>
                </c:pt>
                <c:pt idx="422">
                  <c:v>506201</c:v>
                </c:pt>
                <c:pt idx="423">
                  <c:v>163660</c:v>
                </c:pt>
                <c:pt idx="424">
                  <c:v>174607</c:v>
                </c:pt>
                <c:pt idx="425">
                  <c:v>211405</c:v>
                </c:pt>
                <c:pt idx="426">
                  <c:v>165742</c:v>
                </c:pt>
                <c:pt idx="427">
                  <c:v>494235</c:v>
                </c:pt>
                <c:pt idx="428">
                  <c:v>18489</c:v>
                </c:pt>
                <c:pt idx="429">
                  <c:v>574501</c:v>
                </c:pt>
                <c:pt idx="430">
                  <c:v>205036</c:v>
                </c:pt>
                <c:pt idx="431">
                  <c:v>536654</c:v>
                </c:pt>
                <c:pt idx="432">
                  <c:v>185997</c:v>
                </c:pt>
                <c:pt idx="433">
                  <c:v>567807</c:v>
                </c:pt>
                <c:pt idx="434">
                  <c:v>189559</c:v>
                </c:pt>
                <c:pt idx="435">
                  <c:v>442425</c:v>
                </c:pt>
                <c:pt idx="436">
                  <c:v>215971</c:v>
                </c:pt>
                <c:pt idx="437">
                  <c:v>618249</c:v>
                </c:pt>
                <c:pt idx="438">
                  <c:v>200911</c:v>
                </c:pt>
                <c:pt idx="439">
                  <c:v>270058</c:v>
                </c:pt>
                <c:pt idx="440">
                  <c:v>193157</c:v>
                </c:pt>
                <c:pt idx="441">
                  <c:v>677106</c:v>
                </c:pt>
                <c:pt idx="442">
                  <c:v>27879</c:v>
                </c:pt>
                <c:pt idx="443">
                  <c:v>649312</c:v>
                </c:pt>
                <c:pt idx="444">
                  <c:v>238314</c:v>
                </c:pt>
                <c:pt idx="445">
                  <c:v>660942</c:v>
                </c:pt>
                <c:pt idx="446">
                  <c:v>211307</c:v>
                </c:pt>
                <c:pt idx="447">
                  <c:v>697745</c:v>
                </c:pt>
                <c:pt idx="448">
                  <c:v>247718</c:v>
                </c:pt>
                <c:pt idx="449">
                  <c:v>484234</c:v>
                </c:pt>
                <c:pt idx="450">
                  <c:v>26683</c:v>
                </c:pt>
                <c:pt idx="451">
                  <c:v>703064</c:v>
                </c:pt>
                <c:pt idx="452">
                  <c:v>247268</c:v>
                </c:pt>
                <c:pt idx="453">
                  <c:v>289598</c:v>
                </c:pt>
                <c:pt idx="454">
                  <c:v>247898</c:v>
                </c:pt>
                <c:pt idx="455">
                  <c:v>730175</c:v>
                </c:pt>
                <c:pt idx="456">
                  <c:v>231990</c:v>
                </c:pt>
                <c:pt idx="457">
                  <c:v>503916</c:v>
                </c:pt>
                <c:pt idx="458">
                  <c:v>275519</c:v>
                </c:pt>
                <c:pt idx="459">
                  <c:v>781833</c:v>
                </c:pt>
                <c:pt idx="460">
                  <c:v>242836</c:v>
                </c:pt>
                <c:pt idx="461">
                  <c:v>782508</c:v>
                </c:pt>
                <c:pt idx="462">
                  <c:v>244853</c:v>
                </c:pt>
                <c:pt idx="463">
                  <c:v>764800</c:v>
                </c:pt>
                <c:pt idx="464">
                  <c:v>31516</c:v>
                </c:pt>
                <c:pt idx="465">
                  <c:v>812874</c:v>
                </c:pt>
                <c:pt idx="466">
                  <c:v>295458</c:v>
                </c:pt>
                <c:pt idx="467">
                  <c:v>360136</c:v>
                </c:pt>
                <c:pt idx="468">
                  <c:v>239715</c:v>
                </c:pt>
                <c:pt idx="469">
                  <c:v>759685</c:v>
                </c:pt>
                <c:pt idx="470">
                  <c:v>298737</c:v>
                </c:pt>
                <c:pt idx="471">
                  <c:v>602890</c:v>
                </c:pt>
                <c:pt idx="472">
                  <c:v>277877</c:v>
                </c:pt>
                <c:pt idx="473">
                  <c:v>815173</c:v>
                </c:pt>
                <c:pt idx="474">
                  <c:v>255332</c:v>
                </c:pt>
                <c:pt idx="475">
                  <c:v>279708</c:v>
                </c:pt>
                <c:pt idx="476">
                  <c:v>783405</c:v>
                </c:pt>
                <c:pt idx="477">
                  <c:v>261682</c:v>
                </c:pt>
                <c:pt idx="478">
                  <c:v>608511</c:v>
                </c:pt>
                <c:pt idx="479">
                  <c:v>290012</c:v>
                </c:pt>
                <c:pt idx="480">
                  <c:v>856664</c:v>
                </c:pt>
                <c:pt idx="481">
                  <c:v>285647</c:v>
                </c:pt>
                <c:pt idx="482">
                  <c:v>370612</c:v>
                </c:pt>
                <c:pt idx="483">
                  <c:v>269828</c:v>
                </c:pt>
                <c:pt idx="484">
                  <c:v>875873</c:v>
                </c:pt>
                <c:pt idx="485">
                  <c:v>42130</c:v>
                </c:pt>
                <c:pt idx="486">
                  <c:v>856242</c:v>
                </c:pt>
                <c:pt idx="487">
                  <c:v>271969</c:v>
                </c:pt>
                <c:pt idx="488">
                  <c:v>792520</c:v>
                </c:pt>
                <c:pt idx="489">
                  <c:v>267834</c:v>
                </c:pt>
                <c:pt idx="490">
                  <c:v>840377</c:v>
                </c:pt>
                <c:pt idx="491">
                  <c:v>281724</c:v>
                </c:pt>
                <c:pt idx="492">
                  <c:v>605902</c:v>
                </c:pt>
                <c:pt idx="493">
                  <c:v>285699</c:v>
                </c:pt>
                <c:pt idx="494">
                  <c:v>879449</c:v>
                </c:pt>
                <c:pt idx="495">
                  <c:v>272999</c:v>
                </c:pt>
                <c:pt idx="496">
                  <c:v>328883</c:v>
                </c:pt>
                <c:pt idx="497">
                  <c:v>304892</c:v>
                </c:pt>
                <c:pt idx="498">
                  <c:v>816517</c:v>
                </c:pt>
                <c:pt idx="499">
                  <c:v>0</c:v>
                </c:pt>
                <c:pt idx="500">
                  <c:v>563517</c:v>
                </c:pt>
                <c:pt idx="501">
                  <c:v>285711</c:v>
                </c:pt>
                <c:pt idx="502">
                  <c:v>812880</c:v>
                </c:pt>
                <c:pt idx="503">
                  <c:v>259694</c:v>
                </c:pt>
                <c:pt idx="504">
                  <c:v>838295</c:v>
                </c:pt>
                <c:pt idx="505">
                  <c:v>222585</c:v>
                </c:pt>
                <c:pt idx="506">
                  <c:v>773655</c:v>
                </c:pt>
                <c:pt idx="507">
                  <c:v>26687</c:v>
                </c:pt>
                <c:pt idx="508">
                  <c:v>807542</c:v>
                </c:pt>
                <c:pt idx="509">
                  <c:v>307738</c:v>
                </c:pt>
                <c:pt idx="510">
                  <c:v>374239</c:v>
                </c:pt>
                <c:pt idx="511">
                  <c:v>241815</c:v>
                </c:pt>
                <c:pt idx="512">
                  <c:v>753259</c:v>
                </c:pt>
                <c:pt idx="513">
                  <c:v>278635</c:v>
                </c:pt>
                <c:pt idx="514">
                  <c:v>571618</c:v>
                </c:pt>
                <c:pt idx="515">
                  <c:v>284321</c:v>
                </c:pt>
                <c:pt idx="516">
                  <c:v>717639</c:v>
                </c:pt>
                <c:pt idx="517">
                  <c:v>200921</c:v>
                </c:pt>
                <c:pt idx="518">
                  <c:v>719045</c:v>
                </c:pt>
                <c:pt idx="519">
                  <c:v>243422</c:v>
                </c:pt>
                <c:pt idx="520">
                  <c:v>729203</c:v>
                </c:pt>
                <c:pt idx="521">
                  <c:v>17693</c:v>
                </c:pt>
                <c:pt idx="522">
                  <c:v>739977</c:v>
                </c:pt>
                <c:pt idx="523">
                  <c:v>291823</c:v>
                </c:pt>
                <c:pt idx="524">
                  <c:v>255642</c:v>
                </c:pt>
                <c:pt idx="525">
                  <c:v>287065</c:v>
                </c:pt>
                <c:pt idx="526">
                  <c:v>240966</c:v>
                </c:pt>
                <c:pt idx="527">
                  <c:v>750517</c:v>
                </c:pt>
                <c:pt idx="528">
                  <c:v>40351</c:v>
                </c:pt>
                <c:pt idx="529">
                  <c:v>684856</c:v>
                </c:pt>
                <c:pt idx="530">
                  <c:v>186745</c:v>
                </c:pt>
                <c:pt idx="531">
                  <c:v>623538</c:v>
                </c:pt>
                <c:pt idx="532">
                  <c:v>220819</c:v>
                </c:pt>
                <c:pt idx="533">
                  <c:v>622083</c:v>
                </c:pt>
                <c:pt idx="534">
                  <c:v>205400</c:v>
                </c:pt>
                <c:pt idx="535">
                  <c:v>459370</c:v>
                </c:pt>
                <c:pt idx="536">
                  <c:v>204741</c:v>
                </c:pt>
                <c:pt idx="537">
                  <c:v>665981</c:v>
                </c:pt>
                <c:pt idx="538">
                  <c:v>212346</c:v>
                </c:pt>
                <c:pt idx="539">
                  <c:v>242377</c:v>
                </c:pt>
                <c:pt idx="540">
                  <c:v>235094</c:v>
                </c:pt>
                <c:pt idx="541">
                  <c:v>574523</c:v>
                </c:pt>
                <c:pt idx="542">
                  <c:v>30391</c:v>
                </c:pt>
                <c:pt idx="543">
                  <c:v>583672</c:v>
                </c:pt>
                <c:pt idx="544">
                  <c:v>140759</c:v>
                </c:pt>
                <c:pt idx="545">
                  <c:v>535515</c:v>
                </c:pt>
                <c:pt idx="546">
                  <c:v>198603</c:v>
                </c:pt>
                <c:pt idx="547">
                  <c:v>512559</c:v>
                </c:pt>
                <c:pt idx="548">
                  <c:v>156014</c:v>
                </c:pt>
                <c:pt idx="549">
                  <c:v>342339</c:v>
                </c:pt>
                <c:pt idx="550">
                  <c:v>10886</c:v>
                </c:pt>
                <c:pt idx="551">
                  <c:v>510338</c:v>
                </c:pt>
                <c:pt idx="552">
                  <c:v>233891</c:v>
                </c:pt>
                <c:pt idx="553">
                  <c:v>240297</c:v>
                </c:pt>
                <c:pt idx="554">
                  <c:v>130595</c:v>
                </c:pt>
                <c:pt idx="555">
                  <c:v>474642</c:v>
                </c:pt>
                <c:pt idx="556">
                  <c:v>191586</c:v>
                </c:pt>
                <c:pt idx="557">
                  <c:v>350893</c:v>
                </c:pt>
                <c:pt idx="558">
                  <c:v>159990</c:v>
                </c:pt>
                <c:pt idx="559">
                  <c:v>394440</c:v>
                </c:pt>
                <c:pt idx="560">
                  <c:v>113192</c:v>
                </c:pt>
                <c:pt idx="561">
                  <c:v>433094</c:v>
                </c:pt>
                <c:pt idx="562">
                  <c:v>118574</c:v>
                </c:pt>
                <c:pt idx="563">
                  <c:v>408137</c:v>
                </c:pt>
                <c:pt idx="564">
                  <c:v>7542</c:v>
                </c:pt>
                <c:pt idx="565">
                  <c:v>391733</c:v>
                </c:pt>
                <c:pt idx="566">
                  <c:v>166454</c:v>
                </c:pt>
                <c:pt idx="567">
                  <c:v>180343</c:v>
                </c:pt>
                <c:pt idx="568">
                  <c:v>123989</c:v>
                </c:pt>
                <c:pt idx="569">
                  <c:v>388479</c:v>
                </c:pt>
                <c:pt idx="570">
                  <c:v>136566</c:v>
                </c:pt>
                <c:pt idx="571">
                  <c:v>270678</c:v>
                </c:pt>
                <c:pt idx="572">
                  <c:v>118997</c:v>
                </c:pt>
                <c:pt idx="573">
                  <c:v>281472</c:v>
                </c:pt>
                <c:pt idx="574">
                  <c:v>80957</c:v>
                </c:pt>
                <c:pt idx="575">
                  <c:v>110669</c:v>
                </c:pt>
                <c:pt idx="576">
                  <c:v>303754</c:v>
                </c:pt>
                <c:pt idx="577">
                  <c:v>92767</c:v>
                </c:pt>
                <c:pt idx="578">
                  <c:v>223288</c:v>
                </c:pt>
                <c:pt idx="579">
                  <c:v>90518</c:v>
                </c:pt>
                <c:pt idx="580">
                  <c:v>339083</c:v>
                </c:pt>
                <c:pt idx="581">
                  <c:v>100786</c:v>
                </c:pt>
                <c:pt idx="582">
                  <c:v>96716</c:v>
                </c:pt>
                <c:pt idx="583">
                  <c:v>113998</c:v>
                </c:pt>
                <c:pt idx="584">
                  <c:v>270615</c:v>
                </c:pt>
                <c:pt idx="585">
                  <c:v>15184</c:v>
                </c:pt>
                <c:pt idx="586">
                  <c:v>250296</c:v>
                </c:pt>
                <c:pt idx="587">
                  <c:v>49747</c:v>
                </c:pt>
                <c:pt idx="588">
                  <c:v>227619</c:v>
                </c:pt>
                <c:pt idx="589">
                  <c:v>86779</c:v>
                </c:pt>
                <c:pt idx="590">
                  <c:v>214645</c:v>
                </c:pt>
                <c:pt idx="591">
                  <c:v>62276</c:v>
                </c:pt>
                <c:pt idx="592">
                  <c:v>146431</c:v>
                </c:pt>
                <c:pt idx="593">
                  <c:v>54921</c:v>
                </c:pt>
                <c:pt idx="594">
                  <c:v>237630</c:v>
                </c:pt>
                <c:pt idx="595">
                  <c:v>81726</c:v>
                </c:pt>
                <c:pt idx="596">
                  <c:v>68296</c:v>
                </c:pt>
                <c:pt idx="597">
                  <c:v>78334</c:v>
                </c:pt>
                <c:pt idx="598">
                  <c:v>178359</c:v>
                </c:pt>
                <c:pt idx="599">
                  <c:v>0</c:v>
                </c:pt>
                <c:pt idx="600">
                  <c:v>136498</c:v>
                </c:pt>
                <c:pt idx="601">
                  <c:v>64824</c:v>
                </c:pt>
                <c:pt idx="602">
                  <c:v>133458</c:v>
                </c:pt>
                <c:pt idx="603">
                  <c:v>31384</c:v>
                </c:pt>
                <c:pt idx="604">
                  <c:v>158038</c:v>
                </c:pt>
                <c:pt idx="605">
                  <c:v>44635</c:v>
                </c:pt>
                <c:pt idx="606">
                  <c:v>143708</c:v>
                </c:pt>
                <c:pt idx="607">
                  <c:v>1357</c:v>
                </c:pt>
                <c:pt idx="608">
                  <c:v>130912</c:v>
                </c:pt>
                <c:pt idx="609">
                  <c:v>69819</c:v>
                </c:pt>
                <c:pt idx="610">
                  <c:v>61543</c:v>
                </c:pt>
                <c:pt idx="611">
                  <c:v>35587</c:v>
                </c:pt>
                <c:pt idx="612">
                  <c:v>129821</c:v>
                </c:pt>
                <c:pt idx="613">
                  <c:v>52036</c:v>
                </c:pt>
                <c:pt idx="614">
                  <c:v>90262</c:v>
                </c:pt>
                <c:pt idx="615">
                  <c:v>32765</c:v>
                </c:pt>
                <c:pt idx="616">
                  <c:v>80397</c:v>
                </c:pt>
                <c:pt idx="617">
                  <c:v>23141</c:v>
                </c:pt>
                <c:pt idx="618">
                  <c:v>108221</c:v>
                </c:pt>
                <c:pt idx="619">
                  <c:v>19788</c:v>
                </c:pt>
                <c:pt idx="620">
                  <c:v>94971</c:v>
                </c:pt>
                <c:pt idx="621">
                  <c:v>877</c:v>
                </c:pt>
                <c:pt idx="622">
                  <c:v>76756</c:v>
                </c:pt>
                <c:pt idx="623">
                  <c:v>45009</c:v>
                </c:pt>
                <c:pt idx="624">
                  <c:v>30035</c:v>
                </c:pt>
                <c:pt idx="625">
                  <c:v>27901</c:v>
                </c:pt>
                <c:pt idx="626">
                  <c:v>36086</c:v>
                </c:pt>
                <c:pt idx="627">
                  <c:v>71896</c:v>
                </c:pt>
                <c:pt idx="628">
                  <c:v>5055</c:v>
                </c:pt>
                <c:pt idx="629">
                  <c:v>68720</c:v>
                </c:pt>
                <c:pt idx="630">
                  <c:v>10515</c:v>
                </c:pt>
                <c:pt idx="631">
                  <c:v>53545</c:v>
                </c:pt>
                <c:pt idx="632">
                  <c:v>21485</c:v>
                </c:pt>
                <c:pt idx="633">
                  <c:v>57148</c:v>
                </c:pt>
                <c:pt idx="634">
                  <c:v>14535</c:v>
                </c:pt>
                <c:pt idx="635">
                  <c:v>37414</c:v>
                </c:pt>
                <c:pt idx="636">
                  <c:v>11726</c:v>
                </c:pt>
                <c:pt idx="637">
                  <c:v>63534</c:v>
                </c:pt>
                <c:pt idx="638">
                  <c:v>19634</c:v>
                </c:pt>
                <c:pt idx="639">
                  <c:v>12476</c:v>
                </c:pt>
                <c:pt idx="640">
                  <c:v>19972</c:v>
                </c:pt>
                <c:pt idx="641">
                  <c:v>42937</c:v>
                </c:pt>
                <c:pt idx="642">
                  <c:v>2785</c:v>
                </c:pt>
                <c:pt idx="643">
                  <c:v>42400</c:v>
                </c:pt>
                <c:pt idx="644">
                  <c:v>5717</c:v>
                </c:pt>
                <c:pt idx="645">
                  <c:v>26933</c:v>
                </c:pt>
                <c:pt idx="646">
                  <c:v>13159</c:v>
                </c:pt>
                <c:pt idx="647">
                  <c:v>31379</c:v>
                </c:pt>
                <c:pt idx="648">
                  <c:v>8010</c:v>
                </c:pt>
                <c:pt idx="649">
                  <c:v>22386</c:v>
                </c:pt>
                <c:pt idx="650">
                  <c:v>188</c:v>
                </c:pt>
                <c:pt idx="651">
                  <c:v>23541</c:v>
                </c:pt>
                <c:pt idx="652">
                  <c:v>13909</c:v>
                </c:pt>
                <c:pt idx="653">
                  <c:v>12497</c:v>
                </c:pt>
                <c:pt idx="654">
                  <c:v>7440</c:v>
                </c:pt>
                <c:pt idx="655">
                  <c:v>24383</c:v>
                </c:pt>
                <c:pt idx="656">
                  <c:v>9470</c:v>
                </c:pt>
                <c:pt idx="657">
                  <c:v>17382</c:v>
                </c:pt>
                <c:pt idx="658">
                  <c:v>6632</c:v>
                </c:pt>
                <c:pt idx="659">
                  <c:v>12146</c:v>
                </c:pt>
                <c:pt idx="660">
                  <c:v>2566</c:v>
                </c:pt>
                <c:pt idx="661">
                  <c:v>18935</c:v>
                </c:pt>
                <c:pt idx="662">
                  <c:v>3401</c:v>
                </c:pt>
                <c:pt idx="663">
                  <c:v>16707</c:v>
                </c:pt>
                <c:pt idx="664">
                  <c:v>49</c:v>
                </c:pt>
                <c:pt idx="665">
                  <c:v>11571</c:v>
                </c:pt>
                <c:pt idx="666">
                  <c:v>9987</c:v>
                </c:pt>
                <c:pt idx="667">
                  <c:v>5551</c:v>
                </c:pt>
                <c:pt idx="668">
                  <c:v>2658</c:v>
                </c:pt>
                <c:pt idx="669">
                  <c:v>13054</c:v>
                </c:pt>
                <c:pt idx="670">
                  <c:v>5443</c:v>
                </c:pt>
                <c:pt idx="671">
                  <c:v>7816</c:v>
                </c:pt>
                <c:pt idx="672">
                  <c:v>2586</c:v>
                </c:pt>
                <c:pt idx="673">
                  <c:v>7025</c:v>
                </c:pt>
                <c:pt idx="674">
                  <c:v>1517</c:v>
                </c:pt>
                <c:pt idx="675">
                  <c:v>3085</c:v>
                </c:pt>
                <c:pt idx="676">
                  <c:v>8398</c:v>
                </c:pt>
                <c:pt idx="677">
                  <c:v>2104</c:v>
                </c:pt>
                <c:pt idx="678">
                  <c:v>5198</c:v>
                </c:pt>
                <c:pt idx="679">
                  <c:v>1233</c:v>
                </c:pt>
                <c:pt idx="680">
                  <c:v>8199</c:v>
                </c:pt>
                <c:pt idx="681">
                  <c:v>2599</c:v>
                </c:pt>
                <c:pt idx="682">
                  <c:v>1540</c:v>
                </c:pt>
                <c:pt idx="683">
                  <c:v>2894</c:v>
                </c:pt>
                <c:pt idx="684">
                  <c:v>5102</c:v>
                </c:pt>
                <c:pt idx="685">
                  <c:v>423</c:v>
                </c:pt>
                <c:pt idx="686">
                  <c:v>5416</c:v>
                </c:pt>
                <c:pt idx="687">
                  <c:v>546</c:v>
                </c:pt>
                <c:pt idx="688">
                  <c:v>2654</c:v>
                </c:pt>
                <c:pt idx="689">
                  <c:v>1387</c:v>
                </c:pt>
                <c:pt idx="690">
                  <c:v>3886</c:v>
                </c:pt>
                <c:pt idx="691">
                  <c:v>817</c:v>
                </c:pt>
                <c:pt idx="692">
                  <c:v>2745</c:v>
                </c:pt>
                <c:pt idx="693">
                  <c:v>651</c:v>
                </c:pt>
                <c:pt idx="694">
                  <c:v>3703</c:v>
                </c:pt>
                <c:pt idx="695">
                  <c:v>1150</c:v>
                </c:pt>
                <c:pt idx="696">
                  <c:v>746</c:v>
                </c:pt>
                <c:pt idx="697">
                  <c:v>1158</c:v>
                </c:pt>
                <c:pt idx="698">
                  <c:v>2538</c:v>
                </c:pt>
                <c:pt idx="699">
                  <c:v>0</c:v>
                </c:pt>
                <c:pt idx="700">
                  <c:v>1827</c:v>
                </c:pt>
                <c:pt idx="701">
                  <c:v>524</c:v>
                </c:pt>
                <c:pt idx="702">
                  <c:v>993</c:v>
                </c:pt>
                <c:pt idx="703">
                  <c:v>196</c:v>
                </c:pt>
                <c:pt idx="704">
                  <c:v>2000</c:v>
                </c:pt>
                <c:pt idx="705">
                  <c:v>204</c:v>
                </c:pt>
                <c:pt idx="706">
                  <c:v>1613</c:v>
                </c:pt>
                <c:pt idx="707">
                  <c:v>0</c:v>
                </c:pt>
                <c:pt idx="708">
                  <c:v>775</c:v>
                </c:pt>
                <c:pt idx="709">
                  <c:v>887</c:v>
                </c:pt>
                <c:pt idx="710">
                  <c:v>488</c:v>
                </c:pt>
                <c:pt idx="711">
                  <c:v>264</c:v>
                </c:pt>
                <c:pt idx="712">
                  <c:v>1091</c:v>
                </c:pt>
                <c:pt idx="713">
                  <c:v>412</c:v>
                </c:pt>
                <c:pt idx="714">
                  <c:v>534</c:v>
                </c:pt>
                <c:pt idx="715">
                  <c:v>183</c:v>
                </c:pt>
                <c:pt idx="716">
                  <c:v>392</c:v>
                </c:pt>
                <c:pt idx="717">
                  <c:v>36</c:v>
                </c:pt>
                <c:pt idx="718">
                  <c:v>704</c:v>
                </c:pt>
                <c:pt idx="719">
                  <c:v>92</c:v>
                </c:pt>
                <c:pt idx="720">
                  <c:v>504</c:v>
                </c:pt>
                <c:pt idx="721">
                  <c:v>0</c:v>
                </c:pt>
                <c:pt idx="722">
                  <c:v>315</c:v>
                </c:pt>
                <c:pt idx="723">
                  <c:v>419</c:v>
                </c:pt>
                <c:pt idx="724">
                  <c:v>132</c:v>
                </c:pt>
                <c:pt idx="725">
                  <c:v>37</c:v>
                </c:pt>
                <c:pt idx="726">
                  <c:v>214</c:v>
                </c:pt>
                <c:pt idx="727">
                  <c:v>326</c:v>
                </c:pt>
                <c:pt idx="728">
                  <c:v>23</c:v>
                </c:pt>
                <c:pt idx="729">
                  <c:v>297</c:v>
                </c:pt>
                <c:pt idx="730">
                  <c:v>10</c:v>
                </c:pt>
                <c:pt idx="731">
                  <c:v>94</c:v>
                </c:pt>
                <c:pt idx="732">
                  <c:v>50</c:v>
                </c:pt>
                <c:pt idx="733">
                  <c:v>190</c:v>
                </c:pt>
                <c:pt idx="734">
                  <c:v>25</c:v>
                </c:pt>
                <c:pt idx="735">
                  <c:v>166</c:v>
                </c:pt>
                <c:pt idx="736">
                  <c:v>13</c:v>
                </c:pt>
                <c:pt idx="737">
                  <c:v>111</c:v>
                </c:pt>
                <c:pt idx="738">
                  <c:v>40</c:v>
                </c:pt>
                <c:pt idx="739">
                  <c:v>12</c:v>
                </c:pt>
                <c:pt idx="740">
                  <c:v>34</c:v>
                </c:pt>
                <c:pt idx="741">
                  <c:v>64</c:v>
                </c:pt>
                <c:pt idx="742">
                  <c:v>11</c:v>
                </c:pt>
                <c:pt idx="743">
                  <c:v>77</c:v>
                </c:pt>
                <c:pt idx="744">
                  <c:v>1</c:v>
                </c:pt>
                <c:pt idx="745">
                  <c:v>25</c:v>
                </c:pt>
                <c:pt idx="746">
                  <c:v>12</c:v>
                </c:pt>
                <c:pt idx="747">
                  <c:v>40</c:v>
                </c:pt>
                <c:pt idx="748">
                  <c:v>10</c:v>
                </c:pt>
                <c:pt idx="749">
                  <c:v>42</c:v>
                </c:pt>
                <c:pt idx="750">
                  <c:v>0</c:v>
                </c:pt>
                <c:pt idx="751">
                  <c:v>14</c:v>
                </c:pt>
                <c:pt idx="752">
                  <c:v>32</c:v>
                </c:pt>
                <c:pt idx="753">
                  <c:v>13</c:v>
                </c:pt>
                <c:pt idx="754">
                  <c:v>9</c:v>
                </c:pt>
                <c:pt idx="755">
                  <c:v>22</c:v>
                </c:pt>
                <c:pt idx="756">
                  <c:v>19</c:v>
                </c:pt>
                <c:pt idx="757">
                  <c:v>6</c:v>
                </c:pt>
                <c:pt idx="758">
                  <c:v>3</c:v>
                </c:pt>
                <c:pt idx="759">
                  <c:v>3</c:v>
                </c:pt>
                <c:pt idx="760">
                  <c:v>0</c:v>
                </c:pt>
                <c:pt idx="761">
                  <c:v>17</c:v>
                </c:pt>
                <c:pt idx="762">
                  <c:v>0</c:v>
                </c:pt>
                <c:pt idx="763">
                  <c:v>6</c:v>
                </c:pt>
                <c:pt idx="764">
                  <c:v>0</c:v>
                </c:pt>
                <c:pt idx="765">
                  <c:v>6</c:v>
                </c:pt>
                <c:pt idx="766">
                  <c:v>7</c:v>
                </c:pt>
                <c:pt idx="767">
                  <c:v>6</c:v>
                </c:pt>
                <c:pt idx="768">
                  <c:v>0</c:v>
                </c:pt>
                <c:pt idx="769">
                  <c:v>12</c:v>
                </c:pt>
                <c:pt idx="770">
                  <c:v>1</c:v>
                </c:pt>
                <c:pt idx="771">
                  <c:v>2</c:v>
                </c:pt>
                <c:pt idx="772">
                  <c:v>0</c:v>
                </c:pt>
                <c:pt idx="773">
                  <c:v>3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3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C-4516-9B5D-DCA1EB0FC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947208"/>
        <c:axId val="718947536"/>
      </c:scatterChart>
      <c:valAx>
        <c:axId val="71894720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947536"/>
        <c:crosses val="autoZero"/>
        <c:crossBetween val="midCat"/>
      </c:valAx>
      <c:valAx>
        <c:axId val="718947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94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2</xdr:row>
      <xdr:rowOff>0</xdr:rowOff>
    </xdr:from>
    <xdr:to>
      <xdr:col>23</xdr:col>
      <xdr:colOff>19050</xdr:colOff>
      <xdr:row>16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F0D651D-430B-4881-9730-95F196FA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F4F2-A6E5-4649-95B9-CA21165F464E}">
  <dimension ref="A1:BE103"/>
  <sheetViews>
    <sheetView tabSelected="1" topLeftCell="A84" zoomScale="90" zoomScaleNormal="90" workbookViewId="0">
      <selection activeCell="R102" sqref="R102"/>
    </sheetView>
  </sheetViews>
  <sheetFormatPr baseColWidth="10" defaultRowHeight="15" x14ac:dyDescent="0.25"/>
  <cols>
    <col min="1" max="1" width="3.5703125" bestFit="1" customWidth="1"/>
    <col min="2" max="8" width="5.42578125" customWidth="1"/>
    <col min="9" max="9" width="5.28515625" customWidth="1"/>
    <col min="10" max="10" width="3.5703125" bestFit="1" customWidth="1"/>
    <col min="11" max="17" width="5.42578125" customWidth="1"/>
    <col min="18" max="18" width="5.5703125" customWidth="1"/>
    <col min="19" max="19" width="3.5703125" bestFit="1" customWidth="1"/>
    <col min="20" max="20" width="5.42578125" customWidth="1"/>
    <col min="21" max="21" width="5.140625" customWidth="1"/>
    <col min="22" max="26" width="5.42578125" customWidth="1"/>
    <col min="27" max="27" width="5.85546875" customWidth="1"/>
    <col min="28" max="28" width="3.5703125" bestFit="1" customWidth="1"/>
    <col min="29" max="35" width="5.42578125" customWidth="1"/>
    <col min="36" max="36" width="4.7109375" customWidth="1"/>
    <col min="37" max="37" width="3.5703125" bestFit="1" customWidth="1"/>
    <col min="38" max="41" width="6" style="1" customWidth="1"/>
    <col min="42" max="43" width="5.28515625" style="1" customWidth="1"/>
    <col min="44" max="49" width="5.140625" style="1" customWidth="1"/>
    <col min="50" max="57" width="6" style="1" customWidth="1"/>
  </cols>
  <sheetData>
    <row r="1" spans="1:36" x14ac:dyDescent="0.25">
      <c r="A1" s="36" t="s">
        <v>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</row>
    <row r="2" spans="1:36" x14ac:dyDescent="0.25">
      <c r="B2" s="1">
        <v>-3</v>
      </c>
      <c r="C2" s="1">
        <v>-2</v>
      </c>
      <c r="D2" s="1">
        <v>-1</v>
      </c>
      <c r="E2" s="1">
        <v>0</v>
      </c>
      <c r="F2" s="1">
        <v>1</v>
      </c>
      <c r="G2" s="1">
        <v>2</v>
      </c>
      <c r="H2" s="1">
        <v>3</v>
      </c>
      <c r="K2" s="1">
        <v>-3</v>
      </c>
      <c r="L2" s="1">
        <v>-2</v>
      </c>
      <c r="M2" s="1">
        <v>-1</v>
      </c>
      <c r="N2" s="1">
        <v>0</v>
      </c>
      <c r="O2" s="1">
        <v>1</v>
      </c>
      <c r="P2" s="1">
        <v>2</v>
      </c>
      <c r="Q2" s="1">
        <v>3</v>
      </c>
      <c r="T2" s="1">
        <v>-3</v>
      </c>
      <c r="U2" s="1">
        <v>-2</v>
      </c>
      <c r="V2" s="1">
        <v>-1</v>
      </c>
      <c r="W2" s="1">
        <v>0</v>
      </c>
      <c r="X2" s="1">
        <v>1</v>
      </c>
      <c r="Y2" s="1">
        <v>2</v>
      </c>
      <c r="Z2" s="1">
        <v>3</v>
      </c>
      <c r="AC2" s="1">
        <v>-3</v>
      </c>
      <c r="AD2" s="1">
        <v>-2</v>
      </c>
      <c r="AE2" s="1">
        <v>-1</v>
      </c>
      <c r="AF2" s="1">
        <v>0</v>
      </c>
      <c r="AG2" s="1">
        <v>1</v>
      </c>
      <c r="AH2" s="1">
        <v>2</v>
      </c>
      <c r="AI2" s="1">
        <v>3</v>
      </c>
    </row>
    <row r="3" spans="1:36" ht="26.25" customHeight="1" x14ac:dyDescent="0.25">
      <c r="A3" s="4">
        <v>-3</v>
      </c>
      <c r="B3" s="2"/>
      <c r="C3" s="2"/>
      <c r="D3" s="9"/>
      <c r="E3" s="3" t="s">
        <v>0</v>
      </c>
      <c r="F3" s="15" t="s">
        <v>0</v>
      </c>
      <c r="G3" s="2"/>
      <c r="H3" s="2"/>
      <c r="J3" s="4">
        <v>-3</v>
      </c>
      <c r="K3" s="2"/>
      <c r="L3" s="2"/>
      <c r="M3" s="3" t="s">
        <v>0</v>
      </c>
      <c r="N3" s="9"/>
      <c r="O3" s="3" t="s">
        <v>0</v>
      </c>
      <c r="P3" s="2"/>
      <c r="Q3" s="2"/>
      <c r="S3" s="4">
        <v>-3</v>
      </c>
      <c r="T3" s="2"/>
      <c r="U3" s="2"/>
      <c r="V3" s="3" t="s">
        <v>0</v>
      </c>
      <c r="W3" s="3" t="s">
        <v>0</v>
      </c>
      <c r="X3" s="3" t="s">
        <v>0</v>
      </c>
      <c r="Y3" s="2"/>
      <c r="Z3" s="2"/>
      <c r="AB3" s="4">
        <v>-3</v>
      </c>
      <c r="AC3" s="2"/>
      <c r="AD3" s="2"/>
      <c r="AE3" s="3" t="s">
        <v>0</v>
      </c>
      <c r="AF3" s="3" t="s">
        <v>0</v>
      </c>
      <c r="AG3" s="3" t="s">
        <v>0</v>
      </c>
      <c r="AH3" s="2"/>
      <c r="AI3" s="2"/>
    </row>
    <row r="4" spans="1:36" ht="26.25" customHeight="1" x14ac:dyDescent="0.25">
      <c r="A4" s="4">
        <v>-2</v>
      </c>
      <c r="B4" s="2"/>
      <c r="C4" s="3" t="s">
        <v>0</v>
      </c>
      <c r="D4" s="6" t="s">
        <v>0</v>
      </c>
      <c r="E4" s="3" t="s">
        <v>0</v>
      </c>
      <c r="F4" s="5" t="s">
        <v>0</v>
      </c>
      <c r="G4" s="3" t="s">
        <v>0</v>
      </c>
      <c r="H4" s="2"/>
      <c r="J4" s="4">
        <v>-2</v>
      </c>
      <c r="K4" s="2"/>
      <c r="L4" s="3" t="s">
        <v>0</v>
      </c>
      <c r="M4" s="6" t="s">
        <v>0</v>
      </c>
      <c r="N4" s="3" t="s">
        <v>0</v>
      </c>
      <c r="O4" s="5" t="s">
        <v>0</v>
      </c>
      <c r="P4" s="3" t="s">
        <v>0</v>
      </c>
      <c r="Q4" s="2"/>
      <c r="S4" s="4">
        <v>-2</v>
      </c>
      <c r="T4" s="2"/>
      <c r="U4" s="9"/>
      <c r="V4" s="6" t="s">
        <v>0</v>
      </c>
      <c r="W4" s="3" t="s">
        <v>0</v>
      </c>
      <c r="X4" s="5" t="s">
        <v>0</v>
      </c>
      <c r="Y4" s="15" t="s">
        <v>0</v>
      </c>
      <c r="Z4" s="2"/>
      <c r="AB4" s="4">
        <v>-2</v>
      </c>
      <c r="AC4" s="2"/>
      <c r="AD4" s="3" t="s">
        <v>0</v>
      </c>
      <c r="AE4" s="13"/>
      <c r="AF4" s="3" t="s">
        <v>0</v>
      </c>
      <c r="AG4" s="16" t="s">
        <v>0</v>
      </c>
      <c r="AH4" s="3" t="s">
        <v>0</v>
      </c>
      <c r="AI4" s="2"/>
    </row>
    <row r="5" spans="1:36" ht="26.25" customHeight="1" x14ac:dyDescent="0.25">
      <c r="A5" s="4">
        <v>-1</v>
      </c>
      <c r="B5" s="15" t="s">
        <v>0</v>
      </c>
      <c r="C5" s="8" t="s">
        <v>0</v>
      </c>
      <c r="D5" s="3" t="s">
        <v>0</v>
      </c>
      <c r="E5" s="3" t="s">
        <v>0</v>
      </c>
      <c r="F5" s="3" t="s">
        <v>0</v>
      </c>
      <c r="G5" s="8" t="s">
        <v>0</v>
      </c>
      <c r="H5" s="15" t="s">
        <v>0</v>
      </c>
      <c r="J5" s="4">
        <v>-1</v>
      </c>
      <c r="K5" s="3" t="s">
        <v>0</v>
      </c>
      <c r="L5" s="8" t="s">
        <v>0</v>
      </c>
      <c r="M5" s="3" t="s">
        <v>0</v>
      </c>
      <c r="N5" s="3" t="s">
        <v>0</v>
      </c>
      <c r="O5" s="3" t="s">
        <v>0</v>
      </c>
      <c r="P5" s="8" t="s">
        <v>0</v>
      </c>
      <c r="Q5" s="3" t="s">
        <v>0</v>
      </c>
      <c r="S5" s="4">
        <v>-1</v>
      </c>
      <c r="T5" s="3" t="s">
        <v>0</v>
      </c>
      <c r="U5" s="8" t="s">
        <v>0</v>
      </c>
      <c r="V5" s="3" t="s">
        <v>0</v>
      </c>
      <c r="W5" s="3" t="s">
        <v>0</v>
      </c>
      <c r="X5" s="3" t="s">
        <v>0</v>
      </c>
      <c r="Y5" s="8" t="s">
        <v>0</v>
      </c>
      <c r="Z5" s="3" t="s">
        <v>0</v>
      </c>
      <c r="AB5" s="4">
        <v>-1</v>
      </c>
      <c r="AC5" s="3" t="s">
        <v>0</v>
      </c>
      <c r="AD5" s="19" t="s">
        <v>0</v>
      </c>
      <c r="AE5" s="3" t="s">
        <v>0</v>
      </c>
      <c r="AF5" s="3" t="s">
        <v>0</v>
      </c>
      <c r="AG5" s="3" t="s">
        <v>0</v>
      </c>
      <c r="AH5" s="19" t="s">
        <v>0</v>
      </c>
      <c r="AI5" s="3" t="s">
        <v>0</v>
      </c>
    </row>
    <row r="6" spans="1:36" ht="26.25" customHeight="1" x14ac:dyDescent="0.25">
      <c r="A6" s="4">
        <v>0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J6" s="4">
        <v>0</v>
      </c>
      <c r="K6" s="15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15" t="s">
        <v>0</v>
      </c>
      <c r="S6" s="4">
        <v>0</v>
      </c>
      <c r="T6" s="3" t="s">
        <v>0</v>
      </c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 t="s">
        <v>0</v>
      </c>
      <c r="AB6" s="4">
        <v>0</v>
      </c>
      <c r="AC6" s="3" t="s">
        <v>0</v>
      </c>
      <c r="AD6" s="3" t="s">
        <v>0</v>
      </c>
      <c r="AE6" s="3" t="s">
        <v>0</v>
      </c>
      <c r="AF6" s="3" t="s">
        <v>0</v>
      </c>
      <c r="AG6" s="3" t="s">
        <v>0</v>
      </c>
      <c r="AH6" s="3" t="s">
        <v>0</v>
      </c>
      <c r="AI6" s="3" t="s">
        <v>0</v>
      </c>
    </row>
    <row r="7" spans="1:36" ht="26.25" customHeight="1" x14ac:dyDescent="0.25">
      <c r="A7" s="4">
        <v>1</v>
      </c>
      <c r="B7" s="15" t="s">
        <v>0</v>
      </c>
      <c r="C7" s="7" t="s">
        <v>0</v>
      </c>
      <c r="D7" s="3" t="s">
        <v>0</v>
      </c>
      <c r="E7" s="3" t="s">
        <v>0</v>
      </c>
      <c r="F7" s="3" t="s">
        <v>0</v>
      </c>
      <c r="G7" s="7" t="s">
        <v>0</v>
      </c>
      <c r="H7" s="15" t="s">
        <v>0</v>
      </c>
      <c r="J7" s="4">
        <v>1</v>
      </c>
      <c r="K7" s="3" t="s">
        <v>0</v>
      </c>
      <c r="L7" s="7" t="s">
        <v>0</v>
      </c>
      <c r="M7" s="3" t="s">
        <v>0</v>
      </c>
      <c r="N7" s="3" t="s">
        <v>0</v>
      </c>
      <c r="O7" s="3" t="s">
        <v>0</v>
      </c>
      <c r="P7" s="7" t="s">
        <v>0</v>
      </c>
      <c r="Q7" s="3" t="s">
        <v>0</v>
      </c>
      <c r="S7" s="4">
        <v>1</v>
      </c>
      <c r="T7" s="3" t="s">
        <v>0</v>
      </c>
      <c r="U7" s="7" t="s">
        <v>0</v>
      </c>
      <c r="V7" s="3" t="s">
        <v>0</v>
      </c>
      <c r="W7" s="3" t="s">
        <v>0</v>
      </c>
      <c r="X7" s="3" t="s">
        <v>0</v>
      </c>
      <c r="Y7" s="7" t="s">
        <v>0</v>
      </c>
      <c r="Z7" s="3" t="s">
        <v>0</v>
      </c>
      <c r="AB7" s="4">
        <v>1</v>
      </c>
      <c r="AC7" s="3" t="s">
        <v>0</v>
      </c>
      <c r="AD7" s="18" t="s">
        <v>0</v>
      </c>
      <c r="AE7" s="3" t="s">
        <v>0</v>
      </c>
      <c r="AF7" s="3" t="s">
        <v>0</v>
      </c>
      <c r="AG7" s="3" t="s">
        <v>0</v>
      </c>
      <c r="AH7" s="18" t="s">
        <v>0</v>
      </c>
      <c r="AI7" s="3" t="s">
        <v>0</v>
      </c>
    </row>
    <row r="8" spans="1:36" ht="26.25" customHeight="1" x14ac:dyDescent="0.25">
      <c r="A8" s="4">
        <v>2</v>
      </c>
      <c r="B8" s="2"/>
      <c r="C8" s="3" t="s">
        <v>0</v>
      </c>
      <c r="D8" s="6" t="s">
        <v>0</v>
      </c>
      <c r="E8" s="3" t="s">
        <v>0</v>
      </c>
      <c r="F8" s="5" t="s">
        <v>0</v>
      </c>
      <c r="G8" s="3" t="s">
        <v>0</v>
      </c>
      <c r="H8" s="2"/>
      <c r="J8" s="4">
        <v>2</v>
      </c>
      <c r="K8" s="2"/>
      <c r="L8" s="3" t="s">
        <v>0</v>
      </c>
      <c r="M8" s="6" t="s">
        <v>0</v>
      </c>
      <c r="N8" s="3" t="s">
        <v>0</v>
      </c>
      <c r="O8" s="5" t="s">
        <v>0</v>
      </c>
      <c r="P8" s="3" t="s">
        <v>0</v>
      </c>
      <c r="Q8" s="2"/>
      <c r="S8" s="4">
        <v>2</v>
      </c>
      <c r="T8" s="2"/>
      <c r="U8" s="15" t="s">
        <v>0</v>
      </c>
      <c r="V8" s="6" t="s">
        <v>0</v>
      </c>
      <c r="W8" s="3" t="s">
        <v>0</v>
      </c>
      <c r="X8" s="5" t="s">
        <v>0</v>
      </c>
      <c r="Y8" s="15" t="s">
        <v>0</v>
      </c>
      <c r="Z8" s="2"/>
      <c r="AB8" s="4">
        <v>2</v>
      </c>
      <c r="AC8" s="2"/>
      <c r="AD8" s="3" t="s">
        <v>0</v>
      </c>
      <c r="AE8" s="17" t="s">
        <v>0</v>
      </c>
      <c r="AF8" s="3" t="s">
        <v>0</v>
      </c>
      <c r="AG8" s="16" t="s">
        <v>0</v>
      </c>
      <c r="AH8" s="3" t="s">
        <v>0</v>
      </c>
      <c r="AI8" s="2"/>
    </row>
    <row r="9" spans="1:36" ht="26.25" customHeight="1" x14ac:dyDescent="0.25">
      <c r="A9" s="4">
        <v>3</v>
      </c>
      <c r="B9" s="2"/>
      <c r="C9" s="2"/>
      <c r="D9" s="15" t="s">
        <v>0</v>
      </c>
      <c r="E9" s="3" t="s">
        <v>0</v>
      </c>
      <c r="F9" s="15" t="s">
        <v>0</v>
      </c>
      <c r="G9" s="2"/>
      <c r="H9" s="2"/>
      <c r="J9" s="4">
        <v>3</v>
      </c>
      <c r="K9" s="2"/>
      <c r="L9" s="2"/>
      <c r="M9" s="3" t="s">
        <v>0</v>
      </c>
      <c r="N9" s="15" t="s">
        <v>0</v>
      </c>
      <c r="O9" s="3" t="s">
        <v>0</v>
      </c>
      <c r="P9" s="2"/>
      <c r="Q9" s="2"/>
      <c r="S9" s="4">
        <v>3</v>
      </c>
      <c r="T9" s="2"/>
      <c r="U9" s="2"/>
      <c r="V9" s="3" t="s">
        <v>0</v>
      </c>
      <c r="W9" s="3" t="s">
        <v>0</v>
      </c>
      <c r="X9" s="3" t="s">
        <v>0</v>
      </c>
      <c r="Y9" s="2"/>
      <c r="Z9" s="2"/>
      <c r="AB9" s="4">
        <v>3</v>
      </c>
      <c r="AC9" s="2"/>
      <c r="AD9" s="2"/>
      <c r="AE9" s="3" t="s">
        <v>0</v>
      </c>
      <c r="AF9" s="3" t="s">
        <v>0</v>
      </c>
      <c r="AG9" s="3" t="s">
        <v>0</v>
      </c>
      <c r="AH9" s="2"/>
      <c r="AI9" s="2"/>
    </row>
    <row r="10" spans="1:36" x14ac:dyDescent="0.25">
      <c r="A10" s="37" t="s">
        <v>20</v>
      </c>
      <c r="B10" s="37"/>
      <c r="C10" s="37"/>
      <c r="D10" s="37"/>
      <c r="E10" s="37"/>
      <c r="F10" s="37"/>
      <c r="G10" s="37"/>
      <c r="H10" s="37"/>
      <c r="I10" s="37"/>
      <c r="J10" s="38" t="s">
        <v>21</v>
      </c>
      <c r="K10" s="38"/>
      <c r="L10" s="38"/>
      <c r="M10" s="38"/>
      <c r="N10" s="38"/>
      <c r="O10" s="38"/>
      <c r="P10" s="38"/>
      <c r="Q10" s="38"/>
      <c r="R10" s="38"/>
      <c r="S10" s="38" t="s">
        <v>22</v>
      </c>
      <c r="T10" s="38"/>
      <c r="U10" s="38"/>
      <c r="V10" s="38"/>
      <c r="W10" s="38"/>
      <c r="X10" s="38"/>
      <c r="Y10" s="38"/>
      <c r="Z10" s="38"/>
      <c r="AA10" s="38"/>
      <c r="AB10" s="38" t="s">
        <v>23</v>
      </c>
      <c r="AC10" s="38"/>
      <c r="AD10" s="38"/>
      <c r="AE10" s="38"/>
      <c r="AF10" s="38"/>
      <c r="AG10" s="38"/>
      <c r="AH10" s="38"/>
      <c r="AI10" s="38"/>
      <c r="AJ10" s="38"/>
    </row>
    <row r="11" spans="1:36" x14ac:dyDescent="0.25">
      <c r="B11" s="1">
        <v>-3</v>
      </c>
      <c r="C11" s="1">
        <v>-2</v>
      </c>
      <c r="D11" s="1">
        <v>-1</v>
      </c>
      <c r="E11" s="1">
        <v>0</v>
      </c>
      <c r="F11" s="1">
        <v>1</v>
      </c>
      <c r="G11" s="1">
        <v>2</v>
      </c>
      <c r="H11" s="1">
        <v>3</v>
      </c>
      <c r="K11" s="1">
        <v>-3</v>
      </c>
      <c r="L11" s="1">
        <v>-2</v>
      </c>
      <c r="M11" s="1">
        <v>-1</v>
      </c>
      <c r="N11" s="1">
        <v>0</v>
      </c>
      <c r="O11" s="1">
        <v>1</v>
      </c>
      <c r="P11" s="1">
        <v>2</v>
      </c>
      <c r="Q11" s="1">
        <v>3</v>
      </c>
      <c r="T11" s="1">
        <v>-3</v>
      </c>
      <c r="U11" s="1">
        <v>-2</v>
      </c>
      <c r="V11" s="1">
        <v>-1</v>
      </c>
      <c r="W11" s="1">
        <v>0</v>
      </c>
      <c r="X11" s="1">
        <v>1</v>
      </c>
      <c r="Y11" s="1">
        <v>2</v>
      </c>
      <c r="Z11" s="1">
        <v>3</v>
      </c>
      <c r="AC11" s="1">
        <v>-3</v>
      </c>
      <c r="AD11" s="1">
        <v>-2</v>
      </c>
      <c r="AE11" s="1">
        <v>-1</v>
      </c>
      <c r="AF11" s="1">
        <v>0</v>
      </c>
      <c r="AG11" s="1">
        <v>1</v>
      </c>
      <c r="AH11" s="1">
        <v>2</v>
      </c>
      <c r="AI11" s="1">
        <v>3</v>
      </c>
    </row>
    <row r="12" spans="1:36" ht="26.25" customHeight="1" x14ac:dyDescent="0.25">
      <c r="A12" s="4">
        <v>-3</v>
      </c>
      <c r="B12" s="2"/>
      <c r="C12" s="2"/>
      <c r="D12" s="3" t="s">
        <v>0</v>
      </c>
      <c r="E12" s="3" t="s">
        <v>0</v>
      </c>
      <c r="F12" s="3" t="s">
        <v>0</v>
      </c>
      <c r="G12" s="2"/>
      <c r="H12" s="2"/>
      <c r="J12" s="4">
        <v>-3</v>
      </c>
      <c r="K12" s="2"/>
      <c r="L12" s="2"/>
      <c r="M12" s="3" t="s">
        <v>0</v>
      </c>
      <c r="N12" s="3" t="s">
        <v>0</v>
      </c>
      <c r="O12" s="3" t="s">
        <v>0</v>
      </c>
      <c r="P12" s="2"/>
      <c r="Q12" s="2"/>
      <c r="S12" s="4">
        <v>-3</v>
      </c>
      <c r="T12" s="2"/>
      <c r="U12" s="2"/>
      <c r="V12" s="3" t="s">
        <v>0</v>
      </c>
      <c r="W12" s="3" t="s">
        <v>0</v>
      </c>
      <c r="X12" s="3" t="s">
        <v>0</v>
      </c>
      <c r="Y12" s="2"/>
      <c r="Z12" s="2"/>
      <c r="AB12" s="4">
        <v>-3</v>
      </c>
      <c r="AC12" s="2"/>
      <c r="AD12" s="2"/>
      <c r="AE12" s="3" t="s">
        <v>0</v>
      </c>
      <c r="AF12" s="3" t="s">
        <v>0</v>
      </c>
      <c r="AG12" s="3" t="s">
        <v>0</v>
      </c>
      <c r="AH12" s="2"/>
      <c r="AI12" s="2"/>
    </row>
    <row r="13" spans="1:36" ht="26.25" customHeight="1" x14ac:dyDescent="0.25">
      <c r="A13" s="4">
        <v>-2</v>
      </c>
      <c r="B13" s="2"/>
      <c r="C13" s="3" t="s">
        <v>0</v>
      </c>
      <c r="D13" s="6" t="s">
        <v>0</v>
      </c>
      <c r="E13" s="9"/>
      <c r="F13" s="5" t="s">
        <v>0</v>
      </c>
      <c r="G13" s="3" t="s">
        <v>0</v>
      </c>
      <c r="H13" s="2"/>
      <c r="J13" s="4">
        <v>-2</v>
      </c>
      <c r="K13" s="2"/>
      <c r="L13" s="3" t="s">
        <v>0</v>
      </c>
      <c r="M13" s="6" t="s">
        <v>0</v>
      </c>
      <c r="N13" s="3" t="s">
        <v>0</v>
      </c>
      <c r="O13" s="5" t="s">
        <v>0</v>
      </c>
      <c r="P13" s="3" t="s">
        <v>0</v>
      </c>
      <c r="Q13" s="2"/>
      <c r="S13" s="4">
        <v>-2</v>
      </c>
      <c r="T13" s="2"/>
      <c r="U13" s="3" t="s">
        <v>0</v>
      </c>
      <c r="V13" s="6" t="s">
        <v>0</v>
      </c>
      <c r="W13" s="3" t="s">
        <v>0</v>
      </c>
      <c r="X13" s="5" t="s">
        <v>0</v>
      </c>
      <c r="Y13" s="3" t="s">
        <v>0</v>
      </c>
      <c r="Z13" s="2"/>
      <c r="AB13" s="4">
        <v>-2</v>
      </c>
      <c r="AC13" s="2"/>
      <c r="AD13" s="3" t="s">
        <v>0</v>
      </c>
      <c r="AE13" s="6" t="s">
        <v>0</v>
      </c>
      <c r="AF13" s="3" t="s">
        <v>0</v>
      </c>
      <c r="AG13" s="5" t="s">
        <v>0</v>
      </c>
      <c r="AH13" s="3" t="s">
        <v>0</v>
      </c>
      <c r="AI13" s="2"/>
    </row>
    <row r="14" spans="1:36" ht="26.25" customHeight="1" x14ac:dyDescent="0.25">
      <c r="A14" s="4">
        <v>-1</v>
      </c>
      <c r="B14" s="3" t="s">
        <v>0</v>
      </c>
      <c r="C14" s="8" t="s">
        <v>0</v>
      </c>
      <c r="D14" s="3" t="s">
        <v>0</v>
      </c>
      <c r="E14" s="3" t="s">
        <v>0</v>
      </c>
      <c r="F14" s="3" t="s">
        <v>0</v>
      </c>
      <c r="G14" s="8" t="s">
        <v>0</v>
      </c>
      <c r="H14" s="3" t="s">
        <v>0</v>
      </c>
      <c r="J14" s="4">
        <v>-1</v>
      </c>
      <c r="K14" s="3" t="s">
        <v>0</v>
      </c>
      <c r="L14" s="8" t="s">
        <v>0</v>
      </c>
      <c r="M14" s="9"/>
      <c r="N14" s="3" t="s">
        <v>0</v>
      </c>
      <c r="O14" s="15" t="s">
        <v>0</v>
      </c>
      <c r="P14" s="8" t="s">
        <v>0</v>
      </c>
      <c r="Q14" s="3" t="s">
        <v>0</v>
      </c>
      <c r="S14" s="4">
        <v>-1</v>
      </c>
      <c r="T14" s="3" t="s">
        <v>0</v>
      </c>
      <c r="U14" s="8" t="s">
        <v>0</v>
      </c>
      <c r="V14" s="3" t="s">
        <v>0</v>
      </c>
      <c r="W14" s="9"/>
      <c r="X14" s="3" t="s">
        <v>0</v>
      </c>
      <c r="Y14" s="8" t="s">
        <v>0</v>
      </c>
      <c r="Z14" s="3" t="s">
        <v>0</v>
      </c>
      <c r="AB14" s="4">
        <v>-1</v>
      </c>
      <c r="AC14" s="3" t="s">
        <v>0</v>
      </c>
      <c r="AD14" s="8" t="s">
        <v>0</v>
      </c>
      <c r="AE14" s="3" t="s">
        <v>0</v>
      </c>
      <c r="AF14" s="3" t="s">
        <v>0</v>
      </c>
      <c r="AG14" s="3" t="s">
        <v>0</v>
      </c>
      <c r="AH14" s="8" t="s">
        <v>0</v>
      </c>
      <c r="AI14" s="3" t="s">
        <v>0</v>
      </c>
    </row>
    <row r="15" spans="1:36" ht="26.25" customHeight="1" x14ac:dyDescent="0.25">
      <c r="A15" s="4">
        <v>0</v>
      </c>
      <c r="B15" s="3" t="s">
        <v>0</v>
      </c>
      <c r="C15" s="15" t="s">
        <v>0</v>
      </c>
      <c r="D15" s="3" t="s">
        <v>0</v>
      </c>
      <c r="E15" s="3" t="s">
        <v>0</v>
      </c>
      <c r="F15" s="3" t="s">
        <v>0</v>
      </c>
      <c r="G15" s="15" t="s">
        <v>0</v>
      </c>
      <c r="H15" s="3" t="s">
        <v>0</v>
      </c>
      <c r="J15" s="4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S15" s="4">
        <v>0</v>
      </c>
      <c r="T15" s="3" t="s">
        <v>0</v>
      </c>
      <c r="U15" s="3" t="s">
        <v>0</v>
      </c>
      <c r="V15" s="15" t="s">
        <v>0</v>
      </c>
      <c r="W15" s="3" t="s">
        <v>0</v>
      </c>
      <c r="X15" s="15" t="s">
        <v>0</v>
      </c>
      <c r="Y15" s="3" t="s">
        <v>0</v>
      </c>
      <c r="Z15" s="3" t="s">
        <v>0</v>
      </c>
      <c r="AB15" s="4">
        <v>0</v>
      </c>
      <c r="AC15" s="3" t="s">
        <v>0</v>
      </c>
      <c r="AD15" s="3" t="s">
        <v>0</v>
      </c>
      <c r="AE15" s="3" t="s">
        <v>0</v>
      </c>
      <c r="AF15" s="9"/>
      <c r="AG15" s="3" t="s">
        <v>0</v>
      </c>
      <c r="AH15" s="3" t="s">
        <v>0</v>
      </c>
      <c r="AI15" s="3" t="s">
        <v>0</v>
      </c>
    </row>
    <row r="16" spans="1:36" ht="26.25" customHeight="1" x14ac:dyDescent="0.25">
      <c r="A16" s="4">
        <v>1</v>
      </c>
      <c r="B16" s="3" t="s">
        <v>0</v>
      </c>
      <c r="C16" s="7" t="s">
        <v>0</v>
      </c>
      <c r="D16" s="3" t="s">
        <v>0</v>
      </c>
      <c r="E16" s="3" t="s">
        <v>0</v>
      </c>
      <c r="F16" s="3" t="s">
        <v>0</v>
      </c>
      <c r="G16" s="7" t="s">
        <v>0</v>
      </c>
      <c r="H16" s="3" t="s">
        <v>0</v>
      </c>
      <c r="J16" s="4">
        <v>1</v>
      </c>
      <c r="K16" s="3" t="s">
        <v>0</v>
      </c>
      <c r="L16" s="7" t="s">
        <v>0</v>
      </c>
      <c r="M16" s="15" t="s">
        <v>0</v>
      </c>
      <c r="N16" s="3" t="s">
        <v>0</v>
      </c>
      <c r="O16" s="15" t="s">
        <v>0</v>
      </c>
      <c r="P16" s="7" t="s">
        <v>0</v>
      </c>
      <c r="Q16" s="3" t="s">
        <v>0</v>
      </c>
      <c r="S16" s="4">
        <v>1</v>
      </c>
      <c r="T16" s="3" t="s">
        <v>0</v>
      </c>
      <c r="U16" s="7" t="s">
        <v>0</v>
      </c>
      <c r="V16" s="3" t="s">
        <v>0</v>
      </c>
      <c r="W16" s="15" t="s">
        <v>0</v>
      </c>
      <c r="X16" s="3" t="s">
        <v>0</v>
      </c>
      <c r="Y16" s="7" t="s">
        <v>0</v>
      </c>
      <c r="Z16" s="3" t="s">
        <v>0</v>
      </c>
      <c r="AB16" s="4">
        <v>1</v>
      </c>
      <c r="AC16" s="3" t="s">
        <v>0</v>
      </c>
      <c r="AD16" s="7" t="s">
        <v>0</v>
      </c>
      <c r="AE16" s="3" t="s">
        <v>0</v>
      </c>
      <c r="AF16" s="3" t="s">
        <v>0</v>
      </c>
      <c r="AG16" s="3" t="s">
        <v>0</v>
      </c>
      <c r="AH16" s="7" t="s">
        <v>0</v>
      </c>
      <c r="AI16" s="3" t="s">
        <v>0</v>
      </c>
    </row>
    <row r="17" spans="1:57" ht="26.25" customHeight="1" x14ac:dyDescent="0.25">
      <c r="A17" s="4">
        <v>2</v>
      </c>
      <c r="B17" s="2"/>
      <c r="C17" s="3" t="s">
        <v>0</v>
      </c>
      <c r="D17" s="6" t="s">
        <v>0</v>
      </c>
      <c r="E17" s="15" t="s">
        <v>0</v>
      </c>
      <c r="F17" s="5" t="s">
        <v>0</v>
      </c>
      <c r="G17" s="3" t="s">
        <v>0</v>
      </c>
      <c r="H17" s="2"/>
      <c r="J17" s="4">
        <v>2</v>
      </c>
      <c r="K17" s="2"/>
      <c r="L17" s="3" t="s">
        <v>0</v>
      </c>
      <c r="M17" s="6" t="s">
        <v>0</v>
      </c>
      <c r="N17" s="3" t="s">
        <v>0</v>
      </c>
      <c r="O17" s="5" t="s">
        <v>0</v>
      </c>
      <c r="P17" s="3" t="s">
        <v>0</v>
      </c>
      <c r="Q17" s="2"/>
      <c r="S17" s="4">
        <v>2</v>
      </c>
      <c r="T17" s="2"/>
      <c r="U17" s="3" t="s">
        <v>0</v>
      </c>
      <c r="V17" s="6" t="s">
        <v>0</v>
      </c>
      <c r="W17" s="3" t="s">
        <v>0</v>
      </c>
      <c r="X17" s="5" t="s">
        <v>0</v>
      </c>
      <c r="Y17" s="3" t="s">
        <v>0</v>
      </c>
      <c r="Z17" s="2"/>
      <c r="AB17" s="4">
        <v>2</v>
      </c>
      <c r="AC17" s="2"/>
      <c r="AD17" s="3" t="s">
        <v>0</v>
      </c>
      <c r="AE17" s="6" t="s">
        <v>0</v>
      </c>
      <c r="AF17" s="3" t="s">
        <v>0</v>
      </c>
      <c r="AG17" s="5" t="s">
        <v>0</v>
      </c>
      <c r="AH17" s="3" t="s">
        <v>0</v>
      </c>
      <c r="AI17" s="2"/>
    </row>
    <row r="18" spans="1:57" ht="26.25" customHeight="1" x14ac:dyDescent="0.25">
      <c r="A18" s="4">
        <v>3</v>
      </c>
      <c r="B18" s="2"/>
      <c r="C18" s="2"/>
      <c r="D18" s="3" t="s">
        <v>0</v>
      </c>
      <c r="E18" s="3" t="s">
        <v>0</v>
      </c>
      <c r="F18" s="3" t="s">
        <v>0</v>
      </c>
      <c r="G18" s="2"/>
      <c r="H18" s="2"/>
      <c r="J18" s="4">
        <v>3</v>
      </c>
      <c r="K18" s="2"/>
      <c r="L18" s="2"/>
      <c r="M18" s="3" t="s">
        <v>0</v>
      </c>
      <c r="N18" s="3" t="s">
        <v>0</v>
      </c>
      <c r="O18" s="3" t="s">
        <v>0</v>
      </c>
      <c r="P18" s="2"/>
      <c r="Q18" s="2"/>
      <c r="S18" s="4">
        <v>3</v>
      </c>
      <c r="T18" s="2"/>
      <c r="U18" s="2"/>
      <c r="V18" s="3" t="s">
        <v>0</v>
      </c>
      <c r="W18" s="3" t="s">
        <v>0</v>
      </c>
      <c r="X18" s="3" t="s">
        <v>0</v>
      </c>
      <c r="Y18" s="2"/>
      <c r="Z18" s="2"/>
      <c r="AB18" s="4">
        <v>3</v>
      </c>
      <c r="AC18" s="2"/>
      <c r="AD18" s="2"/>
      <c r="AE18" s="3" t="s">
        <v>0</v>
      </c>
      <c r="AF18" s="3" t="s">
        <v>0</v>
      </c>
      <c r="AG18" s="3" t="s">
        <v>0</v>
      </c>
      <c r="AH18" s="2"/>
      <c r="AI18" s="2"/>
    </row>
    <row r="19" spans="1:57" x14ac:dyDescent="0.25">
      <c r="A19" s="37" t="s">
        <v>24</v>
      </c>
      <c r="B19" s="37"/>
      <c r="C19" s="37"/>
      <c r="D19" s="37"/>
      <c r="E19" s="37"/>
      <c r="F19" s="37"/>
      <c r="G19" s="37"/>
      <c r="H19" s="37"/>
      <c r="I19" s="37"/>
      <c r="J19" s="38" t="s">
        <v>25</v>
      </c>
      <c r="K19" s="38"/>
      <c r="L19" s="38"/>
      <c r="M19" s="38"/>
      <c r="N19" s="38"/>
      <c r="O19" s="38"/>
      <c r="P19" s="38"/>
      <c r="Q19" s="38"/>
      <c r="R19" s="38"/>
      <c r="S19" s="37" t="s">
        <v>26</v>
      </c>
      <c r="T19" s="37"/>
      <c r="U19" s="37"/>
      <c r="V19" s="37"/>
      <c r="W19" s="37"/>
      <c r="X19" s="37"/>
      <c r="Y19" s="37"/>
      <c r="Z19" s="37"/>
      <c r="AA19" s="37"/>
      <c r="AB19" s="38" t="s">
        <v>27</v>
      </c>
      <c r="AC19" s="38"/>
      <c r="AD19" s="38"/>
      <c r="AE19" s="38"/>
      <c r="AF19" s="38"/>
      <c r="AG19" s="38"/>
      <c r="AH19" s="38"/>
      <c r="AI19" s="38"/>
      <c r="AJ19" s="38"/>
    </row>
    <row r="20" spans="1:5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1:57" x14ac:dyDescent="0.25">
      <c r="A21" s="36" t="s">
        <v>3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</row>
    <row r="22" spans="1:57" x14ac:dyDescent="0.25">
      <c r="B22" s="1">
        <v>-3</v>
      </c>
      <c r="C22" s="1">
        <v>-2</v>
      </c>
      <c r="D22" s="1">
        <v>-1</v>
      </c>
      <c r="E22" s="1">
        <v>0</v>
      </c>
      <c r="F22" s="1">
        <v>1</v>
      </c>
      <c r="G22" s="1">
        <v>2</v>
      </c>
      <c r="H22" s="1">
        <v>3</v>
      </c>
      <c r="K22" s="1">
        <v>-3</v>
      </c>
      <c r="L22" s="1">
        <v>-2</v>
      </c>
      <c r="M22" s="1">
        <v>-1</v>
      </c>
      <c r="N22" s="1">
        <v>0</v>
      </c>
      <c r="O22" s="1">
        <v>1</v>
      </c>
      <c r="P22" s="1">
        <v>2</v>
      </c>
      <c r="Q22" s="1">
        <v>3</v>
      </c>
      <c r="T22" s="1">
        <v>-3</v>
      </c>
      <c r="U22" s="1">
        <v>-2</v>
      </c>
      <c r="V22" s="1">
        <v>-1</v>
      </c>
      <c r="W22" s="1">
        <v>0</v>
      </c>
      <c r="X22" s="1">
        <v>1</v>
      </c>
      <c r="Y22" s="1">
        <v>2</v>
      </c>
      <c r="Z22" s="1">
        <v>3</v>
      </c>
      <c r="AC22" s="1">
        <v>-3</v>
      </c>
      <c r="AD22" s="1">
        <v>-2</v>
      </c>
      <c r="AE22" s="1">
        <v>-1</v>
      </c>
      <c r="AF22" s="1">
        <v>0</v>
      </c>
      <c r="AG22" s="1">
        <v>1</v>
      </c>
      <c r="AH22" s="1">
        <v>2</v>
      </c>
      <c r="AI22" s="1">
        <v>3</v>
      </c>
    </row>
    <row r="23" spans="1:57" ht="26.25" customHeight="1" x14ac:dyDescent="0.25">
      <c r="A23" s="4">
        <v>-3</v>
      </c>
      <c r="B23" s="2"/>
      <c r="C23" s="2"/>
      <c r="D23" s="3" t="s">
        <v>0</v>
      </c>
      <c r="E23" s="9"/>
      <c r="F23" s="9"/>
      <c r="G23" s="2"/>
      <c r="H23" s="2"/>
      <c r="J23" s="4">
        <v>-3</v>
      </c>
      <c r="K23" s="2"/>
      <c r="L23" s="2"/>
      <c r="M23" s="3" t="s">
        <v>0</v>
      </c>
      <c r="N23" s="3" t="s">
        <v>0</v>
      </c>
      <c r="O23" s="3" t="s">
        <v>0</v>
      </c>
      <c r="P23" s="2"/>
      <c r="Q23" s="2"/>
      <c r="S23" s="4">
        <v>-3</v>
      </c>
      <c r="T23" s="2"/>
      <c r="U23" s="2"/>
      <c r="V23" s="3" t="s">
        <v>0</v>
      </c>
      <c r="W23" s="3" t="s">
        <v>0</v>
      </c>
      <c r="X23" s="3" t="s">
        <v>0</v>
      </c>
      <c r="Y23" s="2"/>
      <c r="Z23" s="2"/>
      <c r="AB23" s="4">
        <v>-3</v>
      </c>
      <c r="AC23" s="2"/>
      <c r="AD23" s="2"/>
      <c r="AE23" s="3" t="s">
        <v>0</v>
      </c>
      <c r="AF23" s="3" t="s">
        <v>0</v>
      </c>
      <c r="AG23" s="3" t="s">
        <v>0</v>
      </c>
      <c r="AH23" s="2"/>
      <c r="AI23" s="2"/>
    </row>
    <row r="24" spans="1:57" ht="26.25" customHeight="1" x14ac:dyDescent="0.25">
      <c r="A24" s="4">
        <v>-2</v>
      </c>
      <c r="B24" s="2"/>
      <c r="C24" s="3" t="s">
        <v>0</v>
      </c>
      <c r="D24" s="6" t="s">
        <v>0</v>
      </c>
      <c r="E24" s="3" t="s">
        <v>0</v>
      </c>
      <c r="F24" s="5" t="s">
        <v>0</v>
      </c>
      <c r="G24" s="3" t="s">
        <v>0</v>
      </c>
      <c r="H24" s="2"/>
      <c r="J24" s="4">
        <v>-2</v>
      </c>
      <c r="K24" s="2"/>
      <c r="L24" s="3" t="s">
        <v>0</v>
      </c>
      <c r="M24" s="13"/>
      <c r="N24" s="3" t="s">
        <v>0</v>
      </c>
      <c r="O24" s="5" t="s">
        <v>0</v>
      </c>
      <c r="P24" s="3" t="s">
        <v>0</v>
      </c>
      <c r="Q24" s="2"/>
      <c r="S24" s="4">
        <v>-2</v>
      </c>
      <c r="T24" s="2"/>
      <c r="U24" s="3" t="s">
        <v>0</v>
      </c>
      <c r="V24" s="6" t="s">
        <v>0</v>
      </c>
      <c r="W24" s="9"/>
      <c r="X24" s="5" t="s">
        <v>0</v>
      </c>
      <c r="Y24" s="3" t="s">
        <v>0</v>
      </c>
      <c r="Z24" s="2"/>
      <c r="AB24" s="4">
        <v>-2</v>
      </c>
      <c r="AC24" s="2"/>
      <c r="AD24" s="3" t="s">
        <v>0</v>
      </c>
      <c r="AE24" s="6" t="s">
        <v>0</v>
      </c>
      <c r="AF24" s="3" t="s">
        <v>0</v>
      </c>
      <c r="AG24" s="5" t="s">
        <v>0</v>
      </c>
      <c r="AH24" s="3" t="s">
        <v>0</v>
      </c>
      <c r="AI24" s="2"/>
    </row>
    <row r="25" spans="1:57" ht="26.25" customHeight="1" x14ac:dyDescent="0.25">
      <c r="A25" s="4">
        <v>-1</v>
      </c>
      <c r="B25" s="3" t="s">
        <v>0</v>
      </c>
      <c r="C25" s="8" t="s">
        <v>0</v>
      </c>
      <c r="D25" s="3" t="s">
        <v>0</v>
      </c>
      <c r="E25" s="3" t="s">
        <v>0</v>
      </c>
      <c r="F25" s="3" t="s">
        <v>0</v>
      </c>
      <c r="G25" s="8" t="s">
        <v>0</v>
      </c>
      <c r="H25" s="3" t="s">
        <v>0</v>
      </c>
      <c r="J25" s="4">
        <v>-1</v>
      </c>
      <c r="K25" s="3" t="s">
        <v>0</v>
      </c>
      <c r="L25" s="8" t="s">
        <v>0</v>
      </c>
      <c r="M25" s="9"/>
      <c r="N25" s="3" t="s">
        <v>0</v>
      </c>
      <c r="O25" s="3" t="s">
        <v>0</v>
      </c>
      <c r="P25" s="8" t="s">
        <v>0</v>
      </c>
      <c r="Q25" s="3" t="s">
        <v>0</v>
      </c>
      <c r="S25" s="4">
        <v>-1</v>
      </c>
      <c r="T25" s="3" t="s">
        <v>0</v>
      </c>
      <c r="U25" s="8" t="s">
        <v>0</v>
      </c>
      <c r="V25" s="3" t="s">
        <v>0</v>
      </c>
      <c r="W25" s="9"/>
      <c r="X25" s="3" t="s">
        <v>0</v>
      </c>
      <c r="Y25" s="8" t="s">
        <v>0</v>
      </c>
      <c r="Z25" s="3" t="s">
        <v>0</v>
      </c>
      <c r="AB25" s="4">
        <v>-1</v>
      </c>
      <c r="AC25" s="3" t="s">
        <v>0</v>
      </c>
      <c r="AD25" s="10"/>
      <c r="AE25" s="3" t="s">
        <v>0</v>
      </c>
      <c r="AF25" s="3" t="s">
        <v>0</v>
      </c>
      <c r="AG25" s="3" t="s">
        <v>0</v>
      </c>
      <c r="AH25" s="8" t="s">
        <v>0</v>
      </c>
      <c r="AI25" s="3" t="s">
        <v>0</v>
      </c>
    </row>
    <row r="26" spans="1:57" ht="26.25" customHeight="1" x14ac:dyDescent="0.25">
      <c r="A26" s="4">
        <v>0</v>
      </c>
      <c r="B26" s="3" t="s">
        <v>0</v>
      </c>
      <c r="C26" s="3" t="s">
        <v>0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J26" s="4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3" t="s">
        <v>0</v>
      </c>
      <c r="Q26" s="3" t="s">
        <v>0</v>
      </c>
      <c r="S26" s="4">
        <v>0</v>
      </c>
      <c r="T26" s="3" t="s">
        <v>0</v>
      </c>
      <c r="U26" s="3" t="s">
        <v>0</v>
      </c>
      <c r="V26" s="3" t="s">
        <v>0</v>
      </c>
      <c r="W26" s="3" t="s">
        <v>0</v>
      </c>
      <c r="X26" s="3" t="s">
        <v>0</v>
      </c>
      <c r="Y26" s="3" t="s">
        <v>0</v>
      </c>
      <c r="Z26" s="3" t="s">
        <v>0</v>
      </c>
      <c r="AB26" s="4">
        <v>0</v>
      </c>
      <c r="AC26" s="3" t="s">
        <v>0</v>
      </c>
      <c r="AD26" s="9"/>
      <c r="AE26" s="3" t="s">
        <v>0</v>
      </c>
      <c r="AF26" s="3" t="s">
        <v>0</v>
      </c>
      <c r="AG26" s="3" t="s">
        <v>0</v>
      </c>
      <c r="AH26" s="3" t="s">
        <v>0</v>
      </c>
      <c r="AI26" s="3" t="s">
        <v>0</v>
      </c>
    </row>
    <row r="27" spans="1:57" ht="26.25" customHeight="1" x14ac:dyDescent="0.25">
      <c r="A27" s="4">
        <v>1</v>
      </c>
      <c r="B27" s="3" t="s">
        <v>0</v>
      </c>
      <c r="C27" s="7" t="s">
        <v>0</v>
      </c>
      <c r="D27" s="3" t="s">
        <v>0</v>
      </c>
      <c r="E27" s="3" t="s">
        <v>0</v>
      </c>
      <c r="F27" s="3" t="s">
        <v>0</v>
      </c>
      <c r="G27" s="7" t="s">
        <v>0</v>
      </c>
      <c r="H27" s="3" t="s">
        <v>0</v>
      </c>
      <c r="J27" s="4">
        <v>1</v>
      </c>
      <c r="K27" s="3" t="s">
        <v>0</v>
      </c>
      <c r="L27" s="7" t="s">
        <v>0</v>
      </c>
      <c r="M27" s="3" t="s">
        <v>0</v>
      </c>
      <c r="N27" s="3" t="s">
        <v>0</v>
      </c>
      <c r="O27" s="3" t="s">
        <v>0</v>
      </c>
      <c r="P27" s="7" t="s">
        <v>0</v>
      </c>
      <c r="Q27" s="3" t="s">
        <v>0</v>
      </c>
      <c r="S27" s="4">
        <v>1</v>
      </c>
      <c r="T27" s="3" t="s">
        <v>0</v>
      </c>
      <c r="U27" s="7" t="s">
        <v>0</v>
      </c>
      <c r="V27" s="3" t="s">
        <v>0</v>
      </c>
      <c r="W27" s="3" t="s">
        <v>0</v>
      </c>
      <c r="X27" s="3" t="s">
        <v>0</v>
      </c>
      <c r="Y27" s="7" t="s">
        <v>0</v>
      </c>
      <c r="Z27" s="3" t="s">
        <v>0</v>
      </c>
      <c r="AB27" s="4">
        <v>1</v>
      </c>
      <c r="AC27" s="3" t="s">
        <v>0</v>
      </c>
      <c r="AD27" s="7" t="s">
        <v>0</v>
      </c>
      <c r="AE27" s="3" t="s">
        <v>0</v>
      </c>
      <c r="AF27" s="3" t="s">
        <v>0</v>
      </c>
      <c r="AG27" s="3" t="s">
        <v>0</v>
      </c>
      <c r="AH27" s="7" t="s">
        <v>0</v>
      </c>
      <c r="AI27" s="3" t="s">
        <v>0</v>
      </c>
    </row>
    <row r="28" spans="1:57" ht="26.25" customHeight="1" x14ac:dyDescent="0.25">
      <c r="A28" s="4">
        <v>2</v>
      </c>
      <c r="B28" s="2"/>
      <c r="C28" s="3" t="s">
        <v>0</v>
      </c>
      <c r="D28" s="6" t="s">
        <v>0</v>
      </c>
      <c r="E28" s="3" t="s">
        <v>0</v>
      </c>
      <c r="F28" s="5" t="s">
        <v>0</v>
      </c>
      <c r="G28" s="3" t="s">
        <v>0</v>
      </c>
      <c r="H28" s="2"/>
      <c r="J28" s="4">
        <v>2</v>
      </c>
      <c r="K28" s="2"/>
      <c r="L28" s="3" t="s">
        <v>0</v>
      </c>
      <c r="M28" s="6" t="s">
        <v>0</v>
      </c>
      <c r="N28" s="3" t="s">
        <v>0</v>
      </c>
      <c r="O28" s="5" t="s">
        <v>0</v>
      </c>
      <c r="P28" s="3" t="s">
        <v>0</v>
      </c>
      <c r="Q28" s="2"/>
      <c r="S28" s="4">
        <v>2</v>
      </c>
      <c r="T28" s="2"/>
      <c r="U28" s="3" t="s">
        <v>0</v>
      </c>
      <c r="V28" s="6" t="s">
        <v>0</v>
      </c>
      <c r="W28" s="3" t="s">
        <v>0</v>
      </c>
      <c r="X28" s="5" t="s">
        <v>0</v>
      </c>
      <c r="Y28" s="3" t="s">
        <v>0</v>
      </c>
      <c r="Z28" s="2"/>
      <c r="AB28" s="4">
        <v>2</v>
      </c>
      <c r="AC28" s="2"/>
      <c r="AD28" s="3" t="s">
        <v>0</v>
      </c>
      <c r="AE28" s="6" t="s">
        <v>0</v>
      </c>
      <c r="AF28" s="3" t="s">
        <v>0</v>
      </c>
      <c r="AG28" s="5" t="s">
        <v>0</v>
      </c>
      <c r="AH28" s="3" t="s">
        <v>0</v>
      </c>
      <c r="AI28" s="2"/>
    </row>
    <row r="29" spans="1:57" ht="26.25" customHeight="1" x14ac:dyDescent="0.25">
      <c r="A29" s="4">
        <v>3</v>
      </c>
      <c r="B29" s="2"/>
      <c r="C29" s="2"/>
      <c r="D29" s="3" t="s">
        <v>0</v>
      </c>
      <c r="E29" s="3" t="s">
        <v>0</v>
      </c>
      <c r="F29" s="3" t="s">
        <v>0</v>
      </c>
      <c r="G29" s="2"/>
      <c r="H29" s="2"/>
      <c r="J29" s="4">
        <v>3</v>
      </c>
      <c r="K29" s="2"/>
      <c r="L29" s="2"/>
      <c r="M29" s="3" t="s">
        <v>0</v>
      </c>
      <c r="N29" s="3" t="s">
        <v>0</v>
      </c>
      <c r="O29" s="3" t="s">
        <v>0</v>
      </c>
      <c r="P29" s="2"/>
      <c r="Q29" s="2"/>
      <c r="S29" s="4">
        <v>3</v>
      </c>
      <c r="T29" s="2"/>
      <c r="U29" s="2"/>
      <c r="V29" s="3" t="s">
        <v>0</v>
      </c>
      <c r="W29" s="3" t="s">
        <v>0</v>
      </c>
      <c r="X29" s="3" t="s">
        <v>0</v>
      </c>
      <c r="Y29" s="2"/>
      <c r="Z29" s="2"/>
      <c r="AB29" s="4">
        <v>3</v>
      </c>
      <c r="AC29" s="2"/>
      <c r="AD29" s="2"/>
      <c r="AE29" s="3" t="s">
        <v>0</v>
      </c>
      <c r="AF29" s="3" t="s">
        <v>0</v>
      </c>
      <c r="AG29" s="3" t="s">
        <v>0</v>
      </c>
      <c r="AH29" s="2"/>
      <c r="AI29" s="2"/>
    </row>
    <row r="31" spans="1:57" x14ac:dyDescent="0.25">
      <c r="B31" s="1">
        <v>-3</v>
      </c>
      <c r="C31" s="1">
        <v>-2</v>
      </c>
      <c r="D31" s="1">
        <v>-1</v>
      </c>
      <c r="E31" s="1">
        <v>0</v>
      </c>
      <c r="F31" s="1">
        <v>1</v>
      </c>
      <c r="G31" s="1">
        <v>2</v>
      </c>
      <c r="H31" s="1">
        <v>3</v>
      </c>
      <c r="K31" s="1">
        <v>-3</v>
      </c>
      <c r="L31" s="1">
        <v>-2</v>
      </c>
      <c r="M31" s="1">
        <v>-1</v>
      </c>
      <c r="N31" s="1">
        <v>0</v>
      </c>
      <c r="O31" s="1">
        <v>1</v>
      </c>
      <c r="P31" s="1">
        <v>2</v>
      </c>
      <c r="Q31" s="1">
        <v>3</v>
      </c>
      <c r="T31" s="1">
        <v>-3</v>
      </c>
      <c r="U31" s="1">
        <v>-2</v>
      </c>
      <c r="V31" s="1">
        <v>-1</v>
      </c>
      <c r="W31" s="1">
        <v>0</v>
      </c>
      <c r="X31" s="1">
        <v>1</v>
      </c>
      <c r="Y31" s="1">
        <v>2</v>
      </c>
      <c r="Z31" s="1">
        <v>3</v>
      </c>
      <c r="AC31" s="1">
        <v>-3</v>
      </c>
      <c r="AD31" s="1">
        <v>-2</v>
      </c>
      <c r="AE31" s="1">
        <v>-1</v>
      </c>
      <c r="AF31" s="1">
        <v>0</v>
      </c>
      <c r="AG31" s="1">
        <v>1</v>
      </c>
      <c r="AH31" s="1">
        <v>2</v>
      </c>
      <c r="AI31" s="1">
        <v>3</v>
      </c>
      <c r="AL31" s="1">
        <v>-3</v>
      </c>
      <c r="AM31" s="1">
        <v>-2</v>
      </c>
      <c r="AN31" s="1">
        <v>-1</v>
      </c>
      <c r="AO31" s="1">
        <v>0</v>
      </c>
      <c r="AP31" s="1">
        <v>1</v>
      </c>
      <c r="AQ31" s="1">
        <v>2</v>
      </c>
      <c r="AR31" s="1">
        <v>3</v>
      </c>
    </row>
    <row r="32" spans="1:57" ht="26.25" customHeight="1" x14ac:dyDescent="0.25">
      <c r="A32" s="4">
        <v>-3</v>
      </c>
      <c r="B32" s="2"/>
      <c r="C32" s="2"/>
      <c r="D32" s="3" t="s">
        <v>0</v>
      </c>
      <c r="E32" s="3" t="s">
        <v>0</v>
      </c>
      <c r="F32" s="3" t="s">
        <v>0</v>
      </c>
      <c r="G32" s="2"/>
      <c r="H32" s="2"/>
      <c r="J32" s="4">
        <v>-3</v>
      </c>
      <c r="K32" s="2"/>
      <c r="L32" s="2"/>
      <c r="M32" s="3" t="s">
        <v>0</v>
      </c>
      <c r="N32" s="3" t="s">
        <v>0</v>
      </c>
      <c r="O32" s="3" t="s">
        <v>0</v>
      </c>
      <c r="P32" s="2"/>
      <c r="Q32" s="2"/>
      <c r="S32" s="4">
        <v>-3</v>
      </c>
      <c r="T32" s="2"/>
      <c r="U32" s="2"/>
      <c r="V32" s="3" t="s">
        <v>0</v>
      </c>
      <c r="W32" s="3" t="s">
        <v>0</v>
      </c>
      <c r="X32" s="3" t="s">
        <v>0</v>
      </c>
      <c r="Y32" s="2"/>
      <c r="Z32" s="2"/>
      <c r="AB32" s="4">
        <v>-3</v>
      </c>
      <c r="AC32" s="2"/>
      <c r="AD32" s="2"/>
      <c r="AE32" s="9"/>
      <c r="AF32" s="3" t="s">
        <v>0</v>
      </c>
      <c r="AG32" s="3" t="s">
        <v>0</v>
      </c>
      <c r="AH32" s="2"/>
      <c r="AI32" s="2"/>
      <c r="AK32" s="4">
        <v>-3</v>
      </c>
      <c r="AL32" s="2"/>
      <c r="AM32" s="2"/>
      <c r="AN32" s="3" t="s">
        <v>0</v>
      </c>
      <c r="AO32" s="9"/>
      <c r="AP32" s="3" t="s">
        <v>0</v>
      </c>
      <c r="AQ32" s="2"/>
      <c r="AR32" s="2"/>
    </row>
    <row r="33" spans="1:44" ht="26.25" customHeight="1" x14ac:dyDescent="0.25">
      <c r="A33" s="4">
        <v>-2</v>
      </c>
      <c r="B33" s="2"/>
      <c r="C33" s="3" t="s">
        <v>0</v>
      </c>
      <c r="D33" s="6" t="s">
        <v>0</v>
      </c>
      <c r="E33" s="3" t="s">
        <v>0</v>
      </c>
      <c r="F33" s="5" t="s">
        <v>0</v>
      </c>
      <c r="G33" s="3" t="s">
        <v>0</v>
      </c>
      <c r="H33" s="2"/>
      <c r="J33" s="4">
        <v>-2</v>
      </c>
      <c r="K33" s="2"/>
      <c r="L33" s="9"/>
      <c r="M33" s="13"/>
      <c r="N33" s="3" t="s">
        <v>0</v>
      </c>
      <c r="O33" s="5" t="s">
        <v>0</v>
      </c>
      <c r="P33" s="3" t="s">
        <v>0</v>
      </c>
      <c r="Q33" s="2"/>
      <c r="S33" s="4">
        <v>-2</v>
      </c>
      <c r="T33" s="2"/>
      <c r="U33" s="3" t="s">
        <v>0</v>
      </c>
      <c r="V33" s="6" t="s">
        <v>0</v>
      </c>
      <c r="W33" s="3" t="s">
        <v>0</v>
      </c>
      <c r="X33" s="5" t="s">
        <v>0</v>
      </c>
      <c r="Y33" s="3" t="s">
        <v>0</v>
      </c>
      <c r="Z33" s="2"/>
      <c r="AB33" s="4">
        <v>-2</v>
      </c>
      <c r="AC33" s="2"/>
      <c r="AD33" s="3" t="s">
        <v>0</v>
      </c>
      <c r="AE33" s="13"/>
      <c r="AF33" s="3" t="s">
        <v>0</v>
      </c>
      <c r="AG33" s="5" t="s">
        <v>0</v>
      </c>
      <c r="AH33" s="3" t="s">
        <v>0</v>
      </c>
      <c r="AI33" s="2"/>
      <c r="AK33" s="4">
        <v>-2</v>
      </c>
      <c r="AL33" s="2"/>
      <c r="AM33" s="3" t="s">
        <v>0</v>
      </c>
      <c r="AN33" s="6" t="s">
        <v>0</v>
      </c>
      <c r="AO33" s="9"/>
      <c r="AP33" s="5" t="s">
        <v>0</v>
      </c>
      <c r="AQ33" s="3" t="s">
        <v>0</v>
      </c>
      <c r="AR33" s="2"/>
    </row>
    <row r="34" spans="1:44" ht="26.25" customHeight="1" x14ac:dyDescent="0.25">
      <c r="A34" s="4">
        <v>-1</v>
      </c>
      <c r="B34" s="3" t="s">
        <v>0</v>
      </c>
      <c r="C34" s="8" t="s">
        <v>0</v>
      </c>
      <c r="D34" s="9"/>
      <c r="E34" s="3" t="s">
        <v>0</v>
      </c>
      <c r="F34" s="3" t="s">
        <v>0</v>
      </c>
      <c r="G34" s="8" t="s">
        <v>0</v>
      </c>
      <c r="H34" s="3" t="s">
        <v>0</v>
      </c>
      <c r="J34" s="4">
        <v>-1</v>
      </c>
      <c r="K34" s="3" t="s">
        <v>0</v>
      </c>
      <c r="L34" s="8" t="s">
        <v>0</v>
      </c>
      <c r="M34" s="3" t="s">
        <v>0</v>
      </c>
      <c r="N34" s="3" t="s">
        <v>0</v>
      </c>
      <c r="O34" s="3" t="s">
        <v>0</v>
      </c>
      <c r="P34" s="8" t="s">
        <v>0</v>
      </c>
      <c r="Q34" s="3" t="s">
        <v>0</v>
      </c>
      <c r="S34" s="4">
        <v>-1</v>
      </c>
      <c r="T34" s="3" t="s">
        <v>0</v>
      </c>
      <c r="U34" s="8" t="s">
        <v>0</v>
      </c>
      <c r="V34" s="3" t="s">
        <v>0</v>
      </c>
      <c r="W34" s="9"/>
      <c r="X34" s="3" t="s">
        <v>0</v>
      </c>
      <c r="Y34" s="8" t="s">
        <v>0</v>
      </c>
      <c r="Z34" s="3" t="s">
        <v>0</v>
      </c>
      <c r="AB34" s="4">
        <v>-1</v>
      </c>
      <c r="AC34" s="3" t="s">
        <v>0</v>
      </c>
      <c r="AD34" s="8" t="s">
        <v>0</v>
      </c>
      <c r="AE34" s="3" t="s">
        <v>0</v>
      </c>
      <c r="AF34" s="3" t="s">
        <v>0</v>
      </c>
      <c r="AG34" s="3" t="s">
        <v>0</v>
      </c>
      <c r="AH34" s="8" t="s">
        <v>0</v>
      </c>
      <c r="AI34" s="3" t="s">
        <v>0</v>
      </c>
      <c r="AK34" s="4">
        <v>-1</v>
      </c>
      <c r="AL34" s="3" t="s">
        <v>0</v>
      </c>
      <c r="AM34" s="8" t="s">
        <v>0</v>
      </c>
      <c r="AN34" s="3" t="s">
        <v>0</v>
      </c>
      <c r="AO34" s="3" t="s">
        <v>0</v>
      </c>
      <c r="AP34" s="3" t="s">
        <v>0</v>
      </c>
      <c r="AQ34" s="8" t="s">
        <v>0</v>
      </c>
      <c r="AR34" s="3" t="s">
        <v>0</v>
      </c>
    </row>
    <row r="35" spans="1:44" ht="26.25" customHeight="1" x14ac:dyDescent="0.25">
      <c r="A35" s="4">
        <v>0</v>
      </c>
      <c r="B35" s="3" t="s">
        <v>0</v>
      </c>
      <c r="C35" s="3" t="s">
        <v>0</v>
      </c>
      <c r="D35" s="9"/>
      <c r="E35" s="3" t="s">
        <v>0</v>
      </c>
      <c r="F35" s="3" t="s">
        <v>0</v>
      </c>
      <c r="G35" s="3" t="s">
        <v>0</v>
      </c>
      <c r="H35" s="3" t="s">
        <v>0</v>
      </c>
      <c r="J35" s="4">
        <v>0</v>
      </c>
      <c r="K35" s="3" t="s">
        <v>0</v>
      </c>
      <c r="L35" s="3" t="s">
        <v>0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S35" s="4">
        <v>0</v>
      </c>
      <c r="T35" s="3" t="s">
        <v>0</v>
      </c>
      <c r="U35" s="3" t="s">
        <v>0</v>
      </c>
      <c r="V35" s="3" t="s">
        <v>0</v>
      </c>
      <c r="W35" s="9"/>
      <c r="X35" s="3" t="s">
        <v>0</v>
      </c>
      <c r="Y35" s="3" t="s">
        <v>0</v>
      </c>
      <c r="Z35" s="3" t="s">
        <v>0</v>
      </c>
      <c r="AB35" s="4">
        <v>0</v>
      </c>
      <c r="AC35" s="3" t="s">
        <v>0</v>
      </c>
      <c r="AD35" s="3" t="s">
        <v>0</v>
      </c>
      <c r="AE35" s="3" t="s">
        <v>0</v>
      </c>
      <c r="AF35" s="3" t="s">
        <v>0</v>
      </c>
      <c r="AG35" s="3" t="s">
        <v>0</v>
      </c>
      <c r="AH35" s="3" t="s">
        <v>0</v>
      </c>
      <c r="AI35" s="3" t="s">
        <v>0</v>
      </c>
      <c r="AK35" s="4">
        <v>0</v>
      </c>
      <c r="AL35" s="3" t="s">
        <v>0</v>
      </c>
      <c r="AM35" s="3" t="s">
        <v>0</v>
      </c>
      <c r="AN35" s="3" t="s">
        <v>0</v>
      </c>
      <c r="AO35" s="3" t="s">
        <v>0</v>
      </c>
      <c r="AP35" s="3" t="s">
        <v>0</v>
      </c>
      <c r="AQ35" s="3" t="s">
        <v>0</v>
      </c>
      <c r="AR35" s="3" t="s">
        <v>0</v>
      </c>
    </row>
    <row r="36" spans="1:44" ht="26.25" customHeight="1" x14ac:dyDescent="0.25">
      <c r="A36" s="4">
        <v>1</v>
      </c>
      <c r="B36" s="3" t="s">
        <v>0</v>
      </c>
      <c r="C36" s="7" t="s">
        <v>0</v>
      </c>
      <c r="D36" s="3" t="s">
        <v>0</v>
      </c>
      <c r="E36" s="3" t="s">
        <v>0</v>
      </c>
      <c r="F36" s="3" t="s">
        <v>0</v>
      </c>
      <c r="G36" s="7" t="s">
        <v>0</v>
      </c>
      <c r="H36" s="3" t="s">
        <v>0</v>
      </c>
      <c r="J36" s="4">
        <v>1</v>
      </c>
      <c r="K36" s="3" t="s">
        <v>0</v>
      </c>
      <c r="L36" s="7" t="s">
        <v>0</v>
      </c>
      <c r="M36" s="3" t="s">
        <v>0</v>
      </c>
      <c r="N36" s="3" t="s">
        <v>0</v>
      </c>
      <c r="O36" s="3" t="s">
        <v>0</v>
      </c>
      <c r="P36" s="7" t="s">
        <v>0</v>
      </c>
      <c r="Q36" s="3" t="s">
        <v>0</v>
      </c>
      <c r="S36" s="4">
        <v>1</v>
      </c>
      <c r="T36" s="3" t="s">
        <v>0</v>
      </c>
      <c r="U36" s="7" t="s">
        <v>0</v>
      </c>
      <c r="V36" s="3" t="s">
        <v>0</v>
      </c>
      <c r="W36" s="3" t="s">
        <v>0</v>
      </c>
      <c r="X36" s="3" t="s">
        <v>0</v>
      </c>
      <c r="Y36" s="7" t="s">
        <v>0</v>
      </c>
      <c r="Z36" s="3" t="s">
        <v>0</v>
      </c>
      <c r="AB36" s="4">
        <v>1</v>
      </c>
      <c r="AC36" s="3" t="s">
        <v>0</v>
      </c>
      <c r="AD36" s="7" t="s">
        <v>0</v>
      </c>
      <c r="AE36" s="3" t="s">
        <v>0</v>
      </c>
      <c r="AF36" s="3" t="s">
        <v>0</v>
      </c>
      <c r="AG36" s="3" t="s">
        <v>0</v>
      </c>
      <c r="AH36" s="7" t="s">
        <v>0</v>
      </c>
      <c r="AI36" s="3" t="s">
        <v>0</v>
      </c>
      <c r="AK36" s="4">
        <v>1</v>
      </c>
      <c r="AL36" s="3" t="s">
        <v>0</v>
      </c>
      <c r="AM36" s="7" t="s">
        <v>0</v>
      </c>
      <c r="AN36" s="3" t="s">
        <v>0</v>
      </c>
      <c r="AO36" s="3" t="s">
        <v>0</v>
      </c>
      <c r="AP36" s="3" t="s">
        <v>0</v>
      </c>
      <c r="AQ36" s="7" t="s">
        <v>0</v>
      </c>
      <c r="AR36" s="3" t="s">
        <v>0</v>
      </c>
    </row>
    <row r="37" spans="1:44" ht="26.25" customHeight="1" x14ac:dyDescent="0.25">
      <c r="A37" s="4">
        <v>2</v>
      </c>
      <c r="B37" s="2"/>
      <c r="C37" s="3" t="s">
        <v>0</v>
      </c>
      <c r="D37" s="6" t="s">
        <v>0</v>
      </c>
      <c r="E37" s="3" t="s">
        <v>0</v>
      </c>
      <c r="F37" s="5" t="s">
        <v>0</v>
      </c>
      <c r="G37" s="3" t="s">
        <v>0</v>
      </c>
      <c r="H37" s="2"/>
      <c r="J37" s="4">
        <v>2</v>
      </c>
      <c r="K37" s="2"/>
      <c r="L37" s="3" t="s">
        <v>0</v>
      </c>
      <c r="M37" s="6" t="s">
        <v>0</v>
      </c>
      <c r="N37" s="3" t="s">
        <v>0</v>
      </c>
      <c r="O37" s="5" t="s">
        <v>0</v>
      </c>
      <c r="P37" s="3" t="s">
        <v>0</v>
      </c>
      <c r="Q37" s="2"/>
      <c r="S37" s="4">
        <v>2</v>
      </c>
      <c r="T37" s="2"/>
      <c r="U37" s="3" t="s">
        <v>0</v>
      </c>
      <c r="V37" s="6" t="s">
        <v>0</v>
      </c>
      <c r="W37" s="3" t="s">
        <v>0</v>
      </c>
      <c r="X37" s="5" t="s">
        <v>0</v>
      </c>
      <c r="Y37" s="3" t="s">
        <v>0</v>
      </c>
      <c r="Z37" s="2"/>
      <c r="AB37" s="4">
        <v>2</v>
      </c>
      <c r="AC37" s="2"/>
      <c r="AD37" s="3" t="s">
        <v>0</v>
      </c>
      <c r="AE37" s="6" t="s">
        <v>0</v>
      </c>
      <c r="AF37" s="3" t="s">
        <v>0</v>
      </c>
      <c r="AG37" s="5" t="s">
        <v>0</v>
      </c>
      <c r="AH37" s="3" t="s">
        <v>0</v>
      </c>
      <c r="AI37" s="2"/>
      <c r="AK37" s="4">
        <v>2</v>
      </c>
      <c r="AL37" s="2"/>
      <c r="AM37" s="3" t="s">
        <v>0</v>
      </c>
      <c r="AN37" s="6" t="s">
        <v>0</v>
      </c>
      <c r="AO37" s="3" t="s">
        <v>0</v>
      </c>
      <c r="AP37" s="5" t="s">
        <v>0</v>
      </c>
      <c r="AQ37" s="3" t="s">
        <v>0</v>
      </c>
      <c r="AR37" s="2"/>
    </row>
    <row r="38" spans="1:44" ht="26.25" customHeight="1" x14ac:dyDescent="0.25">
      <c r="A38" s="4">
        <v>3</v>
      </c>
      <c r="B38" s="2"/>
      <c r="C38" s="2"/>
      <c r="D38" s="3" t="s">
        <v>0</v>
      </c>
      <c r="E38" s="3" t="s">
        <v>0</v>
      </c>
      <c r="F38" s="3" t="s">
        <v>0</v>
      </c>
      <c r="G38" s="2"/>
      <c r="H38" s="2"/>
      <c r="J38" s="4">
        <v>3</v>
      </c>
      <c r="K38" s="2"/>
      <c r="L38" s="2"/>
      <c r="M38" s="3" t="s">
        <v>0</v>
      </c>
      <c r="N38" s="3" t="s">
        <v>0</v>
      </c>
      <c r="O38" s="3" t="s">
        <v>0</v>
      </c>
      <c r="P38" s="2"/>
      <c r="Q38" s="2"/>
      <c r="S38" s="4">
        <v>3</v>
      </c>
      <c r="T38" s="2"/>
      <c r="U38" s="2"/>
      <c r="V38" s="3" t="s">
        <v>0</v>
      </c>
      <c r="W38" s="3" t="s">
        <v>0</v>
      </c>
      <c r="X38" s="3" t="s">
        <v>0</v>
      </c>
      <c r="Y38" s="2"/>
      <c r="Z38" s="2"/>
      <c r="AB38" s="4">
        <v>3</v>
      </c>
      <c r="AC38" s="2"/>
      <c r="AD38" s="2"/>
      <c r="AE38" s="3" t="s">
        <v>0</v>
      </c>
      <c r="AF38" s="3" t="s">
        <v>0</v>
      </c>
      <c r="AG38" s="3" t="s">
        <v>0</v>
      </c>
      <c r="AH38" s="2"/>
      <c r="AI38" s="2"/>
      <c r="AK38" s="4">
        <v>3</v>
      </c>
      <c r="AL38" s="2"/>
      <c r="AM38" s="2"/>
      <c r="AN38" s="3" t="s">
        <v>0</v>
      </c>
      <c r="AO38" s="3" t="s">
        <v>0</v>
      </c>
      <c r="AP38" s="3" t="s">
        <v>0</v>
      </c>
      <c r="AQ38" s="2"/>
      <c r="AR38" s="2"/>
    </row>
    <row r="40" spans="1:44" x14ac:dyDescent="0.25">
      <c r="A40" s="36" t="s">
        <v>4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</row>
    <row r="41" spans="1:44" x14ac:dyDescent="0.25">
      <c r="A41" s="11"/>
      <c r="B41" s="1">
        <v>-3</v>
      </c>
      <c r="C41" s="1">
        <v>-2</v>
      </c>
      <c r="D41" s="1">
        <v>-1</v>
      </c>
      <c r="E41" s="1">
        <v>0</v>
      </c>
      <c r="F41" s="1">
        <v>1</v>
      </c>
      <c r="G41" s="1">
        <v>2</v>
      </c>
      <c r="H41" s="1">
        <v>3</v>
      </c>
      <c r="J41" s="11"/>
      <c r="K41" s="1">
        <v>-3</v>
      </c>
      <c r="L41" s="1">
        <v>-2</v>
      </c>
      <c r="M41" s="1">
        <v>-1</v>
      </c>
      <c r="N41" s="1">
        <v>0</v>
      </c>
      <c r="O41" s="1">
        <v>1</v>
      </c>
      <c r="P41" s="1">
        <v>2</v>
      </c>
      <c r="Q41" s="1">
        <v>3</v>
      </c>
      <c r="S41" s="11"/>
      <c r="T41" s="1">
        <v>-3</v>
      </c>
      <c r="U41" s="1">
        <v>-2</v>
      </c>
      <c r="V41" s="1">
        <v>-1</v>
      </c>
      <c r="W41" s="1">
        <v>0</v>
      </c>
      <c r="X41" s="1">
        <v>1</v>
      </c>
      <c r="Y41" s="1">
        <v>2</v>
      </c>
      <c r="Z41" s="1">
        <v>3</v>
      </c>
      <c r="AB41" s="11"/>
      <c r="AC41" s="1">
        <v>-3</v>
      </c>
      <c r="AD41" s="1">
        <v>-2</v>
      </c>
      <c r="AE41" s="1">
        <v>-1</v>
      </c>
      <c r="AF41" s="1">
        <v>0</v>
      </c>
      <c r="AG41" s="1">
        <v>1</v>
      </c>
      <c r="AH41" s="1">
        <v>2</v>
      </c>
      <c r="AI41" s="1">
        <v>3</v>
      </c>
      <c r="AK41" s="11"/>
      <c r="AL41" s="1">
        <v>-3</v>
      </c>
      <c r="AM41" s="1">
        <v>-2</v>
      </c>
      <c r="AN41" s="1">
        <v>-1</v>
      </c>
      <c r="AO41" s="1">
        <v>0</v>
      </c>
      <c r="AP41" s="1">
        <v>1</v>
      </c>
      <c r="AQ41" s="1">
        <v>2</v>
      </c>
      <c r="AR41" s="1">
        <v>3</v>
      </c>
    </row>
    <row r="42" spans="1:44" ht="26.25" customHeight="1" x14ac:dyDescent="0.25">
      <c r="A42" s="4">
        <v>-3</v>
      </c>
      <c r="B42" s="2"/>
      <c r="C42" s="2"/>
      <c r="D42" s="3" t="s">
        <v>0</v>
      </c>
      <c r="E42" s="3" t="s">
        <v>0</v>
      </c>
      <c r="F42" s="3" t="s">
        <v>0</v>
      </c>
      <c r="G42" s="2"/>
      <c r="H42" s="2"/>
      <c r="J42" s="4">
        <v>-3</v>
      </c>
      <c r="K42" s="2"/>
      <c r="L42" s="2"/>
      <c r="M42" s="3" t="s">
        <v>0</v>
      </c>
      <c r="N42" s="3" t="s">
        <v>0</v>
      </c>
      <c r="O42" s="3" t="s">
        <v>0</v>
      </c>
      <c r="P42" s="2"/>
      <c r="Q42" s="2"/>
      <c r="S42" s="4">
        <v>-3</v>
      </c>
      <c r="T42" s="2"/>
      <c r="U42" s="2"/>
      <c r="V42" s="3" t="s">
        <v>0</v>
      </c>
      <c r="W42" s="3" t="s">
        <v>0</v>
      </c>
      <c r="X42" s="3" t="s">
        <v>0</v>
      </c>
      <c r="Y42" s="2"/>
      <c r="Z42" s="2"/>
      <c r="AB42" s="4">
        <v>-3</v>
      </c>
      <c r="AC42" s="2"/>
      <c r="AD42" s="2"/>
      <c r="AE42" s="3" t="s">
        <v>0</v>
      </c>
      <c r="AF42" s="3" t="s">
        <v>0</v>
      </c>
      <c r="AG42" s="3" t="s">
        <v>0</v>
      </c>
      <c r="AH42" s="2"/>
      <c r="AI42" s="2"/>
      <c r="AK42" s="4">
        <v>-3</v>
      </c>
      <c r="AL42" s="2"/>
      <c r="AM42" s="2"/>
      <c r="AN42" s="3" t="s">
        <v>0</v>
      </c>
      <c r="AO42" s="3" t="s">
        <v>0</v>
      </c>
      <c r="AP42" s="3" t="s">
        <v>0</v>
      </c>
      <c r="AQ42" s="2"/>
      <c r="AR42" s="2"/>
    </row>
    <row r="43" spans="1:44" ht="26.25" customHeight="1" x14ac:dyDescent="0.25">
      <c r="A43" s="4">
        <v>-2</v>
      </c>
      <c r="B43" s="2"/>
      <c r="C43" s="3" t="s">
        <v>0</v>
      </c>
      <c r="D43" s="13"/>
      <c r="E43" s="9"/>
      <c r="F43" s="5" t="s">
        <v>0</v>
      </c>
      <c r="G43" s="3" t="s">
        <v>0</v>
      </c>
      <c r="H43" s="2"/>
      <c r="J43" s="4">
        <v>-2</v>
      </c>
      <c r="K43" s="2"/>
      <c r="L43" s="3" t="s">
        <v>0</v>
      </c>
      <c r="M43" s="6" t="s">
        <v>0</v>
      </c>
      <c r="N43" s="9"/>
      <c r="O43" s="12"/>
      <c r="P43" s="3" t="s">
        <v>0</v>
      </c>
      <c r="Q43" s="2"/>
      <c r="S43" s="4">
        <v>-2</v>
      </c>
      <c r="T43" s="2"/>
      <c r="U43" s="3" t="s">
        <v>0</v>
      </c>
      <c r="V43" s="6" t="s">
        <v>0</v>
      </c>
      <c r="W43" s="3" t="s">
        <v>0</v>
      </c>
      <c r="X43" s="12"/>
      <c r="Y43" s="9"/>
      <c r="Z43" s="2"/>
      <c r="AB43" s="4">
        <v>-2</v>
      </c>
      <c r="AC43" s="2"/>
      <c r="AD43" s="3" t="s">
        <v>0</v>
      </c>
      <c r="AE43" s="6" t="s">
        <v>0</v>
      </c>
      <c r="AF43" s="3" t="s">
        <v>0</v>
      </c>
      <c r="AG43" s="5" t="s">
        <v>0</v>
      </c>
      <c r="AH43" s="3" t="s">
        <v>0</v>
      </c>
      <c r="AI43" s="2"/>
      <c r="AK43" s="4">
        <v>-2</v>
      </c>
      <c r="AL43" s="2"/>
      <c r="AM43" s="3" t="s">
        <v>0</v>
      </c>
      <c r="AN43" s="6" t="s">
        <v>0</v>
      </c>
      <c r="AO43" s="9"/>
      <c r="AP43" s="5" t="s">
        <v>0</v>
      </c>
      <c r="AQ43" s="3" t="s">
        <v>0</v>
      </c>
      <c r="AR43" s="2"/>
    </row>
    <row r="44" spans="1:44" ht="26.25" customHeight="1" x14ac:dyDescent="0.25">
      <c r="A44" s="4">
        <v>-1</v>
      </c>
      <c r="B44" s="3" t="s">
        <v>0</v>
      </c>
      <c r="C44" s="8" t="s">
        <v>0</v>
      </c>
      <c r="D44" s="3" t="s">
        <v>0</v>
      </c>
      <c r="E44" s="3" t="s">
        <v>0</v>
      </c>
      <c r="F44" s="3" t="s">
        <v>0</v>
      </c>
      <c r="G44" s="8" t="s">
        <v>0</v>
      </c>
      <c r="H44" s="3" t="s">
        <v>0</v>
      </c>
      <c r="J44" s="4">
        <v>-1</v>
      </c>
      <c r="K44" s="3" t="s">
        <v>0</v>
      </c>
      <c r="L44" s="8" t="s">
        <v>0</v>
      </c>
      <c r="M44" s="3" t="s">
        <v>0</v>
      </c>
      <c r="N44" s="3" t="s">
        <v>0</v>
      </c>
      <c r="O44" s="3" t="s">
        <v>0</v>
      </c>
      <c r="P44" s="8" t="s">
        <v>0</v>
      </c>
      <c r="Q44" s="3" t="s">
        <v>0</v>
      </c>
      <c r="S44" s="4">
        <v>-1</v>
      </c>
      <c r="T44" s="3" t="s">
        <v>0</v>
      </c>
      <c r="U44" s="8" t="s">
        <v>0</v>
      </c>
      <c r="V44" s="3" t="s">
        <v>0</v>
      </c>
      <c r="W44" s="3" t="s">
        <v>0</v>
      </c>
      <c r="X44" s="3" t="s">
        <v>0</v>
      </c>
      <c r="Y44" s="8" t="s">
        <v>0</v>
      </c>
      <c r="Z44" s="3" t="s">
        <v>0</v>
      </c>
      <c r="AB44" s="4">
        <v>-1</v>
      </c>
      <c r="AC44" s="3" t="s">
        <v>0</v>
      </c>
      <c r="AD44" s="8" t="s">
        <v>0</v>
      </c>
      <c r="AE44" s="3" t="s">
        <v>0</v>
      </c>
      <c r="AF44" s="3" t="s">
        <v>0</v>
      </c>
      <c r="AG44" s="3" t="s">
        <v>0</v>
      </c>
      <c r="AH44" s="8" t="s">
        <v>0</v>
      </c>
      <c r="AI44" s="3" t="s">
        <v>0</v>
      </c>
      <c r="AK44" s="4">
        <v>-1</v>
      </c>
      <c r="AL44" s="3" t="s">
        <v>0</v>
      </c>
      <c r="AM44" s="8" t="s">
        <v>0</v>
      </c>
      <c r="AN44" s="3" t="s">
        <v>0</v>
      </c>
      <c r="AO44" s="9"/>
      <c r="AP44" s="3" t="s">
        <v>0</v>
      </c>
      <c r="AQ44" s="8" t="s">
        <v>0</v>
      </c>
      <c r="AR44" s="3" t="s">
        <v>0</v>
      </c>
    </row>
    <row r="45" spans="1:44" ht="26.25" customHeight="1" x14ac:dyDescent="0.25">
      <c r="A45" s="4">
        <v>0</v>
      </c>
      <c r="B45" s="3" t="s">
        <v>0</v>
      </c>
      <c r="C45" s="3" t="s">
        <v>0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J45" s="4">
        <v>0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Q45" s="3" t="s">
        <v>0</v>
      </c>
      <c r="S45" s="4">
        <v>0</v>
      </c>
      <c r="T45" s="3" t="s">
        <v>0</v>
      </c>
      <c r="U45" s="3" t="s">
        <v>0</v>
      </c>
      <c r="V45" s="3" t="s">
        <v>0</v>
      </c>
      <c r="W45" s="3" t="s">
        <v>0</v>
      </c>
      <c r="X45" s="3" t="s">
        <v>0</v>
      </c>
      <c r="Y45" s="3" t="s">
        <v>0</v>
      </c>
      <c r="Z45" s="3" t="s">
        <v>0</v>
      </c>
      <c r="AB45" s="4">
        <v>0</v>
      </c>
      <c r="AC45" s="3" t="s">
        <v>0</v>
      </c>
      <c r="AD45" s="3" t="s">
        <v>0</v>
      </c>
      <c r="AE45" s="3" t="s">
        <v>0</v>
      </c>
      <c r="AF45" s="9"/>
      <c r="AG45" s="3" t="s">
        <v>0</v>
      </c>
      <c r="AH45" s="3" t="s">
        <v>0</v>
      </c>
      <c r="AI45" s="3" t="s">
        <v>0</v>
      </c>
      <c r="AK45" s="4">
        <v>0</v>
      </c>
      <c r="AL45" s="3" t="s">
        <v>0</v>
      </c>
      <c r="AM45" s="3" t="s">
        <v>0</v>
      </c>
      <c r="AN45" s="3" t="s">
        <v>0</v>
      </c>
      <c r="AO45" s="3" t="s">
        <v>0</v>
      </c>
      <c r="AP45" s="3" t="s">
        <v>0</v>
      </c>
      <c r="AQ45" s="3" t="s">
        <v>0</v>
      </c>
      <c r="AR45" s="3" t="s">
        <v>0</v>
      </c>
    </row>
    <row r="46" spans="1:44" ht="26.25" customHeight="1" x14ac:dyDescent="0.25">
      <c r="A46" s="4">
        <v>1</v>
      </c>
      <c r="B46" s="3" t="s">
        <v>0</v>
      </c>
      <c r="C46" s="7" t="s">
        <v>0</v>
      </c>
      <c r="D46" s="3" t="s">
        <v>0</v>
      </c>
      <c r="E46" s="3" t="s">
        <v>0</v>
      </c>
      <c r="F46" s="3" t="s">
        <v>0</v>
      </c>
      <c r="G46" s="7" t="s">
        <v>0</v>
      </c>
      <c r="H46" s="3" t="s">
        <v>0</v>
      </c>
      <c r="J46" s="4">
        <v>1</v>
      </c>
      <c r="K46" s="3" t="s">
        <v>0</v>
      </c>
      <c r="L46" s="7" t="s">
        <v>0</v>
      </c>
      <c r="M46" s="3" t="s">
        <v>0</v>
      </c>
      <c r="N46" s="3" t="s">
        <v>0</v>
      </c>
      <c r="O46" s="3" t="s">
        <v>0</v>
      </c>
      <c r="P46" s="7" t="s">
        <v>0</v>
      </c>
      <c r="Q46" s="3" t="s">
        <v>0</v>
      </c>
      <c r="S46" s="4">
        <v>1</v>
      </c>
      <c r="T46" s="3" t="s">
        <v>0</v>
      </c>
      <c r="U46" s="7" t="s">
        <v>0</v>
      </c>
      <c r="V46" s="3" t="s">
        <v>0</v>
      </c>
      <c r="W46" s="3" t="s">
        <v>0</v>
      </c>
      <c r="X46" s="3" t="s">
        <v>0</v>
      </c>
      <c r="Y46" s="7" t="s">
        <v>0</v>
      </c>
      <c r="Z46" s="3" t="s">
        <v>0</v>
      </c>
      <c r="AB46" s="4">
        <v>1</v>
      </c>
      <c r="AC46" s="3" t="s">
        <v>0</v>
      </c>
      <c r="AD46" s="7" t="s">
        <v>0</v>
      </c>
      <c r="AE46" s="3" t="s">
        <v>0</v>
      </c>
      <c r="AF46" s="9"/>
      <c r="AG46" s="3" t="s">
        <v>0</v>
      </c>
      <c r="AH46" s="7" t="s">
        <v>0</v>
      </c>
      <c r="AI46" s="3" t="s">
        <v>0</v>
      </c>
      <c r="AK46" s="4">
        <v>1</v>
      </c>
      <c r="AL46" s="3" t="s">
        <v>0</v>
      </c>
      <c r="AM46" s="7" t="s">
        <v>0</v>
      </c>
      <c r="AN46" s="3" t="s">
        <v>0</v>
      </c>
      <c r="AO46" s="3" t="s">
        <v>0</v>
      </c>
      <c r="AP46" s="3" t="s">
        <v>0</v>
      </c>
      <c r="AQ46" s="7" t="s">
        <v>0</v>
      </c>
      <c r="AR46" s="3" t="s">
        <v>0</v>
      </c>
    </row>
    <row r="47" spans="1:44" ht="26.25" customHeight="1" x14ac:dyDescent="0.25">
      <c r="A47" s="4">
        <v>2</v>
      </c>
      <c r="B47" s="2"/>
      <c r="C47" s="3" t="s">
        <v>0</v>
      </c>
      <c r="D47" s="6" t="s">
        <v>0</v>
      </c>
      <c r="E47" s="3" t="s">
        <v>0</v>
      </c>
      <c r="F47" s="5" t="s">
        <v>0</v>
      </c>
      <c r="G47" s="3" t="s">
        <v>0</v>
      </c>
      <c r="H47" s="2"/>
      <c r="J47" s="4">
        <v>2</v>
      </c>
      <c r="K47" s="2"/>
      <c r="L47" s="3" t="s">
        <v>0</v>
      </c>
      <c r="M47" s="6" t="s">
        <v>0</v>
      </c>
      <c r="N47" s="3" t="s">
        <v>0</v>
      </c>
      <c r="O47" s="5" t="s">
        <v>0</v>
      </c>
      <c r="P47" s="3" t="s">
        <v>0</v>
      </c>
      <c r="Q47" s="2"/>
      <c r="S47" s="4">
        <v>2</v>
      </c>
      <c r="T47" s="2"/>
      <c r="U47" s="3" t="s">
        <v>0</v>
      </c>
      <c r="V47" s="6" t="s">
        <v>0</v>
      </c>
      <c r="W47" s="3" t="s">
        <v>0</v>
      </c>
      <c r="X47" s="5" t="s">
        <v>0</v>
      </c>
      <c r="Y47" s="3" t="s">
        <v>0</v>
      </c>
      <c r="Z47" s="2"/>
      <c r="AB47" s="4">
        <v>2</v>
      </c>
      <c r="AC47" s="2"/>
      <c r="AD47" s="3" t="s">
        <v>0</v>
      </c>
      <c r="AE47" s="6" t="s">
        <v>0</v>
      </c>
      <c r="AF47" s="3" t="s">
        <v>0</v>
      </c>
      <c r="AG47" s="5" t="s">
        <v>0</v>
      </c>
      <c r="AH47" s="3" t="s">
        <v>0</v>
      </c>
      <c r="AI47" s="2"/>
      <c r="AK47" s="4">
        <v>2</v>
      </c>
      <c r="AL47" s="2"/>
      <c r="AM47" s="3" t="s">
        <v>0</v>
      </c>
      <c r="AN47" s="6" t="s">
        <v>0</v>
      </c>
      <c r="AO47" s="3" t="s">
        <v>0</v>
      </c>
      <c r="AP47" s="5" t="s">
        <v>0</v>
      </c>
      <c r="AQ47" s="3" t="s">
        <v>0</v>
      </c>
      <c r="AR47" s="2"/>
    </row>
    <row r="48" spans="1:44" ht="26.25" customHeight="1" x14ac:dyDescent="0.25">
      <c r="A48" s="4">
        <v>3</v>
      </c>
      <c r="B48" s="2"/>
      <c r="C48" s="2"/>
      <c r="D48" s="3" t="s">
        <v>0</v>
      </c>
      <c r="E48" s="3" t="s">
        <v>0</v>
      </c>
      <c r="F48" s="3" t="s">
        <v>0</v>
      </c>
      <c r="G48" s="2"/>
      <c r="H48" s="2"/>
      <c r="J48" s="4">
        <v>3</v>
      </c>
      <c r="K48" s="2"/>
      <c r="L48" s="2"/>
      <c r="M48" s="3" t="s">
        <v>0</v>
      </c>
      <c r="N48" s="3" t="s">
        <v>0</v>
      </c>
      <c r="O48" s="3" t="s">
        <v>0</v>
      </c>
      <c r="P48" s="2"/>
      <c r="Q48" s="2"/>
      <c r="S48" s="4">
        <v>3</v>
      </c>
      <c r="T48" s="2"/>
      <c r="U48" s="2"/>
      <c r="V48" s="3" t="s">
        <v>0</v>
      </c>
      <c r="W48" s="3" t="s">
        <v>0</v>
      </c>
      <c r="X48" s="3" t="s">
        <v>0</v>
      </c>
      <c r="Y48" s="2"/>
      <c r="Z48" s="2"/>
      <c r="AB48" s="4">
        <v>3</v>
      </c>
      <c r="AC48" s="2"/>
      <c r="AD48" s="2"/>
      <c r="AE48" s="3" t="s">
        <v>0</v>
      </c>
      <c r="AF48" s="3" t="s">
        <v>0</v>
      </c>
      <c r="AG48" s="3" t="s">
        <v>0</v>
      </c>
      <c r="AH48" s="2"/>
      <c r="AI48" s="2"/>
      <c r="AK48" s="4">
        <v>3</v>
      </c>
      <c r="AL48" s="2"/>
      <c r="AM48" s="2"/>
      <c r="AN48" s="3" t="s">
        <v>0</v>
      </c>
      <c r="AO48" s="3" t="s">
        <v>0</v>
      </c>
      <c r="AP48" s="3" t="s">
        <v>0</v>
      </c>
      <c r="AQ48" s="2"/>
      <c r="AR48" s="2"/>
    </row>
    <row r="50" spans="1:52" ht="18.75" customHeight="1" x14ac:dyDescent="0.25">
      <c r="A50" s="11"/>
      <c r="B50" s="1">
        <v>-3</v>
      </c>
      <c r="C50" s="1">
        <v>-2</v>
      </c>
      <c r="D50" s="1">
        <v>-1</v>
      </c>
      <c r="E50" s="1">
        <v>0</v>
      </c>
      <c r="F50" s="1">
        <v>1</v>
      </c>
      <c r="G50" s="1">
        <v>2</v>
      </c>
      <c r="H50" s="1">
        <v>3</v>
      </c>
      <c r="J50" s="11"/>
      <c r="K50" s="1">
        <v>-3</v>
      </c>
      <c r="L50" s="1">
        <v>-2</v>
      </c>
      <c r="M50" s="1">
        <v>-1</v>
      </c>
      <c r="N50" s="1">
        <v>0</v>
      </c>
      <c r="O50" s="1">
        <v>1</v>
      </c>
      <c r="P50" s="1">
        <v>2</v>
      </c>
      <c r="Q50" s="1">
        <v>3</v>
      </c>
      <c r="S50" s="11"/>
      <c r="T50" s="1">
        <v>-3</v>
      </c>
      <c r="U50" s="1">
        <v>-2</v>
      </c>
      <c r="V50" s="1">
        <v>-1</v>
      </c>
      <c r="W50" s="1">
        <v>0</v>
      </c>
      <c r="X50" s="1">
        <v>1</v>
      </c>
      <c r="Y50" s="1">
        <v>2</v>
      </c>
      <c r="Z50" s="1">
        <v>3</v>
      </c>
      <c r="AB50" s="11"/>
      <c r="AC50" s="1">
        <v>-3</v>
      </c>
      <c r="AD50" s="1">
        <v>-2</v>
      </c>
      <c r="AE50" s="1">
        <v>-1</v>
      </c>
      <c r="AF50" s="1">
        <v>0</v>
      </c>
      <c r="AG50" s="1">
        <v>1</v>
      </c>
      <c r="AH50" s="1">
        <v>2</v>
      </c>
      <c r="AI50" s="1">
        <v>3</v>
      </c>
      <c r="AK50" s="11"/>
      <c r="AL50" s="1">
        <v>-3</v>
      </c>
      <c r="AM50" s="1">
        <v>-2</v>
      </c>
      <c r="AN50" s="1">
        <v>-1</v>
      </c>
      <c r="AO50" s="1">
        <v>0</v>
      </c>
      <c r="AP50" s="1">
        <v>1</v>
      </c>
      <c r="AQ50" s="1">
        <v>2</v>
      </c>
      <c r="AR50" s="1">
        <v>3</v>
      </c>
    </row>
    <row r="51" spans="1:52" ht="28.5" customHeight="1" x14ac:dyDescent="0.25">
      <c r="A51" s="4">
        <v>-3</v>
      </c>
      <c r="B51" s="2"/>
      <c r="C51" s="2"/>
      <c r="D51" s="3" t="s">
        <v>0</v>
      </c>
      <c r="E51" s="3" t="s">
        <v>0</v>
      </c>
      <c r="F51" s="3" t="s">
        <v>0</v>
      </c>
      <c r="G51" s="2"/>
      <c r="H51" s="2"/>
      <c r="J51" s="4">
        <v>-3</v>
      </c>
      <c r="K51" s="2"/>
      <c r="L51" s="2"/>
      <c r="M51" s="3" t="s">
        <v>0</v>
      </c>
      <c r="N51" s="3" t="s">
        <v>0</v>
      </c>
      <c r="O51" s="3" t="s">
        <v>0</v>
      </c>
      <c r="P51" s="2"/>
      <c r="Q51" s="2"/>
      <c r="S51" s="4">
        <v>-3</v>
      </c>
      <c r="T51" s="2"/>
      <c r="U51" s="2"/>
      <c r="V51" s="3" t="s">
        <v>0</v>
      </c>
      <c r="W51" s="3" t="s">
        <v>0</v>
      </c>
      <c r="X51" s="3" t="s">
        <v>0</v>
      </c>
      <c r="Y51" s="2"/>
      <c r="Z51" s="2"/>
      <c r="AB51" s="4">
        <v>-3</v>
      </c>
      <c r="AC51" s="2"/>
      <c r="AD51" s="2"/>
      <c r="AE51" s="3" t="s">
        <v>0</v>
      </c>
      <c r="AF51" s="3" t="s">
        <v>0</v>
      </c>
      <c r="AG51" s="3" t="s">
        <v>0</v>
      </c>
      <c r="AH51" s="2"/>
      <c r="AI51" s="2"/>
      <c r="AK51" s="4">
        <v>-3</v>
      </c>
      <c r="AL51" s="2"/>
      <c r="AM51" s="2"/>
      <c r="AN51" s="3" t="s">
        <v>0</v>
      </c>
      <c r="AO51" s="3" t="s">
        <v>0</v>
      </c>
      <c r="AP51" s="3" t="s">
        <v>0</v>
      </c>
      <c r="AQ51" s="2"/>
      <c r="AR51" s="2"/>
    </row>
    <row r="52" spans="1:52" ht="28.5" customHeight="1" x14ac:dyDescent="0.25">
      <c r="A52" s="4">
        <v>-2</v>
      </c>
      <c r="B52" s="2"/>
      <c r="C52" s="3" t="s">
        <v>0</v>
      </c>
      <c r="D52" s="6" t="s">
        <v>0</v>
      </c>
      <c r="E52" s="3" t="s">
        <v>0</v>
      </c>
      <c r="F52" s="5" t="s">
        <v>0</v>
      </c>
      <c r="G52" s="3" t="s">
        <v>0</v>
      </c>
      <c r="H52" s="2"/>
      <c r="J52" s="4">
        <v>-2</v>
      </c>
      <c r="K52" s="2"/>
      <c r="L52" s="3" t="s">
        <v>0</v>
      </c>
      <c r="M52" s="6" t="s">
        <v>0</v>
      </c>
      <c r="N52" s="3" t="s">
        <v>0</v>
      </c>
      <c r="O52" s="5" t="s">
        <v>0</v>
      </c>
      <c r="P52" s="3" t="s">
        <v>0</v>
      </c>
      <c r="Q52" s="2"/>
      <c r="S52" s="4">
        <v>-2</v>
      </c>
      <c r="T52" s="2"/>
      <c r="U52" s="3" t="s">
        <v>0</v>
      </c>
      <c r="V52" s="6" t="s">
        <v>0</v>
      </c>
      <c r="W52" s="3" t="s">
        <v>0</v>
      </c>
      <c r="X52" s="5" t="s">
        <v>0</v>
      </c>
      <c r="Y52" s="3" t="s">
        <v>0</v>
      </c>
      <c r="Z52" s="2"/>
      <c r="AB52" s="4">
        <v>-2</v>
      </c>
      <c r="AC52" s="2"/>
      <c r="AD52" s="3" t="s">
        <v>0</v>
      </c>
      <c r="AE52" s="6" t="s">
        <v>0</v>
      </c>
      <c r="AF52" s="3" t="s">
        <v>0</v>
      </c>
      <c r="AG52" s="5" t="s">
        <v>0</v>
      </c>
      <c r="AH52" s="3" t="s">
        <v>0</v>
      </c>
      <c r="AI52" s="2"/>
      <c r="AK52" s="4">
        <v>-2</v>
      </c>
      <c r="AL52" s="2"/>
      <c r="AM52" s="3" t="s">
        <v>0</v>
      </c>
      <c r="AN52" s="6" t="s">
        <v>0</v>
      </c>
      <c r="AO52" s="3" t="s">
        <v>0</v>
      </c>
      <c r="AP52" s="5" t="s">
        <v>0</v>
      </c>
      <c r="AQ52" s="3" t="s">
        <v>0</v>
      </c>
      <c r="AR52" s="2"/>
    </row>
    <row r="53" spans="1:52" ht="28.5" customHeight="1" x14ac:dyDescent="0.25">
      <c r="A53" s="4">
        <v>-1</v>
      </c>
      <c r="B53" s="3" t="s">
        <v>0</v>
      </c>
      <c r="C53" s="10"/>
      <c r="D53" s="9"/>
      <c r="E53" s="3" t="s">
        <v>0</v>
      </c>
      <c r="F53" s="3" t="s">
        <v>0</v>
      </c>
      <c r="G53" s="8" t="s">
        <v>0</v>
      </c>
      <c r="H53" s="3" t="s">
        <v>0</v>
      </c>
      <c r="J53" s="4">
        <v>-1</v>
      </c>
      <c r="K53" s="3" t="s">
        <v>0</v>
      </c>
      <c r="L53" s="8" t="s">
        <v>0</v>
      </c>
      <c r="M53" s="3" t="s">
        <v>0</v>
      </c>
      <c r="N53" s="3" t="s">
        <v>0</v>
      </c>
      <c r="O53" s="3" t="s">
        <v>0</v>
      </c>
      <c r="P53" s="8" t="s">
        <v>0</v>
      </c>
      <c r="Q53" s="3" t="s">
        <v>0</v>
      </c>
      <c r="S53" s="4">
        <v>-1</v>
      </c>
      <c r="T53" s="9"/>
      <c r="U53" s="10"/>
      <c r="V53" s="3" t="s">
        <v>0</v>
      </c>
      <c r="W53" s="3" t="s">
        <v>0</v>
      </c>
      <c r="X53" s="3" t="s">
        <v>0</v>
      </c>
      <c r="Y53" s="8" t="s">
        <v>0</v>
      </c>
      <c r="Z53" s="3" t="s">
        <v>0</v>
      </c>
      <c r="AB53" s="4">
        <v>-1</v>
      </c>
      <c r="AC53" s="3" t="s">
        <v>0</v>
      </c>
      <c r="AD53" s="8" t="s">
        <v>0</v>
      </c>
      <c r="AE53" s="3" t="s">
        <v>0</v>
      </c>
      <c r="AF53" s="3" t="s">
        <v>0</v>
      </c>
      <c r="AG53" s="9"/>
      <c r="AH53" s="10"/>
      <c r="AI53" s="3" t="s">
        <v>0</v>
      </c>
      <c r="AK53" s="4">
        <v>-1</v>
      </c>
      <c r="AL53" s="3" t="s">
        <v>0</v>
      </c>
      <c r="AM53" s="8" t="s">
        <v>0</v>
      </c>
      <c r="AN53" s="3" t="s">
        <v>0</v>
      </c>
      <c r="AO53" s="9"/>
      <c r="AP53" s="9"/>
      <c r="AQ53" s="8" t="s">
        <v>0</v>
      </c>
      <c r="AR53" s="3" t="s">
        <v>0</v>
      </c>
    </row>
    <row r="54" spans="1:52" ht="28.5" customHeight="1" x14ac:dyDescent="0.25">
      <c r="A54" s="4">
        <v>0</v>
      </c>
      <c r="B54" s="3" t="s">
        <v>0</v>
      </c>
      <c r="C54" s="3" t="s">
        <v>0</v>
      </c>
      <c r="D54" s="3" t="s">
        <v>0</v>
      </c>
      <c r="E54" s="3" t="s">
        <v>0</v>
      </c>
      <c r="F54" s="3" t="s">
        <v>0</v>
      </c>
      <c r="G54" s="3" t="s">
        <v>0</v>
      </c>
      <c r="H54" s="3" t="s">
        <v>0</v>
      </c>
      <c r="J54" s="4">
        <v>0</v>
      </c>
      <c r="K54" s="3" t="s">
        <v>0</v>
      </c>
      <c r="L54" s="3" t="s">
        <v>0</v>
      </c>
      <c r="M54" s="9"/>
      <c r="N54" s="3" t="s">
        <v>0</v>
      </c>
      <c r="O54" s="3" t="s">
        <v>0</v>
      </c>
      <c r="P54" s="3" t="s">
        <v>0</v>
      </c>
      <c r="Q54" s="3" t="s">
        <v>0</v>
      </c>
      <c r="S54" s="4">
        <v>0</v>
      </c>
      <c r="T54" s="3" t="s">
        <v>0</v>
      </c>
      <c r="U54" s="3" t="s">
        <v>0</v>
      </c>
      <c r="V54" s="3" t="s">
        <v>0</v>
      </c>
      <c r="W54" s="3" t="s">
        <v>0</v>
      </c>
      <c r="X54" s="3" t="s">
        <v>0</v>
      </c>
      <c r="Y54" s="3" t="s">
        <v>0</v>
      </c>
      <c r="Z54" s="3" t="s">
        <v>0</v>
      </c>
      <c r="AB54" s="4">
        <v>0</v>
      </c>
      <c r="AC54" s="3" t="s">
        <v>0</v>
      </c>
      <c r="AD54" s="3" t="s">
        <v>0</v>
      </c>
      <c r="AE54" s="3" t="s">
        <v>0</v>
      </c>
      <c r="AF54" s="3" t="s">
        <v>0</v>
      </c>
      <c r="AG54" s="3" t="s">
        <v>0</v>
      </c>
      <c r="AH54" s="3" t="s">
        <v>0</v>
      </c>
      <c r="AI54" s="3" t="s">
        <v>0</v>
      </c>
      <c r="AK54" s="4">
        <v>0</v>
      </c>
      <c r="AL54" s="3" t="s">
        <v>0</v>
      </c>
      <c r="AM54" s="3" t="s">
        <v>0</v>
      </c>
      <c r="AN54" s="3" t="s">
        <v>0</v>
      </c>
      <c r="AO54" s="3" t="s">
        <v>0</v>
      </c>
      <c r="AP54" s="3" t="s">
        <v>0</v>
      </c>
      <c r="AQ54" s="3" t="s">
        <v>0</v>
      </c>
      <c r="AR54" s="3" t="s">
        <v>0</v>
      </c>
    </row>
    <row r="55" spans="1:52" ht="28.5" customHeight="1" x14ac:dyDescent="0.25">
      <c r="A55" s="4">
        <v>1</v>
      </c>
      <c r="B55" s="3" t="s">
        <v>0</v>
      </c>
      <c r="C55" s="7" t="s">
        <v>0</v>
      </c>
      <c r="D55" s="3" t="s">
        <v>0</v>
      </c>
      <c r="E55" s="3" t="s">
        <v>0</v>
      </c>
      <c r="F55" s="3" t="s">
        <v>0</v>
      </c>
      <c r="G55" s="7" t="s">
        <v>0</v>
      </c>
      <c r="H55" s="3" t="s">
        <v>0</v>
      </c>
      <c r="J55" s="4">
        <v>1</v>
      </c>
      <c r="K55" s="3" t="s">
        <v>0</v>
      </c>
      <c r="L55" s="7" t="s">
        <v>0</v>
      </c>
      <c r="M55" s="9"/>
      <c r="N55" s="3" t="s">
        <v>0</v>
      </c>
      <c r="O55" s="3" t="s">
        <v>0</v>
      </c>
      <c r="P55" s="7" t="s">
        <v>0</v>
      </c>
      <c r="Q55" s="3" t="s">
        <v>0</v>
      </c>
      <c r="S55" s="4">
        <v>1</v>
      </c>
      <c r="T55" s="3" t="s">
        <v>0</v>
      </c>
      <c r="U55" s="7" t="s">
        <v>0</v>
      </c>
      <c r="V55" s="3" t="s">
        <v>0</v>
      </c>
      <c r="W55" s="3" t="s">
        <v>0</v>
      </c>
      <c r="X55" s="3" t="s">
        <v>0</v>
      </c>
      <c r="Y55" s="7" t="s">
        <v>0</v>
      </c>
      <c r="Z55" s="3" t="s">
        <v>0</v>
      </c>
      <c r="AB55" s="4">
        <v>1</v>
      </c>
      <c r="AC55" s="3" t="s">
        <v>0</v>
      </c>
      <c r="AD55" s="7" t="s">
        <v>0</v>
      </c>
      <c r="AE55" s="3" t="s">
        <v>0</v>
      </c>
      <c r="AF55" s="3" t="s">
        <v>0</v>
      </c>
      <c r="AG55" s="3" t="s">
        <v>0</v>
      </c>
      <c r="AH55" s="7" t="s">
        <v>0</v>
      </c>
      <c r="AI55" s="3" t="s">
        <v>0</v>
      </c>
      <c r="AK55" s="4">
        <v>1</v>
      </c>
      <c r="AL55" s="3" t="s">
        <v>0</v>
      </c>
      <c r="AM55" s="7" t="s">
        <v>0</v>
      </c>
      <c r="AN55" s="3" t="s">
        <v>0</v>
      </c>
      <c r="AO55" s="3" t="s">
        <v>0</v>
      </c>
      <c r="AP55" s="3" t="s">
        <v>0</v>
      </c>
      <c r="AQ55" s="7" t="s">
        <v>0</v>
      </c>
      <c r="AR55" s="3" t="s">
        <v>0</v>
      </c>
    </row>
    <row r="56" spans="1:52" ht="28.5" customHeight="1" x14ac:dyDescent="0.25">
      <c r="A56" s="4">
        <v>2</v>
      </c>
      <c r="B56" s="2"/>
      <c r="C56" s="3" t="s">
        <v>0</v>
      </c>
      <c r="D56" s="6" t="s">
        <v>0</v>
      </c>
      <c r="E56" s="3" t="s">
        <v>0</v>
      </c>
      <c r="F56" s="5" t="s">
        <v>0</v>
      </c>
      <c r="G56" s="3" t="s">
        <v>0</v>
      </c>
      <c r="H56" s="2"/>
      <c r="J56" s="4">
        <v>2</v>
      </c>
      <c r="K56" s="2"/>
      <c r="L56" s="3" t="s">
        <v>0</v>
      </c>
      <c r="M56" s="6" t="s">
        <v>0</v>
      </c>
      <c r="N56" s="3" t="s">
        <v>0</v>
      </c>
      <c r="O56" s="5" t="s">
        <v>0</v>
      </c>
      <c r="P56" s="3" t="s">
        <v>0</v>
      </c>
      <c r="Q56" s="2"/>
      <c r="S56" s="4">
        <v>2</v>
      </c>
      <c r="T56" s="2"/>
      <c r="U56" s="3" t="s">
        <v>0</v>
      </c>
      <c r="V56" s="6" t="s">
        <v>0</v>
      </c>
      <c r="W56" s="3" t="s">
        <v>0</v>
      </c>
      <c r="X56" s="5" t="s">
        <v>0</v>
      </c>
      <c r="Y56" s="3" t="s">
        <v>0</v>
      </c>
      <c r="Z56" s="2"/>
      <c r="AB56" s="4">
        <v>2</v>
      </c>
      <c r="AC56" s="2"/>
      <c r="AD56" s="3" t="s">
        <v>0</v>
      </c>
      <c r="AE56" s="6" t="s">
        <v>0</v>
      </c>
      <c r="AF56" s="3" t="s">
        <v>0</v>
      </c>
      <c r="AG56" s="5" t="s">
        <v>0</v>
      </c>
      <c r="AH56" s="3" t="s">
        <v>0</v>
      </c>
      <c r="AI56" s="2"/>
      <c r="AK56" s="4">
        <v>2</v>
      </c>
      <c r="AL56" s="2"/>
      <c r="AM56" s="3" t="s">
        <v>0</v>
      </c>
      <c r="AN56" s="6" t="s">
        <v>0</v>
      </c>
      <c r="AO56" s="3" t="s">
        <v>0</v>
      </c>
      <c r="AP56" s="5" t="s">
        <v>0</v>
      </c>
      <c r="AQ56" s="3" t="s">
        <v>0</v>
      </c>
      <c r="AR56" s="2"/>
    </row>
    <row r="57" spans="1:52" ht="28.5" customHeight="1" x14ac:dyDescent="0.25">
      <c r="A57" s="4">
        <v>3</v>
      </c>
      <c r="B57" s="2"/>
      <c r="C57" s="2"/>
      <c r="D57" s="3" t="s">
        <v>0</v>
      </c>
      <c r="E57" s="3" t="s">
        <v>0</v>
      </c>
      <c r="F57" s="3" t="s">
        <v>0</v>
      </c>
      <c r="G57" s="2"/>
      <c r="H57" s="2"/>
      <c r="J57" s="4">
        <v>3</v>
      </c>
      <c r="K57" s="2"/>
      <c r="L57" s="2"/>
      <c r="M57" s="3" t="s">
        <v>0</v>
      </c>
      <c r="N57" s="3" t="s">
        <v>0</v>
      </c>
      <c r="O57" s="3" t="s">
        <v>0</v>
      </c>
      <c r="P57" s="2"/>
      <c r="Q57" s="2"/>
      <c r="S57" s="4">
        <v>3</v>
      </c>
      <c r="T57" s="2"/>
      <c r="U57" s="2"/>
      <c r="V57" s="3" t="s">
        <v>0</v>
      </c>
      <c r="W57" s="3" t="s">
        <v>0</v>
      </c>
      <c r="X57" s="3" t="s">
        <v>0</v>
      </c>
      <c r="Y57" s="2"/>
      <c r="Z57" s="2"/>
      <c r="AB57" s="4">
        <v>3</v>
      </c>
      <c r="AC57" s="2"/>
      <c r="AD57" s="2"/>
      <c r="AE57" s="3" t="s">
        <v>0</v>
      </c>
      <c r="AF57" s="3" t="s">
        <v>0</v>
      </c>
      <c r="AG57" s="3" t="s">
        <v>0</v>
      </c>
      <c r="AH57" s="2"/>
      <c r="AI57" s="2"/>
      <c r="AK57" s="4">
        <v>3</v>
      </c>
      <c r="AL57" s="2"/>
      <c r="AM57" s="2"/>
      <c r="AN57" s="3" t="s">
        <v>0</v>
      </c>
      <c r="AO57" s="3" t="s">
        <v>0</v>
      </c>
      <c r="AP57" s="3" t="s">
        <v>0</v>
      </c>
      <c r="AQ57" s="2"/>
      <c r="AR57" s="2"/>
    </row>
    <row r="59" spans="1:52" ht="18" customHeight="1" x14ac:dyDescent="0.25"/>
    <row r="60" spans="1:52" ht="30" customHeight="1" x14ac:dyDescent="0.25">
      <c r="A60" s="38" t="s">
        <v>35</v>
      </c>
      <c r="B60" s="38"/>
      <c r="C60" s="38"/>
      <c r="D60" s="38"/>
      <c r="E60" s="38"/>
      <c r="F60" s="38"/>
      <c r="G60" s="38"/>
      <c r="H60" s="38"/>
      <c r="N60" s="38" t="s">
        <v>36</v>
      </c>
      <c r="O60" s="38"/>
    </row>
    <row r="61" spans="1:52" ht="18.75" customHeight="1" x14ac:dyDescent="0.25">
      <c r="A61" s="35"/>
      <c r="B61" s="1">
        <v>-3</v>
      </c>
      <c r="C61" s="1">
        <v>-2</v>
      </c>
      <c r="D61" s="1">
        <v>-1</v>
      </c>
      <c r="E61" s="1">
        <v>0</v>
      </c>
      <c r="F61" s="1">
        <v>1</v>
      </c>
      <c r="G61" s="1">
        <v>2</v>
      </c>
      <c r="H61" s="1">
        <v>3</v>
      </c>
      <c r="J61" s="35"/>
      <c r="K61" s="1"/>
      <c r="L61" s="1"/>
      <c r="M61" s="1"/>
      <c r="N61" s="4">
        <v>2</v>
      </c>
      <c r="O61" s="4">
        <v>-1</v>
      </c>
      <c r="P61" s="1"/>
      <c r="Q61" s="1"/>
      <c r="S61" s="35"/>
      <c r="T61" s="1"/>
      <c r="U61" s="1"/>
      <c r="Z61" s="1"/>
      <c r="AB61" s="35"/>
      <c r="AC61" s="1"/>
      <c r="AD61" s="1"/>
      <c r="AE61" s="1"/>
      <c r="AF61" s="1"/>
      <c r="AG61" s="1"/>
      <c r="AH61" s="1"/>
      <c r="AI61" s="1"/>
      <c r="AK61" s="35"/>
    </row>
    <row r="62" spans="1:52" ht="30.75" customHeight="1" x14ac:dyDescent="0.25">
      <c r="A62" s="4">
        <v>-3</v>
      </c>
      <c r="B62" s="2"/>
      <c r="C62" s="2"/>
      <c r="D62" s="3"/>
      <c r="E62" s="3"/>
      <c r="F62" s="3"/>
      <c r="G62" s="2"/>
      <c r="H62" s="2"/>
      <c r="N62">
        <v>2</v>
      </c>
      <c r="O62">
        <v>0</v>
      </c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</row>
    <row r="63" spans="1:52" ht="30.75" customHeight="1" x14ac:dyDescent="0.25">
      <c r="A63" s="4">
        <v>-2</v>
      </c>
      <c r="B63" s="2"/>
      <c r="C63" s="3"/>
      <c r="D63" s="6" t="s">
        <v>0</v>
      </c>
      <c r="E63" s="3" t="s">
        <v>0</v>
      </c>
      <c r="F63" s="5" t="s">
        <v>0</v>
      </c>
      <c r="G63" s="3"/>
      <c r="H63" s="2"/>
      <c r="N63">
        <v>-1</v>
      </c>
      <c r="O63">
        <v>-2</v>
      </c>
    </row>
    <row r="64" spans="1:52" ht="30" customHeight="1" x14ac:dyDescent="0.25">
      <c r="A64" s="4">
        <v>-1</v>
      </c>
      <c r="B64" s="3"/>
      <c r="C64" s="3"/>
      <c r="D64" s="6" t="s">
        <v>0</v>
      </c>
      <c r="E64" s="3" t="s">
        <v>0</v>
      </c>
      <c r="F64" s="3" t="s">
        <v>0</v>
      </c>
      <c r="G64" s="8" t="s">
        <v>0</v>
      </c>
      <c r="H64" s="3"/>
      <c r="N64">
        <v>0</v>
      </c>
      <c r="O64">
        <v>-2</v>
      </c>
    </row>
    <row r="65" spans="1:18" ht="30" customHeight="1" x14ac:dyDescent="0.25">
      <c r="A65" s="4">
        <v>0</v>
      </c>
      <c r="B65" s="3"/>
      <c r="C65" s="3"/>
      <c r="D65" s="3" t="s">
        <v>0</v>
      </c>
      <c r="E65" s="3" t="s">
        <v>0</v>
      </c>
      <c r="F65" s="3" t="s">
        <v>0</v>
      </c>
      <c r="G65" s="3" t="s">
        <v>0</v>
      </c>
      <c r="H65" s="3"/>
      <c r="N65">
        <v>1</v>
      </c>
      <c r="O65">
        <v>-2</v>
      </c>
    </row>
    <row r="66" spans="1:18" ht="30" customHeight="1" x14ac:dyDescent="0.25">
      <c r="A66" s="4">
        <v>1</v>
      </c>
      <c r="B66" s="3"/>
      <c r="C66" s="7"/>
      <c r="D66" s="3" t="s">
        <v>0</v>
      </c>
      <c r="E66" s="3" t="s">
        <v>0</v>
      </c>
      <c r="F66" s="3" t="s">
        <v>0</v>
      </c>
      <c r="G66" s="7"/>
      <c r="H66" s="3"/>
      <c r="N66">
        <v>-1</v>
      </c>
      <c r="O66">
        <v>-1</v>
      </c>
    </row>
    <row r="67" spans="1:18" ht="30" customHeight="1" x14ac:dyDescent="0.25">
      <c r="A67" s="4">
        <v>2</v>
      </c>
      <c r="B67" s="2"/>
      <c r="C67" s="3"/>
      <c r="D67" s="6"/>
      <c r="E67" s="3"/>
      <c r="F67" s="5"/>
      <c r="G67" s="3"/>
      <c r="H67" s="2"/>
      <c r="N67">
        <v>0</v>
      </c>
      <c r="O67">
        <v>-1</v>
      </c>
    </row>
    <row r="68" spans="1:18" ht="24.75" customHeight="1" x14ac:dyDescent="0.25">
      <c r="A68" s="4">
        <v>3</v>
      </c>
      <c r="B68" s="2"/>
      <c r="C68" s="2"/>
      <c r="D68" s="3"/>
      <c r="E68" s="3"/>
      <c r="F68" s="3"/>
      <c r="G68" s="2"/>
      <c r="H68" s="2"/>
      <c r="N68">
        <v>1</v>
      </c>
      <c r="O68">
        <v>-1</v>
      </c>
    </row>
    <row r="69" spans="1:18" ht="24.75" customHeight="1" x14ac:dyDescent="0.25">
      <c r="N69">
        <v>-1</v>
      </c>
      <c r="O69">
        <v>0</v>
      </c>
    </row>
    <row r="70" spans="1:18" ht="24.75" customHeight="1" x14ac:dyDescent="0.25">
      <c r="N70">
        <v>0</v>
      </c>
      <c r="O70">
        <v>0</v>
      </c>
    </row>
    <row r="71" spans="1:18" ht="24.75" customHeight="1" x14ac:dyDescent="0.25">
      <c r="N71">
        <v>1</v>
      </c>
      <c r="O71">
        <v>0</v>
      </c>
    </row>
    <row r="72" spans="1:18" ht="24.75" customHeight="1" x14ac:dyDescent="0.25">
      <c r="N72">
        <v>-1</v>
      </c>
      <c r="O72">
        <v>1</v>
      </c>
    </row>
    <row r="73" spans="1:18" ht="24.75" customHeight="1" x14ac:dyDescent="0.25">
      <c r="N73">
        <v>0</v>
      </c>
      <c r="O73">
        <v>1</v>
      </c>
    </row>
    <row r="74" spans="1:18" ht="24.75" customHeight="1" x14ac:dyDescent="0.25">
      <c r="N74">
        <v>1</v>
      </c>
      <c r="O74">
        <v>1</v>
      </c>
    </row>
    <row r="75" spans="1:18" ht="24.75" customHeight="1" x14ac:dyDescent="0.25"/>
    <row r="76" spans="1:18" ht="24.75" customHeight="1" x14ac:dyDescent="0.25">
      <c r="K76" t="s">
        <v>37</v>
      </c>
      <c r="N76">
        <f>AVERAGE(N61:N74)</f>
        <v>0.2857142857142857</v>
      </c>
      <c r="O76">
        <f>AVERAGE(O61:O74)</f>
        <v>-0.5</v>
      </c>
    </row>
    <row r="77" spans="1:18" ht="24.75" customHeight="1" x14ac:dyDescent="0.25">
      <c r="K77" t="s">
        <v>38</v>
      </c>
      <c r="N77">
        <f>COUNT(N61:N74)</f>
        <v>14</v>
      </c>
      <c r="O77">
        <f>COUNT(O61:O74)</f>
        <v>14</v>
      </c>
    </row>
    <row r="78" spans="1:18" ht="24.75" customHeight="1" x14ac:dyDescent="0.25">
      <c r="K78" t="s">
        <v>39</v>
      </c>
      <c r="N78">
        <f>SUMSQ(N61:N74)</f>
        <v>16</v>
      </c>
      <c r="O78">
        <f>SUMSQ(O61:O74)</f>
        <v>19</v>
      </c>
    </row>
    <row r="79" spans="1:18" ht="24.75" customHeight="1" x14ac:dyDescent="0.25">
      <c r="K79" t="s">
        <v>40</v>
      </c>
      <c r="N79">
        <f>1/N77*N78-N76*N76</f>
        <v>1.0612244897959182</v>
      </c>
      <c r="O79">
        <f>1/O77*O78-O76*O76</f>
        <v>1.107142857142857</v>
      </c>
      <c r="P79">
        <f>SUM(N79:O79)</f>
        <v>2.1683673469387754</v>
      </c>
      <c r="Q79">
        <f>SQRT(P79)</f>
        <v>1.4725377234348787</v>
      </c>
      <c r="R79" t="s">
        <v>41</v>
      </c>
    </row>
    <row r="80" spans="1:18" ht="24.75" customHeight="1" x14ac:dyDescent="0.25">
      <c r="N80">
        <f>_xlfn.VAR.P(N61:N74)</f>
        <v>1.0612244897959184</v>
      </c>
      <c r="O80">
        <f>_xlfn.VAR.P(O61:O74)</f>
        <v>1.1071428571428572</v>
      </c>
      <c r="P80">
        <f>SUM(N80:O80)</f>
        <v>2.1683673469387754</v>
      </c>
    </row>
    <row r="81" spans="1:17" ht="24.75" customHeight="1" x14ac:dyDescent="0.25"/>
    <row r="82" spans="1:17" ht="24.75" customHeight="1" x14ac:dyDescent="0.25"/>
    <row r="83" spans="1:17" ht="24.75" customHeight="1" x14ac:dyDescent="0.25">
      <c r="A83" s="38" t="s">
        <v>42</v>
      </c>
      <c r="B83" s="38"/>
      <c r="C83" s="38"/>
      <c r="D83" s="38"/>
      <c r="E83" s="38"/>
      <c r="F83" s="38"/>
      <c r="G83" s="38"/>
      <c r="H83" s="38"/>
      <c r="N83" s="38" t="s">
        <v>36</v>
      </c>
      <c r="O83" s="38"/>
    </row>
    <row r="84" spans="1:17" ht="24.75" customHeight="1" x14ac:dyDescent="0.25">
      <c r="A84" s="35"/>
      <c r="B84" s="1">
        <v>-3</v>
      </c>
      <c r="C84" s="1">
        <v>-2</v>
      </c>
      <c r="D84" s="1">
        <v>-1</v>
      </c>
      <c r="E84" s="1">
        <v>0</v>
      </c>
      <c r="F84" s="1">
        <v>1</v>
      </c>
      <c r="G84" s="1">
        <v>2</v>
      </c>
      <c r="H84" s="1">
        <v>3</v>
      </c>
      <c r="N84" s="1">
        <v>-1</v>
      </c>
      <c r="O84" s="1">
        <v>-3</v>
      </c>
      <c r="P84" s="1"/>
      <c r="Q84" s="1"/>
    </row>
    <row r="85" spans="1:17" ht="24.75" customHeight="1" x14ac:dyDescent="0.25">
      <c r="A85" s="4">
        <v>-3</v>
      </c>
      <c r="B85" s="2"/>
      <c r="C85" s="2"/>
      <c r="D85" s="3" t="s">
        <v>0</v>
      </c>
      <c r="E85" s="3"/>
      <c r="F85" s="3" t="s">
        <v>0</v>
      </c>
      <c r="G85" s="2"/>
      <c r="H85" s="2"/>
      <c r="N85">
        <v>1</v>
      </c>
      <c r="O85">
        <v>-3</v>
      </c>
    </row>
    <row r="86" spans="1:17" ht="24.75" customHeight="1" x14ac:dyDescent="0.25">
      <c r="A86" s="4">
        <v>-2</v>
      </c>
      <c r="B86" s="2"/>
      <c r="C86" s="3" t="s">
        <v>0</v>
      </c>
      <c r="D86" s="6"/>
      <c r="E86" s="3"/>
      <c r="F86" s="5"/>
      <c r="G86" s="3" t="s">
        <v>0</v>
      </c>
      <c r="H86" s="2"/>
      <c r="N86">
        <v>-2</v>
      </c>
      <c r="O86">
        <v>-2</v>
      </c>
    </row>
    <row r="87" spans="1:17" ht="24.75" customHeight="1" x14ac:dyDescent="0.25">
      <c r="A87" s="4">
        <v>-1</v>
      </c>
      <c r="B87" s="3" t="s">
        <v>0</v>
      </c>
      <c r="C87" s="3"/>
      <c r="D87" s="6"/>
      <c r="E87" s="3"/>
      <c r="F87" s="3"/>
      <c r="G87" s="8"/>
      <c r="H87" s="3" t="s">
        <v>0</v>
      </c>
      <c r="N87">
        <v>2</v>
      </c>
      <c r="O87">
        <v>-2</v>
      </c>
    </row>
    <row r="88" spans="1:17" ht="24.75" customHeight="1" x14ac:dyDescent="0.25">
      <c r="A88" s="4">
        <v>0</v>
      </c>
      <c r="B88" s="3"/>
      <c r="C88" s="3" t="s">
        <v>0</v>
      </c>
      <c r="D88" s="3"/>
      <c r="E88" s="3"/>
      <c r="F88" s="3"/>
      <c r="G88" s="3" t="s">
        <v>0</v>
      </c>
      <c r="H88" s="3"/>
      <c r="N88">
        <v>-3</v>
      </c>
      <c r="O88">
        <v>-1</v>
      </c>
    </row>
    <row r="89" spans="1:17" ht="24.75" customHeight="1" x14ac:dyDescent="0.25">
      <c r="A89" s="4">
        <v>1</v>
      </c>
      <c r="B89" s="3" t="s">
        <v>0</v>
      </c>
      <c r="C89" s="7"/>
      <c r="D89" s="3"/>
      <c r="E89" s="3"/>
      <c r="F89" s="3"/>
      <c r="G89" s="7"/>
      <c r="H89" s="3" t="s">
        <v>0</v>
      </c>
      <c r="N89">
        <v>3</v>
      </c>
      <c r="O89">
        <v>-1</v>
      </c>
    </row>
    <row r="90" spans="1:17" ht="24.75" customHeight="1" x14ac:dyDescent="0.25">
      <c r="A90" s="4">
        <v>2</v>
      </c>
      <c r="B90" s="2"/>
      <c r="C90" s="3" t="s">
        <v>0</v>
      </c>
      <c r="D90" s="6"/>
      <c r="E90" s="3"/>
      <c r="F90" s="5"/>
      <c r="G90" s="3" t="s">
        <v>0</v>
      </c>
      <c r="H90" s="2"/>
      <c r="N90">
        <v>-2</v>
      </c>
      <c r="O90">
        <v>0</v>
      </c>
    </row>
    <row r="91" spans="1:17" x14ac:dyDescent="0.25">
      <c r="A91" s="4">
        <v>3</v>
      </c>
      <c r="B91" s="2"/>
      <c r="C91" s="2"/>
      <c r="D91" s="3" t="s">
        <v>0</v>
      </c>
      <c r="E91" s="3"/>
      <c r="F91" s="3" t="s">
        <v>0</v>
      </c>
      <c r="G91" s="2"/>
      <c r="H91" s="2"/>
      <c r="N91">
        <v>2</v>
      </c>
      <c r="O91">
        <v>0</v>
      </c>
    </row>
    <row r="92" spans="1:17" x14ac:dyDescent="0.25">
      <c r="N92">
        <v>-3</v>
      </c>
      <c r="O92">
        <v>1</v>
      </c>
    </row>
    <row r="93" spans="1:17" x14ac:dyDescent="0.25">
      <c r="N93">
        <v>3</v>
      </c>
      <c r="O93">
        <v>1</v>
      </c>
    </row>
    <row r="94" spans="1:17" x14ac:dyDescent="0.25">
      <c r="N94">
        <v>-2</v>
      </c>
      <c r="O94">
        <v>2</v>
      </c>
    </row>
    <row r="95" spans="1:17" x14ac:dyDescent="0.25">
      <c r="N95">
        <v>2</v>
      </c>
      <c r="O95">
        <v>2</v>
      </c>
    </row>
    <row r="96" spans="1:17" x14ac:dyDescent="0.25">
      <c r="N96">
        <v>-1</v>
      </c>
      <c r="O96">
        <v>3</v>
      </c>
    </row>
    <row r="97" spans="11:18" x14ac:dyDescent="0.25">
      <c r="N97">
        <v>1</v>
      </c>
      <c r="O97">
        <v>3</v>
      </c>
    </row>
    <row r="99" spans="11:18" x14ac:dyDescent="0.25">
      <c r="K99" t="s">
        <v>37</v>
      </c>
      <c r="N99">
        <f>AVERAGE(N84:N97)</f>
        <v>0</v>
      </c>
      <c r="O99">
        <f>AVERAGE(O84:O97)</f>
        <v>0</v>
      </c>
    </row>
    <row r="100" spans="11:18" x14ac:dyDescent="0.25">
      <c r="K100" t="s">
        <v>38</v>
      </c>
      <c r="N100">
        <f>COUNT(N84:N97)</f>
        <v>14</v>
      </c>
      <c r="O100">
        <f>COUNT(O84:O97)</f>
        <v>14</v>
      </c>
    </row>
    <row r="101" spans="11:18" x14ac:dyDescent="0.25">
      <c r="K101" t="s">
        <v>39</v>
      </c>
      <c r="N101">
        <f>SUMSQ(N84:N97)</f>
        <v>64</v>
      </c>
      <c r="O101">
        <f>SUMSQ(O84:O97)</f>
        <v>56</v>
      </c>
    </row>
    <row r="102" spans="11:18" x14ac:dyDescent="0.25">
      <c r="K102" t="s">
        <v>40</v>
      </c>
      <c r="N102">
        <f>1/N100*N101-N99*N99</f>
        <v>4.5714285714285712</v>
      </c>
      <c r="O102">
        <f>1/O100*O101-O99*O99</f>
        <v>4</v>
      </c>
      <c r="P102">
        <f>SUM(N102:O102)</f>
        <v>8.5714285714285712</v>
      </c>
      <c r="Q102">
        <f>SQRT(P102)</f>
        <v>2.9277002188455996</v>
      </c>
      <c r="R102" t="s">
        <v>41</v>
      </c>
    </row>
    <row r="103" spans="11:18" x14ac:dyDescent="0.25">
      <c r="N103">
        <f>_xlfn.VAR.P(N84:N97)</f>
        <v>4.5714285714285712</v>
      </c>
      <c r="O103">
        <f>_xlfn.VAR.P(O84:O97)</f>
        <v>4</v>
      </c>
      <c r="P103">
        <f>SUM(N103:O103)</f>
        <v>8.5714285714285712</v>
      </c>
    </row>
  </sheetData>
  <mergeCells count="15">
    <mergeCell ref="A60:H60"/>
    <mergeCell ref="N60:O60"/>
    <mergeCell ref="N83:O83"/>
    <mergeCell ref="A83:H83"/>
    <mergeCell ref="A1:AI1"/>
    <mergeCell ref="A21:AI21"/>
    <mergeCell ref="A40:AI40"/>
    <mergeCell ref="A10:I10"/>
    <mergeCell ref="J10:R10"/>
    <mergeCell ref="S10:AA10"/>
    <mergeCell ref="AB10:AJ10"/>
    <mergeCell ref="A19:I19"/>
    <mergeCell ref="J19:R19"/>
    <mergeCell ref="S19:AA19"/>
    <mergeCell ref="AB19:AJ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E4E8-9D2D-4A1C-8A9F-CD32C8D89526}">
  <dimension ref="A1:P1001"/>
  <sheetViews>
    <sheetView workbookViewId="0">
      <selection activeCell="E16" sqref="E16:H20"/>
    </sheetView>
  </sheetViews>
  <sheetFormatPr baseColWidth="10" defaultRowHeight="15" x14ac:dyDescent="0.25"/>
  <sheetData>
    <row r="1" spans="1:16" x14ac:dyDescent="0.25">
      <c r="A1">
        <v>3.5765310000000001</v>
      </c>
      <c r="C1">
        <f>AVERAGE(plageV)</f>
        <v>4.1783777072927073</v>
      </c>
      <c r="E1">
        <v>-1</v>
      </c>
      <c r="F1">
        <v>-3</v>
      </c>
      <c r="J1">
        <v>-2</v>
      </c>
      <c r="K1">
        <v>-2</v>
      </c>
      <c r="O1" t="s">
        <v>33</v>
      </c>
      <c r="P1" t="s">
        <v>34</v>
      </c>
    </row>
    <row r="2" spans="1:16" x14ac:dyDescent="0.25">
      <c r="A2">
        <v>2.8418369999999999</v>
      </c>
      <c r="C2">
        <f>_xlfn.VAR.P(plageV)</f>
        <v>0.3620216410636608</v>
      </c>
      <c r="E2">
        <v>0</v>
      </c>
      <c r="F2">
        <v>-3</v>
      </c>
      <c r="J2">
        <v>-1</v>
      </c>
      <c r="K2">
        <v>-1</v>
      </c>
      <c r="O2">
        <v>0</v>
      </c>
      <c r="P2">
        <v>0</v>
      </c>
    </row>
    <row r="3" spans="1:16" x14ac:dyDescent="0.25">
      <c r="A3">
        <v>3.1122450000000002</v>
      </c>
      <c r="E3">
        <v>1</v>
      </c>
      <c r="F3">
        <v>-3</v>
      </c>
      <c r="J3">
        <v>1</v>
      </c>
      <c r="K3">
        <v>-1</v>
      </c>
      <c r="O3">
        <v>0.01</v>
      </c>
      <c r="P3">
        <v>0</v>
      </c>
    </row>
    <row r="4" spans="1:16" x14ac:dyDescent="0.25">
      <c r="A4">
        <v>3.4336730000000002</v>
      </c>
      <c r="E4">
        <v>-1</v>
      </c>
      <c r="F4">
        <v>-2</v>
      </c>
      <c r="J4">
        <v>-3</v>
      </c>
      <c r="K4">
        <v>1</v>
      </c>
      <c r="O4">
        <v>0.02</v>
      </c>
      <c r="P4">
        <v>0</v>
      </c>
    </row>
    <row r="5" spans="1:16" x14ac:dyDescent="0.25">
      <c r="A5">
        <v>3.4336730000000002</v>
      </c>
      <c r="E5">
        <v>-3</v>
      </c>
      <c r="F5">
        <v>0</v>
      </c>
      <c r="J5">
        <v>-2</v>
      </c>
      <c r="K5">
        <v>1</v>
      </c>
      <c r="O5">
        <v>0.03</v>
      </c>
      <c r="P5">
        <v>0</v>
      </c>
    </row>
    <row r="6" spans="1:16" x14ac:dyDescent="0.25">
      <c r="A6">
        <v>3.7653059999999998</v>
      </c>
      <c r="E6">
        <v>2</v>
      </c>
      <c r="F6">
        <v>0</v>
      </c>
      <c r="J6">
        <v>-1</v>
      </c>
      <c r="K6">
        <v>1</v>
      </c>
      <c r="O6">
        <v>0.04</v>
      </c>
      <c r="P6">
        <v>0</v>
      </c>
    </row>
    <row r="7" spans="1:16" x14ac:dyDescent="0.25">
      <c r="A7">
        <v>3.7602039999999999</v>
      </c>
      <c r="E7">
        <v>3</v>
      </c>
      <c r="F7">
        <v>0</v>
      </c>
      <c r="J7">
        <v>0</v>
      </c>
      <c r="K7">
        <v>1</v>
      </c>
      <c r="O7">
        <v>0.05</v>
      </c>
      <c r="P7">
        <v>0</v>
      </c>
    </row>
    <row r="8" spans="1:16" x14ac:dyDescent="0.25">
      <c r="A8">
        <v>3.6938770000000001</v>
      </c>
      <c r="E8">
        <v>-3</v>
      </c>
      <c r="F8">
        <v>1</v>
      </c>
      <c r="J8">
        <v>3</v>
      </c>
      <c r="K8">
        <v>1</v>
      </c>
      <c r="O8">
        <v>0.06</v>
      </c>
      <c r="P8">
        <v>0</v>
      </c>
    </row>
    <row r="9" spans="1:16" x14ac:dyDescent="0.25">
      <c r="A9">
        <v>3.3163269999999998</v>
      </c>
      <c r="E9">
        <v>-2</v>
      </c>
      <c r="F9">
        <v>1</v>
      </c>
      <c r="J9">
        <v>-2</v>
      </c>
      <c r="K9">
        <v>2</v>
      </c>
      <c r="O9">
        <v>7.0000000000000007E-2</v>
      </c>
      <c r="P9">
        <v>0</v>
      </c>
    </row>
    <row r="10" spans="1:16" x14ac:dyDescent="0.25">
      <c r="A10">
        <v>3.4540820000000001</v>
      </c>
      <c r="E10">
        <v>2</v>
      </c>
      <c r="F10">
        <v>1</v>
      </c>
      <c r="J10">
        <v>-1</v>
      </c>
      <c r="K10">
        <v>2</v>
      </c>
      <c r="O10">
        <v>0.08</v>
      </c>
      <c r="P10">
        <v>0</v>
      </c>
    </row>
    <row r="11" spans="1:16" x14ac:dyDescent="0.25">
      <c r="A11">
        <v>4.2295920000000002</v>
      </c>
      <c r="E11">
        <v>3</v>
      </c>
      <c r="F11">
        <v>1</v>
      </c>
      <c r="J11">
        <v>0</v>
      </c>
      <c r="K11">
        <v>2</v>
      </c>
      <c r="O11">
        <v>0.09</v>
      </c>
      <c r="P11">
        <v>0</v>
      </c>
    </row>
    <row r="12" spans="1:16" x14ac:dyDescent="0.25">
      <c r="A12">
        <v>3.9693879999999999</v>
      </c>
      <c r="E12">
        <v>-2</v>
      </c>
      <c r="F12">
        <v>2</v>
      </c>
      <c r="J12">
        <v>1</v>
      </c>
      <c r="K12">
        <v>2</v>
      </c>
      <c r="O12">
        <v>0.1</v>
      </c>
      <c r="P12">
        <v>0</v>
      </c>
    </row>
    <row r="13" spans="1:16" x14ac:dyDescent="0.25">
      <c r="A13">
        <v>3.8418369999999999</v>
      </c>
      <c r="E13">
        <v>2</v>
      </c>
      <c r="F13">
        <v>2</v>
      </c>
      <c r="J13">
        <v>2</v>
      </c>
      <c r="K13">
        <v>2</v>
      </c>
      <c r="O13">
        <v>0.11</v>
      </c>
      <c r="P13">
        <v>0</v>
      </c>
    </row>
    <row r="14" spans="1:16" x14ac:dyDescent="0.25">
      <c r="A14">
        <v>4.5102039999999999</v>
      </c>
      <c r="E14">
        <v>0</v>
      </c>
      <c r="F14">
        <v>3</v>
      </c>
      <c r="J14">
        <v>-1</v>
      </c>
      <c r="K14">
        <v>3</v>
      </c>
      <c r="O14">
        <v>0.12</v>
      </c>
      <c r="P14">
        <v>0</v>
      </c>
    </row>
    <row r="15" spans="1:16" x14ac:dyDescent="0.25">
      <c r="A15">
        <v>4.1224489999999996</v>
      </c>
      <c r="J15">
        <v>1</v>
      </c>
      <c r="K15">
        <v>3</v>
      </c>
      <c r="O15">
        <v>0.13</v>
      </c>
      <c r="P15">
        <v>0</v>
      </c>
    </row>
    <row r="16" spans="1:16" x14ac:dyDescent="0.25">
      <c r="A16">
        <v>3.2346940000000002</v>
      </c>
      <c r="E16">
        <f>AVERAGE(E1:E14)</f>
        <v>7.1428571428571425E-2</v>
      </c>
      <c r="F16">
        <f>AVERAGE(F1:F14)</f>
        <v>0</v>
      </c>
      <c r="O16">
        <v>0.14000000000000001</v>
      </c>
      <c r="P16">
        <v>0</v>
      </c>
    </row>
    <row r="17" spans="1:16" x14ac:dyDescent="0.25">
      <c r="A17">
        <v>3.8469389999999999</v>
      </c>
      <c r="E17">
        <f>COUNT(E1:E14)</f>
        <v>14</v>
      </c>
      <c r="F17">
        <f>COUNT(F1:F14)</f>
        <v>14</v>
      </c>
      <c r="J17">
        <f>AVERAGE(J1:J15)</f>
        <v>-0.33333333333333331</v>
      </c>
      <c r="K17">
        <f>AVERAGE(K1:K15)</f>
        <v>1.1333333333333333</v>
      </c>
      <c r="O17">
        <v>0.15</v>
      </c>
      <c r="P17">
        <v>0</v>
      </c>
    </row>
    <row r="18" spans="1:16" x14ac:dyDescent="0.25">
      <c r="A18">
        <v>3.7806120000000001</v>
      </c>
      <c r="E18">
        <f>SUMSQ(E1:E14)</f>
        <v>59</v>
      </c>
      <c r="F18">
        <f>SUMSQ(F1:F14)</f>
        <v>52</v>
      </c>
      <c r="J18">
        <f>COUNT(J1:J15)</f>
        <v>15</v>
      </c>
      <c r="K18">
        <f>COUNT(K1:K15)</f>
        <v>15</v>
      </c>
      <c r="O18">
        <v>0.16</v>
      </c>
      <c r="P18">
        <v>0</v>
      </c>
    </row>
    <row r="19" spans="1:16" x14ac:dyDescent="0.25">
      <c r="A19">
        <v>3.4744899999999999</v>
      </c>
      <c r="E19">
        <f>1/E17*E18-E16*E16</f>
        <v>4.2091836734693882</v>
      </c>
      <c r="F19">
        <f>1/F17*F18-F16*F16</f>
        <v>3.714285714285714</v>
      </c>
      <c r="G19">
        <f>SUM(E19:F19)</f>
        <v>7.9234693877551017</v>
      </c>
      <c r="H19">
        <f>SQRT(G19)</f>
        <v>2.8148657850340042</v>
      </c>
      <c r="J19">
        <f>SUMSQ(J1:J15)</f>
        <v>41</v>
      </c>
      <c r="K19">
        <f>SUMSQ(K1:K15)</f>
        <v>49</v>
      </c>
      <c r="L19">
        <f>SUM(J20:K20)</f>
        <v>4.6044444444444448</v>
      </c>
      <c r="M19">
        <f>SQRT(L19)</f>
        <v>2.1457969252574776</v>
      </c>
      <c r="O19">
        <v>0.17</v>
      </c>
      <c r="P19">
        <v>0</v>
      </c>
    </row>
    <row r="20" spans="1:16" x14ac:dyDescent="0.25">
      <c r="A20">
        <v>4.0459180000000003</v>
      </c>
      <c r="E20">
        <f>_xlfn.VAR.P(E1:E14)</f>
        <v>4.2091836734693882</v>
      </c>
      <c r="F20">
        <f>_xlfn.VAR.P(F1:F14)</f>
        <v>3.7142857142857144</v>
      </c>
      <c r="G20">
        <f>SUM(E20:F20)</f>
        <v>7.9234693877551026</v>
      </c>
      <c r="J20">
        <f>1/J18*J19-J17*J17</f>
        <v>2.6222222222222222</v>
      </c>
      <c r="K20">
        <f>1/K18*K19-K17*K17</f>
        <v>1.9822222222222223</v>
      </c>
      <c r="L20">
        <f>SUM(J21:K21)</f>
        <v>4.6044444444444448</v>
      </c>
      <c r="O20">
        <v>0.18</v>
      </c>
      <c r="P20">
        <v>0</v>
      </c>
    </row>
    <row r="21" spans="1:16" x14ac:dyDescent="0.25">
      <c r="A21">
        <v>4.3775510000000004</v>
      </c>
      <c r="J21">
        <f>_xlfn.VAR.P(J1:J15)</f>
        <v>2.6222222222222222</v>
      </c>
      <c r="K21">
        <f>_xlfn.VAR.P(K1:K15)</f>
        <v>1.9822222222222223</v>
      </c>
      <c r="O21">
        <v>0.19</v>
      </c>
      <c r="P21">
        <v>0</v>
      </c>
    </row>
    <row r="22" spans="1:16" x14ac:dyDescent="0.25">
      <c r="A22">
        <v>4.3520409999999998</v>
      </c>
      <c r="O22">
        <v>0.2</v>
      </c>
      <c r="P22">
        <v>0</v>
      </c>
    </row>
    <row r="23" spans="1:16" x14ac:dyDescent="0.25">
      <c r="A23">
        <v>4.0510210000000004</v>
      </c>
      <c r="O23">
        <v>0.21</v>
      </c>
      <c r="P23">
        <v>0</v>
      </c>
    </row>
    <row r="24" spans="1:16" x14ac:dyDescent="0.25">
      <c r="A24">
        <v>4.2908160000000004</v>
      </c>
      <c r="O24">
        <v>0.22</v>
      </c>
      <c r="P24">
        <v>0</v>
      </c>
    </row>
    <row r="25" spans="1:16" x14ac:dyDescent="0.25">
      <c r="A25">
        <v>3.5612240000000002</v>
      </c>
      <c r="O25">
        <v>0.23</v>
      </c>
      <c r="P25">
        <v>0</v>
      </c>
    </row>
    <row r="26" spans="1:16" x14ac:dyDescent="0.25">
      <c r="A26">
        <v>3.4336730000000002</v>
      </c>
      <c r="O26">
        <v>0.24</v>
      </c>
      <c r="P26">
        <v>0</v>
      </c>
    </row>
    <row r="27" spans="1:16" x14ac:dyDescent="0.25">
      <c r="A27">
        <v>3.8061229999999999</v>
      </c>
      <c r="O27">
        <v>0.25</v>
      </c>
      <c r="P27">
        <v>0</v>
      </c>
    </row>
    <row r="28" spans="1:16" x14ac:dyDescent="0.25">
      <c r="A28">
        <v>4.1275510000000004</v>
      </c>
      <c r="O28">
        <v>0.26</v>
      </c>
      <c r="P28">
        <v>0</v>
      </c>
    </row>
    <row r="29" spans="1:16" x14ac:dyDescent="0.25">
      <c r="A29">
        <v>4.1224489999999996</v>
      </c>
      <c r="O29">
        <v>0.27</v>
      </c>
      <c r="P29">
        <v>0</v>
      </c>
    </row>
    <row r="30" spans="1:16" x14ac:dyDescent="0.25">
      <c r="A30">
        <v>4.7806119999999996</v>
      </c>
      <c r="O30">
        <v>0.28000000000000003</v>
      </c>
      <c r="P30">
        <v>0</v>
      </c>
    </row>
    <row r="31" spans="1:16" x14ac:dyDescent="0.25">
      <c r="A31">
        <v>2.8418369999999999</v>
      </c>
      <c r="O31">
        <v>0.28999999999999998</v>
      </c>
      <c r="P31">
        <v>0</v>
      </c>
    </row>
    <row r="32" spans="1:16" x14ac:dyDescent="0.25">
      <c r="A32">
        <v>2.9795919999999998</v>
      </c>
      <c r="O32">
        <v>0.3</v>
      </c>
      <c r="P32">
        <v>0</v>
      </c>
    </row>
    <row r="33" spans="1:16" x14ac:dyDescent="0.25">
      <c r="A33">
        <v>3.5204080000000002</v>
      </c>
      <c r="O33">
        <v>0.31</v>
      </c>
      <c r="P33">
        <v>0</v>
      </c>
    </row>
    <row r="34" spans="1:16" x14ac:dyDescent="0.25">
      <c r="A34">
        <v>3.7602039999999999</v>
      </c>
      <c r="O34">
        <v>0.32</v>
      </c>
      <c r="P34">
        <v>0</v>
      </c>
    </row>
    <row r="35" spans="1:16" x14ac:dyDescent="0.25">
      <c r="A35">
        <v>3.6989800000000002</v>
      </c>
      <c r="O35">
        <v>0.33</v>
      </c>
      <c r="P35">
        <v>0</v>
      </c>
    </row>
    <row r="36" spans="1:16" x14ac:dyDescent="0.25">
      <c r="A36">
        <v>3.6377549999999998</v>
      </c>
      <c r="O36">
        <v>0.34</v>
      </c>
      <c r="P36">
        <v>0</v>
      </c>
    </row>
    <row r="37" spans="1:16" x14ac:dyDescent="0.25">
      <c r="A37">
        <v>4.0102039999999999</v>
      </c>
      <c r="O37">
        <v>0.35</v>
      </c>
      <c r="P37">
        <v>0</v>
      </c>
    </row>
    <row r="38" spans="1:16" x14ac:dyDescent="0.25">
      <c r="A38">
        <v>4.0255099999999997</v>
      </c>
      <c r="O38">
        <v>0.36</v>
      </c>
      <c r="P38">
        <v>0</v>
      </c>
    </row>
    <row r="39" spans="1:16" x14ac:dyDescent="0.25">
      <c r="A39">
        <v>4.6173469999999996</v>
      </c>
      <c r="O39">
        <v>0.37</v>
      </c>
      <c r="P39">
        <v>0</v>
      </c>
    </row>
    <row r="40" spans="1:16" x14ac:dyDescent="0.25">
      <c r="A40">
        <v>3.3469389999999999</v>
      </c>
      <c r="O40">
        <v>0.38</v>
      </c>
      <c r="P40">
        <v>0</v>
      </c>
    </row>
    <row r="41" spans="1:16" x14ac:dyDescent="0.25">
      <c r="A41">
        <v>2.9795919999999998</v>
      </c>
      <c r="O41">
        <v>0.39</v>
      </c>
      <c r="P41">
        <v>0</v>
      </c>
    </row>
    <row r="42" spans="1:16" x14ac:dyDescent="0.25">
      <c r="A42">
        <v>3.4540820000000001</v>
      </c>
      <c r="O42">
        <v>0.4</v>
      </c>
      <c r="P42">
        <v>0</v>
      </c>
    </row>
    <row r="43" spans="1:16" x14ac:dyDescent="0.25">
      <c r="A43">
        <v>3.4336730000000002</v>
      </c>
      <c r="O43">
        <v>0.41</v>
      </c>
      <c r="P43">
        <v>0</v>
      </c>
    </row>
    <row r="44" spans="1:16" x14ac:dyDescent="0.25">
      <c r="A44">
        <v>4.17347</v>
      </c>
      <c r="O44">
        <v>0.42</v>
      </c>
      <c r="P44">
        <v>0</v>
      </c>
    </row>
    <row r="45" spans="1:16" x14ac:dyDescent="0.25">
      <c r="A45">
        <v>4.2295920000000002</v>
      </c>
      <c r="O45">
        <v>0.43</v>
      </c>
      <c r="P45">
        <v>0</v>
      </c>
    </row>
    <row r="46" spans="1:16" x14ac:dyDescent="0.25">
      <c r="A46">
        <v>3.6377549999999998</v>
      </c>
      <c r="O46">
        <v>0.44</v>
      </c>
      <c r="P46">
        <v>0</v>
      </c>
    </row>
    <row r="47" spans="1:16" x14ac:dyDescent="0.25">
      <c r="A47">
        <v>4.5306119999999996</v>
      </c>
      <c r="O47">
        <v>0.45</v>
      </c>
      <c r="P47">
        <v>0</v>
      </c>
    </row>
    <row r="48" spans="1:16" x14ac:dyDescent="0.25">
      <c r="A48">
        <v>3.4081630000000001</v>
      </c>
      <c r="O48">
        <v>0.46</v>
      </c>
      <c r="P48">
        <v>0</v>
      </c>
    </row>
    <row r="49" spans="1:16" x14ac:dyDescent="0.25">
      <c r="A49">
        <v>3.6989800000000002</v>
      </c>
      <c r="O49">
        <v>0.47</v>
      </c>
      <c r="P49">
        <v>0</v>
      </c>
    </row>
    <row r="50" spans="1:16" x14ac:dyDescent="0.25">
      <c r="A50">
        <v>3.9897960000000001</v>
      </c>
      <c r="O50">
        <v>0.48</v>
      </c>
      <c r="P50">
        <v>0</v>
      </c>
    </row>
    <row r="51" spans="1:16" x14ac:dyDescent="0.25">
      <c r="A51">
        <v>4.6020409999999998</v>
      </c>
      <c r="O51">
        <v>0.49</v>
      </c>
      <c r="P51">
        <v>0</v>
      </c>
    </row>
    <row r="52" spans="1:16" x14ac:dyDescent="0.25">
      <c r="A52">
        <v>4.3520409999999998</v>
      </c>
      <c r="O52">
        <v>0.5</v>
      </c>
      <c r="P52">
        <v>0</v>
      </c>
    </row>
    <row r="53" spans="1:16" x14ac:dyDescent="0.25">
      <c r="A53">
        <v>3.7193879999999999</v>
      </c>
      <c r="O53">
        <v>0.51</v>
      </c>
      <c r="P53">
        <v>0</v>
      </c>
    </row>
    <row r="54" spans="1:16" x14ac:dyDescent="0.25">
      <c r="A54">
        <v>3.1122450000000002</v>
      </c>
      <c r="O54">
        <v>0.52</v>
      </c>
      <c r="P54">
        <v>0</v>
      </c>
    </row>
    <row r="55" spans="1:16" x14ac:dyDescent="0.25">
      <c r="A55">
        <v>3.4948980000000001</v>
      </c>
      <c r="O55">
        <v>0.53</v>
      </c>
      <c r="P55">
        <v>0</v>
      </c>
    </row>
    <row r="56" spans="1:16" x14ac:dyDescent="0.25">
      <c r="A56">
        <v>3.2346940000000002</v>
      </c>
      <c r="O56">
        <v>0.54</v>
      </c>
      <c r="P56">
        <v>0</v>
      </c>
    </row>
    <row r="57" spans="1:16" x14ac:dyDescent="0.25">
      <c r="A57">
        <v>3.413265</v>
      </c>
      <c r="O57">
        <v>0.55000000000000004</v>
      </c>
      <c r="P57">
        <v>0</v>
      </c>
    </row>
    <row r="58" spans="1:16" x14ac:dyDescent="0.25">
      <c r="A58">
        <v>3.7244899999999999</v>
      </c>
      <c r="O58">
        <v>0.56000000000000005</v>
      </c>
      <c r="P58">
        <v>0</v>
      </c>
    </row>
    <row r="59" spans="1:16" x14ac:dyDescent="0.25">
      <c r="A59">
        <v>3.7806120000000001</v>
      </c>
      <c r="O59">
        <v>0.56999999999999995</v>
      </c>
      <c r="P59">
        <v>0</v>
      </c>
    </row>
    <row r="60" spans="1:16" x14ac:dyDescent="0.25">
      <c r="A60">
        <v>3.6938770000000001</v>
      </c>
      <c r="O60">
        <v>0.57999999999999996</v>
      </c>
      <c r="P60">
        <v>0</v>
      </c>
    </row>
    <row r="61" spans="1:16" x14ac:dyDescent="0.25">
      <c r="A61">
        <v>3.2755100000000001</v>
      </c>
      <c r="O61">
        <v>0.59</v>
      </c>
      <c r="P61">
        <v>0</v>
      </c>
    </row>
    <row r="62" spans="1:16" x14ac:dyDescent="0.25">
      <c r="A62">
        <v>4.1683669999999999</v>
      </c>
      <c r="O62">
        <v>0.6</v>
      </c>
      <c r="P62">
        <v>0</v>
      </c>
    </row>
    <row r="63" spans="1:16" x14ac:dyDescent="0.25">
      <c r="A63">
        <v>3.8877549999999998</v>
      </c>
      <c r="O63">
        <v>0.61</v>
      </c>
      <c r="P63">
        <v>0</v>
      </c>
    </row>
    <row r="64" spans="1:16" x14ac:dyDescent="0.25">
      <c r="A64">
        <v>3.7397960000000001</v>
      </c>
      <c r="O64">
        <v>0.62</v>
      </c>
      <c r="P64">
        <v>0</v>
      </c>
    </row>
    <row r="65" spans="1:16" x14ac:dyDescent="0.25">
      <c r="A65">
        <v>3.7244899999999999</v>
      </c>
      <c r="O65">
        <v>0.63</v>
      </c>
      <c r="P65">
        <v>0</v>
      </c>
    </row>
    <row r="66" spans="1:16" x14ac:dyDescent="0.25">
      <c r="A66">
        <v>4.3469389999999999</v>
      </c>
      <c r="O66">
        <v>0.64</v>
      </c>
      <c r="P66">
        <v>0</v>
      </c>
    </row>
    <row r="67" spans="1:16" x14ac:dyDescent="0.25">
      <c r="A67">
        <v>4.2448980000000001</v>
      </c>
      <c r="O67">
        <v>0.65</v>
      </c>
      <c r="P67">
        <v>0</v>
      </c>
    </row>
    <row r="68" spans="1:16" x14ac:dyDescent="0.25">
      <c r="A68">
        <v>3.2346940000000002</v>
      </c>
      <c r="O68">
        <v>0.66</v>
      </c>
      <c r="P68">
        <v>0</v>
      </c>
    </row>
    <row r="69" spans="1:16" x14ac:dyDescent="0.25">
      <c r="A69">
        <v>3.8469389999999999</v>
      </c>
      <c r="O69">
        <v>0.67</v>
      </c>
      <c r="P69">
        <v>0</v>
      </c>
    </row>
    <row r="70" spans="1:16" x14ac:dyDescent="0.25">
      <c r="A70">
        <v>3.7602039999999999</v>
      </c>
      <c r="O70">
        <v>0.68</v>
      </c>
      <c r="P70">
        <v>0</v>
      </c>
    </row>
    <row r="71" spans="1:16" x14ac:dyDescent="0.25">
      <c r="A71">
        <v>3.4540820000000001</v>
      </c>
      <c r="O71">
        <v>0.69</v>
      </c>
      <c r="P71">
        <v>0</v>
      </c>
    </row>
    <row r="72" spans="1:16" x14ac:dyDescent="0.25">
      <c r="A72">
        <v>3.9846940000000002</v>
      </c>
      <c r="O72">
        <v>0.7</v>
      </c>
      <c r="P72">
        <v>0</v>
      </c>
    </row>
    <row r="73" spans="1:16" x14ac:dyDescent="0.25">
      <c r="A73">
        <v>4.2959180000000003</v>
      </c>
      <c r="O73">
        <v>0.71</v>
      </c>
      <c r="P73">
        <v>0</v>
      </c>
    </row>
    <row r="74" spans="1:16" x14ac:dyDescent="0.25">
      <c r="A74">
        <v>4.2908160000000004</v>
      </c>
      <c r="O74">
        <v>0.72</v>
      </c>
      <c r="P74">
        <v>0</v>
      </c>
    </row>
    <row r="75" spans="1:16" x14ac:dyDescent="0.25">
      <c r="A75">
        <v>4.1326530000000004</v>
      </c>
      <c r="O75">
        <v>0.73</v>
      </c>
      <c r="P75">
        <v>0</v>
      </c>
    </row>
    <row r="76" spans="1:16" x14ac:dyDescent="0.25">
      <c r="A76">
        <v>4.3520409999999998</v>
      </c>
      <c r="O76">
        <v>0.74</v>
      </c>
      <c r="P76">
        <v>0</v>
      </c>
    </row>
    <row r="77" spans="1:16" x14ac:dyDescent="0.25">
      <c r="A77">
        <v>3.5204080000000002</v>
      </c>
      <c r="O77">
        <v>0.75</v>
      </c>
      <c r="P77">
        <v>0</v>
      </c>
    </row>
    <row r="78" spans="1:16" x14ac:dyDescent="0.25">
      <c r="A78">
        <v>3.372449</v>
      </c>
      <c r="O78">
        <v>0.76</v>
      </c>
      <c r="P78">
        <v>0</v>
      </c>
    </row>
    <row r="79" spans="1:16" x14ac:dyDescent="0.25">
      <c r="A79">
        <v>3.7244899999999999</v>
      </c>
      <c r="O79">
        <v>0.77</v>
      </c>
      <c r="P79">
        <v>0</v>
      </c>
    </row>
    <row r="80" spans="1:16" x14ac:dyDescent="0.25">
      <c r="A80">
        <v>4.0255099999999997</v>
      </c>
      <c r="O80">
        <v>0.78</v>
      </c>
      <c r="P80">
        <v>0</v>
      </c>
    </row>
    <row r="81" spans="1:16" x14ac:dyDescent="0.25">
      <c r="A81">
        <v>4.0408160000000004</v>
      </c>
      <c r="O81">
        <v>0.79</v>
      </c>
      <c r="P81">
        <v>0</v>
      </c>
    </row>
    <row r="82" spans="1:16" x14ac:dyDescent="0.25">
      <c r="A82">
        <v>4.7193880000000004</v>
      </c>
      <c r="O82">
        <v>0.8</v>
      </c>
      <c r="P82">
        <v>0</v>
      </c>
    </row>
    <row r="83" spans="1:16" x14ac:dyDescent="0.25">
      <c r="A83">
        <v>2.9795919999999998</v>
      </c>
      <c r="O83">
        <v>0.81</v>
      </c>
      <c r="P83">
        <v>0</v>
      </c>
    </row>
    <row r="84" spans="1:16" x14ac:dyDescent="0.25">
      <c r="A84">
        <v>2.8418369999999999</v>
      </c>
      <c r="O84">
        <v>0.82</v>
      </c>
      <c r="P84">
        <v>0</v>
      </c>
    </row>
    <row r="85" spans="1:16" x14ac:dyDescent="0.25">
      <c r="A85">
        <v>3.5612240000000002</v>
      </c>
      <c r="O85">
        <v>0.83</v>
      </c>
      <c r="P85">
        <v>0</v>
      </c>
    </row>
    <row r="86" spans="1:16" x14ac:dyDescent="0.25">
      <c r="A86">
        <v>3.7806120000000001</v>
      </c>
      <c r="O86">
        <v>0.84</v>
      </c>
      <c r="P86">
        <v>0</v>
      </c>
    </row>
    <row r="87" spans="1:16" x14ac:dyDescent="0.25">
      <c r="A87">
        <v>3.5969389999999999</v>
      </c>
      <c r="O87">
        <v>0.85</v>
      </c>
      <c r="P87">
        <v>0</v>
      </c>
    </row>
    <row r="88" spans="1:16" x14ac:dyDescent="0.25">
      <c r="A88">
        <v>3.535714</v>
      </c>
      <c r="O88">
        <v>0.86</v>
      </c>
      <c r="P88">
        <v>0</v>
      </c>
    </row>
    <row r="89" spans="1:16" x14ac:dyDescent="0.25">
      <c r="A89">
        <v>3.8877549999999998</v>
      </c>
      <c r="O89">
        <v>0.87</v>
      </c>
      <c r="P89">
        <v>0</v>
      </c>
    </row>
    <row r="90" spans="1:16" x14ac:dyDescent="0.25">
      <c r="A90">
        <v>3.9234689999999999</v>
      </c>
      <c r="O90">
        <v>0.88</v>
      </c>
      <c r="P90">
        <v>0</v>
      </c>
    </row>
    <row r="91" spans="1:16" x14ac:dyDescent="0.25">
      <c r="A91">
        <v>4.5153059999999998</v>
      </c>
      <c r="O91">
        <v>0.89</v>
      </c>
      <c r="P91">
        <v>0</v>
      </c>
    </row>
    <row r="92" spans="1:16" x14ac:dyDescent="0.25">
      <c r="A92">
        <v>3.372449</v>
      </c>
      <c r="O92">
        <v>0.9</v>
      </c>
      <c r="P92">
        <v>0</v>
      </c>
    </row>
    <row r="93" spans="1:16" x14ac:dyDescent="0.25">
      <c r="A93">
        <v>4.0102039999999999</v>
      </c>
      <c r="O93">
        <v>0.91</v>
      </c>
      <c r="P93">
        <v>0</v>
      </c>
    </row>
    <row r="94" spans="1:16" x14ac:dyDescent="0.25">
      <c r="A94">
        <v>4.086735</v>
      </c>
      <c r="O94">
        <v>0.92</v>
      </c>
      <c r="P94">
        <v>0</v>
      </c>
    </row>
    <row r="95" spans="1:16" x14ac:dyDescent="0.25">
      <c r="A95">
        <v>3.535714</v>
      </c>
      <c r="O95">
        <v>0.93</v>
      </c>
      <c r="P95">
        <v>0</v>
      </c>
    </row>
    <row r="96" spans="1:16" x14ac:dyDescent="0.25">
      <c r="A96">
        <v>4.3673469999999996</v>
      </c>
      <c r="O96">
        <v>0.94</v>
      </c>
      <c r="P96">
        <v>0</v>
      </c>
    </row>
    <row r="97" spans="1:16" x14ac:dyDescent="0.25">
      <c r="A97">
        <v>3.9489800000000002</v>
      </c>
      <c r="O97">
        <v>0.95</v>
      </c>
      <c r="P97">
        <v>0</v>
      </c>
    </row>
    <row r="98" spans="1:16" x14ac:dyDescent="0.25">
      <c r="A98">
        <v>4.4387759999999998</v>
      </c>
      <c r="O98">
        <v>0.96</v>
      </c>
      <c r="P98">
        <v>0</v>
      </c>
    </row>
    <row r="99" spans="1:16" x14ac:dyDescent="0.25">
      <c r="A99">
        <v>4.2908160000000004</v>
      </c>
      <c r="O99">
        <v>0.97</v>
      </c>
      <c r="P99">
        <v>0</v>
      </c>
    </row>
    <row r="100" spans="1:16" x14ac:dyDescent="0.25">
      <c r="A100">
        <v>3.7602039999999999</v>
      </c>
      <c r="O100">
        <v>0.98</v>
      </c>
      <c r="P100">
        <v>0</v>
      </c>
    </row>
    <row r="101" spans="1:16" x14ac:dyDescent="0.25">
      <c r="A101">
        <v>3.5969389999999999</v>
      </c>
      <c r="O101">
        <v>0.99</v>
      </c>
      <c r="P101">
        <v>0</v>
      </c>
    </row>
    <row r="102" spans="1:16" x14ac:dyDescent="0.25">
      <c r="A102">
        <v>3.6989800000000002</v>
      </c>
      <c r="O102">
        <v>1</v>
      </c>
      <c r="P102">
        <v>0</v>
      </c>
    </row>
    <row r="103" spans="1:16" x14ac:dyDescent="0.25">
      <c r="A103">
        <v>3.9489800000000002</v>
      </c>
      <c r="O103">
        <v>1.01</v>
      </c>
      <c r="P103">
        <v>0</v>
      </c>
    </row>
    <row r="104" spans="1:16" x14ac:dyDescent="0.25">
      <c r="A104">
        <v>4.3316330000000001</v>
      </c>
      <c r="O104">
        <v>1.02</v>
      </c>
      <c r="P104">
        <v>0</v>
      </c>
    </row>
    <row r="105" spans="1:16" x14ac:dyDescent="0.25">
      <c r="A105">
        <v>4.2295920000000002</v>
      </c>
      <c r="O105">
        <v>1.03</v>
      </c>
      <c r="P105">
        <v>0</v>
      </c>
    </row>
    <row r="106" spans="1:16" x14ac:dyDescent="0.25">
      <c r="A106">
        <v>4.0663270000000002</v>
      </c>
      <c r="O106">
        <v>1.04</v>
      </c>
      <c r="P106">
        <v>0</v>
      </c>
    </row>
    <row r="107" spans="1:16" x14ac:dyDescent="0.25">
      <c r="A107">
        <v>3.4948980000000001</v>
      </c>
      <c r="O107">
        <v>1.05</v>
      </c>
      <c r="P107">
        <v>0</v>
      </c>
    </row>
    <row r="108" spans="1:16" x14ac:dyDescent="0.25">
      <c r="A108">
        <v>3.1887759999999998</v>
      </c>
      <c r="O108">
        <v>1.06</v>
      </c>
      <c r="P108">
        <v>0</v>
      </c>
    </row>
    <row r="109" spans="1:16" x14ac:dyDescent="0.25">
      <c r="A109">
        <v>3.7244899999999999</v>
      </c>
      <c r="O109">
        <v>1.07</v>
      </c>
      <c r="P109">
        <v>0</v>
      </c>
    </row>
    <row r="110" spans="1:16" x14ac:dyDescent="0.25">
      <c r="A110">
        <v>3.7602039999999999</v>
      </c>
      <c r="O110">
        <v>1.08</v>
      </c>
      <c r="P110">
        <v>0</v>
      </c>
    </row>
    <row r="111" spans="1:16" x14ac:dyDescent="0.25">
      <c r="A111">
        <v>3.7193879999999999</v>
      </c>
      <c r="O111">
        <v>1.0900000000000001</v>
      </c>
      <c r="P111">
        <v>0</v>
      </c>
    </row>
    <row r="112" spans="1:16" x14ac:dyDescent="0.25">
      <c r="A112">
        <v>3.8979590000000002</v>
      </c>
      <c r="O112">
        <v>1.1000000000000001</v>
      </c>
      <c r="P112">
        <v>0</v>
      </c>
    </row>
    <row r="113" spans="1:16" x14ac:dyDescent="0.25">
      <c r="A113">
        <v>3.6785709999999998</v>
      </c>
      <c r="O113">
        <v>1.1100000000000001</v>
      </c>
      <c r="P113">
        <v>0</v>
      </c>
    </row>
    <row r="114" spans="1:16" x14ac:dyDescent="0.25">
      <c r="A114">
        <v>3.1020409999999998</v>
      </c>
      <c r="O114">
        <v>1.1200000000000001</v>
      </c>
      <c r="P114">
        <v>0</v>
      </c>
    </row>
    <row r="115" spans="1:16" x14ac:dyDescent="0.25">
      <c r="A115">
        <v>3.4336730000000002</v>
      </c>
      <c r="O115">
        <v>1.1299999999999999</v>
      </c>
      <c r="P115">
        <v>0</v>
      </c>
    </row>
    <row r="116" spans="1:16" x14ac:dyDescent="0.25">
      <c r="A116">
        <v>3.663265</v>
      </c>
      <c r="O116">
        <v>1.1399999999999999</v>
      </c>
      <c r="P116">
        <v>0</v>
      </c>
    </row>
    <row r="117" spans="1:16" x14ac:dyDescent="0.25">
      <c r="A117">
        <v>4.0255099999999997</v>
      </c>
      <c r="O117">
        <v>1.1499999999999999</v>
      </c>
      <c r="P117">
        <v>0</v>
      </c>
    </row>
    <row r="118" spans="1:16" x14ac:dyDescent="0.25">
      <c r="A118">
        <v>3.836735</v>
      </c>
      <c r="O118">
        <v>1.1599999999999999</v>
      </c>
      <c r="P118">
        <v>0</v>
      </c>
    </row>
    <row r="119" spans="1:16" x14ac:dyDescent="0.25">
      <c r="A119">
        <v>3.8010199999999998</v>
      </c>
      <c r="O119">
        <v>1.17</v>
      </c>
      <c r="P119">
        <v>0</v>
      </c>
    </row>
    <row r="120" spans="1:16" x14ac:dyDescent="0.25">
      <c r="A120">
        <v>2.9030610000000001</v>
      </c>
      <c r="O120">
        <v>1.18</v>
      </c>
      <c r="P120">
        <v>0</v>
      </c>
    </row>
    <row r="121" spans="1:16" x14ac:dyDescent="0.25">
      <c r="A121">
        <v>3.6989800000000002</v>
      </c>
      <c r="O121">
        <v>1.19</v>
      </c>
      <c r="P121">
        <v>0</v>
      </c>
    </row>
    <row r="122" spans="1:16" x14ac:dyDescent="0.25">
      <c r="A122">
        <v>3.1020409999999998</v>
      </c>
      <c r="O122">
        <v>1.2</v>
      </c>
      <c r="P122">
        <v>0</v>
      </c>
    </row>
    <row r="123" spans="1:16" x14ac:dyDescent="0.25">
      <c r="A123">
        <v>3.4336730000000002</v>
      </c>
      <c r="O123">
        <v>1.21</v>
      </c>
      <c r="P123">
        <v>0</v>
      </c>
    </row>
    <row r="124" spans="1:16" x14ac:dyDescent="0.25">
      <c r="A124">
        <v>3.7653059999999998</v>
      </c>
      <c r="O124">
        <v>1.22</v>
      </c>
      <c r="P124">
        <v>0</v>
      </c>
    </row>
    <row r="125" spans="1:16" x14ac:dyDescent="0.25">
      <c r="A125">
        <v>3.8979590000000002</v>
      </c>
      <c r="O125">
        <v>1.23</v>
      </c>
      <c r="P125">
        <v>0</v>
      </c>
    </row>
    <row r="126" spans="1:16" x14ac:dyDescent="0.25">
      <c r="A126">
        <v>3.6989800000000002</v>
      </c>
      <c r="O126">
        <v>1.24</v>
      </c>
      <c r="P126">
        <v>0</v>
      </c>
    </row>
    <row r="127" spans="1:16" x14ac:dyDescent="0.25">
      <c r="A127">
        <v>3.6326529999999999</v>
      </c>
      <c r="O127">
        <v>1.25</v>
      </c>
      <c r="P127">
        <v>0</v>
      </c>
    </row>
    <row r="128" spans="1:16" x14ac:dyDescent="0.25">
      <c r="A128">
        <v>4.2959180000000003</v>
      </c>
      <c r="O128">
        <v>1.26</v>
      </c>
      <c r="P128">
        <v>0</v>
      </c>
    </row>
    <row r="129" spans="1:16" x14ac:dyDescent="0.25">
      <c r="A129">
        <v>3.290816</v>
      </c>
      <c r="O129">
        <v>1.27</v>
      </c>
      <c r="P129">
        <v>0</v>
      </c>
    </row>
    <row r="130" spans="1:16" x14ac:dyDescent="0.25">
      <c r="A130">
        <v>3.122449</v>
      </c>
      <c r="O130">
        <v>1.28</v>
      </c>
      <c r="P130">
        <v>0</v>
      </c>
    </row>
    <row r="131" spans="1:16" x14ac:dyDescent="0.25">
      <c r="A131">
        <v>3.9438770000000001</v>
      </c>
      <c r="O131">
        <v>1.29</v>
      </c>
      <c r="P131">
        <v>0</v>
      </c>
    </row>
    <row r="132" spans="1:16" x14ac:dyDescent="0.25">
      <c r="A132">
        <v>3.9183669999999999</v>
      </c>
      <c r="O132">
        <v>1.3</v>
      </c>
      <c r="P132">
        <v>0</v>
      </c>
    </row>
    <row r="133" spans="1:16" x14ac:dyDescent="0.25">
      <c r="A133">
        <v>3.8418369999999999</v>
      </c>
      <c r="O133">
        <v>1.31</v>
      </c>
      <c r="P133">
        <v>0</v>
      </c>
    </row>
    <row r="134" spans="1:16" x14ac:dyDescent="0.25">
      <c r="A134">
        <v>3.1887759999999998</v>
      </c>
      <c r="O134">
        <v>1.32</v>
      </c>
      <c r="P134">
        <v>0</v>
      </c>
    </row>
    <row r="135" spans="1:16" x14ac:dyDescent="0.25">
      <c r="A135">
        <v>3.3877549999999998</v>
      </c>
      <c r="O135">
        <v>1.33</v>
      </c>
      <c r="P135">
        <v>0</v>
      </c>
    </row>
    <row r="136" spans="1:16" x14ac:dyDescent="0.25">
      <c r="A136">
        <v>4.2704079999999998</v>
      </c>
      <c r="O136">
        <v>1.34</v>
      </c>
      <c r="P136">
        <v>0</v>
      </c>
    </row>
    <row r="137" spans="1:16" x14ac:dyDescent="0.25">
      <c r="A137">
        <v>4.1836729999999998</v>
      </c>
      <c r="O137">
        <v>1.35</v>
      </c>
      <c r="P137">
        <v>0</v>
      </c>
    </row>
    <row r="138" spans="1:16" x14ac:dyDescent="0.25">
      <c r="A138">
        <v>3.6377549999999998</v>
      </c>
      <c r="O138">
        <v>1.36</v>
      </c>
      <c r="P138">
        <v>0</v>
      </c>
    </row>
    <row r="139" spans="1:16" x14ac:dyDescent="0.25">
      <c r="A139">
        <v>4.2704079999999998</v>
      </c>
      <c r="O139">
        <v>1.37</v>
      </c>
      <c r="P139">
        <v>0</v>
      </c>
    </row>
    <row r="140" spans="1:16" x14ac:dyDescent="0.25">
      <c r="A140">
        <v>3.5969389999999999</v>
      </c>
      <c r="O140">
        <v>1.38</v>
      </c>
      <c r="P140">
        <v>0</v>
      </c>
    </row>
    <row r="141" spans="1:16" x14ac:dyDescent="0.25">
      <c r="A141">
        <v>4.0663270000000002</v>
      </c>
      <c r="O141">
        <v>1.39</v>
      </c>
      <c r="P141">
        <v>0</v>
      </c>
    </row>
    <row r="142" spans="1:16" x14ac:dyDescent="0.25">
      <c r="A142">
        <v>3.9183669999999999</v>
      </c>
      <c r="O142">
        <v>1.4</v>
      </c>
      <c r="P142">
        <v>0</v>
      </c>
    </row>
    <row r="143" spans="1:16" x14ac:dyDescent="0.25">
      <c r="A143">
        <v>3.3316330000000001</v>
      </c>
      <c r="O143">
        <v>1.41</v>
      </c>
      <c r="P143">
        <v>0</v>
      </c>
    </row>
    <row r="144" spans="1:16" x14ac:dyDescent="0.25">
      <c r="A144">
        <v>3.8010199999999998</v>
      </c>
      <c r="O144">
        <v>1.42</v>
      </c>
      <c r="P144">
        <v>0</v>
      </c>
    </row>
    <row r="145" spans="1:16" x14ac:dyDescent="0.25">
      <c r="A145">
        <v>3.8622450000000002</v>
      </c>
      <c r="O145">
        <v>1.43</v>
      </c>
      <c r="P145">
        <v>0</v>
      </c>
    </row>
    <row r="146" spans="1:16" x14ac:dyDescent="0.25">
      <c r="A146">
        <v>4.1224489999999996</v>
      </c>
      <c r="O146">
        <v>1.44</v>
      </c>
      <c r="P146">
        <v>0</v>
      </c>
    </row>
    <row r="147" spans="1:16" x14ac:dyDescent="0.25">
      <c r="A147">
        <v>4.1836729999999998</v>
      </c>
      <c r="O147">
        <v>1.45</v>
      </c>
      <c r="P147">
        <v>0</v>
      </c>
    </row>
    <row r="148" spans="1:16" x14ac:dyDescent="0.25">
      <c r="A148">
        <v>3.5612240000000002</v>
      </c>
      <c r="O148">
        <v>1.46</v>
      </c>
      <c r="P148">
        <v>0</v>
      </c>
    </row>
    <row r="149" spans="1:16" x14ac:dyDescent="0.25">
      <c r="A149">
        <v>3.7602039999999999</v>
      </c>
      <c r="O149">
        <v>1.47</v>
      </c>
      <c r="P149">
        <v>0</v>
      </c>
    </row>
    <row r="150" spans="1:16" x14ac:dyDescent="0.25">
      <c r="A150">
        <v>3.5204080000000002</v>
      </c>
      <c r="O150">
        <v>1.48</v>
      </c>
      <c r="P150">
        <v>0</v>
      </c>
    </row>
    <row r="151" spans="1:16" x14ac:dyDescent="0.25">
      <c r="A151">
        <v>3.5969389999999999</v>
      </c>
      <c r="O151">
        <v>1.49</v>
      </c>
      <c r="P151">
        <v>0</v>
      </c>
    </row>
    <row r="152" spans="1:16" x14ac:dyDescent="0.25">
      <c r="A152">
        <v>3.8979590000000002</v>
      </c>
      <c r="O152">
        <v>1.5</v>
      </c>
      <c r="P152">
        <v>0</v>
      </c>
    </row>
    <row r="153" spans="1:16" x14ac:dyDescent="0.25">
      <c r="A153">
        <v>3.9234689999999999</v>
      </c>
      <c r="O153">
        <v>1.51</v>
      </c>
      <c r="P153">
        <v>0</v>
      </c>
    </row>
    <row r="154" spans="1:16" x14ac:dyDescent="0.25">
      <c r="A154">
        <v>4.7806119999999996</v>
      </c>
      <c r="O154">
        <v>1.52</v>
      </c>
      <c r="P154">
        <v>0</v>
      </c>
    </row>
    <row r="155" spans="1:16" x14ac:dyDescent="0.25">
      <c r="A155">
        <v>3.6989800000000002</v>
      </c>
      <c r="O155">
        <v>1.53</v>
      </c>
      <c r="P155">
        <v>0</v>
      </c>
    </row>
    <row r="156" spans="1:16" x14ac:dyDescent="0.25">
      <c r="A156">
        <v>4.2908160000000004</v>
      </c>
      <c r="O156">
        <v>1.54</v>
      </c>
      <c r="P156">
        <v>0</v>
      </c>
    </row>
    <row r="157" spans="1:16" x14ac:dyDescent="0.25">
      <c r="A157">
        <v>4.1938779999999998</v>
      </c>
      <c r="O157">
        <v>1.55</v>
      </c>
      <c r="P157">
        <v>0</v>
      </c>
    </row>
    <row r="158" spans="1:16" x14ac:dyDescent="0.25">
      <c r="A158">
        <v>3.8979590000000002</v>
      </c>
      <c r="O158">
        <v>1.56</v>
      </c>
      <c r="P158">
        <v>0</v>
      </c>
    </row>
    <row r="159" spans="1:16" x14ac:dyDescent="0.25">
      <c r="A159">
        <v>4.2295920000000002</v>
      </c>
      <c r="O159">
        <v>1.57</v>
      </c>
      <c r="P159">
        <v>0</v>
      </c>
    </row>
    <row r="160" spans="1:16" x14ac:dyDescent="0.25">
      <c r="A160">
        <v>4.8622449999999997</v>
      </c>
      <c r="O160">
        <v>1.58</v>
      </c>
      <c r="P160">
        <v>0</v>
      </c>
    </row>
    <row r="161" spans="1:16" x14ac:dyDescent="0.25">
      <c r="A161">
        <v>4.6377550000000003</v>
      </c>
      <c r="O161">
        <v>1.59</v>
      </c>
      <c r="P161">
        <v>0</v>
      </c>
    </row>
    <row r="162" spans="1:16" x14ac:dyDescent="0.25">
      <c r="A162">
        <v>3.5969389999999999</v>
      </c>
      <c r="O162">
        <v>1.6</v>
      </c>
      <c r="P162">
        <v>0</v>
      </c>
    </row>
    <row r="163" spans="1:16" x14ac:dyDescent="0.25">
      <c r="A163">
        <v>4.836735</v>
      </c>
      <c r="O163">
        <v>1.61</v>
      </c>
      <c r="P163">
        <v>0</v>
      </c>
    </row>
    <row r="164" spans="1:16" x14ac:dyDescent="0.25">
      <c r="A164">
        <v>3.9438770000000001</v>
      </c>
      <c r="O164">
        <v>1.62</v>
      </c>
      <c r="P164">
        <v>0</v>
      </c>
    </row>
    <row r="165" spans="1:16" x14ac:dyDescent="0.25">
      <c r="A165">
        <v>3.9693879999999999</v>
      </c>
      <c r="O165">
        <v>1.63</v>
      </c>
      <c r="P165">
        <v>0</v>
      </c>
    </row>
    <row r="166" spans="1:16" x14ac:dyDescent="0.25">
      <c r="A166">
        <v>3.7959179999999999</v>
      </c>
      <c r="O166">
        <v>1.64</v>
      </c>
      <c r="P166">
        <v>0</v>
      </c>
    </row>
    <row r="167" spans="1:16" x14ac:dyDescent="0.25">
      <c r="A167">
        <v>4.5918369999999999</v>
      </c>
      <c r="O167">
        <v>1.65</v>
      </c>
      <c r="P167">
        <v>0</v>
      </c>
    </row>
    <row r="168" spans="1:16" x14ac:dyDescent="0.25">
      <c r="A168">
        <v>5.1122449999999997</v>
      </c>
      <c r="O168">
        <v>1.66</v>
      </c>
      <c r="P168">
        <v>0</v>
      </c>
    </row>
    <row r="169" spans="1:16" x14ac:dyDescent="0.25">
      <c r="A169">
        <v>4.0459180000000003</v>
      </c>
      <c r="O169">
        <v>1.67</v>
      </c>
      <c r="P169">
        <v>0</v>
      </c>
    </row>
    <row r="170" spans="1:16" x14ac:dyDescent="0.25">
      <c r="A170">
        <v>4.2448980000000001</v>
      </c>
      <c r="O170">
        <v>1.68</v>
      </c>
      <c r="P170">
        <v>0</v>
      </c>
    </row>
    <row r="171" spans="1:16" x14ac:dyDescent="0.25">
      <c r="A171">
        <v>3.8418369999999999</v>
      </c>
      <c r="O171">
        <v>1.69</v>
      </c>
      <c r="P171">
        <v>0</v>
      </c>
    </row>
    <row r="172" spans="1:16" x14ac:dyDescent="0.25">
      <c r="A172">
        <v>3.9387759999999998</v>
      </c>
      <c r="O172">
        <v>1.7</v>
      </c>
      <c r="P172">
        <v>0</v>
      </c>
    </row>
    <row r="173" spans="1:16" x14ac:dyDescent="0.25">
      <c r="A173">
        <v>4.4540819999999997</v>
      </c>
      <c r="O173">
        <v>1.71</v>
      </c>
      <c r="P173">
        <v>0</v>
      </c>
    </row>
    <row r="174" spans="1:16" x14ac:dyDescent="0.25">
      <c r="A174">
        <v>4.8877550000000003</v>
      </c>
      <c r="O174">
        <v>1.72</v>
      </c>
      <c r="P174">
        <v>0</v>
      </c>
    </row>
    <row r="175" spans="1:16" x14ac:dyDescent="0.25">
      <c r="A175">
        <v>3.5153059999999998</v>
      </c>
      <c r="O175">
        <v>1.73</v>
      </c>
      <c r="P175">
        <v>0</v>
      </c>
    </row>
    <row r="176" spans="1:16" x14ac:dyDescent="0.25">
      <c r="A176">
        <v>3.8979590000000002</v>
      </c>
      <c r="O176">
        <v>1.74</v>
      </c>
      <c r="P176">
        <v>0</v>
      </c>
    </row>
    <row r="177" spans="1:16" x14ac:dyDescent="0.25">
      <c r="A177">
        <v>4.32653</v>
      </c>
      <c r="O177">
        <v>1.75</v>
      </c>
      <c r="P177">
        <v>0</v>
      </c>
    </row>
    <row r="178" spans="1:16" x14ac:dyDescent="0.25">
      <c r="A178">
        <v>4.4489789999999996</v>
      </c>
      <c r="O178">
        <v>1.76</v>
      </c>
      <c r="P178">
        <v>0</v>
      </c>
    </row>
    <row r="179" spans="1:16" x14ac:dyDescent="0.25">
      <c r="A179">
        <v>4.9081630000000001</v>
      </c>
      <c r="O179">
        <v>1.77</v>
      </c>
      <c r="P179">
        <v>0</v>
      </c>
    </row>
    <row r="180" spans="1:16" x14ac:dyDescent="0.25">
      <c r="A180">
        <v>3.9438770000000001</v>
      </c>
      <c r="O180">
        <v>1.78</v>
      </c>
      <c r="P180">
        <v>0</v>
      </c>
    </row>
    <row r="181" spans="1:16" x14ac:dyDescent="0.25">
      <c r="A181">
        <v>4.2704079999999998</v>
      </c>
      <c r="O181">
        <v>1.79</v>
      </c>
      <c r="P181">
        <v>0</v>
      </c>
    </row>
    <row r="182" spans="1:16" x14ac:dyDescent="0.25">
      <c r="A182">
        <v>4.5918369999999999</v>
      </c>
      <c r="O182">
        <v>1.8</v>
      </c>
      <c r="P182">
        <v>0</v>
      </c>
    </row>
    <row r="183" spans="1:16" x14ac:dyDescent="0.25">
      <c r="A183">
        <v>3.7397960000000001</v>
      </c>
      <c r="O183">
        <v>1.81</v>
      </c>
      <c r="P183">
        <v>0</v>
      </c>
    </row>
    <row r="184" spans="1:16" x14ac:dyDescent="0.25">
      <c r="A184">
        <v>3.6326529999999999</v>
      </c>
      <c r="O184">
        <v>1.82</v>
      </c>
      <c r="P184">
        <v>0</v>
      </c>
    </row>
    <row r="185" spans="1:16" x14ac:dyDescent="0.25">
      <c r="A185">
        <v>4.5102039999999999</v>
      </c>
      <c r="O185">
        <v>1.83</v>
      </c>
      <c r="P185">
        <v>0</v>
      </c>
    </row>
    <row r="186" spans="1:16" x14ac:dyDescent="0.25">
      <c r="A186">
        <v>4.0663270000000002</v>
      </c>
      <c r="O186">
        <v>1.84</v>
      </c>
      <c r="P186">
        <v>0</v>
      </c>
    </row>
    <row r="187" spans="1:16" x14ac:dyDescent="0.25">
      <c r="A187">
        <v>3.8418369999999999</v>
      </c>
      <c r="O187">
        <v>1.85</v>
      </c>
      <c r="P187">
        <v>0</v>
      </c>
    </row>
    <row r="188" spans="1:16" x14ac:dyDescent="0.25">
      <c r="A188">
        <v>4.4336729999999998</v>
      </c>
      <c r="O188">
        <v>1.86</v>
      </c>
      <c r="P188">
        <v>0</v>
      </c>
    </row>
    <row r="189" spans="1:16" x14ac:dyDescent="0.25">
      <c r="A189">
        <v>4.8163270000000002</v>
      </c>
      <c r="O189">
        <v>1.87</v>
      </c>
      <c r="P189">
        <v>0</v>
      </c>
    </row>
    <row r="190" spans="1:16" x14ac:dyDescent="0.25">
      <c r="A190">
        <v>4.6581630000000001</v>
      </c>
      <c r="O190">
        <v>1.88</v>
      </c>
      <c r="P190">
        <v>0</v>
      </c>
    </row>
    <row r="191" spans="1:16" x14ac:dyDescent="0.25">
      <c r="A191">
        <v>2.9030610000000001</v>
      </c>
      <c r="O191">
        <v>1.89</v>
      </c>
      <c r="P191">
        <v>0</v>
      </c>
    </row>
    <row r="192" spans="1:16" x14ac:dyDescent="0.25">
      <c r="A192">
        <v>3.6989800000000002</v>
      </c>
      <c r="O192">
        <v>1.9</v>
      </c>
      <c r="P192">
        <v>0</v>
      </c>
    </row>
    <row r="193" spans="1:16" x14ac:dyDescent="0.25">
      <c r="A193">
        <v>3.1020409999999998</v>
      </c>
      <c r="O193">
        <v>1.91</v>
      </c>
      <c r="P193">
        <v>0</v>
      </c>
    </row>
    <row r="194" spans="1:16" x14ac:dyDescent="0.25">
      <c r="A194">
        <v>2.9030610000000001</v>
      </c>
      <c r="O194">
        <v>1.92</v>
      </c>
      <c r="P194">
        <v>0</v>
      </c>
    </row>
    <row r="195" spans="1:16" x14ac:dyDescent="0.25">
      <c r="A195">
        <v>3.4336730000000002</v>
      </c>
      <c r="O195">
        <v>1.93</v>
      </c>
      <c r="P195">
        <v>0</v>
      </c>
    </row>
    <row r="196" spans="1:16" x14ac:dyDescent="0.25">
      <c r="A196">
        <v>3.7653059999999998</v>
      </c>
      <c r="O196">
        <v>1.94</v>
      </c>
      <c r="P196">
        <v>0</v>
      </c>
    </row>
    <row r="197" spans="1:16" x14ac:dyDescent="0.25">
      <c r="A197">
        <v>3.6989800000000002</v>
      </c>
      <c r="O197">
        <v>1.95</v>
      </c>
      <c r="P197">
        <v>0</v>
      </c>
    </row>
    <row r="198" spans="1:16" x14ac:dyDescent="0.25">
      <c r="A198">
        <v>3.6326529999999999</v>
      </c>
      <c r="O198">
        <v>1.96</v>
      </c>
      <c r="P198">
        <v>0</v>
      </c>
    </row>
    <row r="199" spans="1:16" x14ac:dyDescent="0.25">
      <c r="A199">
        <v>3.6989800000000002</v>
      </c>
      <c r="O199">
        <v>1.97</v>
      </c>
      <c r="P199">
        <v>0</v>
      </c>
    </row>
    <row r="200" spans="1:16" x14ac:dyDescent="0.25">
      <c r="A200">
        <v>3.6377549999999998</v>
      </c>
      <c r="O200">
        <v>1.98</v>
      </c>
      <c r="P200">
        <v>0</v>
      </c>
    </row>
    <row r="201" spans="1:16" x14ac:dyDescent="0.25">
      <c r="A201">
        <v>3.6377549999999998</v>
      </c>
      <c r="O201">
        <v>1.99</v>
      </c>
      <c r="P201">
        <v>0</v>
      </c>
    </row>
    <row r="202" spans="1:16" x14ac:dyDescent="0.25">
      <c r="A202">
        <v>3.6326529999999999</v>
      </c>
      <c r="O202">
        <v>2</v>
      </c>
      <c r="P202">
        <v>0</v>
      </c>
    </row>
    <row r="203" spans="1:16" x14ac:dyDescent="0.25">
      <c r="A203">
        <v>3.9438770000000001</v>
      </c>
      <c r="O203">
        <v>2.0099999999999998</v>
      </c>
      <c r="P203">
        <v>0</v>
      </c>
    </row>
    <row r="204" spans="1:16" x14ac:dyDescent="0.25">
      <c r="A204">
        <v>4.2959180000000003</v>
      </c>
      <c r="O204">
        <v>2.02</v>
      </c>
      <c r="P204">
        <v>0</v>
      </c>
    </row>
    <row r="205" spans="1:16" x14ac:dyDescent="0.25">
      <c r="A205">
        <v>4.1683669999999999</v>
      </c>
      <c r="O205">
        <v>2.0299999999999998</v>
      </c>
      <c r="P205">
        <v>0</v>
      </c>
    </row>
    <row r="206" spans="1:16" x14ac:dyDescent="0.25">
      <c r="A206">
        <v>4.7040819999999997</v>
      </c>
      <c r="O206">
        <v>2.04</v>
      </c>
      <c r="P206">
        <v>0</v>
      </c>
    </row>
    <row r="207" spans="1:16" x14ac:dyDescent="0.25">
      <c r="A207">
        <v>3.8673470000000001</v>
      </c>
      <c r="O207">
        <v>2.0499999999999998</v>
      </c>
      <c r="P207">
        <v>0</v>
      </c>
    </row>
    <row r="208" spans="1:16" x14ac:dyDescent="0.25">
      <c r="A208">
        <v>3.8979590000000002</v>
      </c>
      <c r="O208">
        <v>2.06</v>
      </c>
      <c r="P208">
        <v>0</v>
      </c>
    </row>
    <row r="209" spans="1:16" x14ac:dyDescent="0.25">
      <c r="A209">
        <v>4.2091839999999996</v>
      </c>
      <c r="O209">
        <v>2.0699999999999998</v>
      </c>
      <c r="P209">
        <v>0</v>
      </c>
    </row>
    <row r="210" spans="1:16" x14ac:dyDescent="0.25">
      <c r="A210">
        <v>4.1020409999999998</v>
      </c>
      <c r="O210">
        <v>2.08</v>
      </c>
      <c r="P210">
        <v>0</v>
      </c>
    </row>
    <row r="211" spans="1:16" x14ac:dyDescent="0.25">
      <c r="A211">
        <v>4.6020409999999998</v>
      </c>
      <c r="O211">
        <v>2.09</v>
      </c>
      <c r="P211">
        <v>0</v>
      </c>
    </row>
    <row r="212" spans="1:16" x14ac:dyDescent="0.25">
      <c r="A212">
        <v>4.086735</v>
      </c>
      <c r="O212">
        <v>2.1</v>
      </c>
      <c r="P212">
        <v>0</v>
      </c>
    </row>
    <row r="213" spans="1:16" x14ac:dyDescent="0.25">
      <c r="A213">
        <v>3.6122450000000002</v>
      </c>
      <c r="O213">
        <v>2.11</v>
      </c>
      <c r="P213">
        <v>0</v>
      </c>
    </row>
    <row r="214" spans="1:16" x14ac:dyDescent="0.25">
      <c r="A214">
        <v>3.622449</v>
      </c>
      <c r="O214">
        <v>2.12</v>
      </c>
      <c r="P214">
        <v>0</v>
      </c>
    </row>
    <row r="215" spans="1:16" x14ac:dyDescent="0.25">
      <c r="A215">
        <v>3.9438770000000001</v>
      </c>
      <c r="O215">
        <v>2.13</v>
      </c>
      <c r="P215">
        <v>0</v>
      </c>
    </row>
    <row r="216" spans="1:16" x14ac:dyDescent="0.25">
      <c r="A216">
        <v>4.0663270000000002</v>
      </c>
      <c r="O216">
        <v>2.14</v>
      </c>
      <c r="P216">
        <v>0</v>
      </c>
    </row>
    <row r="217" spans="1:16" x14ac:dyDescent="0.25">
      <c r="A217">
        <v>3.8673470000000001</v>
      </c>
      <c r="O217">
        <v>2.15</v>
      </c>
      <c r="P217">
        <v>0</v>
      </c>
    </row>
    <row r="218" spans="1:16" x14ac:dyDescent="0.25">
      <c r="A218">
        <v>4.4540819999999997</v>
      </c>
      <c r="O218">
        <v>2.16</v>
      </c>
      <c r="P218">
        <v>4</v>
      </c>
    </row>
    <row r="219" spans="1:16" x14ac:dyDescent="0.25">
      <c r="A219">
        <v>4.3877550000000003</v>
      </c>
      <c r="O219">
        <v>2.17</v>
      </c>
      <c r="P219">
        <v>0</v>
      </c>
    </row>
    <row r="220" spans="1:16" x14ac:dyDescent="0.25">
      <c r="A220">
        <v>3.8826529999999999</v>
      </c>
      <c r="O220">
        <v>2.1800000000000002</v>
      </c>
      <c r="P220">
        <v>0</v>
      </c>
    </row>
    <row r="221" spans="1:16" x14ac:dyDescent="0.25">
      <c r="A221">
        <v>3.6326529999999999</v>
      </c>
      <c r="O221">
        <v>2.19</v>
      </c>
      <c r="P221">
        <v>0</v>
      </c>
    </row>
    <row r="222" spans="1:16" x14ac:dyDescent="0.25">
      <c r="A222">
        <v>4.4336729999999998</v>
      </c>
      <c r="O222">
        <v>2.2000000000000002</v>
      </c>
      <c r="P222">
        <v>0</v>
      </c>
    </row>
    <row r="223" spans="1:16" x14ac:dyDescent="0.25">
      <c r="A223">
        <v>4.3673469999999996</v>
      </c>
      <c r="O223">
        <v>2.21</v>
      </c>
      <c r="P223">
        <v>3</v>
      </c>
    </row>
    <row r="224" spans="1:16" x14ac:dyDescent="0.25">
      <c r="A224">
        <v>3.8979590000000002</v>
      </c>
      <c r="O224">
        <v>2.2200000000000002</v>
      </c>
      <c r="P224">
        <v>0</v>
      </c>
    </row>
    <row r="225" spans="1:16" x14ac:dyDescent="0.25">
      <c r="A225">
        <v>4.6989789999999996</v>
      </c>
      <c r="O225">
        <v>2.23</v>
      </c>
      <c r="P225">
        <v>0</v>
      </c>
    </row>
    <row r="226" spans="1:16" x14ac:dyDescent="0.25">
      <c r="A226">
        <v>4.0663270000000002</v>
      </c>
      <c r="O226">
        <v>2.2400000000000002</v>
      </c>
      <c r="P226">
        <v>6</v>
      </c>
    </row>
    <row r="227" spans="1:16" x14ac:dyDescent="0.25">
      <c r="A227">
        <v>4.8622449999999997</v>
      </c>
      <c r="O227">
        <v>2.25</v>
      </c>
      <c r="P227">
        <v>9</v>
      </c>
    </row>
    <row r="228" spans="1:16" x14ac:dyDescent="0.25">
      <c r="A228">
        <v>4.3673469999999996</v>
      </c>
      <c r="O228">
        <v>2.2599999999999998</v>
      </c>
      <c r="P228">
        <v>0</v>
      </c>
    </row>
    <row r="229" spans="1:16" x14ac:dyDescent="0.25">
      <c r="A229">
        <v>3.4387759999999998</v>
      </c>
      <c r="O229">
        <v>2.27</v>
      </c>
      <c r="P229">
        <v>8</v>
      </c>
    </row>
    <row r="230" spans="1:16" x14ac:dyDescent="0.25">
      <c r="A230">
        <v>3.6377549999999998</v>
      </c>
      <c r="O230">
        <v>2.2799999999999998</v>
      </c>
      <c r="P230">
        <v>0</v>
      </c>
    </row>
    <row r="231" spans="1:16" x14ac:dyDescent="0.25">
      <c r="A231">
        <v>3.5204080000000002</v>
      </c>
      <c r="O231">
        <v>2.29</v>
      </c>
      <c r="P231">
        <v>6</v>
      </c>
    </row>
    <row r="232" spans="1:16" x14ac:dyDescent="0.25">
      <c r="A232">
        <v>3.9438770000000001</v>
      </c>
      <c r="O232">
        <v>2.2999999999999998</v>
      </c>
      <c r="P232">
        <v>6</v>
      </c>
    </row>
    <row r="233" spans="1:16" x14ac:dyDescent="0.25">
      <c r="A233">
        <v>3.959184</v>
      </c>
      <c r="O233">
        <v>2.31</v>
      </c>
      <c r="P233">
        <v>0</v>
      </c>
    </row>
    <row r="234" spans="1:16" x14ac:dyDescent="0.25">
      <c r="A234">
        <v>4.2908160000000004</v>
      </c>
      <c r="O234">
        <v>2.3199999999999998</v>
      </c>
      <c r="P234">
        <v>0</v>
      </c>
    </row>
    <row r="235" spans="1:16" x14ac:dyDescent="0.25">
      <c r="A235">
        <v>4.663265</v>
      </c>
      <c r="O235">
        <v>2.33</v>
      </c>
      <c r="P235">
        <v>28</v>
      </c>
    </row>
    <row r="236" spans="1:16" x14ac:dyDescent="0.25">
      <c r="A236">
        <v>4.5918369999999999</v>
      </c>
      <c r="O236">
        <v>2.34</v>
      </c>
      <c r="P236">
        <v>7</v>
      </c>
    </row>
    <row r="237" spans="1:16" x14ac:dyDescent="0.25">
      <c r="A237">
        <v>4.5153059999999998</v>
      </c>
      <c r="O237">
        <v>2.35</v>
      </c>
      <c r="P237">
        <v>21</v>
      </c>
    </row>
    <row r="238" spans="1:16" x14ac:dyDescent="0.25">
      <c r="A238">
        <v>5.0306119999999996</v>
      </c>
      <c r="O238">
        <v>2.36</v>
      </c>
      <c r="P238">
        <v>8</v>
      </c>
    </row>
    <row r="239" spans="1:16" x14ac:dyDescent="0.25">
      <c r="A239">
        <v>4.1071429999999998</v>
      </c>
      <c r="O239">
        <v>2.37</v>
      </c>
      <c r="P239">
        <v>26</v>
      </c>
    </row>
    <row r="240" spans="1:16" x14ac:dyDescent="0.25">
      <c r="A240">
        <v>4.1224489999999996</v>
      </c>
      <c r="O240">
        <v>2.38</v>
      </c>
      <c r="P240">
        <v>0</v>
      </c>
    </row>
    <row r="241" spans="1:16" x14ac:dyDescent="0.25">
      <c r="A241">
        <v>3.9081630000000001</v>
      </c>
      <c r="O241">
        <v>2.39</v>
      </c>
      <c r="P241">
        <v>12</v>
      </c>
    </row>
    <row r="242" spans="1:16" x14ac:dyDescent="0.25">
      <c r="A242">
        <v>4.4693880000000004</v>
      </c>
      <c r="O242">
        <v>2.4</v>
      </c>
      <c r="P242">
        <v>14</v>
      </c>
    </row>
    <row r="243" spans="1:16" x14ac:dyDescent="0.25">
      <c r="A243">
        <v>4.8418369999999999</v>
      </c>
      <c r="O243">
        <v>2.41</v>
      </c>
      <c r="P243">
        <v>68</v>
      </c>
    </row>
    <row r="244" spans="1:16" x14ac:dyDescent="0.25">
      <c r="A244">
        <v>4.6020409999999998</v>
      </c>
      <c r="O244">
        <v>2.42</v>
      </c>
      <c r="P244">
        <v>5</v>
      </c>
    </row>
    <row r="245" spans="1:16" x14ac:dyDescent="0.25">
      <c r="A245">
        <v>4.6836729999999998</v>
      </c>
      <c r="O245">
        <v>2.4300000000000002</v>
      </c>
      <c r="P245">
        <v>26</v>
      </c>
    </row>
    <row r="246" spans="1:16" x14ac:dyDescent="0.25">
      <c r="A246">
        <v>3.6377549999999998</v>
      </c>
      <c r="O246">
        <v>2.44</v>
      </c>
      <c r="P246">
        <v>6</v>
      </c>
    </row>
    <row r="247" spans="1:16" x14ac:dyDescent="0.25">
      <c r="A247">
        <v>3.6581630000000001</v>
      </c>
      <c r="O247">
        <v>2.4500000000000002</v>
      </c>
      <c r="P247">
        <v>103</v>
      </c>
    </row>
    <row r="248" spans="1:16" x14ac:dyDescent="0.25">
      <c r="A248">
        <v>3.9693879999999999</v>
      </c>
      <c r="O248">
        <v>2.46</v>
      </c>
      <c r="P248">
        <v>33</v>
      </c>
    </row>
    <row r="249" spans="1:16" x14ac:dyDescent="0.25">
      <c r="A249">
        <v>3.8826529999999999</v>
      </c>
      <c r="O249">
        <v>2.4700000000000002</v>
      </c>
      <c r="P249">
        <v>78</v>
      </c>
    </row>
    <row r="250" spans="1:16" x14ac:dyDescent="0.25">
      <c r="A250">
        <v>4.4591839999999996</v>
      </c>
      <c r="O250">
        <v>2.48</v>
      </c>
      <c r="P250">
        <v>36</v>
      </c>
    </row>
    <row r="251" spans="1:16" x14ac:dyDescent="0.25">
      <c r="A251">
        <v>4.3928570000000002</v>
      </c>
      <c r="O251">
        <v>2.4900000000000002</v>
      </c>
      <c r="P251">
        <v>29</v>
      </c>
    </row>
    <row r="252" spans="1:16" x14ac:dyDescent="0.25">
      <c r="A252">
        <v>3.663265</v>
      </c>
      <c r="O252">
        <v>2.5</v>
      </c>
      <c r="P252">
        <v>0</v>
      </c>
    </row>
    <row r="253" spans="1:16" x14ac:dyDescent="0.25">
      <c r="A253">
        <v>3.5510199999999998</v>
      </c>
      <c r="O253">
        <v>2.5099999999999998</v>
      </c>
      <c r="P253">
        <v>130</v>
      </c>
    </row>
    <row r="254" spans="1:16" x14ac:dyDescent="0.25">
      <c r="A254">
        <v>3.8622450000000002</v>
      </c>
      <c r="O254">
        <v>2.52</v>
      </c>
      <c r="P254">
        <v>22</v>
      </c>
    </row>
    <row r="255" spans="1:16" x14ac:dyDescent="0.25">
      <c r="A255">
        <v>3.9846940000000002</v>
      </c>
      <c r="O255">
        <v>2.5299999999999998</v>
      </c>
      <c r="P255">
        <v>75</v>
      </c>
    </row>
    <row r="256" spans="1:16" x14ac:dyDescent="0.25">
      <c r="A256">
        <v>3.8673470000000001</v>
      </c>
      <c r="O256">
        <v>2.54</v>
      </c>
      <c r="P256">
        <v>18</v>
      </c>
    </row>
    <row r="257" spans="1:16" x14ac:dyDescent="0.25">
      <c r="A257">
        <v>4.3673469999999996</v>
      </c>
      <c r="O257">
        <v>2.5499999999999998</v>
      </c>
      <c r="P257">
        <v>152</v>
      </c>
    </row>
    <row r="258" spans="1:16" x14ac:dyDescent="0.25">
      <c r="A258">
        <v>4.413265</v>
      </c>
      <c r="O258">
        <v>2.56</v>
      </c>
      <c r="P258">
        <v>48</v>
      </c>
    </row>
    <row r="259" spans="1:16" x14ac:dyDescent="0.25">
      <c r="A259">
        <v>3.6326529999999999</v>
      </c>
      <c r="O259">
        <v>2.57</v>
      </c>
      <c r="P259">
        <v>217</v>
      </c>
    </row>
    <row r="260" spans="1:16" x14ac:dyDescent="0.25">
      <c r="A260">
        <v>3.413265</v>
      </c>
      <c r="O260">
        <v>2.58</v>
      </c>
      <c r="P260">
        <v>113</v>
      </c>
    </row>
    <row r="261" spans="1:16" x14ac:dyDescent="0.25">
      <c r="A261">
        <v>4.17347</v>
      </c>
      <c r="O261">
        <v>2.59</v>
      </c>
      <c r="P261">
        <v>342</v>
      </c>
    </row>
    <row r="262" spans="1:16" x14ac:dyDescent="0.25">
      <c r="A262">
        <v>4.1275510000000004</v>
      </c>
      <c r="O262">
        <v>2.6</v>
      </c>
      <c r="P262">
        <v>22</v>
      </c>
    </row>
    <row r="263" spans="1:16" x14ac:dyDescent="0.25">
      <c r="A263">
        <v>4.7448980000000001</v>
      </c>
      <c r="O263">
        <v>2.61</v>
      </c>
      <c r="P263">
        <v>246</v>
      </c>
    </row>
    <row r="264" spans="1:16" x14ac:dyDescent="0.25">
      <c r="A264">
        <v>3.6581630000000001</v>
      </c>
      <c r="O264">
        <v>2.62</v>
      </c>
      <c r="P264">
        <v>192</v>
      </c>
    </row>
    <row r="265" spans="1:16" x14ac:dyDescent="0.25">
      <c r="A265">
        <v>4.4489789999999996</v>
      </c>
      <c r="O265">
        <v>2.63</v>
      </c>
      <c r="P265">
        <v>392</v>
      </c>
    </row>
    <row r="266" spans="1:16" x14ac:dyDescent="0.25">
      <c r="A266">
        <v>5.086735</v>
      </c>
      <c r="O266">
        <v>2.64</v>
      </c>
      <c r="P266">
        <v>19</v>
      </c>
    </row>
    <row r="267" spans="1:16" x14ac:dyDescent="0.25">
      <c r="A267">
        <v>3.6581630000000001</v>
      </c>
      <c r="O267">
        <v>2.65</v>
      </c>
      <c r="P267">
        <v>534</v>
      </c>
    </row>
    <row r="268" spans="1:16" x14ac:dyDescent="0.25">
      <c r="A268">
        <v>4.6020409999999998</v>
      </c>
      <c r="O268">
        <v>2.66</v>
      </c>
      <c r="P268">
        <v>151</v>
      </c>
    </row>
    <row r="269" spans="1:16" x14ac:dyDescent="0.25">
      <c r="A269">
        <v>4.1683669999999999</v>
      </c>
      <c r="O269">
        <v>2.67</v>
      </c>
      <c r="P269">
        <v>279</v>
      </c>
    </row>
    <row r="270" spans="1:16" x14ac:dyDescent="0.25">
      <c r="A270">
        <v>4.9591839999999996</v>
      </c>
      <c r="O270">
        <v>2.68</v>
      </c>
      <c r="P270">
        <v>198</v>
      </c>
    </row>
    <row r="271" spans="1:16" x14ac:dyDescent="0.25">
      <c r="A271">
        <v>4.7448980000000001</v>
      </c>
      <c r="O271">
        <v>2.69</v>
      </c>
      <c r="P271">
        <v>643</v>
      </c>
    </row>
    <row r="272" spans="1:16" x14ac:dyDescent="0.25">
      <c r="A272">
        <v>5.1683669999999999</v>
      </c>
      <c r="O272">
        <v>2.7</v>
      </c>
      <c r="P272">
        <v>298</v>
      </c>
    </row>
    <row r="273" spans="1:16" x14ac:dyDescent="0.25">
      <c r="A273">
        <v>3.1020409999999998</v>
      </c>
      <c r="O273">
        <v>2.71</v>
      </c>
      <c r="P273">
        <v>627</v>
      </c>
    </row>
    <row r="274" spans="1:16" x14ac:dyDescent="0.25">
      <c r="A274">
        <v>3.7397960000000001</v>
      </c>
      <c r="O274">
        <v>2.72</v>
      </c>
      <c r="P274">
        <v>142</v>
      </c>
    </row>
    <row r="275" spans="1:16" x14ac:dyDescent="0.25">
      <c r="A275">
        <v>3.7602039999999999</v>
      </c>
      <c r="O275">
        <v>2.73</v>
      </c>
      <c r="P275">
        <v>654</v>
      </c>
    </row>
    <row r="276" spans="1:16" x14ac:dyDescent="0.25">
      <c r="A276">
        <v>4.0918369999999999</v>
      </c>
      <c r="O276">
        <v>2.74</v>
      </c>
      <c r="P276">
        <v>381</v>
      </c>
    </row>
    <row r="277" spans="1:16" x14ac:dyDescent="0.25">
      <c r="A277">
        <v>4.1224489999999996</v>
      </c>
      <c r="O277">
        <v>2.75</v>
      </c>
      <c r="P277">
        <v>259</v>
      </c>
    </row>
    <row r="278" spans="1:16" x14ac:dyDescent="0.25">
      <c r="A278">
        <v>3.9438770000000001</v>
      </c>
      <c r="O278">
        <v>2.76</v>
      </c>
      <c r="P278">
        <v>1187</v>
      </c>
    </row>
    <row r="279" spans="1:16" x14ac:dyDescent="0.25">
      <c r="A279">
        <v>3.9846940000000002</v>
      </c>
      <c r="O279">
        <v>2.77</v>
      </c>
      <c r="P279">
        <v>435</v>
      </c>
    </row>
    <row r="280" spans="1:16" x14ac:dyDescent="0.25">
      <c r="A280">
        <v>4.4948980000000001</v>
      </c>
      <c r="O280">
        <v>2.78</v>
      </c>
      <c r="P280">
        <v>933</v>
      </c>
    </row>
    <row r="281" spans="1:16" x14ac:dyDescent="0.25">
      <c r="A281">
        <v>3.5969389999999999</v>
      </c>
      <c r="O281">
        <v>2.79</v>
      </c>
      <c r="P281">
        <v>511</v>
      </c>
    </row>
    <row r="282" spans="1:16" x14ac:dyDescent="0.25">
      <c r="A282">
        <v>3.9183669999999999</v>
      </c>
      <c r="O282">
        <v>2.8</v>
      </c>
      <c r="P282">
        <v>1220</v>
      </c>
    </row>
    <row r="283" spans="1:16" x14ac:dyDescent="0.25">
      <c r="A283">
        <v>4.2704079999999998</v>
      </c>
      <c r="O283">
        <v>2.81</v>
      </c>
      <c r="P283">
        <v>351</v>
      </c>
    </row>
    <row r="284" spans="1:16" x14ac:dyDescent="0.25">
      <c r="A284">
        <v>4.0663270000000002</v>
      </c>
      <c r="O284">
        <v>2.82</v>
      </c>
      <c r="P284">
        <v>885</v>
      </c>
    </row>
    <row r="285" spans="1:16" x14ac:dyDescent="0.25">
      <c r="A285">
        <v>4.1530610000000001</v>
      </c>
      <c r="O285">
        <v>2.83</v>
      </c>
      <c r="P285">
        <v>691</v>
      </c>
    </row>
    <row r="286" spans="1:16" x14ac:dyDescent="0.25">
      <c r="A286">
        <v>4.6989789999999996</v>
      </c>
      <c r="O286">
        <v>2.84</v>
      </c>
      <c r="P286">
        <v>1890</v>
      </c>
    </row>
    <row r="287" spans="1:16" x14ac:dyDescent="0.25">
      <c r="A287">
        <v>3.5153059999999998</v>
      </c>
      <c r="O287">
        <v>2.85</v>
      </c>
      <c r="P287">
        <v>126</v>
      </c>
    </row>
    <row r="288" spans="1:16" x14ac:dyDescent="0.25">
      <c r="A288">
        <v>4.0459180000000003</v>
      </c>
      <c r="O288">
        <v>2.86</v>
      </c>
      <c r="P288">
        <v>2125</v>
      </c>
    </row>
    <row r="289" spans="1:16" x14ac:dyDescent="0.25">
      <c r="A289">
        <v>4.0204079999999998</v>
      </c>
      <c r="O289">
        <v>2.87</v>
      </c>
      <c r="P289">
        <v>600</v>
      </c>
    </row>
    <row r="290" spans="1:16" x14ac:dyDescent="0.25">
      <c r="A290">
        <v>4.5612240000000002</v>
      </c>
      <c r="O290">
        <v>2.88</v>
      </c>
      <c r="P290">
        <v>2801</v>
      </c>
    </row>
    <row r="291" spans="1:16" x14ac:dyDescent="0.25">
      <c r="A291">
        <v>3.5765310000000001</v>
      </c>
      <c r="O291">
        <v>2.89</v>
      </c>
      <c r="P291">
        <v>1172</v>
      </c>
    </row>
    <row r="292" spans="1:16" x14ac:dyDescent="0.25">
      <c r="A292">
        <v>4.0255099999999997</v>
      </c>
      <c r="O292">
        <v>2.9</v>
      </c>
      <c r="P292">
        <v>2916</v>
      </c>
    </row>
    <row r="293" spans="1:16" x14ac:dyDescent="0.25">
      <c r="A293">
        <v>4.0051019999999999</v>
      </c>
      <c r="O293">
        <v>2.91</v>
      </c>
      <c r="P293">
        <v>1107</v>
      </c>
    </row>
    <row r="294" spans="1:16" x14ac:dyDescent="0.25">
      <c r="A294">
        <v>4.6173469999999996</v>
      </c>
      <c r="O294">
        <v>2.92</v>
      </c>
      <c r="P294">
        <v>1770</v>
      </c>
    </row>
    <row r="295" spans="1:16" x14ac:dyDescent="0.25">
      <c r="A295">
        <v>3.5510199999999998</v>
      </c>
      <c r="O295">
        <v>2.93</v>
      </c>
      <c r="P295">
        <v>842</v>
      </c>
    </row>
    <row r="296" spans="1:16" x14ac:dyDescent="0.25">
      <c r="A296">
        <v>4.3316330000000001</v>
      </c>
      <c r="O296">
        <v>2.94</v>
      </c>
      <c r="P296">
        <v>4558</v>
      </c>
    </row>
    <row r="297" spans="1:16" x14ac:dyDescent="0.25">
      <c r="A297">
        <v>4.8826530000000004</v>
      </c>
      <c r="O297">
        <v>2.95</v>
      </c>
      <c r="P297">
        <v>1745</v>
      </c>
    </row>
    <row r="298" spans="1:16" x14ac:dyDescent="0.25">
      <c r="A298">
        <v>3.8622450000000002</v>
      </c>
      <c r="O298">
        <v>2.96</v>
      </c>
      <c r="P298">
        <v>1242</v>
      </c>
    </row>
    <row r="299" spans="1:16" x14ac:dyDescent="0.25">
      <c r="A299">
        <v>4.4744900000000003</v>
      </c>
      <c r="O299">
        <v>2.97</v>
      </c>
      <c r="P299">
        <v>1765</v>
      </c>
    </row>
    <row r="300" spans="1:16" x14ac:dyDescent="0.25">
      <c r="A300">
        <v>4.1020409999999998</v>
      </c>
      <c r="O300">
        <v>2.98</v>
      </c>
      <c r="P300">
        <v>4582</v>
      </c>
    </row>
    <row r="301" spans="1:16" x14ac:dyDescent="0.25">
      <c r="A301">
        <v>4.7959180000000003</v>
      </c>
      <c r="O301">
        <v>2.99</v>
      </c>
      <c r="P301">
        <v>0</v>
      </c>
    </row>
    <row r="302" spans="1:16" x14ac:dyDescent="0.25">
      <c r="A302">
        <v>4.9438779999999998</v>
      </c>
      <c r="O302">
        <v>3</v>
      </c>
      <c r="P302">
        <v>4525</v>
      </c>
    </row>
    <row r="303" spans="1:16" x14ac:dyDescent="0.25">
      <c r="A303">
        <v>4.8826530000000004</v>
      </c>
      <c r="O303">
        <v>3.01</v>
      </c>
      <c r="P303">
        <v>1849</v>
      </c>
    </row>
    <row r="304" spans="1:16" x14ac:dyDescent="0.25">
      <c r="A304">
        <v>3.7806120000000001</v>
      </c>
      <c r="O304">
        <v>3.02</v>
      </c>
      <c r="P304">
        <v>6642</v>
      </c>
    </row>
    <row r="305" spans="1:16" x14ac:dyDescent="0.25">
      <c r="A305">
        <v>3.2704080000000002</v>
      </c>
      <c r="O305">
        <v>3.03</v>
      </c>
      <c r="P305">
        <v>1828</v>
      </c>
    </row>
    <row r="306" spans="1:16" x14ac:dyDescent="0.25">
      <c r="A306">
        <v>3.959184</v>
      </c>
      <c r="O306">
        <v>3.04</v>
      </c>
      <c r="P306">
        <v>6031</v>
      </c>
    </row>
    <row r="307" spans="1:16" x14ac:dyDescent="0.25">
      <c r="A307">
        <v>4.0255099999999997</v>
      </c>
      <c r="O307">
        <v>3.05</v>
      </c>
      <c r="P307">
        <v>2554</v>
      </c>
    </row>
    <row r="308" spans="1:16" x14ac:dyDescent="0.25">
      <c r="A308">
        <v>3.663265</v>
      </c>
      <c r="O308">
        <v>3.06</v>
      </c>
      <c r="P308">
        <v>8265</v>
      </c>
    </row>
    <row r="309" spans="1:16" x14ac:dyDescent="0.25">
      <c r="A309">
        <v>3.8622450000000002</v>
      </c>
      <c r="O309">
        <v>3.07</v>
      </c>
      <c r="P309">
        <v>325</v>
      </c>
    </row>
    <row r="310" spans="1:16" x14ac:dyDescent="0.25">
      <c r="A310">
        <v>3.9846940000000002</v>
      </c>
      <c r="O310">
        <v>3.08</v>
      </c>
      <c r="P310">
        <v>9666</v>
      </c>
    </row>
    <row r="311" spans="1:16" x14ac:dyDescent="0.25">
      <c r="A311">
        <v>4.0051019999999999</v>
      </c>
      <c r="O311">
        <v>3.09</v>
      </c>
      <c r="P311">
        <v>2342</v>
      </c>
    </row>
    <row r="312" spans="1:16" x14ac:dyDescent="0.25">
      <c r="A312">
        <v>4.3673469999999996</v>
      </c>
      <c r="O312">
        <v>3.1</v>
      </c>
      <c r="P312">
        <v>4158</v>
      </c>
    </row>
    <row r="313" spans="1:16" x14ac:dyDescent="0.25">
      <c r="A313">
        <v>4.413265</v>
      </c>
      <c r="O313">
        <v>3.11</v>
      </c>
      <c r="P313">
        <v>4132</v>
      </c>
    </row>
    <row r="314" spans="1:16" x14ac:dyDescent="0.25">
      <c r="A314">
        <v>4.4948980000000001</v>
      </c>
      <c r="O314">
        <v>3.12</v>
      </c>
      <c r="P314">
        <v>11292</v>
      </c>
    </row>
    <row r="315" spans="1:16" x14ac:dyDescent="0.25">
      <c r="A315">
        <v>3.6581630000000001</v>
      </c>
      <c r="O315">
        <v>3.13</v>
      </c>
      <c r="P315">
        <v>3728</v>
      </c>
    </row>
    <row r="316" spans="1:16" x14ac:dyDescent="0.25">
      <c r="A316">
        <v>4.0663270000000002</v>
      </c>
      <c r="O316">
        <v>3.14</v>
      </c>
      <c r="P316">
        <v>9380</v>
      </c>
    </row>
    <row r="317" spans="1:16" x14ac:dyDescent="0.25">
      <c r="A317">
        <v>4.3673469999999996</v>
      </c>
      <c r="O317">
        <v>3.15</v>
      </c>
      <c r="P317">
        <v>3968</v>
      </c>
    </row>
    <row r="318" spans="1:16" x14ac:dyDescent="0.25">
      <c r="A318">
        <v>3.5765310000000001</v>
      </c>
      <c r="O318">
        <v>3.16</v>
      </c>
      <c r="P318">
        <v>12182</v>
      </c>
    </row>
    <row r="319" spans="1:16" x14ac:dyDescent="0.25">
      <c r="A319">
        <v>4.6173469999999996</v>
      </c>
      <c r="O319">
        <v>3.17</v>
      </c>
      <c r="P319">
        <v>4975</v>
      </c>
    </row>
    <row r="320" spans="1:16" x14ac:dyDescent="0.25">
      <c r="A320">
        <v>3.8622450000000002</v>
      </c>
      <c r="O320">
        <v>3.18</v>
      </c>
      <c r="P320">
        <v>16334</v>
      </c>
    </row>
    <row r="321" spans="1:16" x14ac:dyDescent="0.25">
      <c r="A321">
        <v>4.3979590000000002</v>
      </c>
      <c r="O321">
        <v>3.19</v>
      </c>
      <c r="P321">
        <v>5867</v>
      </c>
    </row>
    <row r="322" spans="1:16" x14ac:dyDescent="0.25">
      <c r="A322">
        <v>4.6989789999999996</v>
      </c>
      <c r="O322">
        <v>3.2</v>
      </c>
      <c r="P322">
        <v>18276</v>
      </c>
    </row>
    <row r="323" spans="1:16" x14ac:dyDescent="0.25">
      <c r="A323">
        <v>3.3316330000000001</v>
      </c>
      <c r="O323">
        <v>3.21</v>
      </c>
      <c r="P323">
        <v>538</v>
      </c>
    </row>
    <row r="324" spans="1:16" x14ac:dyDescent="0.25">
      <c r="A324">
        <v>4.5510210000000004</v>
      </c>
      <c r="O324">
        <v>3.22</v>
      </c>
      <c r="P324">
        <v>17300</v>
      </c>
    </row>
    <row r="325" spans="1:16" x14ac:dyDescent="0.25">
      <c r="A325">
        <v>3.8673470000000001</v>
      </c>
      <c r="O325">
        <v>3.23</v>
      </c>
      <c r="P325">
        <v>8130</v>
      </c>
    </row>
    <row r="326" spans="1:16" x14ac:dyDescent="0.25">
      <c r="A326">
        <v>4.086735</v>
      </c>
      <c r="O326">
        <v>3.24</v>
      </c>
      <c r="P326">
        <v>5633</v>
      </c>
    </row>
    <row r="327" spans="1:16" x14ac:dyDescent="0.25">
      <c r="A327">
        <v>4.8877550000000003</v>
      </c>
      <c r="O327">
        <v>3.25</v>
      </c>
      <c r="P327">
        <v>9080</v>
      </c>
    </row>
    <row r="328" spans="1:16" x14ac:dyDescent="0.25">
      <c r="A328">
        <v>4.8214290000000002</v>
      </c>
      <c r="O328">
        <v>3.26</v>
      </c>
      <c r="P328">
        <v>8431</v>
      </c>
    </row>
    <row r="329" spans="1:16" x14ac:dyDescent="0.25">
      <c r="A329">
        <v>3.9438770000000001</v>
      </c>
      <c r="O329">
        <v>3.27</v>
      </c>
      <c r="P329">
        <v>23139</v>
      </c>
    </row>
    <row r="330" spans="1:16" x14ac:dyDescent="0.25">
      <c r="A330">
        <v>4.2908160000000004</v>
      </c>
      <c r="O330">
        <v>3.28</v>
      </c>
      <c r="P330">
        <v>1119</v>
      </c>
    </row>
    <row r="331" spans="1:16" x14ac:dyDescent="0.25">
      <c r="A331">
        <v>4.4795920000000002</v>
      </c>
      <c r="O331">
        <v>3.29</v>
      </c>
      <c r="P331">
        <v>24579</v>
      </c>
    </row>
    <row r="332" spans="1:16" x14ac:dyDescent="0.25">
      <c r="A332">
        <v>4.8622449999999997</v>
      </c>
      <c r="O332">
        <v>3.3</v>
      </c>
      <c r="P332">
        <v>8535</v>
      </c>
    </row>
    <row r="333" spans="1:16" x14ac:dyDescent="0.25">
      <c r="A333">
        <v>3.663265</v>
      </c>
      <c r="O333">
        <v>3.31</v>
      </c>
      <c r="P333">
        <v>31017</v>
      </c>
    </row>
    <row r="334" spans="1:16" x14ac:dyDescent="0.25">
      <c r="A334">
        <v>4.6989789999999996</v>
      </c>
      <c r="O334">
        <v>3.32</v>
      </c>
      <c r="P334">
        <v>11327</v>
      </c>
    </row>
    <row r="335" spans="1:16" x14ac:dyDescent="0.25">
      <c r="A335">
        <v>5.1683669999999999</v>
      </c>
      <c r="O335">
        <v>3.33</v>
      </c>
      <c r="P335">
        <v>29147</v>
      </c>
    </row>
    <row r="336" spans="1:16" x14ac:dyDescent="0.25">
      <c r="A336">
        <v>3.877551</v>
      </c>
      <c r="O336">
        <v>3.34</v>
      </c>
      <c r="P336">
        <v>11727</v>
      </c>
    </row>
    <row r="337" spans="1:16" x14ac:dyDescent="0.25">
      <c r="A337">
        <v>3.8010199999999998</v>
      </c>
      <c r="O337">
        <v>3.35</v>
      </c>
      <c r="P337">
        <v>22090</v>
      </c>
    </row>
    <row r="338" spans="1:16" x14ac:dyDescent="0.25">
      <c r="A338">
        <v>4.32653</v>
      </c>
      <c r="O338">
        <v>3.36</v>
      </c>
      <c r="P338">
        <v>10781</v>
      </c>
    </row>
    <row r="339" spans="1:16" x14ac:dyDescent="0.25">
      <c r="A339">
        <v>3.9438770000000001</v>
      </c>
      <c r="O339">
        <v>3.37</v>
      </c>
      <c r="P339">
        <v>40907</v>
      </c>
    </row>
    <row r="340" spans="1:16" x14ac:dyDescent="0.25">
      <c r="A340">
        <v>3.7397960000000001</v>
      </c>
      <c r="O340">
        <v>3.38</v>
      </c>
      <c r="P340">
        <v>14859</v>
      </c>
    </row>
    <row r="341" spans="1:16" x14ac:dyDescent="0.25">
      <c r="A341">
        <v>4.3520409999999998</v>
      </c>
      <c r="O341">
        <v>3.39</v>
      </c>
      <c r="P341">
        <v>16122</v>
      </c>
    </row>
    <row r="342" spans="1:16" x14ac:dyDescent="0.25">
      <c r="A342">
        <v>4.7551019999999999</v>
      </c>
      <c r="O342">
        <v>3.4</v>
      </c>
      <c r="P342">
        <v>14064</v>
      </c>
    </row>
    <row r="343" spans="1:16" x14ac:dyDescent="0.25">
      <c r="A343">
        <v>4.413265</v>
      </c>
      <c r="O343">
        <v>3.41</v>
      </c>
      <c r="P343">
        <v>41272</v>
      </c>
    </row>
    <row r="344" spans="1:16" x14ac:dyDescent="0.25">
      <c r="A344">
        <v>4.1530610000000001</v>
      </c>
      <c r="O344">
        <v>3.42</v>
      </c>
      <c r="P344">
        <v>1505</v>
      </c>
    </row>
    <row r="345" spans="1:16" x14ac:dyDescent="0.25">
      <c r="A345">
        <v>4.0459180000000003</v>
      </c>
      <c r="O345">
        <v>3.43</v>
      </c>
      <c r="P345">
        <v>54307</v>
      </c>
    </row>
    <row r="346" spans="1:16" x14ac:dyDescent="0.25">
      <c r="A346">
        <v>4.3112240000000002</v>
      </c>
      <c r="O346">
        <v>3.44</v>
      </c>
      <c r="P346">
        <v>20338</v>
      </c>
    </row>
    <row r="347" spans="1:16" x14ac:dyDescent="0.25">
      <c r="A347">
        <v>3.6326529999999999</v>
      </c>
      <c r="O347">
        <v>3.45</v>
      </c>
      <c r="P347">
        <v>50535</v>
      </c>
    </row>
    <row r="348" spans="1:16" x14ac:dyDescent="0.25">
      <c r="A348">
        <v>4.2346940000000002</v>
      </c>
      <c r="O348">
        <v>3.46</v>
      </c>
      <c r="P348">
        <v>18823</v>
      </c>
    </row>
    <row r="349" spans="1:16" x14ac:dyDescent="0.25">
      <c r="A349">
        <v>4.6173469999999996</v>
      </c>
      <c r="O349">
        <v>3.47</v>
      </c>
      <c r="P349">
        <v>57187</v>
      </c>
    </row>
    <row r="350" spans="1:16" x14ac:dyDescent="0.25">
      <c r="A350">
        <v>4.3673469999999996</v>
      </c>
      <c r="O350">
        <v>3.48</v>
      </c>
      <c r="P350">
        <v>18707</v>
      </c>
    </row>
    <row r="351" spans="1:16" x14ac:dyDescent="0.25">
      <c r="A351">
        <v>4.3520409999999998</v>
      </c>
      <c r="O351">
        <v>3.49</v>
      </c>
      <c r="P351">
        <v>47042</v>
      </c>
    </row>
    <row r="352" spans="1:16" x14ac:dyDescent="0.25">
      <c r="A352">
        <v>4.6836729999999998</v>
      </c>
      <c r="O352">
        <v>3.5</v>
      </c>
      <c r="P352">
        <v>2396</v>
      </c>
    </row>
    <row r="353" spans="1:16" x14ac:dyDescent="0.25">
      <c r="A353">
        <v>4.5102039999999999</v>
      </c>
      <c r="O353">
        <v>3.51</v>
      </c>
      <c r="P353">
        <v>71826</v>
      </c>
    </row>
    <row r="354" spans="1:16" x14ac:dyDescent="0.25">
      <c r="A354">
        <v>5.1326530000000004</v>
      </c>
      <c r="O354">
        <v>3.52</v>
      </c>
      <c r="P354">
        <v>21688</v>
      </c>
    </row>
    <row r="355" spans="1:16" x14ac:dyDescent="0.25">
      <c r="A355">
        <v>5.5561220000000002</v>
      </c>
      <c r="O355">
        <v>3.53</v>
      </c>
      <c r="P355">
        <v>29806</v>
      </c>
    </row>
    <row r="356" spans="1:16" x14ac:dyDescent="0.25">
      <c r="A356">
        <v>3.6785709999999998</v>
      </c>
      <c r="O356">
        <v>3.54</v>
      </c>
      <c r="P356">
        <v>26582</v>
      </c>
    </row>
    <row r="357" spans="1:16" x14ac:dyDescent="0.25">
      <c r="A357">
        <v>3.8010199999999998</v>
      </c>
      <c r="O357">
        <v>3.55</v>
      </c>
      <c r="P357">
        <v>80086</v>
      </c>
    </row>
    <row r="358" spans="1:16" x14ac:dyDescent="0.25">
      <c r="A358">
        <v>4.5204079999999998</v>
      </c>
      <c r="O358">
        <v>3.56</v>
      </c>
      <c r="P358">
        <v>28496</v>
      </c>
    </row>
    <row r="359" spans="1:16" x14ac:dyDescent="0.25">
      <c r="A359">
        <v>4.6581630000000001</v>
      </c>
      <c r="O359">
        <v>3.57</v>
      </c>
      <c r="P359">
        <v>62374</v>
      </c>
    </row>
    <row r="360" spans="1:16" x14ac:dyDescent="0.25">
      <c r="A360">
        <v>4.7193880000000004</v>
      </c>
      <c r="O360">
        <v>3.58</v>
      </c>
      <c r="P360">
        <v>25471</v>
      </c>
    </row>
    <row r="361" spans="1:16" x14ac:dyDescent="0.25">
      <c r="A361">
        <v>5.0510210000000004</v>
      </c>
      <c r="O361">
        <v>3.59</v>
      </c>
      <c r="P361">
        <v>87132</v>
      </c>
    </row>
    <row r="362" spans="1:16" x14ac:dyDescent="0.25">
      <c r="A362">
        <v>5.3316330000000001</v>
      </c>
      <c r="O362">
        <v>3.6</v>
      </c>
      <c r="P362">
        <v>36634</v>
      </c>
    </row>
    <row r="363" spans="1:16" x14ac:dyDescent="0.25">
      <c r="A363">
        <v>3.5102039999999999</v>
      </c>
      <c r="O363">
        <v>3.61</v>
      </c>
      <c r="P363">
        <v>102122</v>
      </c>
    </row>
    <row r="364" spans="1:16" x14ac:dyDescent="0.25">
      <c r="A364">
        <v>4.5816330000000001</v>
      </c>
      <c r="O364">
        <v>3.62</v>
      </c>
      <c r="P364">
        <v>33793</v>
      </c>
    </row>
    <row r="365" spans="1:16" x14ac:dyDescent="0.25">
      <c r="A365">
        <v>4.4336729999999998</v>
      </c>
      <c r="O365">
        <v>3.63</v>
      </c>
      <c r="P365">
        <v>113756</v>
      </c>
    </row>
    <row r="366" spans="1:16" x14ac:dyDescent="0.25">
      <c r="A366">
        <v>4.4744900000000003</v>
      </c>
      <c r="O366">
        <v>3.64</v>
      </c>
      <c r="P366">
        <v>4370</v>
      </c>
    </row>
    <row r="367" spans="1:16" x14ac:dyDescent="0.25">
      <c r="A367">
        <v>4.8163270000000002</v>
      </c>
      <c r="O367">
        <v>3.65</v>
      </c>
      <c r="P367">
        <v>109188</v>
      </c>
    </row>
    <row r="368" spans="1:16" x14ac:dyDescent="0.25">
      <c r="A368">
        <v>4.7040819999999997</v>
      </c>
      <c r="O368">
        <v>3.66</v>
      </c>
      <c r="P368">
        <v>40070</v>
      </c>
    </row>
    <row r="369" spans="1:16" x14ac:dyDescent="0.25">
      <c r="A369">
        <v>5.163265</v>
      </c>
      <c r="O369">
        <v>3.67</v>
      </c>
      <c r="P369">
        <v>45793</v>
      </c>
    </row>
    <row r="370" spans="1:16" x14ac:dyDescent="0.25">
      <c r="A370">
        <v>5.1479590000000002</v>
      </c>
      <c r="O370">
        <v>3.68</v>
      </c>
      <c r="P370">
        <v>44311</v>
      </c>
    </row>
    <row r="371" spans="1:16" x14ac:dyDescent="0.25">
      <c r="A371">
        <v>4.67347</v>
      </c>
      <c r="O371">
        <v>3.69</v>
      </c>
      <c r="P371">
        <v>130880</v>
      </c>
    </row>
    <row r="372" spans="1:16" x14ac:dyDescent="0.25">
      <c r="A372">
        <v>4.0612240000000002</v>
      </c>
      <c r="O372">
        <v>3.7</v>
      </c>
      <c r="P372">
        <v>39189</v>
      </c>
    </row>
    <row r="373" spans="1:16" x14ac:dyDescent="0.25">
      <c r="A373">
        <v>4.7806119999999996</v>
      </c>
      <c r="O373">
        <v>3.71</v>
      </c>
      <c r="P373">
        <v>92242</v>
      </c>
    </row>
    <row r="374" spans="1:16" x14ac:dyDescent="0.25">
      <c r="A374">
        <v>4.1530610000000001</v>
      </c>
      <c r="O374">
        <v>3.72</v>
      </c>
      <c r="P374">
        <v>53906</v>
      </c>
    </row>
    <row r="375" spans="1:16" x14ac:dyDescent="0.25">
      <c r="A375">
        <v>4.3520409999999998</v>
      </c>
      <c r="O375">
        <v>3.73</v>
      </c>
      <c r="P375">
        <v>159174</v>
      </c>
    </row>
    <row r="376" spans="1:16" x14ac:dyDescent="0.25">
      <c r="A376">
        <v>5.3775510000000004</v>
      </c>
      <c r="O376">
        <v>3.74</v>
      </c>
      <c r="P376">
        <v>49028</v>
      </c>
    </row>
    <row r="377" spans="1:16" x14ac:dyDescent="0.25">
      <c r="A377">
        <v>4.5204079999999998</v>
      </c>
      <c r="O377">
        <v>3.75</v>
      </c>
      <c r="P377">
        <v>57303</v>
      </c>
    </row>
    <row r="378" spans="1:16" x14ac:dyDescent="0.25">
      <c r="A378">
        <v>4.7193880000000004</v>
      </c>
      <c r="O378">
        <v>3.76</v>
      </c>
      <c r="P378">
        <v>159814</v>
      </c>
    </row>
    <row r="379" spans="1:16" x14ac:dyDescent="0.25">
      <c r="A379">
        <v>3.2653059999999998</v>
      </c>
      <c r="O379">
        <v>3.77</v>
      </c>
      <c r="P379">
        <v>60243</v>
      </c>
    </row>
    <row r="380" spans="1:16" x14ac:dyDescent="0.25">
      <c r="A380">
        <v>3.4948980000000001</v>
      </c>
      <c r="O380">
        <v>3.78</v>
      </c>
      <c r="P380">
        <v>115367</v>
      </c>
    </row>
    <row r="381" spans="1:16" x14ac:dyDescent="0.25">
      <c r="A381">
        <v>3.8571430000000002</v>
      </c>
      <c r="O381">
        <v>3.79</v>
      </c>
      <c r="P381">
        <v>55569</v>
      </c>
    </row>
    <row r="382" spans="1:16" x14ac:dyDescent="0.25">
      <c r="A382">
        <v>3.8673470000000001</v>
      </c>
      <c r="O382">
        <v>3.8</v>
      </c>
      <c r="P382">
        <v>196144</v>
      </c>
    </row>
    <row r="383" spans="1:16" x14ac:dyDescent="0.25">
      <c r="A383">
        <v>3.6989800000000002</v>
      </c>
      <c r="O383">
        <v>3.81</v>
      </c>
      <c r="P383">
        <v>66146</v>
      </c>
    </row>
    <row r="384" spans="1:16" x14ac:dyDescent="0.25">
      <c r="A384">
        <v>3.663265</v>
      </c>
      <c r="O384">
        <v>3.82</v>
      </c>
      <c r="P384">
        <v>74763</v>
      </c>
    </row>
    <row r="385" spans="1:16" x14ac:dyDescent="0.25">
      <c r="A385">
        <v>4.1224489999999996</v>
      </c>
      <c r="O385">
        <v>3.83</v>
      </c>
      <c r="P385">
        <v>63418</v>
      </c>
    </row>
    <row r="386" spans="1:16" x14ac:dyDescent="0.25">
      <c r="A386">
        <v>3.9387759999999998</v>
      </c>
      <c r="O386">
        <v>3.84</v>
      </c>
      <c r="P386">
        <v>195298</v>
      </c>
    </row>
    <row r="387" spans="1:16" x14ac:dyDescent="0.25">
      <c r="A387">
        <v>3.6989800000000002</v>
      </c>
      <c r="O387">
        <v>3.85</v>
      </c>
      <c r="P387">
        <v>6774</v>
      </c>
    </row>
    <row r="388" spans="1:16" x14ac:dyDescent="0.25">
      <c r="A388">
        <v>4.2908160000000004</v>
      </c>
      <c r="O388">
        <v>3.86</v>
      </c>
      <c r="P388">
        <v>228518</v>
      </c>
    </row>
    <row r="389" spans="1:16" x14ac:dyDescent="0.25">
      <c r="A389">
        <v>4.67347</v>
      </c>
      <c r="O389">
        <v>3.87</v>
      </c>
      <c r="P389">
        <v>88348</v>
      </c>
    </row>
    <row r="390" spans="1:16" x14ac:dyDescent="0.25">
      <c r="A390">
        <v>4.3979590000000002</v>
      </c>
      <c r="O390">
        <v>3.88</v>
      </c>
      <c r="P390">
        <v>224054</v>
      </c>
    </row>
    <row r="391" spans="1:16" x14ac:dyDescent="0.25">
      <c r="A391">
        <v>3.4948980000000001</v>
      </c>
      <c r="O391">
        <v>3.89</v>
      </c>
      <c r="P391">
        <v>76531</v>
      </c>
    </row>
    <row r="392" spans="1:16" x14ac:dyDescent="0.25">
      <c r="A392">
        <v>3.1020409999999998</v>
      </c>
      <c r="O392">
        <v>3.9</v>
      </c>
      <c r="P392">
        <v>236276</v>
      </c>
    </row>
    <row r="393" spans="1:16" x14ac:dyDescent="0.25">
      <c r="A393">
        <v>3.663265</v>
      </c>
      <c r="O393">
        <v>3.91</v>
      </c>
      <c r="P393">
        <v>80715</v>
      </c>
    </row>
    <row r="394" spans="1:16" x14ac:dyDescent="0.25">
      <c r="A394">
        <v>4.0255099999999997</v>
      </c>
      <c r="O394">
        <v>3.92</v>
      </c>
      <c r="P394">
        <v>196434</v>
      </c>
    </row>
    <row r="395" spans="1:16" x14ac:dyDescent="0.25">
      <c r="A395">
        <v>3.836735</v>
      </c>
      <c r="O395">
        <v>3.93</v>
      </c>
      <c r="P395">
        <v>96735</v>
      </c>
    </row>
    <row r="396" spans="1:16" x14ac:dyDescent="0.25">
      <c r="A396">
        <v>3.8010199999999998</v>
      </c>
      <c r="O396">
        <v>3.94</v>
      </c>
      <c r="P396">
        <v>264425</v>
      </c>
    </row>
    <row r="397" spans="1:16" x14ac:dyDescent="0.25">
      <c r="A397">
        <v>3.5306120000000001</v>
      </c>
      <c r="O397">
        <v>3.95</v>
      </c>
      <c r="P397">
        <v>89005</v>
      </c>
    </row>
    <row r="398" spans="1:16" x14ac:dyDescent="0.25">
      <c r="A398">
        <v>3.2346940000000002</v>
      </c>
      <c r="O398">
        <v>3.96</v>
      </c>
      <c r="P398">
        <v>130359</v>
      </c>
    </row>
    <row r="399" spans="1:16" x14ac:dyDescent="0.25">
      <c r="A399">
        <v>4.0663270000000002</v>
      </c>
      <c r="O399">
        <v>3.97</v>
      </c>
      <c r="P399">
        <v>85601</v>
      </c>
    </row>
    <row r="400" spans="1:16" x14ac:dyDescent="0.25">
      <c r="A400">
        <v>4.0918369999999999</v>
      </c>
      <c r="O400">
        <v>3.98</v>
      </c>
      <c r="P400">
        <v>310726</v>
      </c>
    </row>
    <row r="401" spans="1:16" x14ac:dyDescent="0.25">
      <c r="A401">
        <v>4.0510210000000004</v>
      </c>
      <c r="O401">
        <v>3.99</v>
      </c>
      <c r="P401">
        <v>0</v>
      </c>
    </row>
    <row r="402" spans="1:16" x14ac:dyDescent="0.25">
      <c r="A402">
        <v>4.2295920000000002</v>
      </c>
      <c r="O402">
        <v>4</v>
      </c>
      <c r="P402">
        <v>224739</v>
      </c>
    </row>
    <row r="403" spans="1:16" x14ac:dyDescent="0.25">
      <c r="A403">
        <v>3.8979590000000002</v>
      </c>
      <c r="O403">
        <v>4.01</v>
      </c>
      <c r="P403">
        <v>100967</v>
      </c>
    </row>
    <row r="404" spans="1:16" x14ac:dyDescent="0.25">
      <c r="A404">
        <v>3.4336730000000002</v>
      </c>
      <c r="O404">
        <v>4.0199999999999996</v>
      </c>
      <c r="P404">
        <v>318740</v>
      </c>
    </row>
    <row r="405" spans="1:16" x14ac:dyDescent="0.25">
      <c r="A405">
        <v>3.4336730000000002</v>
      </c>
      <c r="O405">
        <v>4.03</v>
      </c>
      <c r="P405">
        <v>119610</v>
      </c>
    </row>
    <row r="406" spans="1:16" x14ac:dyDescent="0.25">
      <c r="A406">
        <v>3.7653059999999998</v>
      </c>
      <c r="O406">
        <v>4.04</v>
      </c>
      <c r="P406">
        <v>347764</v>
      </c>
    </row>
    <row r="407" spans="1:16" x14ac:dyDescent="0.25">
      <c r="A407">
        <v>4.2959180000000003</v>
      </c>
      <c r="O407">
        <v>4.05</v>
      </c>
      <c r="P407">
        <v>122353</v>
      </c>
    </row>
    <row r="408" spans="1:16" x14ac:dyDescent="0.25">
      <c r="A408">
        <v>4.2295920000000002</v>
      </c>
      <c r="O408">
        <v>4.0599999999999996</v>
      </c>
      <c r="P408">
        <v>379376</v>
      </c>
    </row>
    <row r="409" spans="1:16" x14ac:dyDescent="0.25">
      <c r="A409">
        <v>3.663265</v>
      </c>
      <c r="O409">
        <v>4.07</v>
      </c>
      <c r="P409">
        <v>14006</v>
      </c>
    </row>
    <row r="410" spans="1:16" x14ac:dyDescent="0.25">
      <c r="A410">
        <v>3.1326529999999999</v>
      </c>
      <c r="O410">
        <v>4.08</v>
      </c>
      <c r="P410">
        <v>362884</v>
      </c>
    </row>
    <row r="411" spans="1:16" x14ac:dyDescent="0.25">
      <c r="A411">
        <v>3.6989800000000002</v>
      </c>
      <c r="O411">
        <v>4.09</v>
      </c>
      <c r="P411">
        <v>133581</v>
      </c>
    </row>
    <row r="412" spans="1:16" x14ac:dyDescent="0.25">
      <c r="A412">
        <v>3.4540820000000001</v>
      </c>
      <c r="O412">
        <v>4.0999999999999996</v>
      </c>
      <c r="P412">
        <v>149188</v>
      </c>
    </row>
    <row r="413" spans="1:16" x14ac:dyDescent="0.25">
      <c r="A413">
        <v>4.2653059999999998</v>
      </c>
      <c r="O413">
        <v>4.1100000000000003</v>
      </c>
      <c r="P413">
        <v>129221</v>
      </c>
    </row>
    <row r="414" spans="1:16" x14ac:dyDescent="0.25">
      <c r="A414">
        <v>4.2295920000000002</v>
      </c>
      <c r="O414">
        <v>4.12</v>
      </c>
      <c r="P414">
        <v>399966</v>
      </c>
    </row>
    <row r="415" spans="1:16" x14ac:dyDescent="0.25">
      <c r="A415">
        <v>4.1530610000000001</v>
      </c>
      <c r="O415">
        <v>4.13</v>
      </c>
      <c r="P415">
        <v>131580</v>
      </c>
    </row>
    <row r="416" spans="1:16" x14ac:dyDescent="0.25">
      <c r="A416">
        <v>3.5306120000000001</v>
      </c>
      <c r="O416">
        <v>4.1399999999999997</v>
      </c>
      <c r="P416">
        <v>281377</v>
      </c>
    </row>
    <row r="417" spans="1:16" x14ac:dyDescent="0.25">
      <c r="A417">
        <v>3.7193879999999999</v>
      </c>
      <c r="O417">
        <v>4.1500000000000004</v>
      </c>
      <c r="P417">
        <v>147111</v>
      </c>
    </row>
    <row r="418" spans="1:16" x14ac:dyDescent="0.25">
      <c r="A418">
        <v>4.5816330000000001</v>
      </c>
      <c r="O418">
        <v>4.16</v>
      </c>
      <c r="P418">
        <v>461309</v>
      </c>
    </row>
    <row r="419" spans="1:16" x14ac:dyDescent="0.25">
      <c r="A419">
        <v>4.4948980000000001</v>
      </c>
      <c r="O419">
        <v>4.17</v>
      </c>
      <c r="P419">
        <v>153499</v>
      </c>
    </row>
    <row r="420" spans="1:16" x14ac:dyDescent="0.25">
      <c r="A420">
        <v>3.9693879999999999</v>
      </c>
      <c r="O420">
        <v>4.18</v>
      </c>
      <c r="P420">
        <v>463880</v>
      </c>
    </row>
    <row r="421" spans="1:16" x14ac:dyDescent="0.25">
      <c r="A421">
        <v>3.9183669999999999</v>
      </c>
      <c r="O421">
        <v>4.1900000000000004</v>
      </c>
      <c r="P421">
        <v>140706</v>
      </c>
    </row>
    <row r="422" spans="1:16" x14ac:dyDescent="0.25">
      <c r="A422">
        <v>4.3673469999999996</v>
      </c>
      <c r="O422">
        <v>4.2</v>
      </c>
      <c r="P422">
        <v>468103</v>
      </c>
    </row>
    <row r="423" spans="1:16" x14ac:dyDescent="0.25">
      <c r="A423">
        <v>4.2295920000000002</v>
      </c>
      <c r="O423">
        <v>4.21</v>
      </c>
      <c r="P423">
        <v>23499</v>
      </c>
    </row>
    <row r="424" spans="1:16" x14ac:dyDescent="0.25">
      <c r="A424">
        <v>3.663265</v>
      </c>
      <c r="O424">
        <v>4.22</v>
      </c>
      <c r="P424">
        <v>506201</v>
      </c>
    </row>
    <row r="425" spans="1:16" x14ac:dyDescent="0.25">
      <c r="A425">
        <v>4.1836729999999998</v>
      </c>
      <c r="O425">
        <v>4.2300000000000004</v>
      </c>
      <c r="P425">
        <v>163660</v>
      </c>
    </row>
    <row r="426" spans="1:16" x14ac:dyDescent="0.25">
      <c r="A426">
        <v>4.4336729999999998</v>
      </c>
      <c r="O426">
        <v>4.24</v>
      </c>
      <c r="P426">
        <v>174607</v>
      </c>
    </row>
    <row r="427" spans="1:16" x14ac:dyDescent="0.25">
      <c r="A427">
        <v>4.4948980000000001</v>
      </c>
      <c r="O427">
        <v>4.25</v>
      </c>
      <c r="P427">
        <v>211405</v>
      </c>
    </row>
    <row r="428" spans="1:16" x14ac:dyDescent="0.25">
      <c r="A428">
        <v>3.25</v>
      </c>
      <c r="O428">
        <v>4.26</v>
      </c>
      <c r="P428">
        <v>165742</v>
      </c>
    </row>
    <row r="429" spans="1:16" x14ac:dyDescent="0.25">
      <c r="A429">
        <v>3.6326529999999999</v>
      </c>
      <c r="O429">
        <v>4.2699999999999996</v>
      </c>
      <c r="P429">
        <v>494235</v>
      </c>
    </row>
    <row r="430" spans="1:16" x14ac:dyDescent="0.25">
      <c r="A430">
        <v>3.5102039999999999</v>
      </c>
      <c r="O430">
        <v>4.28</v>
      </c>
      <c r="P430">
        <v>18489</v>
      </c>
    </row>
    <row r="431" spans="1:16" x14ac:dyDescent="0.25">
      <c r="A431">
        <v>3.6989800000000002</v>
      </c>
      <c r="O431">
        <v>4.29</v>
      </c>
      <c r="P431">
        <v>574501</v>
      </c>
    </row>
    <row r="432" spans="1:16" x14ac:dyDescent="0.25">
      <c r="A432">
        <v>3.8979590000000002</v>
      </c>
      <c r="O432">
        <v>4.3</v>
      </c>
      <c r="P432">
        <v>205036</v>
      </c>
    </row>
    <row r="433" spans="1:16" x14ac:dyDescent="0.25">
      <c r="A433">
        <v>4.2295920000000002</v>
      </c>
      <c r="O433">
        <v>4.3099999999999996</v>
      </c>
      <c r="P433">
        <v>536654</v>
      </c>
    </row>
    <row r="434" spans="1:16" x14ac:dyDescent="0.25">
      <c r="A434">
        <v>4.6224489999999996</v>
      </c>
      <c r="O434">
        <v>4.32</v>
      </c>
      <c r="P434">
        <v>185997</v>
      </c>
    </row>
    <row r="435" spans="1:16" x14ac:dyDescent="0.25">
      <c r="A435">
        <v>4.9081630000000001</v>
      </c>
      <c r="O435">
        <v>4.33</v>
      </c>
      <c r="P435">
        <v>567807</v>
      </c>
    </row>
    <row r="436" spans="1:16" x14ac:dyDescent="0.25">
      <c r="A436">
        <v>3.2653059999999998</v>
      </c>
      <c r="O436">
        <v>4.34</v>
      </c>
      <c r="P436">
        <v>189559</v>
      </c>
    </row>
    <row r="437" spans="1:16" x14ac:dyDescent="0.25">
      <c r="A437">
        <v>3.4336730000000002</v>
      </c>
      <c r="O437">
        <v>4.3499999999999996</v>
      </c>
      <c r="P437">
        <v>442425</v>
      </c>
    </row>
    <row r="438" spans="1:16" x14ac:dyDescent="0.25">
      <c r="A438">
        <v>4.2908160000000004</v>
      </c>
      <c r="O438">
        <v>4.3600000000000003</v>
      </c>
      <c r="P438">
        <v>215971</v>
      </c>
    </row>
    <row r="439" spans="1:16" x14ac:dyDescent="0.25">
      <c r="A439">
        <v>3.663265</v>
      </c>
      <c r="O439">
        <v>4.37</v>
      </c>
      <c r="P439">
        <v>618249</v>
      </c>
    </row>
    <row r="440" spans="1:16" x14ac:dyDescent="0.25">
      <c r="A440">
        <v>3.9846940000000002</v>
      </c>
      <c r="O440">
        <v>4.38</v>
      </c>
      <c r="P440">
        <v>200911</v>
      </c>
    </row>
    <row r="441" spans="1:16" x14ac:dyDescent="0.25">
      <c r="A441">
        <v>4.32653</v>
      </c>
      <c r="O441">
        <v>4.3899999999999997</v>
      </c>
      <c r="P441">
        <v>270058</v>
      </c>
    </row>
    <row r="442" spans="1:16" x14ac:dyDescent="0.25">
      <c r="A442">
        <v>4.1530610000000001</v>
      </c>
      <c r="O442">
        <v>4.4000000000000004</v>
      </c>
      <c r="P442">
        <v>193157</v>
      </c>
    </row>
    <row r="443" spans="1:16" x14ac:dyDescent="0.25">
      <c r="A443">
        <v>4.2295920000000002</v>
      </c>
      <c r="O443">
        <v>4.41</v>
      </c>
      <c r="P443">
        <v>677106</v>
      </c>
    </row>
    <row r="444" spans="1:16" x14ac:dyDescent="0.25">
      <c r="A444">
        <v>4.7959180000000003</v>
      </c>
      <c r="O444">
        <v>4.42</v>
      </c>
      <c r="P444">
        <v>27879</v>
      </c>
    </row>
    <row r="445" spans="1:16" x14ac:dyDescent="0.25">
      <c r="A445">
        <v>3.372449</v>
      </c>
      <c r="O445">
        <v>4.43</v>
      </c>
      <c r="P445">
        <v>649312</v>
      </c>
    </row>
    <row r="446" spans="1:16" x14ac:dyDescent="0.25">
      <c r="A446">
        <v>4.0612240000000002</v>
      </c>
      <c r="O446">
        <v>4.4400000000000004</v>
      </c>
      <c r="P446">
        <v>238314</v>
      </c>
    </row>
    <row r="447" spans="1:16" x14ac:dyDescent="0.25">
      <c r="A447">
        <v>4.1683669999999999</v>
      </c>
      <c r="O447">
        <v>4.45</v>
      </c>
      <c r="P447">
        <v>660942</v>
      </c>
    </row>
    <row r="448" spans="1:16" x14ac:dyDescent="0.25">
      <c r="A448">
        <v>4.2295920000000002</v>
      </c>
      <c r="O448">
        <v>4.46</v>
      </c>
      <c r="P448">
        <v>211307</v>
      </c>
    </row>
    <row r="449" spans="1:16" x14ac:dyDescent="0.25">
      <c r="A449">
        <v>4.5306119999999996</v>
      </c>
      <c r="O449">
        <v>4.47</v>
      </c>
      <c r="P449">
        <v>697745</v>
      </c>
    </row>
    <row r="450" spans="1:16" x14ac:dyDescent="0.25">
      <c r="A450">
        <v>4.8775510000000004</v>
      </c>
      <c r="O450">
        <v>4.4800000000000004</v>
      </c>
      <c r="P450">
        <v>247718</v>
      </c>
    </row>
    <row r="451" spans="1:16" x14ac:dyDescent="0.25">
      <c r="A451">
        <v>4.8418369999999999</v>
      </c>
      <c r="O451">
        <v>4.49</v>
      </c>
      <c r="P451">
        <v>484234</v>
      </c>
    </row>
    <row r="452" spans="1:16" x14ac:dyDescent="0.25">
      <c r="A452">
        <v>3.4948980000000001</v>
      </c>
      <c r="O452">
        <v>4.5</v>
      </c>
      <c r="P452">
        <v>26683</v>
      </c>
    </row>
    <row r="453" spans="1:16" x14ac:dyDescent="0.25">
      <c r="A453">
        <v>4.1530610000000001</v>
      </c>
      <c r="O453">
        <v>4.51</v>
      </c>
      <c r="P453">
        <v>703064</v>
      </c>
    </row>
    <row r="454" spans="1:16" x14ac:dyDescent="0.25">
      <c r="A454">
        <v>4.4948980000000001</v>
      </c>
      <c r="O454">
        <v>4.5199999999999996</v>
      </c>
      <c r="P454">
        <v>247268</v>
      </c>
    </row>
    <row r="455" spans="1:16" x14ac:dyDescent="0.25">
      <c r="A455">
        <v>4.6581630000000001</v>
      </c>
      <c r="O455">
        <v>4.53</v>
      </c>
      <c r="P455">
        <v>289598</v>
      </c>
    </row>
    <row r="456" spans="1:16" x14ac:dyDescent="0.25">
      <c r="A456">
        <v>4.3673469999999996</v>
      </c>
      <c r="O456">
        <v>4.54</v>
      </c>
      <c r="P456">
        <v>247898</v>
      </c>
    </row>
    <row r="457" spans="1:16" x14ac:dyDescent="0.25">
      <c r="A457">
        <v>4.8877550000000003</v>
      </c>
      <c r="O457">
        <v>4.55</v>
      </c>
      <c r="P457">
        <v>730175</v>
      </c>
    </row>
    <row r="458" spans="1:16" x14ac:dyDescent="0.25">
      <c r="A458">
        <v>4.9642860000000004</v>
      </c>
      <c r="O458">
        <v>4.5599999999999996</v>
      </c>
      <c r="P458">
        <v>231990</v>
      </c>
    </row>
    <row r="459" spans="1:16" x14ac:dyDescent="0.25">
      <c r="A459">
        <v>4.2755099999999997</v>
      </c>
      <c r="O459">
        <v>4.57</v>
      </c>
      <c r="P459">
        <v>503916</v>
      </c>
    </row>
    <row r="460" spans="1:16" x14ac:dyDescent="0.25">
      <c r="A460">
        <v>3.663265</v>
      </c>
      <c r="O460">
        <v>4.58</v>
      </c>
      <c r="P460">
        <v>275519</v>
      </c>
    </row>
    <row r="461" spans="1:16" x14ac:dyDescent="0.25">
      <c r="A461">
        <v>4.2908160000000004</v>
      </c>
      <c r="O461">
        <v>4.59</v>
      </c>
      <c r="P461">
        <v>781833</v>
      </c>
    </row>
    <row r="462" spans="1:16" x14ac:dyDescent="0.25">
      <c r="A462">
        <v>3.7551019999999999</v>
      </c>
      <c r="O462">
        <v>4.5999999999999996</v>
      </c>
      <c r="P462">
        <v>242836</v>
      </c>
    </row>
    <row r="463" spans="1:16" x14ac:dyDescent="0.25">
      <c r="A463">
        <v>3.9234689999999999</v>
      </c>
      <c r="O463">
        <v>4.6100000000000003</v>
      </c>
      <c r="P463">
        <v>782508</v>
      </c>
    </row>
    <row r="464" spans="1:16" x14ac:dyDescent="0.25">
      <c r="A464">
        <v>4.7959180000000003</v>
      </c>
      <c r="O464">
        <v>4.62</v>
      </c>
      <c r="P464">
        <v>244853</v>
      </c>
    </row>
    <row r="465" spans="1:16" x14ac:dyDescent="0.25">
      <c r="A465">
        <v>5.2244900000000003</v>
      </c>
      <c r="O465">
        <v>4.63</v>
      </c>
      <c r="P465">
        <v>764800</v>
      </c>
    </row>
    <row r="466" spans="1:16" x14ac:dyDescent="0.25">
      <c r="A466">
        <v>4.0612240000000002</v>
      </c>
      <c r="O466">
        <v>4.6399999999999997</v>
      </c>
      <c r="P466">
        <v>31516</v>
      </c>
    </row>
    <row r="467" spans="1:16" x14ac:dyDescent="0.25">
      <c r="A467">
        <v>4.2295920000000002</v>
      </c>
      <c r="O467">
        <v>4.6500000000000004</v>
      </c>
      <c r="P467">
        <v>812874</v>
      </c>
    </row>
    <row r="468" spans="1:16" x14ac:dyDescent="0.25">
      <c r="A468">
        <v>5.5969389999999999</v>
      </c>
      <c r="O468">
        <v>4.66</v>
      </c>
      <c r="P468">
        <v>295458</v>
      </c>
    </row>
    <row r="469" spans="1:16" x14ac:dyDescent="0.25">
      <c r="A469">
        <v>4.7040819999999997</v>
      </c>
      <c r="O469">
        <v>4.67</v>
      </c>
      <c r="P469">
        <v>360136</v>
      </c>
    </row>
    <row r="470" spans="1:16" x14ac:dyDescent="0.25">
      <c r="A470">
        <v>5.2244900000000003</v>
      </c>
      <c r="O470">
        <v>4.68</v>
      </c>
      <c r="P470">
        <v>239715</v>
      </c>
    </row>
    <row r="471" spans="1:16" x14ac:dyDescent="0.25">
      <c r="A471">
        <v>5.6377550000000003</v>
      </c>
      <c r="O471">
        <v>4.6900000000000004</v>
      </c>
      <c r="P471">
        <v>759685</v>
      </c>
    </row>
    <row r="472" spans="1:16" x14ac:dyDescent="0.25">
      <c r="A472">
        <v>3.4948980000000001</v>
      </c>
      <c r="O472">
        <v>4.7</v>
      </c>
      <c r="P472">
        <v>298737</v>
      </c>
    </row>
    <row r="473" spans="1:16" x14ac:dyDescent="0.25">
      <c r="A473">
        <v>3.4336730000000002</v>
      </c>
      <c r="O473">
        <v>4.71</v>
      </c>
      <c r="P473">
        <v>602890</v>
      </c>
    </row>
    <row r="474" spans="1:16" x14ac:dyDescent="0.25">
      <c r="A474">
        <v>3.6938770000000001</v>
      </c>
      <c r="O474">
        <v>4.72</v>
      </c>
      <c r="P474">
        <v>277877</v>
      </c>
    </row>
    <row r="475" spans="1:16" x14ac:dyDescent="0.25">
      <c r="A475">
        <v>4.0255099999999997</v>
      </c>
      <c r="O475">
        <v>4.7300000000000004</v>
      </c>
      <c r="P475">
        <v>815173</v>
      </c>
    </row>
    <row r="476" spans="1:16" x14ac:dyDescent="0.25">
      <c r="A476">
        <v>4.3979590000000002</v>
      </c>
      <c r="O476">
        <v>4.74</v>
      </c>
      <c r="P476">
        <v>255332</v>
      </c>
    </row>
    <row r="477" spans="1:16" x14ac:dyDescent="0.25">
      <c r="A477">
        <v>3.5969389999999999</v>
      </c>
      <c r="O477">
        <v>4.75</v>
      </c>
      <c r="P477">
        <v>279708</v>
      </c>
    </row>
    <row r="478" spans="1:16" x14ac:dyDescent="0.25">
      <c r="A478">
        <v>3.3316330000000001</v>
      </c>
      <c r="O478">
        <v>4.76</v>
      </c>
      <c r="P478">
        <v>783405</v>
      </c>
    </row>
    <row r="479" spans="1:16" x14ac:dyDescent="0.25">
      <c r="A479">
        <v>3.663265</v>
      </c>
      <c r="O479">
        <v>4.7699999999999996</v>
      </c>
      <c r="P479">
        <v>261682</v>
      </c>
    </row>
    <row r="480" spans="1:16" x14ac:dyDescent="0.25">
      <c r="A480">
        <v>3.8622450000000002</v>
      </c>
      <c r="O480">
        <v>4.78</v>
      </c>
      <c r="P480">
        <v>608511</v>
      </c>
    </row>
    <row r="481" spans="1:16" x14ac:dyDescent="0.25">
      <c r="A481">
        <v>3.8622450000000002</v>
      </c>
      <c r="O481">
        <v>4.79</v>
      </c>
      <c r="P481">
        <v>290012</v>
      </c>
    </row>
    <row r="482" spans="1:16" x14ac:dyDescent="0.25">
      <c r="A482">
        <v>4.1938779999999998</v>
      </c>
      <c r="O482">
        <v>4.8</v>
      </c>
      <c r="P482">
        <v>856664</v>
      </c>
    </row>
    <row r="483" spans="1:16" x14ac:dyDescent="0.25">
      <c r="A483">
        <v>4.6581630000000001</v>
      </c>
      <c r="O483">
        <v>4.8099999999999996</v>
      </c>
      <c r="P483">
        <v>285647</v>
      </c>
    </row>
    <row r="484" spans="1:16" x14ac:dyDescent="0.25">
      <c r="A484">
        <v>3.4948980000000001</v>
      </c>
      <c r="O484">
        <v>4.82</v>
      </c>
      <c r="P484">
        <v>370612</v>
      </c>
    </row>
    <row r="485" spans="1:16" x14ac:dyDescent="0.25">
      <c r="A485">
        <v>3.7602039999999999</v>
      </c>
      <c r="O485">
        <v>4.83</v>
      </c>
      <c r="P485">
        <v>269828</v>
      </c>
    </row>
    <row r="486" spans="1:16" x14ac:dyDescent="0.25">
      <c r="A486">
        <v>3.663265</v>
      </c>
      <c r="O486">
        <v>4.84</v>
      </c>
      <c r="P486">
        <v>875873</v>
      </c>
    </row>
    <row r="487" spans="1:16" x14ac:dyDescent="0.25">
      <c r="A487">
        <v>4.2295920000000002</v>
      </c>
      <c r="O487">
        <v>4.8499999999999996</v>
      </c>
      <c r="P487">
        <v>42130</v>
      </c>
    </row>
    <row r="488" spans="1:16" x14ac:dyDescent="0.25">
      <c r="A488">
        <v>4.5510210000000004</v>
      </c>
      <c r="O488">
        <v>4.8600000000000003</v>
      </c>
      <c r="P488">
        <v>856242</v>
      </c>
    </row>
    <row r="489" spans="1:16" x14ac:dyDescent="0.25">
      <c r="A489">
        <v>4.4948980000000001</v>
      </c>
      <c r="O489">
        <v>4.87</v>
      </c>
      <c r="P489">
        <v>271969</v>
      </c>
    </row>
    <row r="490" spans="1:16" x14ac:dyDescent="0.25">
      <c r="A490">
        <v>4.6836729999999998</v>
      </c>
      <c r="O490">
        <v>4.88</v>
      </c>
      <c r="P490">
        <v>792520</v>
      </c>
    </row>
    <row r="491" spans="1:16" x14ac:dyDescent="0.25">
      <c r="A491">
        <v>5.0255099999999997</v>
      </c>
      <c r="O491">
        <v>4.8899999999999997</v>
      </c>
      <c r="P491">
        <v>267834</v>
      </c>
    </row>
    <row r="492" spans="1:16" x14ac:dyDescent="0.25">
      <c r="A492">
        <v>4.1887759999999998</v>
      </c>
      <c r="O492">
        <v>4.9000000000000004</v>
      </c>
      <c r="P492">
        <v>840377</v>
      </c>
    </row>
    <row r="493" spans="1:16" x14ac:dyDescent="0.25">
      <c r="A493">
        <v>3.5969389999999999</v>
      </c>
      <c r="O493">
        <v>4.91</v>
      </c>
      <c r="P493">
        <v>281724</v>
      </c>
    </row>
    <row r="494" spans="1:16" x14ac:dyDescent="0.25">
      <c r="A494">
        <v>4.6989789999999996</v>
      </c>
      <c r="O494">
        <v>4.92</v>
      </c>
      <c r="P494">
        <v>605902</v>
      </c>
    </row>
    <row r="495" spans="1:16" x14ac:dyDescent="0.25">
      <c r="A495">
        <v>5.1020409999999998</v>
      </c>
      <c r="O495">
        <v>4.93</v>
      </c>
      <c r="P495">
        <v>285699</v>
      </c>
    </row>
    <row r="496" spans="1:16" x14ac:dyDescent="0.25">
      <c r="A496">
        <v>3.7602039999999999</v>
      </c>
      <c r="O496">
        <v>4.9400000000000004</v>
      </c>
      <c r="P496">
        <v>879449</v>
      </c>
    </row>
    <row r="497" spans="1:16" x14ac:dyDescent="0.25">
      <c r="A497">
        <v>4.1275510000000004</v>
      </c>
      <c r="O497">
        <v>4.95</v>
      </c>
      <c r="P497">
        <v>272999</v>
      </c>
    </row>
    <row r="498" spans="1:16" x14ac:dyDescent="0.25">
      <c r="A498">
        <v>3.8979590000000002</v>
      </c>
      <c r="O498">
        <v>4.96</v>
      </c>
      <c r="P498">
        <v>328883</v>
      </c>
    </row>
    <row r="499" spans="1:16" x14ac:dyDescent="0.25">
      <c r="A499">
        <v>4.7193880000000004</v>
      </c>
      <c r="O499">
        <v>4.97</v>
      </c>
      <c r="P499">
        <v>304892</v>
      </c>
    </row>
    <row r="500" spans="1:16" x14ac:dyDescent="0.25">
      <c r="A500">
        <v>4.5969389999999999</v>
      </c>
      <c r="O500">
        <v>4.9800000000000004</v>
      </c>
      <c r="P500">
        <v>816517</v>
      </c>
    </row>
    <row r="501" spans="1:16" x14ac:dyDescent="0.25">
      <c r="A501">
        <v>5.2295920000000002</v>
      </c>
      <c r="O501">
        <v>4.99</v>
      </c>
      <c r="P501">
        <v>0</v>
      </c>
    </row>
    <row r="502" spans="1:16" x14ac:dyDescent="0.25">
      <c r="A502">
        <v>3.9846940000000002</v>
      </c>
      <c r="O502">
        <v>5</v>
      </c>
      <c r="P502">
        <v>563517</v>
      </c>
    </row>
    <row r="503" spans="1:16" x14ac:dyDescent="0.25">
      <c r="A503">
        <v>4.1530610000000001</v>
      </c>
      <c r="O503">
        <v>5.01</v>
      </c>
      <c r="P503">
        <v>285711</v>
      </c>
    </row>
    <row r="504" spans="1:16" x14ac:dyDescent="0.25">
      <c r="A504">
        <v>5.4540819999999997</v>
      </c>
      <c r="O504">
        <v>5.0199999999999996</v>
      </c>
      <c r="P504">
        <v>812880</v>
      </c>
    </row>
    <row r="505" spans="1:16" x14ac:dyDescent="0.25">
      <c r="A505">
        <v>4.6020409999999998</v>
      </c>
      <c r="O505">
        <v>5.03</v>
      </c>
      <c r="P505">
        <v>259694</v>
      </c>
    </row>
    <row r="506" spans="1:16" x14ac:dyDescent="0.25">
      <c r="A506">
        <v>5.3316330000000001</v>
      </c>
      <c r="O506">
        <v>5.04</v>
      </c>
      <c r="P506">
        <v>838295</v>
      </c>
    </row>
    <row r="507" spans="1:16" x14ac:dyDescent="0.25">
      <c r="A507">
        <v>5.4540819999999997</v>
      </c>
      <c r="O507">
        <v>5.05</v>
      </c>
      <c r="P507">
        <v>222585</v>
      </c>
    </row>
    <row r="508" spans="1:16" x14ac:dyDescent="0.25">
      <c r="A508">
        <v>4.2448980000000001</v>
      </c>
      <c r="O508">
        <v>5.0599999999999996</v>
      </c>
      <c r="P508">
        <v>773655</v>
      </c>
    </row>
    <row r="509" spans="1:16" x14ac:dyDescent="0.25">
      <c r="A509">
        <v>4.3061220000000002</v>
      </c>
      <c r="O509">
        <v>5.07</v>
      </c>
      <c r="P509">
        <v>26687</v>
      </c>
    </row>
    <row r="510" spans="1:16" x14ac:dyDescent="0.25">
      <c r="A510">
        <v>4.6581630000000001</v>
      </c>
      <c r="O510">
        <v>5.08</v>
      </c>
      <c r="P510">
        <v>807542</v>
      </c>
    </row>
    <row r="511" spans="1:16" x14ac:dyDescent="0.25">
      <c r="A511">
        <v>4.7193880000000004</v>
      </c>
      <c r="O511">
        <v>5.09</v>
      </c>
      <c r="P511">
        <v>307738</v>
      </c>
    </row>
    <row r="512" spans="1:16" x14ac:dyDescent="0.25">
      <c r="A512">
        <v>5.0408160000000004</v>
      </c>
      <c r="O512">
        <v>5.0999999999999996</v>
      </c>
      <c r="P512">
        <v>374239</v>
      </c>
    </row>
    <row r="513" spans="1:16" x14ac:dyDescent="0.25">
      <c r="A513">
        <v>5.3316330000000001</v>
      </c>
      <c r="O513">
        <v>5.1100000000000003</v>
      </c>
      <c r="P513">
        <v>241815</v>
      </c>
    </row>
    <row r="514" spans="1:16" x14ac:dyDescent="0.25">
      <c r="A514">
        <v>3.8826529999999999</v>
      </c>
      <c r="O514">
        <v>5.12</v>
      </c>
      <c r="P514">
        <v>753259</v>
      </c>
    </row>
    <row r="515" spans="1:16" x14ac:dyDescent="0.25">
      <c r="A515">
        <v>3.3316330000000001</v>
      </c>
      <c r="O515">
        <v>5.13</v>
      </c>
      <c r="P515">
        <v>278635</v>
      </c>
    </row>
    <row r="516" spans="1:16" x14ac:dyDescent="0.25">
      <c r="A516">
        <v>3.8979590000000002</v>
      </c>
      <c r="O516">
        <v>5.14</v>
      </c>
      <c r="P516">
        <v>571618</v>
      </c>
    </row>
    <row r="517" spans="1:16" x14ac:dyDescent="0.25">
      <c r="A517">
        <v>3.4540820000000001</v>
      </c>
      <c r="O517">
        <v>5.15</v>
      </c>
      <c r="P517">
        <v>284321</v>
      </c>
    </row>
    <row r="518" spans="1:16" x14ac:dyDescent="0.25">
      <c r="A518">
        <v>4.4336729999999998</v>
      </c>
      <c r="O518">
        <v>5.16</v>
      </c>
      <c r="P518">
        <v>717639</v>
      </c>
    </row>
    <row r="519" spans="1:16" x14ac:dyDescent="0.25">
      <c r="A519">
        <v>4.5969389999999999</v>
      </c>
      <c r="O519">
        <v>5.17</v>
      </c>
      <c r="P519">
        <v>200921</v>
      </c>
    </row>
    <row r="520" spans="1:16" x14ac:dyDescent="0.25">
      <c r="A520">
        <v>4.9642860000000004</v>
      </c>
      <c r="O520">
        <v>5.18</v>
      </c>
      <c r="P520">
        <v>719045</v>
      </c>
    </row>
    <row r="521" spans="1:16" x14ac:dyDescent="0.25">
      <c r="A521">
        <v>4.8877550000000003</v>
      </c>
      <c r="O521">
        <v>5.19</v>
      </c>
      <c r="P521">
        <v>243422</v>
      </c>
    </row>
    <row r="522" spans="1:16" x14ac:dyDescent="0.25">
      <c r="A522">
        <v>3.4540820000000001</v>
      </c>
      <c r="O522">
        <v>5.2</v>
      </c>
      <c r="P522">
        <v>729203</v>
      </c>
    </row>
    <row r="523" spans="1:16" x14ac:dyDescent="0.25">
      <c r="A523">
        <v>4.4336729999999998</v>
      </c>
      <c r="O523">
        <v>5.21</v>
      </c>
      <c r="P523">
        <v>17693</v>
      </c>
    </row>
    <row r="524" spans="1:16" x14ac:dyDescent="0.25">
      <c r="A524">
        <v>4.6581630000000001</v>
      </c>
      <c r="O524">
        <v>5.22</v>
      </c>
      <c r="P524">
        <v>739977</v>
      </c>
    </row>
    <row r="525" spans="1:16" x14ac:dyDescent="0.25">
      <c r="A525">
        <v>5.0255099999999997</v>
      </c>
      <c r="O525">
        <v>5.23</v>
      </c>
      <c r="P525">
        <v>291823</v>
      </c>
    </row>
    <row r="526" spans="1:16" x14ac:dyDescent="0.25">
      <c r="A526">
        <v>4.9846940000000002</v>
      </c>
      <c r="O526">
        <v>5.24</v>
      </c>
      <c r="P526">
        <v>255642</v>
      </c>
    </row>
    <row r="527" spans="1:16" x14ac:dyDescent="0.25">
      <c r="A527">
        <v>3.7193879999999999</v>
      </c>
      <c r="O527">
        <v>5.25</v>
      </c>
      <c r="P527">
        <v>287065</v>
      </c>
    </row>
    <row r="528" spans="1:16" x14ac:dyDescent="0.25">
      <c r="A528">
        <v>3.8979590000000002</v>
      </c>
      <c r="O528">
        <v>5.26</v>
      </c>
      <c r="P528">
        <v>240966</v>
      </c>
    </row>
    <row r="529" spans="1:16" x14ac:dyDescent="0.25">
      <c r="A529">
        <v>4.9591839999999996</v>
      </c>
      <c r="O529">
        <v>5.27</v>
      </c>
      <c r="P529">
        <v>750517</v>
      </c>
    </row>
    <row r="530" spans="1:16" x14ac:dyDescent="0.25">
      <c r="A530">
        <v>5.3163270000000002</v>
      </c>
      <c r="O530">
        <v>5.28</v>
      </c>
      <c r="P530">
        <v>40351</v>
      </c>
    </row>
    <row r="531" spans="1:16" x14ac:dyDescent="0.25">
      <c r="A531">
        <v>5.2295920000000002</v>
      </c>
      <c r="O531">
        <v>5.29</v>
      </c>
      <c r="P531">
        <v>684856</v>
      </c>
    </row>
    <row r="532" spans="1:16" x14ac:dyDescent="0.25">
      <c r="A532">
        <v>4.0663270000000002</v>
      </c>
      <c r="O532">
        <v>5.3</v>
      </c>
      <c r="P532">
        <v>186745</v>
      </c>
    </row>
    <row r="533" spans="1:16" x14ac:dyDescent="0.25">
      <c r="A533">
        <v>4.17347</v>
      </c>
      <c r="O533">
        <v>5.31</v>
      </c>
      <c r="P533">
        <v>623538</v>
      </c>
    </row>
    <row r="534" spans="1:16" x14ac:dyDescent="0.25">
      <c r="A534">
        <v>5.3061220000000002</v>
      </c>
      <c r="O534">
        <v>5.32</v>
      </c>
      <c r="P534">
        <v>220819</v>
      </c>
    </row>
    <row r="535" spans="1:16" x14ac:dyDescent="0.25">
      <c r="A535">
        <v>5.2704079999999998</v>
      </c>
      <c r="O535">
        <v>5.33</v>
      </c>
      <c r="P535">
        <v>622083</v>
      </c>
    </row>
    <row r="536" spans="1:16" x14ac:dyDescent="0.25">
      <c r="A536">
        <v>4.2295920000000002</v>
      </c>
      <c r="O536">
        <v>5.34</v>
      </c>
      <c r="P536">
        <v>205400</v>
      </c>
    </row>
    <row r="537" spans="1:16" x14ac:dyDescent="0.25">
      <c r="A537">
        <v>4.9030610000000001</v>
      </c>
      <c r="O537">
        <v>5.35</v>
      </c>
      <c r="P537">
        <v>459370</v>
      </c>
    </row>
    <row r="538" spans="1:16" x14ac:dyDescent="0.25">
      <c r="A538">
        <v>4.9642860000000004</v>
      </c>
      <c r="O538">
        <v>5.36</v>
      </c>
      <c r="P538">
        <v>204741</v>
      </c>
    </row>
    <row r="539" spans="1:16" x14ac:dyDescent="0.25">
      <c r="A539">
        <v>5.6377550000000003</v>
      </c>
      <c r="O539">
        <v>5.37</v>
      </c>
      <c r="P539">
        <v>665981</v>
      </c>
    </row>
    <row r="540" spans="1:16" x14ac:dyDescent="0.25">
      <c r="A540">
        <v>5.3877550000000003</v>
      </c>
      <c r="O540">
        <v>5.38</v>
      </c>
      <c r="P540">
        <v>212346</v>
      </c>
    </row>
    <row r="541" spans="1:16" x14ac:dyDescent="0.25">
      <c r="A541">
        <v>4.1275510000000004</v>
      </c>
      <c r="O541">
        <v>5.39</v>
      </c>
      <c r="P541">
        <v>242377</v>
      </c>
    </row>
    <row r="542" spans="1:16" x14ac:dyDescent="0.25">
      <c r="A542">
        <v>4.5969389999999999</v>
      </c>
      <c r="O542">
        <v>5.4</v>
      </c>
      <c r="P542">
        <v>235094</v>
      </c>
    </row>
    <row r="543" spans="1:16" x14ac:dyDescent="0.25">
      <c r="A543">
        <v>5.1683669999999999</v>
      </c>
      <c r="O543">
        <v>5.41</v>
      </c>
      <c r="P543">
        <v>574523</v>
      </c>
    </row>
    <row r="544" spans="1:16" x14ac:dyDescent="0.25">
      <c r="A544">
        <v>5.2295920000000002</v>
      </c>
      <c r="O544">
        <v>5.42</v>
      </c>
      <c r="P544">
        <v>30391</v>
      </c>
    </row>
    <row r="545" spans="1:16" x14ac:dyDescent="0.25">
      <c r="A545">
        <v>3.9234689999999999</v>
      </c>
      <c r="O545">
        <v>5.43</v>
      </c>
      <c r="P545">
        <v>583672</v>
      </c>
    </row>
    <row r="546" spans="1:16" x14ac:dyDescent="0.25">
      <c r="A546">
        <v>4.7244900000000003</v>
      </c>
      <c r="O546">
        <v>5.44</v>
      </c>
      <c r="P546">
        <v>140759</v>
      </c>
    </row>
    <row r="547" spans="1:16" x14ac:dyDescent="0.25">
      <c r="A547">
        <v>3.1326529999999999</v>
      </c>
      <c r="O547">
        <v>5.45</v>
      </c>
      <c r="P547">
        <v>535515</v>
      </c>
    </row>
    <row r="548" spans="1:16" x14ac:dyDescent="0.25">
      <c r="A548">
        <v>3.3316330000000001</v>
      </c>
      <c r="O548">
        <v>5.46</v>
      </c>
      <c r="P548">
        <v>198603</v>
      </c>
    </row>
    <row r="549" spans="1:16" x14ac:dyDescent="0.25">
      <c r="A549">
        <v>3.663265</v>
      </c>
      <c r="O549">
        <v>5.47</v>
      </c>
      <c r="P549">
        <v>512559</v>
      </c>
    </row>
    <row r="550" spans="1:16" x14ac:dyDescent="0.25">
      <c r="A550">
        <v>3.8622450000000002</v>
      </c>
      <c r="O550">
        <v>5.48</v>
      </c>
      <c r="P550">
        <v>156014</v>
      </c>
    </row>
    <row r="551" spans="1:16" x14ac:dyDescent="0.25">
      <c r="A551">
        <v>3.959184</v>
      </c>
      <c r="O551">
        <v>5.49</v>
      </c>
      <c r="P551">
        <v>342339</v>
      </c>
    </row>
    <row r="552" spans="1:16" x14ac:dyDescent="0.25">
      <c r="A552">
        <v>4.6989789999999996</v>
      </c>
      <c r="O552">
        <v>5.5</v>
      </c>
      <c r="P552">
        <v>10886</v>
      </c>
    </row>
    <row r="553" spans="1:16" x14ac:dyDescent="0.25">
      <c r="A553">
        <v>4.2908160000000004</v>
      </c>
      <c r="O553">
        <v>5.51</v>
      </c>
      <c r="P553">
        <v>510338</v>
      </c>
    </row>
    <row r="554" spans="1:16" x14ac:dyDescent="0.25">
      <c r="A554">
        <v>4.32653</v>
      </c>
      <c r="O554">
        <v>5.52</v>
      </c>
      <c r="P554">
        <v>233891</v>
      </c>
    </row>
    <row r="555" spans="1:16" x14ac:dyDescent="0.25">
      <c r="A555">
        <v>4.1530610000000001</v>
      </c>
      <c r="O555">
        <v>5.53</v>
      </c>
      <c r="P555">
        <v>240297</v>
      </c>
    </row>
    <row r="556" spans="1:16" x14ac:dyDescent="0.25">
      <c r="A556">
        <v>4.2295920000000002</v>
      </c>
      <c r="O556">
        <v>5.54</v>
      </c>
      <c r="P556">
        <v>130595</v>
      </c>
    </row>
    <row r="557" spans="1:16" x14ac:dyDescent="0.25">
      <c r="A557">
        <v>4.4948980000000001</v>
      </c>
      <c r="O557">
        <v>5.55</v>
      </c>
      <c r="P557">
        <v>474642</v>
      </c>
    </row>
    <row r="558" spans="1:16" x14ac:dyDescent="0.25">
      <c r="A558">
        <v>4.6581630000000001</v>
      </c>
      <c r="O558">
        <v>5.56</v>
      </c>
      <c r="P558">
        <v>191586</v>
      </c>
    </row>
    <row r="559" spans="1:16" x14ac:dyDescent="0.25">
      <c r="A559">
        <v>4.5969389999999999</v>
      </c>
      <c r="O559">
        <v>5.57</v>
      </c>
      <c r="P559">
        <v>350893</v>
      </c>
    </row>
    <row r="560" spans="1:16" x14ac:dyDescent="0.25">
      <c r="A560">
        <v>4.8877550000000003</v>
      </c>
      <c r="O560">
        <v>5.58</v>
      </c>
      <c r="P560">
        <v>159990</v>
      </c>
    </row>
    <row r="561" spans="1:16" x14ac:dyDescent="0.25">
      <c r="A561">
        <v>4.9642860000000004</v>
      </c>
      <c r="O561">
        <v>5.59</v>
      </c>
      <c r="P561">
        <v>394440</v>
      </c>
    </row>
    <row r="562" spans="1:16" x14ac:dyDescent="0.25">
      <c r="A562">
        <v>4.0612240000000002</v>
      </c>
      <c r="O562">
        <v>5.6</v>
      </c>
      <c r="P562">
        <v>113192</v>
      </c>
    </row>
    <row r="563" spans="1:16" x14ac:dyDescent="0.25">
      <c r="A563">
        <v>3.7602039999999999</v>
      </c>
      <c r="O563">
        <v>5.61</v>
      </c>
      <c r="P563">
        <v>433094</v>
      </c>
    </row>
    <row r="564" spans="1:16" x14ac:dyDescent="0.25">
      <c r="A564">
        <v>4.4948980000000001</v>
      </c>
      <c r="O564">
        <v>5.62</v>
      </c>
      <c r="P564">
        <v>118574</v>
      </c>
    </row>
    <row r="565" spans="1:16" x14ac:dyDescent="0.25">
      <c r="A565">
        <v>4.6836729999999998</v>
      </c>
      <c r="O565">
        <v>5.63</v>
      </c>
      <c r="P565">
        <v>408137</v>
      </c>
    </row>
    <row r="566" spans="1:16" x14ac:dyDescent="0.25">
      <c r="A566">
        <v>3.7602039999999999</v>
      </c>
      <c r="O566">
        <v>5.64</v>
      </c>
      <c r="P566">
        <v>7542</v>
      </c>
    </row>
    <row r="567" spans="1:16" x14ac:dyDescent="0.25">
      <c r="A567">
        <v>4.1275510000000004</v>
      </c>
      <c r="O567">
        <v>5.65</v>
      </c>
      <c r="P567">
        <v>391733</v>
      </c>
    </row>
    <row r="568" spans="1:16" x14ac:dyDescent="0.25">
      <c r="A568">
        <v>5.2295920000000002</v>
      </c>
      <c r="O568">
        <v>5.66</v>
      </c>
      <c r="P568">
        <v>166454</v>
      </c>
    </row>
    <row r="569" spans="1:16" x14ac:dyDescent="0.25">
      <c r="A569">
        <v>3.4693879999999999</v>
      </c>
      <c r="O569">
        <v>5.67</v>
      </c>
      <c r="P569">
        <v>180343</v>
      </c>
    </row>
    <row r="570" spans="1:16" x14ac:dyDescent="0.25">
      <c r="A570">
        <v>3.6734689999999999</v>
      </c>
      <c r="O570">
        <v>5.68</v>
      </c>
      <c r="P570">
        <v>123989</v>
      </c>
    </row>
    <row r="571" spans="1:16" x14ac:dyDescent="0.25">
      <c r="A571">
        <v>4.0612240000000002</v>
      </c>
      <c r="O571">
        <v>5.69</v>
      </c>
      <c r="P571">
        <v>388479</v>
      </c>
    </row>
    <row r="572" spans="1:16" x14ac:dyDescent="0.25">
      <c r="A572">
        <v>4.4540819999999997</v>
      </c>
      <c r="O572">
        <v>5.7</v>
      </c>
      <c r="P572">
        <v>136566</v>
      </c>
    </row>
    <row r="573" spans="1:16" x14ac:dyDescent="0.25">
      <c r="A573">
        <v>4.3112240000000002</v>
      </c>
      <c r="O573">
        <v>5.71</v>
      </c>
      <c r="P573">
        <v>270678</v>
      </c>
    </row>
    <row r="574" spans="1:16" x14ac:dyDescent="0.25">
      <c r="A574">
        <v>4.17347</v>
      </c>
      <c r="O574">
        <v>5.72</v>
      </c>
      <c r="P574">
        <v>118997</v>
      </c>
    </row>
    <row r="575" spans="1:16" x14ac:dyDescent="0.25">
      <c r="A575">
        <v>3.8469389999999999</v>
      </c>
      <c r="O575">
        <v>5.73</v>
      </c>
      <c r="P575">
        <v>281472</v>
      </c>
    </row>
    <row r="576" spans="1:16" x14ac:dyDescent="0.25">
      <c r="A576">
        <v>3.6989800000000002</v>
      </c>
      <c r="O576">
        <v>5.74</v>
      </c>
      <c r="P576">
        <v>80957</v>
      </c>
    </row>
    <row r="577" spans="1:16" x14ac:dyDescent="0.25">
      <c r="A577">
        <v>3.8418369999999999</v>
      </c>
      <c r="O577">
        <v>5.75</v>
      </c>
      <c r="P577">
        <v>110669</v>
      </c>
    </row>
    <row r="578" spans="1:16" x14ac:dyDescent="0.25">
      <c r="A578">
        <v>3.8979590000000002</v>
      </c>
      <c r="O578">
        <v>5.76</v>
      </c>
      <c r="P578">
        <v>303754</v>
      </c>
    </row>
    <row r="579" spans="1:16" x14ac:dyDescent="0.25">
      <c r="A579">
        <v>4.2295920000000002</v>
      </c>
      <c r="O579">
        <v>5.77</v>
      </c>
      <c r="P579">
        <v>92767</v>
      </c>
    </row>
    <row r="580" spans="1:16" x14ac:dyDescent="0.25">
      <c r="A580">
        <v>4.6224489999999996</v>
      </c>
      <c r="O580">
        <v>5.78</v>
      </c>
      <c r="P580">
        <v>223288</v>
      </c>
    </row>
    <row r="581" spans="1:16" x14ac:dyDescent="0.25">
      <c r="A581">
        <v>4.4489789999999996</v>
      </c>
      <c r="O581">
        <v>5.79</v>
      </c>
      <c r="P581">
        <v>90518</v>
      </c>
    </row>
    <row r="582" spans="1:16" x14ac:dyDescent="0.25">
      <c r="A582">
        <v>4.9081630000000001</v>
      </c>
      <c r="O582">
        <v>5.8</v>
      </c>
      <c r="P582">
        <v>339083</v>
      </c>
    </row>
    <row r="583" spans="1:16" x14ac:dyDescent="0.25">
      <c r="A583">
        <v>3.9234689999999999</v>
      </c>
      <c r="O583">
        <v>5.81</v>
      </c>
      <c r="P583">
        <v>100786</v>
      </c>
    </row>
    <row r="584" spans="1:16" x14ac:dyDescent="0.25">
      <c r="A584">
        <v>3.7602039999999999</v>
      </c>
      <c r="O584">
        <v>5.82</v>
      </c>
      <c r="P584">
        <v>96716</v>
      </c>
    </row>
    <row r="585" spans="1:16" x14ac:dyDescent="0.25">
      <c r="A585">
        <v>4.1020409999999998</v>
      </c>
      <c r="O585">
        <v>5.83</v>
      </c>
      <c r="P585">
        <v>113998</v>
      </c>
    </row>
    <row r="586" spans="1:16" x14ac:dyDescent="0.25">
      <c r="A586">
        <v>4.4744900000000003</v>
      </c>
      <c r="O586">
        <v>5.84</v>
      </c>
      <c r="P586">
        <v>270615</v>
      </c>
    </row>
    <row r="587" spans="1:16" x14ac:dyDescent="0.25">
      <c r="A587">
        <v>4.2295920000000002</v>
      </c>
      <c r="O587">
        <v>5.85</v>
      </c>
      <c r="P587">
        <v>15184</v>
      </c>
    </row>
    <row r="588" spans="1:16" x14ac:dyDescent="0.25">
      <c r="A588">
        <v>4.8622449999999997</v>
      </c>
      <c r="O588">
        <v>5.86</v>
      </c>
      <c r="P588">
        <v>250296</v>
      </c>
    </row>
    <row r="589" spans="1:16" x14ac:dyDescent="0.25">
      <c r="A589">
        <v>3.5969389999999999</v>
      </c>
      <c r="O589">
        <v>5.87</v>
      </c>
      <c r="P589">
        <v>49747</v>
      </c>
    </row>
    <row r="590" spans="1:16" x14ac:dyDescent="0.25">
      <c r="A590">
        <v>4.3877550000000003</v>
      </c>
      <c r="O590">
        <v>5.88</v>
      </c>
      <c r="P590">
        <v>227619</v>
      </c>
    </row>
    <row r="591" spans="1:16" x14ac:dyDescent="0.25">
      <c r="A591">
        <v>4.5153059999999998</v>
      </c>
      <c r="O591">
        <v>5.89</v>
      </c>
      <c r="P591">
        <v>86779</v>
      </c>
    </row>
    <row r="592" spans="1:16" x14ac:dyDescent="0.25">
      <c r="A592">
        <v>4.57653</v>
      </c>
      <c r="O592">
        <v>5.9</v>
      </c>
      <c r="P592">
        <v>214645</v>
      </c>
    </row>
    <row r="593" spans="1:16" x14ac:dyDescent="0.25">
      <c r="A593">
        <v>4.8979590000000002</v>
      </c>
      <c r="O593">
        <v>5.91</v>
      </c>
      <c r="P593">
        <v>62276</v>
      </c>
    </row>
    <row r="594" spans="1:16" x14ac:dyDescent="0.25">
      <c r="A594">
        <v>4.7653059999999998</v>
      </c>
      <c r="O594">
        <v>5.92</v>
      </c>
      <c r="P594">
        <v>146431</v>
      </c>
    </row>
    <row r="595" spans="1:16" x14ac:dyDescent="0.25">
      <c r="A595">
        <v>5.2040819999999997</v>
      </c>
      <c r="O595">
        <v>5.93</v>
      </c>
      <c r="P595">
        <v>54921</v>
      </c>
    </row>
    <row r="596" spans="1:16" x14ac:dyDescent="0.25">
      <c r="A596">
        <v>5.1887759999999998</v>
      </c>
      <c r="O596">
        <v>5.94</v>
      </c>
      <c r="P596">
        <v>237630</v>
      </c>
    </row>
    <row r="597" spans="1:16" x14ac:dyDescent="0.25">
      <c r="A597">
        <v>3.7602039999999999</v>
      </c>
      <c r="O597">
        <v>5.95</v>
      </c>
      <c r="P597">
        <v>81726</v>
      </c>
    </row>
    <row r="598" spans="1:16" x14ac:dyDescent="0.25">
      <c r="A598">
        <v>4.3673469999999996</v>
      </c>
      <c r="O598">
        <v>5.96</v>
      </c>
      <c r="P598">
        <v>68296</v>
      </c>
    </row>
    <row r="599" spans="1:16" x14ac:dyDescent="0.25">
      <c r="A599">
        <v>4.5204079999999998</v>
      </c>
      <c r="O599">
        <v>5.97</v>
      </c>
      <c r="P599">
        <v>78334</v>
      </c>
    </row>
    <row r="600" spans="1:16" x14ac:dyDescent="0.25">
      <c r="A600">
        <v>4.8826530000000004</v>
      </c>
      <c r="O600">
        <v>5.98</v>
      </c>
      <c r="P600">
        <v>178359</v>
      </c>
    </row>
    <row r="601" spans="1:16" x14ac:dyDescent="0.25">
      <c r="A601">
        <v>5.0459180000000003</v>
      </c>
      <c r="O601">
        <v>5.99</v>
      </c>
      <c r="P601">
        <v>0</v>
      </c>
    </row>
    <row r="602" spans="1:16" x14ac:dyDescent="0.25">
      <c r="A602">
        <v>4.8622449999999997</v>
      </c>
      <c r="O602">
        <v>6</v>
      </c>
      <c r="P602">
        <v>136498</v>
      </c>
    </row>
    <row r="603" spans="1:16" x14ac:dyDescent="0.25">
      <c r="A603">
        <v>5.2551019999999999</v>
      </c>
      <c r="O603">
        <v>6.01</v>
      </c>
      <c r="P603">
        <v>64824</v>
      </c>
    </row>
    <row r="604" spans="1:16" x14ac:dyDescent="0.25">
      <c r="A604">
        <v>5.3520409999999998</v>
      </c>
      <c r="O604">
        <v>6.02</v>
      </c>
      <c r="P604">
        <v>133458</v>
      </c>
    </row>
    <row r="605" spans="1:16" x14ac:dyDescent="0.25">
      <c r="A605">
        <v>4.5612240000000002</v>
      </c>
      <c r="O605">
        <v>6.03</v>
      </c>
      <c r="P605">
        <v>31384</v>
      </c>
    </row>
    <row r="606" spans="1:16" x14ac:dyDescent="0.25">
      <c r="A606">
        <v>3.9489800000000002</v>
      </c>
      <c r="O606">
        <v>6.04</v>
      </c>
      <c r="P606">
        <v>158038</v>
      </c>
    </row>
    <row r="607" spans="1:16" x14ac:dyDescent="0.25">
      <c r="A607">
        <v>4.6377550000000003</v>
      </c>
      <c r="O607">
        <v>6.05</v>
      </c>
      <c r="P607">
        <v>44635</v>
      </c>
    </row>
    <row r="608" spans="1:16" x14ac:dyDescent="0.25">
      <c r="A608">
        <v>4.0408160000000004</v>
      </c>
      <c r="O608">
        <v>6.06</v>
      </c>
      <c r="P608">
        <v>143708</v>
      </c>
    </row>
    <row r="609" spans="1:16" x14ac:dyDescent="0.25">
      <c r="A609">
        <v>4.2295920000000002</v>
      </c>
      <c r="O609">
        <v>6.07</v>
      </c>
      <c r="P609">
        <v>1357</v>
      </c>
    </row>
    <row r="610" spans="1:16" x14ac:dyDescent="0.25">
      <c r="A610">
        <v>5.2040819999999997</v>
      </c>
      <c r="O610">
        <v>6.08</v>
      </c>
      <c r="P610">
        <v>130912</v>
      </c>
    </row>
    <row r="611" spans="1:16" x14ac:dyDescent="0.25">
      <c r="A611">
        <v>5.17347</v>
      </c>
      <c r="O611">
        <v>6.09</v>
      </c>
      <c r="P611">
        <v>69819</v>
      </c>
    </row>
    <row r="612" spans="1:16" x14ac:dyDescent="0.25">
      <c r="A612">
        <v>5.5918369999999999</v>
      </c>
      <c r="O612">
        <v>6.1</v>
      </c>
      <c r="P612">
        <v>61543</v>
      </c>
    </row>
    <row r="613" spans="1:16" x14ac:dyDescent="0.25">
      <c r="A613">
        <v>4.3877550000000003</v>
      </c>
      <c r="O613">
        <v>6.11</v>
      </c>
      <c r="P613">
        <v>35587</v>
      </c>
    </row>
    <row r="614" spans="1:16" x14ac:dyDescent="0.25">
      <c r="A614">
        <v>4.57653</v>
      </c>
      <c r="O614">
        <v>6.12</v>
      </c>
      <c r="P614">
        <v>129821</v>
      </c>
    </row>
    <row r="615" spans="1:16" x14ac:dyDescent="0.25">
      <c r="A615">
        <v>5.57653</v>
      </c>
      <c r="O615">
        <v>6.13</v>
      </c>
      <c r="P615">
        <v>52036</v>
      </c>
    </row>
    <row r="616" spans="1:16" x14ac:dyDescent="0.25">
      <c r="A616">
        <v>5.9846940000000002</v>
      </c>
      <c r="O616">
        <v>6.14</v>
      </c>
      <c r="P616">
        <v>90262</v>
      </c>
    </row>
    <row r="617" spans="1:16" x14ac:dyDescent="0.25">
      <c r="A617">
        <v>4.2755099999999997</v>
      </c>
      <c r="O617">
        <v>6.15</v>
      </c>
      <c r="P617">
        <v>32765</v>
      </c>
    </row>
    <row r="618" spans="1:16" x14ac:dyDescent="0.25">
      <c r="A618">
        <v>4.9030610000000001</v>
      </c>
      <c r="O618">
        <v>6.16</v>
      </c>
      <c r="P618">
        <v>80397</v>
      </c>
    </row>
    <row r="619" spans="1:16" x14ac:dyDescent="0.25">
      <c r="A619">
        <v>5.7806119999999996</v>
      </c>
      <c r="O619">
        <v>6.17</v>
      </c>
      <c r="P619">
        <v>23141</v>
      </c>
    </row>
    <row r="620" spans="1:16" x14ac:dyDescent="0.25">
      <c r="A620">
        <v>4.7040819999999997</v>
      </c>
      <c r="O620">
        <v>6.18</v>
      </c>
      <c r="P620">
        <v>108221</v>
      </c>
    </row>
    <row r="621" spans="1:16" x14ac:dyDescent="0.25">
      <c r="A621">
        <v>5.5918369999999999</v>
      </c>
      <c r="O621">
        <v>6.19</v>
      </c>
      <c r="P621">
        <v>19788</v>
      </c>
    </row>
    <row r="622" spans="1:16" x14ac:dyDescent="0.25">
      <c r="A622">
        <v>6.0255099999999997</v>
      </c>
      <c r="O622">
        <v>6.2</v>
      </c>
      <c r="P622">
        <v>94971</v>
      </c>
    </row>
    <row r="623" spans="1:16" x14ac:dyDescent="0.25">
      <c r="A623">
        <v>3.4693879999999999</v>
      </c>
      <c r="O623">
        <v>6.21</v>
      </c>
      <c r="P623">
        <v>877</v>
      </c>
    </row>
    <row r="624" spans="1:16" x14ac:dyDescent="0.25">
      <c r="A624">
        <v>3.2653059999999998</v>
      </c>
      <c r="O624">
        <v>6.22</v>
      </c>
      <c r="P624">
        <v>76756</v>
      </c>
    </row>
    <row r="625" spans="1:16" x14ac:dyDescent="0.25">
      <c r="A625">
        <v>3.5969389999999999</v>
      </c>
      <c r="O625">
        <v>6.23</v>
      </c>
      <c r="P625">
        <v>45009</v>
      </c>
    </row>
    <row r="626" spans="1:16" x14ac:dyDescent="0.25">
      <c r="A626">
        <v>3.5612240000000002</v>
      </c>
      <c r="O626">
        <v>6.24</v>
      </c>
      <c r="P626">
        <v>30035</v>
      </c>
    </row>
    <row r="627" spans="1:16" x14ac:dyDescent="0.25">
      <c r="A627">
        <v>3.4948980000000001</v>
      </c>
      <c r="O627">
        <v>6.25</v>
      </c>
      <c r="P627">
        <v>27901</v>
      </c>
    </row>
    <row r="628" spans="1:16" x14ac:dyDescent="0.25">
      <c r="A628">
        <v>3.5612240000000002</v>
      </c>
      <c r="O628">
        <v>6.26</v>
      </c>
      <c r="P628">
        <v>36086</v>
      </c>
    </row>
    <row r="629" spans="1:16" x14ac:dyDescent="0.25">
      <c r="A629">
        <v>4.1224489999999996</v>
      </c>
      <c r="O629">
        <v>6.27</v>
      </c>
      <c r="P629">
        <v>71896</v>
      </c>
    </row>
    <row r="630" spans="1:16" x14ac:dyDescent="0.25">
      <c r="A630">
        <v>4.1683669999999999</v>
      </c>
      <c r="O630">
        <v>6.28</v>
      </c>
      <c r="P630">
        <v>5055</v>
      </c>
    </row>
    <row r="631" spans="1:16" x14ac:dyDescent="0.25">
      <c r="A631">
        <v>3.5306120000000001</v>
      </c>
      <c r="O631">
        <v>6.29</v>
      </c>
      <c r="P631">
        <v>68720</v>
      </c>
    </row>
    <row r="632" spans="1:16" x14ac:dyDescent="0.25">
      <c r="A632">
        <v>3.4948980000000001</v>
      </c>
      <c r="O632">
        <v>6.3</v>
      </c>
      <c r="P632">
        <v>10515</v>
      </c>
    </row>
    <row r="633" spans="1:16" x14ac:dyDescent="0.25">
      <c r="A633">
        <v>3.836735</v>
      </c>
      <c r="O633">
        <v>6.31</v>
      </c>
      <c r="P633">
        <v>53545</v>
      </c>
    </row>
    <row r="634" spans="1:16" x14ac:dyDescent="0.25">
      <c r="A634">
        <v>4.1887759999999998</v>
      </c>
      <c r="O634">
        <v>6.32</v>
      </c>
      <c r="P634">
        <v>21485</v>
      </c>
    </row>
    <row r="635" spans="1:16" x14ac:dyDescent="0.25">
      <c r="A635">
        <v>4.2295920000000002</v>
      </c>
      <c r="O635">
        <v>6.33</v>
      </c>
      <c r="P635">
        <v>57148</v>
      </c>
    </row>
    <row r="636" spans="1:16" x14ac:dyDescent="0.25">
      <c r="A636">
        <v>4.0918369999999999</v>
      </c>
      <c r="O636">
        <v>6.34</v>
      </c>
      <c r="P636">
        <v>14535</v>
      </c>
    </row>
    <row r="637" spans="1:16" x14ac:dyDescent="0.25">
      <c r="A637">
        <v>4.6581630000000001</v>
      </c>
      <c r="O637">
        <v>6.35</v>
      </c>
      <c r="P637">
        <v>37414</v>
      </c>
    </row>
    <row r="638" spans="1:16" x14ac:dyDescent="0.25">
      <c r="A638">
        <v>3.2346940000000002</v>
      </c>
      <c r="O638">
        <v>6.36</v>
      </c>
      <c r="P638">
        <v>11726</v>
      </c>
    </row>
    <row r="639" spans="1:16" x14ac:dyDescent="0.25">
      <c r="A639">
        <v>3.6989800000000002</v>
      </c>
      <c r="O639">
        <v>6.37</v>
      </c>
      <c r="P639">
        <v>63534</v>
      </c>
    </row>
    <row r="640" spans="1:16" x14ac:dyDescent="0.25">
      <c r="A640">
        <v>3.8979590000000002</v>
      </c>
      <c r="O640">
        <v>6.38</v>
      </c>
      <c r="P640">
        <v>19634</v>
      </c>
    </row>
    <row r="641" spans="1:16" x14ac:dyDescent="0.25">
      <c r="A641">
        <v>3.1020409999999998</v>
      </c>
      <c r="O641">
        <v>6.39</v>
      </c>
      <c r="P641">
        <v>12476</v>
      </c>
    </row>
    <row r="642" spans="1:16" x14ac:dyDescent="0.25">
      <c r="A642">
        <v>3.4336730000000002</v>
      </c>
      <c r="O642">
        <v>6.4</v>
      </c>
      <c r="P642">
        <v>19972</v>
      </c>
    </row>
    <row r="643" spans="1:16" x14ac:dyDescent="0.25">
      <c r="A643">
        <v>3.7653059999999998</v>
      </c>
      <c r="O643">
        <v>6.41</v>
      </c>
      <c r="P643">
        <v>42937</v>
      </c>
    </row>
    <row r="644" spans="1:16" x14ac:dyDescent="0.25">
      <c r="A644">
        <v>3.6326529999999999</v>
      </c>
      <c r="O644">
        <v>6.42</v>
      </c>
      <c r="P644">
        <v>2785</v>
      </c>
    </row>
    <row r="645" spans="1:16" x14ac:dyDescent="0.25">
      <c r="A645">
        <v>3.6989800000000002</v>
      </c>
      <c r="O645">
        <v>6.43</v>
      </c>
      <c r="P645">
        <v>42400</v>
      </c>
    </row>
    <row r="646" spans="1:16" x14ac:dyDescent="0.25">
      <c r="A646">
        <v>4.2959180000000003</v>
      </c>
      <c r="O646">
        <v>6.44</v>
      </c>
      <c r="P646">
        <v>5717</v>
      </c>
    </row>
    <row r="647" spans="1:16" x14ac:dyDescent="0.25">
      <c r="A647">
        <v>4.8469389999999999</v>
      </c>
      <c r="O647">
        <v>6.45</v>
      </c>
      <c r="P647">
        <v>26933</v>
      </c>
    </row>
    <row r="648" spans="1:16" x14ac:dyDescent="0.25">
      <c r="A648">
        <v>3.7448980000000001</v>
      </c>
      <c r="O648">
        <v>6.46</v>
      </c>
      <c r="P648">
        <v>13159</v>
      </c>
    </row>
    <row r="649" spans="1:16" x14ac:dyDescent="0.25">
      <c r="A649">
        <v>4.3979590000000002</v>
      </c>
      <c r="O649">
        <v>6.47</v>
      </c>
      <c r="P649">
        <v>31379</v>
      </c>
    </row>
    <row r="650" spans="1:16" x14ac:dyDescent="0.25">
      <c r="A650">
        <v>4.5612240000000002</v>
      </c>
      <c r="O650">
        <v>6.48</v>
      </c>
      <c r="P650">
        <v>8010</v>
      </c>
    </row>
    <row r="651" spans="1:16" x14ac:dyDescent="0.25">
      <c r="A651">
        <v>5.1224489999999996</v>
      </c>
      <c r="O651">
        <v>6.49</v>
      </c>
      <c r="P651">
        <v>22386</v>
      </c>
    </row>
    <row r="652" spans="1:16" x14ac:dyDescent="0.25">
      <c r="A652">
        <v>4.1683669999999999</v>
      </c>
      <c r="O652">
        <v>6.5</v>
      </c>
      <c r="P652">
        <v>188</v>
      </c>
    </row>
    <row r="653" spans="1:16" x14ac:dyDescent="0.25">
      <c r="A653">
        <v>3.959184</v>
      </c>
      <c r="O653">
        <v>6.51</v>
      </c>
      <c r="P653">
        <v>23541</v>
      </c>
    </row>
    <row r="654" spans="1:16" x14ac:dyDescent="0.25">
      <c r="A654">
        <v>4.5204079999999998</v>
      </c>
      <c r="O654">
        <v>6.52</v>
      </c>
      <c r="P654">
        <v>13909</v>
      </c>
    </row>
    <row r="655" spans="1:16" x14ac:dyDescent="0.25">
      <c r="A655">
        <v>4.8826530000000004</v>
      </c>
      <c r="O655">
        <v>6.53</v>
      </c>
      <c r="P655">
        <v>12497</v>
      </c>
    </row>
    <row r="656" spans="1:16" x14ac:dyDescent="0.25">
      <c r="A656">
        <v>4.6581630000000001</v>
      </c>
      <c r="O656">
        <v>6.54</v>
      </c>
      <c r="P656">
        <v>7440</v>
      </c>
    </row>
    <row r="657" spans="1:16" x14ac:dyDescent="0.25">
      <c r="A657">
        <v>4.7551019999999999</v>
      </c>
      <c r="O657">
        <v>6.55</v>
      </c>
      <c r="P657">
        <v>24383</v>
      </c>
    </row>
    <row r="658" spans="1:16" x14ac:dyDescent="0.25">
      <c r="A658">
        <v>3.6938770000000001</v>
      </c>
      <c r="O658">
        <v>6.56</v>
      </c>
      <c r="P658">
        <v>9470</v>
      </c>
    </row>
    <row r="659" spans="1:16" x14ac:dyDescent="0.25">
      <c r="A659">
        <v>3.540816</v>
      </c>
      <c r="O659">
        <v>6.57</v>
      </c>
      <c r="P659">
        <v>17382</v>
      </c>
    </row>
    <row r="660" spans="1:16" x14ac:dyDescent="0.25">
      <c r="A660">
        <v>3.8418369999999999</v>
      </c>
      <c r="O660">
        <v>6.58</v>
      </c>
      <c r="P660">
        <v>6632</v>
      </c>
    </row>
    <row r="661" spans="1:16" x14ac:dyDescent="0.25">
      <c r="A661">
        <v>3.9438770000000001</v>
      </c>
      <c r="O661">
        <v>6.59</v>
      </c>
      <c r="P661">
        <v>12146</v>
      </c>
    </row>
    <row r="662" spans="1:16" x14ac:dyDescent="0.25">
      <c r="A662">
        <v>4.3979590000000002</v>
      </c>
      <c r="O662">
        <v>6.6</v>
      </c>
      <c r="P662">
        <v>2566</v>
      </c>
    </row>
    <row r="663" spans="1:16" x14ac:dyDescent="0.25">
      <c r="A663">
        <v>4.4336729999999998</v>
      </c>
      <c r="O663">
        <v>6.61</v>
      </c>
      <c r="P663">
        <v>18935</v>
      </c>
    </row>
    <row r="664" spans="1:16" x14ac:dyDescent="0.25">
      <c r="A664">
        <v>3.5816330000000001</v>
      </c>
      <c r="O664">
        <v>6.62</v>
      </c>
      <c r="P664">
        <v>3401</v>
      </c>
    </row>
    <row r="665" spans="1:16" x14ac:dyDescent="0.25">
      <c r="A665">
        <v>3.0918369999999999</v>
      </c>
      <c r="O665">
        <v>6.63</v>
      </c>
      <c r="P665">
        <v>16707</v>
      </c>
    </row>
    <row r="666" spans="1:16" x14ac:dyDescent="0.25">
      <c r="A666">
        <v>3.5969389999999999</v>
      </c>
      <c r="O666">
        <v>6.64</v>
      </c>
      <c r="P666">
        <v>49</v>
      </c>
    </row>
    <row r="667" spans="1:16" x14ac:dyDescent="0.25">
      <c r="A667">
        <v>3.4336730000000002</v>
      </c>
      <c r="O667">
        <v>6.65</v>
      </c>
      <c r="P667">
        <v>11571</v>
      </c>
    </row>
    <row r="668" spans="1:16" x14ac:dyDescent="0.25">
      <c r="A668">
        <v>4.163265</v>
      </c>
      <c r="O668">
        <v>6.66</v>
      </c>
      <c r="P668">
        <v>9987</v>
      </c>
    </row>
    <row r="669" spans="1:16" x14ac:dyDescent="0.25">
      <c r="A669">
        <v>4.1122449999999997</v>
      </c>
      <c r="O669">
        <v>6.67</v>
      </c>
      <c r="P669">
        <v>5551</v>
      </c>
    </row>
    <row r="670" spans="1:16" x14ac:dyDescent="0.25">
      <c r="A670">
        <v>4.1479590000000002</v>
      </c>
      <c r="O670">
        <v>6.68</v>
      </c>
      <c r="P670">
        <v>2658</v>
      </c>
    </row>
    <row r="671" spans="1:16" x14ac:dyDescent="0.25">
      <c r="A671">
        <v>4.7959180000000003</v>
      </c>
      <c r="O671">
        <v>6.69</v>
      </c>
      <c r="P671">
        <v>13054</v>
      </c>
    </row>
    <row r="672" spans="1:16" x14ac:dyDescent="0.25">
      <c r="A672">
        <v>3.6581630000000001</v>
      </c>
      <c r="O672">
        <v>6.7</v>
      </c>
      <c r="P672">
        <v>5443</v>
      </c>
    </row>
    <row r="673" spans="1:16" x14ac:dyDescent="0.25">
      <c r="A673">
        <v>4.4336729999999998</v>
      </c>
      <c r="O673">
        <v>6.71</v>
      </c>
      <c r="P673">
        <v>7816</v>
      </c>
    </row>
    <row r="674" spans="1:16" x14ac:dyDescent="0.25">
      <c r="A674">
        <v>4.4591839999999996</v>
      </c>
      <c r="O674">
        <v>6.72</v>
      </c>
      <c r="P674">
        <v>2586</v>
      </c>
    </row>
    <row r="675" spans="1:16" x14ac:dyDescent="0.25">
      <c r="A675">
        <v>5.1275510000000004</v>
      </c>
      <c r="O675">
        <v>6.73</v>
      </c>
      <c r="P675">
        <v>7025</v>
      </c>
    </row>
    <row r="676" spans="1:16" x14ac:dyDescent="0.25">
      <c r="A676">
        <v>3.663265</v>
      </c>
      <c r="O676">
        <v>6.74</v>
      </c>
      <c r="P676">
        <v>1517</v>
      </c>
    </row>
    <row r="677" spans="1:16" x14ac:dyDescent="0.25">
      <c r="A677">
        <v>4.1224489999999996</v>
      </c>
      <c r="O677">
        <v>6.75</v>
      </c>
      <c r="P677">
        <v>3085</v>
      </c>
    </row>
    <row r="678" spans="1:16" x14ac:dyDescent="0.25">
      <c r="A678">
        <v>4.4948980000000001</v>
      </c>
      <c r="O678">
        <v>6.76</v>
      </c>
      <c r="P678">
        <v>8398</v>
      </c>
    </row>
    <row r="679" spans="1:16" x14ac:dyDescent="0.25">
      <c r="A679">
        <v>4.3673469999999996</v>
      </c>
      <c r="O679">
        <v>6.77</v>
      </c>
      <c r="P679">
        <v>2104</v>
      </c>
    </row>
    <row r="680" spans="1:16" x14ac:dyDescent="0.25">
      <c r="A680">
        <v>4.4336729999999998</v>
      </c>
      <c r="O680">
        <v>6.78</v>
      </c>
      <c r="P680">
        <v>5198</v>
      </c>
    </row>
    <row r="681" spans="1:16" x14ac:dyDescent="0.25">
      <c r="A681">
        <v>4.9642860000000004</v>
      </c>
      <c r="O681">
        <v>6.79</v>
      </c>
      <c r="P681">
        <v>1233</v>
      </c>
    </row>
    <row r="682" spans="1:16" x14ac:dyDescent="0.25">
      <c r="A682">
        <v>3.5204080000000002</v>
      </c>
      <c r="O682">
        <v>6.8</v>
      </c>
      <c r="P682">
        <v>8199</v>
      </c>
    </row>
    <row r="683" spans="1:16" x14ac:dyDescent="0.25">
      <c r="A683">
        <v>3.9693879999999999</v>
      </c>
      <c r="O683">
        <v>6.81</v>
      </c>
      <c r="P683">
        <v>2599</v>
      </c>
    </row>
    <row r="684" spans="1:16" x14ac:dyDescent="0.25">
      <c r="A684">
        <v>4.5918369999999999</v>
      </c>
      <c r="O684">
        <v>6.82</v>
      </c>
      <c r="P684">
        <v>1540</v>
      </c>
    </row>
    <row r="685" spans="1:16" x14ac:dyDescent="0.25">
      <c r="A685">
        <v>4.2295920000000002</v>
      </c>
      <c r="O685">
        <v>6.83</v>
      </c>
      <c r="P685">
        <v>2894</v>
      </c>
    </row>
    <row r="686" spans="1:16" x14ac:dyDescent="0.25">
      <c r="A686">
        <v>5.0306119999999996</v>
      </c>
      <c r="O686">
        <v>6.84</v>
      </c>
      <c r="P686">
        <v>5102</v>
      </c>
    </row>
    <row r="687" spans="1:16" x14ac:dyDescent="0.25">
      <c r="A687">
        <v>4.0918369999999999</v>
      </c>
      <c r="O687">
        <v>6.85</v>
      </c>
      <c r="P687">
        <v>423</v>
      </c>
    </row>
    <row r="688" spans="1:16" x14ac:dyDescent="0.25">
      <c r="A688">
        <v>4.7959180000000003</v>
      </c>
      <c r="O688">
        <v>6.86</v>
      </c>
      <c r="P688">
        <v>5416</v>
      </c>
    </row>
    <row r="689" spans="1:16" x14ac:dyDescent="0.25">
      <c r="A689">
        <v>5.2295920000000002</v>
      </c>
      <c r="O689">
        <v>6.87</v>
      </c>
      <c r="P689">
        <v>546</v>
      </c>
    </row>
    <row r="690" spans="1:16" x14ac:dyDescent="0.25">
      <c r="A690">
        <v>4.3112240000000002</v>
      </c>
      <c r="O690">
        <v>6.88</v>
      </c>
      <c r="P690">
        <v>2654</v>
      </c>
    </row>
    <row r="691" spans="1:16" x14ac:dyDescent="0.25">
      <c r="A691">
        <v>4.1071429999999998</v>
      </c>
      <c r="O691">
        <v>6.89</v>
      </c>
      <c r="P691">
        <v>1387</v>
      </c>
    </row>
    <row r="692" spans="1:16" x14ac:dyDescent="0.25">
      <c r="A692">
        <v>4.7397960000000001</v>
      </c>
      <c r="O692">
        <v>6.9</v>
      </c>
      <c r="P692">
        <v>3886</v>
      </c>
    </row>
    <row r="693" spans="1:16" x14ac:dyDescent="0.25">
      <c r="A693">
        <v>5.1530610000000001</v>
      </c>
      <c r="O693">
        <v>6.91</v>
      </c>
      <c r="P693">
        <v>817</v>
      </c>
    </row>
    <row r="694" spans="1:16" x14ac:dyDescent="0.25">
      <c r="A694">
        <v>4.7806119999999996</v>
      </c>
      <c r="O694">
        <v>6.92</v>
      </c>
      <c r="P694">
        <v>2745</v>
      </c>
    </row>
    <row r="695" spans="1:16" x14ac:dyDescent="0.25">
      <c r="A695">
        <v>3.7959179999999999</v>
      </c>
      <c r="O695">
        <v>6.93</v>
      </c>
      <c r="P695">
        <v>651</v>
      </c>
    </row>
    <row r="696" spans="1:16" x14ac:dyDescent="0.25">
      <c r="A696">
        <v>4.57653</v>
      </c>
      <c r="O696">
        <v>6.94</v>
      </c>
      <c r="P696">
        <v>3703</v>
      </c>
    </row>
    <row r="697" spans="1:16" x14ac:dyDescent="0.25">
      <c r="A697">
        <v>4.6836729999999998</v>
      </c>
      <c r="O697">
        <v>6.95</v>
      </c>
      <c r="P697">
        <v>1150</v>
      </c>
    </row>
    <row r="698" spans="1:16" x14ac:dyDescent="0.25">
      <c r="A698">
        <v>4.7551019999999999</v>
      </c>
      <c r="O698">
        <v>6.96</v>
      </c>
      <c r="P698">
        <v>746</v>
      </c>
    </row>
    <row r="699" spans="1:16" x14ac:dyDescent="0.25">
      <c r="A699">
        <v>5.0663270000000002</v>
      </c>
      <c r="O699">
        <v>6.97</v>
      </c>
      <c r="P699">
        <v>1158</v>
      </c>
    </row>
    <row r="700" spans="1:16" x14ac:dyDescent="0.25">
      <c r="A700">
        <v>4.7755099999999997</v>
      </c>
      <c r="O700">
        <v>6.98</v>
      </c>
      <c r="P700">
        <v>2538</v>
      </c>
    </row>
    <row r="701" spans="1:16" x14ac:dyDescent="0.25">
      <c r="A701">
        <v>5.336735</v>
      </c>
      <c r="O701">
        <v>6.99</v>
      </c>
      <c r="P701">
        <v>0</v>
      </c>
    </row>
    <row r="702" spans="1:16" x14ac:dyDescent="0.25">
      <c r="A702">
        <v>4.4693880000000004</v>
      </c>
      <c r="O702">
        <v>7</v>
      </c>
      <c r="P702">
        <v>1827</v>
      </c>
    </row>
    <row r="703" spans="1:16" x14ac:dyDescent="0.25">
      <c r="A703">
        <v>4.5204079999999998</v>
      </c>
      <c r="O703">
        <v>7.01</v>
      </c>
      <c r="P703">
        <v>524</v>
      </c>
    </row>
    <row r="704" spans="1:16" x14ac:dyDescent="0.25">
      <c r="A704">
        <v>4.8418369999999999</v>
      </c>
      <c r="O704">
        <v>7.02</v>
      </c>
      <c r="P704">
        <v>993</v>
      </c>
    </row>
    <row r="705" spans="1:16" x14ac:dyDescent="0.25">
      <c r="A705">
        <v>5.1887759999999998</v>
      </c>
      <c r="O705">
        <v>7.03</v>
      </c>
      <c r="P705">
        <v>196</v>
      </c>
    </row>
    <row r="706" spans="1:16" x14ac:dyDescent="0.25">
      <c r="A706">
        <v>5.163265</v>
      </c>
      <c r="O706">
        <v>7.04</v>
      </c>
      <c r="P706">
        <v>2000</v>
      </c>
    </row>
    <row r="707" spans="1:16" x14ac:dyDescent="0.25">
      <c r="A707">
        <v>4.7806119999999996</v>
      </c>
      <c r="O707">
        <v>7.05</v>
      </c>
      <c r="P707">
        <v>204</v>
      </c>
    </row>
    <row r="708" spans="1:16" x14ac:dyDescent="0.25">
      <c r="A708">
        <v>4.1479590000000002</v>
      </c>
      <c r="O708">
        <v>7.06</v>
      </c>
      <c r="P708">
        <v>1613</v>
      </c>
    </row>
    <row r="709" spans="1:16" x14ac:dyDescent="0.25">
      <c r="A709">
        <v>4.836735</v>
      </c>
      <c r="O709">
        <v>7.07</v>
      </c>
      <c r="P709">
        <v>0</v>
      </c>
    </row>
    <row r="710" spans="1:16" x14ac:dyDescent="0.25">
      <c r="A710">
        <v>4.2295920000000002</v>
      </c>
      <c r="O710">
        <v>7.08</v>
      </c>
      <c r="P710">
        <v>775</v>
      </c>
    </row>
    <row r="711" spans="1:16" x14ac:dyDescent="0.25">
      <c r="A711">
        <v>4.4081630000000001</v>
      </c>
      <c r="O711">
        <v>7.09</v>
      </c>
      <c r="P711">
        <v>887</v>
      </c>
    </row>
    <row r="712" spans="1:16" x14ac:dyDescent="0.25">
      <c r="A712">
        <v>5.3724489999999996</v>
      </c>
      <c r="O712">
        <v>7.1</v>
      </c>
      <c r="P712">
        <v>488</v>
      </c>
    </row>
    <row r="713" spans="1:16" x14ac:dyDescent="0.25">
      <c r="A713">
        <v>5.163265</v>
      </c>
      <c r="O713">
        <v>7.11</v>
      </c>
      <c r="P713">
        <v>264</v>
      </c>
    </row>
    <row r="714" spans="1:16" x14ac:dyDescent="0.25">
      <c r="A714">
        <v>4.57653</v>
      </c>
      <c r="O714">
        <v>7.12</v>
      </c>
      <c r="P714">
        <v>1091</v>
      </c>
    </row>
    <row r="715" spans="1:16" x14ac:dyDescent="0.25">
      <c r="A715">
        <v>4.7551019999999999</v>
      </c>
      <c r="O715">
        <v>7.13</v>
      </c>
      <c r="P715">
        <v>412</v>
      </c>
    </row>
    <row r="716" spans="1:16" x14ac:dyDescent="0.25">
      <c r="A716">
        <v>5.5561220000000002</v>
      </c>
      <c r="O716">
        <v>7.14</v>
      </c>
      <c r="P716">
        <v>534</v>
      </c>
    </row>
    <row r="717" spans="1:16" x14ac:dyDescent="0.25">
      <c r="A717">
        <v>4.3724489999999996</v>
      </c>
      <c r="O717">
        <v>7.15</v>
      </c>
      <c r="P717">
        <v>183</v>
      </c>
    </row>
    <row r="718" spans="1:16" x14ac:dyDescent="0.25">
      <c r="A718">
        <v>4.4795920000000002</v>
      </c>
      <c r="O718">
        <v>7.16</v>
      </c>
      <c r="P718">
        <v>392</v>
      </c>
    </row>
    <row r="719" spans="1:16" x14ac:dyDescent="0.25">
      <c r="A719">
        <v>4.8622449999999997</v>
      </c>
      <c r="O719">
        <v>7.17</v>
      </c>
      <c r="P719">
        <v>36</v>
      </c>
    </row>
    <row r="720" spans="1:16" x14ac:dyDescent="0.25">
      <c r="A720">
        <v>5.163265</v>
      </c>
      <c r="O720">
        <v>7.18</v>
      </c>
      <c r="P720">
        <v>704</v>
      </c>
    </row>
    <row r="721" spans="1:16" x14ac:dyDescent="0.25">
      <c r="A721">
        <v>3.2755100000000001</v>
      </c>
      <c r="O721">
        <v>7.19</v>
      </c>
      <c r="P721">
        <v>92</v>
      </c>
    </row>
    <row r="722" spans="1:16" x14ac:dyDescent="0.25">
      <c r="A722">
        <v>3.2346940000000002</v>
      </c>
      <c r="O722">
        <v>7.2</v>
      </c>
      <c r="P722">
        <v>504</v>
      </c>
    </row>
    <row r="723" spans="1:16" x14ac:dyDescent="0.25">
      <c r="A723">
        <v>3.4744899999999999</v>
      </c>
      <c r="O723">
        <v>7.21</v>
      </c>
      <c r="P723">
        <v>0</v>
      </c>
    </row>
    <row r="724" spans="1:16" x14ac:dyDescent="0.25">
      <c r="A724">
        <v>3.8061229999999999</v>
      </c>
      <c r="O724">
        <v>7.22</v>
      </c>
      <c r="P724">
        <v>315</v>
      </c>
    </row>
    <row r="725" spans="1:16" x14ac:dyDescent="0.25">
      <c r="A725">
        <v>4.2551019999999999</v>
      </c>
      <c r="O725">
        <v>7.23</v>
      </c>
      <c r="P725">
        <v>419</v>
      </c>
    </row>
    <row r="726" spans="1:16" x14ac:dyDescent="0.25">
      <c r="A726">
        <v>4.2091839999999996</v>
      </c>
      <c r="O726">
        <v>7.24</v>
      </c>
      <c r="P726">
        <v>132</v>
      </c>
    </row>
    <row r="727" spans="1:16" x14ac:dyDescent="0.25">
      <c r="A727">
        <v>3.2653059999999998</v>
      </c>
      <c r="O727">
        <v>7.25</v>
      </c>
      <c r="P727">
        <v>37</v>
      </c>
    </row>
    <row r="728" spans="1:16" x14ac:dyDescent="0.25">
      <c r="A728">
        <v>3.4336730000000002</v>
      </c>
      <c r="O728">
        <v>7.26</v>
      </c>
      <c r="P728">
        <v>214</v>
      </c>
    </row>
    <row r="729" spans="1:16" x14ac:dyDescent="0.25">
      <c r="A729">
        <v>3.9693879999999999</v>
      </c>
      <c r="O729">
        <v>7.27</v>
      </c>
      <c r="P729">
        <v>326</v>
      </c>
    </row>
    <row r="730" spans="1:16" x14ac:dyDescent="0.25">
      <c r="A730">
        <v>4.2908160000000004</v>
      </c>
      <c r="O730">
        <v>7.28</v>
      </c>
      <c r="P730">
        <v>23</v>
      </c>
    </row>
    <row r="731" spans="1:16" x14ac:dyDescent="0.25">
      <c r="A731">
        <v>4.2551019999999999</v>
      </c>
      <c r="O731">
        <v>7.29</v>
      </c>
      <c r="P731">
        <v>297</v>
      </c>
    </row>
    <row r="732" spans="1:16" x14ac:dyDescent="0.25">
      <c r="A732">
        <v>4.4336729999999998</v>
      </c>
      <c r="O732">
        <v>7.3</v>
      </c>
      <c r="P732">
        <v>10</v>
      </c>
    </row>
    <row r="733" spans="1:16" x14ac:dyDescent="0.25">
      <c r="A733">
        <v>4.8826530000000004</v>
      </c>
      <c r="O733">
        <v>7.31</v>
      </c>
      <c r="P733">
        <v>94</v>
      </c>
    </row>
    <row r="734" spans="1:16" x14ac:dyDescent="0.25">
      <c r="A734">
        <v>4.7959180000000003</v>
      </c>
      <c r="O734">
        <v>7.32</v>
      </c>
      <c r="P734">
        <v>50</v>
      </c>
    </row>
    <row r="735" spans="1:16" x14ac:dyDescent="0.25">
      <c r="A735">
        <v>3.9489800000000002</v>
      </c>
      <c r="O735">
        <v>7.33</v>
      </c>
      <c r="P735">
        <v>190</v>
      </c>
    </row>
    <row r="736" spans="1:16" x14ac:dyDescent="0.25">
      <c r="A736">
        <v>3.377551</v>
      </c>
      <c r="O736">
        <v>7.34</v>
      </c>
      <c r="P736">
        <v>25</v>
      </c>
    </row>
    <row r="737" spans="1:16" x14ac:dyDescent="0.25">
      <c r="A737">
        <v>4.4489789999999996</v>
      </c>
      <c r="O737">
        <v>7.35</v>
      </c>
      <c r="P737">
        <v>166</v>
      </c>
    </row>
    <row r="738" spans="1:16" x14ac:dyDescent="0.25">
      <c r="A738">
        <v>4.9591839999999996</v>
      </c>
      <c r="O738">
        <v>7.36</v>
      </c>
      <c r="P738">
        <v>13</v>
      </c>
    </row>
    <row r="739" spans="1:16" x14ac:dyDescent="0.25">
      <c r="A739">
        <v>4.8826530000000004</v>
      </c>
      <c r="O739">
        <v>7.37</v>
      </c>
      <c r="P739">
        <v>111</v>
      </c>
    </row>
    <row r="740" spans="1:16" x14ac:dyDescent="0.25">
      <c r="A740">
        <v>3.5204080000000002</v>
      </c>
      <c r="O740">
        <v>7.38</v>
      </c>
      <c r="P740">
        <v>40</v>
      </c>
    </row>
    <row r="741" spans="1:16" x14ac:dyDescent="0.25">
      <c r="A741">
        <v>4.4591839999999996</v>
      </c>
      <c r="O741">
        <v>7.39</v>
      </c>
      <c r="P741">
        <v>12</v>
      </c>
    </row>
    <row r="742" spans="1:16" x14ac:dyDescent="0.25">
      <c r="A742">
        <v>4.3673469999999996</v>
      </c>
      <c r="O742">
        <v>7.4</v>
      </c>
      <c r="P742">
        <v>34</v>
      </c>
    </row>
    <row r="743" spans="1:16" x14ac:dyDescent="0.25">
      <c r="A743">
        <v>5.0306119999999996</v>
      </c>
      <c r="O743">
        <v>7.41</v>
      </c>
      <c r="P743">
        <v>64</v>
      </c>
    </row>
    <row r="744" spans="1:16" x14ac:dyDescent="0.25">
      <c r="A744">
        <v>4.9897960000000001</v>
      </c>
      <c r="O744">
        <v>7.42</v>
      </c>
      <c r="P744">
        <v>11</v>
      </c>
    </row>
    <row r="745" spans="1:16" x14ac:dyDescent="0.25">
      <c r="A745">
        <v>3.7551019999999999</v>
      </c>
      <c r="O745">
        <v>7.43</v>
      </c>
      <c r="P745">
        <v>77</v>
      </c>
    </row>
    <row r="746" spans="1:16" x14ac:dyDescent="0.25">
      <c r="A746">
        <v>3.9234689999999999</v>
      </c>
      <c r="O746">
        <v>7.44</v>
      </c>
      <c r="P746">
        <v>1</v>
      </c>
    </row>
    <row r="747" spans="1:16" x14ac:dyDescent="0.25">
      <c r="A747">
        <v>5.3112240000000002</v>
      </c>
      <c r="O747">
        <v>7.45</v>
      </c>
      <c r="P747">
        <v>25</v>
      </c>
    </row>
    <row r="748" spans="1:16" x14ac:dyDescent="0.25">
      <c r="A748">
        <v>5.2244900000000003</v>
      </c>
      <c r="O748">
        <v>7.46</v>
      </c>
      <c r="P748">
        <v>12</v>
      </c>
    </row>
    <row r="749" spans="1:16" x14ac:dyDescent="0.25">
      <c r="A749">
        <v>4.9081630000000001</v>
      </c>
      <c r="O749">
        <v>7.47</v>
      </c>
      <c r="P749">
        <v>40</v>
      </c>
    </row>
    <row r="750" spans="1:16" x14ac:dyDescent="0.25">
      <c r="A750">
        <v>4.9591839999999996</v>
      </c>
      <c r="O750">
        <v>7.48</v>
      </c>
      <c r="P750">
        <v>10</v>
      </c>
    </row>
    <row r="751" spans="1:16" x14ac:dyDescent="0.25">
      <c r="A751">
        <v>5.6122449999999997</v>
      </c>
      <c r="O751">
        <v>7.49</v>
      </c>
      <c r="P751">
        <v>42</v>
      </c>
    </row>
    <row r="752" spans="1:16" x14ac:dyDescent="0.25">
      <c r="A752">
        <v>5.3724489999999996</v>
      </c>
      <c r="O752">
        <v>7.5</v>
      </c>
      <c r="P752">
        <v>0</v>
      </c>
    </row>
    <row r="753" spans="1:16" x14ac:dyDescent="0.25">
      <c r="A753">
        <v>4.6020409999999998</v>
      </c>
      <c r="O753">
        <v>7.51</v>
      </c>
      <c r="P753">
        <v>14</v>
      </c>
    </row>
    <row r="754" spans="1:16" x14ac:dyDescent="0.25">
      <c r="A754">
        <v>5.163265</v>
      </c>
      <c r="O754">
        <v>7.52</v>
      </c>
      <c r="P754">
        <v>32</v>
      </c>
    </row>
    <row r="755" spans="1:16" x14ac:dyDescent="0.25">
      <c r="A755">
        <v>5.2244900000000003</v>
      </c>
      <c r="O755">
        <v>7.53</v>
      </c>
      <c r="P755">
        <v>13</v>
      </c>
    </row>
    <row r="756" spans="1:16" x14ac:dyDescent="0.25">
      <c r="A756">
        <v>3.5969389999999999</v>
      </c>
      <c r="O756">
        <v>7.54</v>
      </c>
      <c r="P756">
        <v>9</v>
      </c>
    </row>
    <row r="757" spans="1:16" x14ac:dyDescent="0.25">
      <c r="A757">
        <v>3.4948980000000001</v>
      </c>
      <c r="O757">
        <v>7.55</v>
      </c>
      <c r="P757">
        <v>22</v>
      </c>
    </row>
    <row r="758" spans="1:16" x14ac:dyDescent="0.25">
      <c r="A758">
        <v>3.413265</v>
      </c>
      <c r="O758">
        <v>7.56</v>
      </c>
      <c r="P758">
        <v>19</v>
      </c>
    </row>
    <row r="759" spans="1:16" x14ac:dyDescent="0.25">
      <c r="A759">
        <v>3.372449</v>
      </c>
      <c r="O759">
        <v>7.57</v>
      </c>
      <c r="P759">
        <v>6</v>
      </c>
    </row>
    <row r="760" spans="1:16" x14ac:dyDescent="0.25">
      <c r="A760">
        <v>3.7244899999999999</v>
      </c>
      <c r="O760">
        <v>7.58</v>
      </c>
      <c r="P760">
        <v>3</v>
      </c>
    </row>
    <row r="761" spans="1:16" x14ac:dyDescent="0.25">
      <c r="A761">
        <v>3.7602039999999999</v>
      </c>
      <c r="O761">
        <v>7.59</v>
      </c>
      <c r="P761">
        <v>3</v>
      </c>
    </row>
    <row r="762" spans="1:16" x14ac:dyDescent="0.25">
      <c r="A762">
        <v>3.7193879999999999</v>
      </c>
      <c r="O762">
        <v>7.6</v>
      </c>
      <c r="P762">
        <v>0</v>
      </c>
    </row>
    <row r="763" spans="1:16" x14ac:dyDescent="0.25">
      <c r="A763">
        <v>4.2908160000000004</v>
      </c>
      <c r="O763">
        <v>7.61</v>
      </c>
      <c r="P763">
        <v>17</v>
      </c>
    </row>
    <row r="764" spans="1:16" x14ac:dyDescent="0.25">
      <c r="A764">
        <v>3.8979590000000002</v>
      </c>
      <c r="O764">
        <v>7.62</v>
      </c>
      <c r="P764">
        <v>0</v>
      </c>
    </row>
    <row r="765" spans="1:16" x14ac:dyDescent="0.25">
      <c r="A765">
        <v>4.2040819999999997</v>
      </c>
      <c r="O765">
        <v>7.63</v>
      </c>
      <c r="P765">
        <v>6</v>
      </c>
    </row>
    <row r="766" spans="1:16" x14ac:dyDescent="0.25">
      <c r="A766">
        <v>4.5561220000000002</v>
      </c>
      <c r="O766">
        <v>7.64</v>
      </c>
      <c r="P766">
        <v>0</v>
      </c>
    </row>
    <row r="767" spans="1:16" x14ac:dyDescent="0.25">
      <c r="A767">
        <v>4.7193880000000004</v>
      </c>
      <c r="O767">
        <v>7.65</v>
      </c>
      <c r="P767">
        <v>6</v>
      </c>
    </row>
    <row r="768" spans="1:16" x14ac:dyDescent="0.25">
      <c r="A768">
        <v>4.9846940000000002</v>
      </c>
      <c r="O768">
        <v>7.66</v>
      </c>
      <c r="P768">
        <v>7</v>
      </c>
    </row>
    <row r="769" spans="1:16" x14ac:dyDescent="0.25">
      <c r="A769">
        <v>5.0255099999999997</v>
      </c>
      <c r="O769">
        <v>7.67</v>
      </c>
      <c r="P769">
        <v>6</v>
      </c>
    </row>
    <row r="770" spans="1:16" x14ac:dyDescent="0.25">
      <c r="A770">
        <v>3.8010199999999998</v>
      </c>
      <c r="O770">
        <v>7.68</v>
      </c>
      <c r="P770">
        <v>0</v>
      </c>
    </row>
    <row r="771" spans="1:16" x14ac:dyDescent="0.25">
      <c r="A771">
        <v>3.290816</v>
      </c>
      <c r="O771">
        <v>7.69</v>
      </c>
      <c r="P771">
        <v>12</v>
      </c>
    </row>
    <row r="772" spans="1:16" x14ac:dyDescent="0.25">
      <c r="A772">
        <v>3.7959179999999999</v>
      </c>
      <c r="O772">
        <v>7.7</v>
      </c>
      <c r="P772">
        <v>1</v>
      </c>
    </row>
    <row r="773" spans="1:16" x14ac:dyDescent="0.25">
      <c r="A773">
        <v>3.4336730000000002</v>
      </c>
      <c r="O773">
        <v>7.71</v>
      </c>
      <c r="P773">
        <v>2</v>
      </c>
    </row>
    <row r="774" spans="1:16" x14ac:dyDescent="0.25">
      <c r="A774">
        <v>4.3316330000000001</v>
      </c>
      <c r="O774">
        <v>7.72</v>
      </c>
      <c r="P774">
        <v>0</v>
      </c>
    </row>
    <row r="775" spans="1:16" x14ac:dyDescent="0.25">
      <c r="A775">
        <v>4.3673469999999996</v>
      </c>
      <c r="O775">
        <v>7.73</v>
      </c>
      <c r="P775">
        <v>3</v>
      </c>
    </row>
    <row r="776" spans="1:16" x14ac:dyDescent="0.25">
      <c r="A776">
        <v>4.8469389999999999</v>
      </c>
      <c r="O776">
        <v>7.74</v>
      </c>
      <c r="P776">
        <v>0</v>
      </c>
    </row>
    <row r="777" spans="1:16" x14ac:dyDescent="0.25">
      <c r="A777">
        <v>4.8826530000000004</v>
      </c>
      <c r="O777">
        <v>7.75</v>
      </c>
      <c r="P777">
        <v>0</v>
      </c>
    </row>
    <row r="778" spans="1:16" x14ac:dyDescent="0.25">
      <c r="A778">
        <v>3.6581630000000001</v>
      </c>
      <c r="O778">
        <v>7.76</v>
      </c>
      <c r="P778">
        <v>1</v>
      </c>
    </row>
    <row r="779" spans="1:16" x14ac:dyDescent="0.25">
      <c r="A779">
        <v>4.6989789999999996</v>
      </c>
      <c r="O779">
        <v>7.77</v>
      </c>
      <c r="P779">
        <v>1</v>
      </c>
    </row>
    <row r="780" spans="1:16" x14ac:dyDescent="0.25">
      <c r="A780">
        <v>5.1683669999999999</v>
      </c>
      <c r="O780">
        <v>7.78</v>
      </c>
      <c r="P780">
        <v>2</v>
      </c>
    </row>
    <row r="781" spans="1:16" x14ac:dyDescent="0.25">
      <c r="A781">
        <v>5.1938779999999998</v>
      </c>
      <c r="O781">
        <v>7.79</v>
      </c>
      <c r="P781">
        <v>0</v>
      </c>
    </row>
    <row r="782" spans="1:16" x14ac:dyDescent="0.25">
      <c r="A782">
        <v>4.8622449999999997</v>
      </c>
      <c r="O782">
        <v>7.8</v>
      </c>
      <c r="P782">
        <v>3</v>
      </c>
    </row>
    <row r="783" spans="1:16" x14ac:dyDescent="0.25">
      <c r="A783">
        <v>5.3316330000000001</v>
      </c>
      <c r="O783">
        <v>7.81</v>
      </c>
      <c r="P783">
        <v>0</v>
      </c>
    </row>
    <row r="784" spans="1:16" x14ac:dyDescent="0.25">
      <c r="A784">
        <v>3.7602039999999999</v>
      </c>
      <c r="O784">
        <v>7.82</v>
      </c>
      <c r="P784">
        <v>0</v>
      </c>
    </row>
    <row r="785" spans="1:16" x14ac:dyDescent="0.25">
      <c r="A785">
        <v>3.8673470000000001</v>
      </c>
      <c r="O785">
        <v>7.83</v>
      </c>
      <c r="P785">
        <v>0</v>
      </c>
    </row>
    <row r="786" spans="1:16" x14ac:dyDescent="0.25">
      <c r="A786">
        <v>5.1020409999999998</v>
      </c>
      <c r="O786">
        <v>7.84</v>
      </c>
      <c r="P786">
        <v>0</v>
      </c>
    </row>
    <row r="787" spans="1:16" x14ac:dyDescent="0.25">
      <c r="A787">
        <v>5.1683669999999999</v>
      </c>
      <c r="O787">
        <v>7.85</v>
      </c>
      <c r="P787">
        <v>0</v>
      </c>
    </row>
    <row r="788" spans="1:16" x14ac:dyDescent="0.25">
      <c r="A788">
        <v>4.1275510000000004</v>
      </c>
      <c r="O788">
        <v>7.86</v>
      </c>
      <c r="P788">
        <v>3</v>
      </c>
    </row>
    <row r="789" spans="1:16" x14ac:dyDescent="0.25">
      <c r="A789">
        <v>4.5969389999999999</v>
      </c>
      <c r="O789">
        <v>7.87</v>
      </c>
      <c r="P789">
        <v>0</v>
      </c>
    </row>
    <row r="790" spans="1:16" x14ac:dyDescent="0.25">
      <c r="A790">
        <v>5.2295920000000002</v>
      </c>
      <c r="O790">
        <v>7.88</v>
      </c>
      <c r="P790">
        <v>0</v>
      </c>
    </row>
    <row r="791" spans="1:16" x14ac:dyDescent="0.25">
      <c r="A791">
        <v>5.1683669999999999</v>
      </c>
      <c r="O791">
        <v>7.89</v>
      </c>
      <c r="P791">
        <v>0</v>
      </c>
    </row>
    <row r="792" spans="1:16" x14ac:dyDescent="0.25">
      <c r="A792">
        <v>5.6377550000000003</v>
      </c>
      <c r="O792">
        <v>7.9</v>
      </c>
      <c r="P792">
        <v>0</v>
      </c>
    </row>
    <row r="793" spans="1:16" x14ac:dyDescent="0.25">
      <c r="A793">
        <v>4.2295920000000002</v>
      </c>
      <c r="O793">
        <v>7.91</v>
      </c>
      <c r="P793">
        <v>0</v>
      </c>
    </row>
    <row r="794" spans="1:16" x14ac:dyDescent="0.25">
      <c r="A794">
        <v>4.9030610000000001</v>
      </c>
      <c r="O794">
        <v>7.92</v>
      </c>
      <c r="P794">
        <v>1</v>
      </c>
    </row>
    <row r="795" spans="1:16" x14ac:dyDescent="0.25">
      <c r="A795">
        <v>4.9642860000000004</v>
      </c>
      <c r="O795">
        <v>7.93</v>
      </c>
      <c r="P795">
        <v>0</v>
      </c>
    </row>
    <row r="796" spans="1:16" x14ac:dyDescent="0.25">
      <c r="A796">
        <v>5.3877550000000003</v>
      </c>
      <c r="O796">
        <v>7.94</v>
      </c>
      <c r="P796">
        <v>0</v>
      </c>
    </row>
    <row r="797" spans="1:16" x14ac:dyDescent="0.25">
      <c r="A797">
        <v>3.6938770000000001</v>
      </c>
      <c r="O797">
        <v>7.95</v>
      </c>
      <c r="P797">
        <v>0</v>
      </c>
    </row>
    <row r="798" spans="1:16" x14ac:dyDescent="0.25">
      <c r="A798">
        <v>4.4540819999999997</v>
      </c>
      <c r="O798">
        <v>7.96</v>
      </c>
      <c r="P798">
        <v>0</v>
      </c>
    </row>
    <row r="799" spans="1:16" x14ac:dyDescent="0.25">
      <c r="A799">
        <v>5.1479590000000002</v>
      </c>
      <c r="O799">
        <v>7.97</v>
      </c>
      <c r="P799">
        <v>0</v>
      </c>
    </row>
    <row r="800" spans="1:16" x14ac:dyDescent="0.25">
      <c r="A800">
        <v>2.9234689999999999</v>
      </c>
      <c r="O800">
        <v>7.98</v>
      </c>
      <c r="P800">
        <v>0</v>
      </c>
    </row>
    <row r="801" spans="1:16" x14ac:dyDescent="0.25">
      <c r="A801">
        <v>3.122449</v>
      </c>
      <c r="O801">
        <v>7.99</v>
      </c>
      <c r="P801">
        <v>0</v>
      </c>
    </row>
    <row r="802" spans="1:16" x14ac:dyDescent="0.25">
      <c r="A802">
        <v>3.4336730000000002</v>
      </c>
    </row>
    <row r="803" spans="1:16" x14ac:dyDescent="0.25">
      <c r="A803">
        <v>4.5153059999999998</v>
      </c>
    </row>
    <row r="804" spans="1:16" x14ac:dyDescent="0.25">
      <c r="A804">
        <v>3.6938770000000001</v>
      </c>
    </row>
    <row r="805" spans="1:16" x14ac:dyDescent="0.25">
      <c r="A805">
        <v>3.372449</v>
      </c>
    </row>
    <row r="806" spans="1:16" x14ac:dyDescent="0.25">
      <c r="A806">
        <v>3.6122450000000002</v>
      </c>
    </row>
    <row r="807" spans="1:16" x14ac:dyDescent="0.25">
      <c r="A807">
        <v>3.7193879999999999</v>
      </c>
    </row>
    <row r="808" spans="1:16" x14ac:dyDescent="0.25">
      <c r="A808">
        <v>4.4183669999999999</v>
      </c>
    </row>
    <row r="809" spans="1:16" x14ac:dyDescent="0.25">
      <c r="A809">
        <v>5.1122449999999997</v>
      </c>
    </row>
    <row r="810" spans="1:16" x14ac:dyDescent="0.25">
      <c r="A810">
        <v>4.0408160000000004</v>
      </c>
    </row>
    <row r="811" spans="1:16" x14ac:dyDescent="0.25">
      <c r="A811">
        <v>4.086735</v>
      </c>
    </row>
    <row r="812" spans="1:16" x14ac:dyDescent="0.25">
      <c r="A812">
        <v>3.9438770000000001</v>
      </c>
    </row>
    <row r="813" spans="1:16" x14ac:dyDescent="0.25">
      <c r="A813">
        <v>4.0102039999999999</v>
      </c>
    </row>
    <row r="814" spans="1:16" x14ac:dyDescent="0.25">
      <c r="A814">
        <v>4.5969389999999999</v>
      </c>
    </row>
    <row r="815" spans="1:16" x14ac:dyDescent="0.25">
      <c r="A815">
        <v>4.2551019999999999</v>
      </c>
    </row>
    <row r="816" spans="1:16" x14ac:dyDescent="0.25">
      <c r="A816">
        <v>4.4081630000000001</v>
      </c>
    </row>
    <row r="817" spans="1:1" x14ac:dyDescent="0.25">
      <c r="A817">
        <v>4.3673469999999996</v>
      </c>
    </row>
    <row r="818" spans="1:1" x14ac:dyDescent="0.25">
      <c r="A818">
        <v>4.7448980000000001</v>
      </c>
    </row>
    <row r="819" spans="1:1" x14ac:dyDescent="0.25">
      <c r="A819">
        <v>4.6785709999999998</v>
      </c>
    </row>
    <row r="820" spans="1:1" x14ac:dyDescent="0.25">
      <c r="A820">
        <v>4.7448980000000001</v>
      </c>
    </row>
    <row r="821" spans="1:1" x14ac:dyDescent="0.25">
      <c r="A821">
        <v>5.5561220000000002</v>
      </c>
    </row>
    <row r="822" spans="1:1" x14ac:dyDescent="0.25">
      <c r="A822">
        <v>5.2244900000000003</v>
      </c>
    </row>
    <row r="823" spans="1:1" x14ac:dyDescent="0.25">
      <c r="A823">
        <v>5.6377550000000003</v>
      </c>
    </row>
    <row r="824" spans="1:1" x14ac:dyDescent="0.25">
      <c r="A824">
        <v>3.8010199999999998</v>
      </c>
    </row>
    <row r="825" spans="1:1" x14ac:dyDescent="0.25">
      <c r="A825">
        <v>4.2551019999999999</v>
      </c>
    </row>
    <row r="826" spans="1:1" x14ac:dyDescent="0.25">
      <c r="A826">
        <v>4.4336729999999998</v>
      </c>
    </row>
    <row r="827" spans="1:1" x14ac:dyDescent="0.25">
      <c r="A827">
        <v>4.8826530000000004</v>
      </c>
    </row>
    <row r="828" spans="1:1" x14ac:dyDescent="0.25">
      <c r="A828">
        <v>3.5204080000000002</v>
      </c>
    </row>
    <row r="829" spans="1:1" x14ac:dyDescent="0.25">
      <c r="A829">
        <v>5.0306119999999996</v>
      </c>
    </row>
    <row r="830" spans="1:1" x14ac:dyDescent="0.25">
      <c r="A830">
        <v>4.9897960000000001</v>
      </c>
    </row>
    <row r="831" spans="1:1" x14ac:dyDescent="0.25">
      <c r="A831">
        <v>5.5561220000000002</v>
      </c>
    </row>
    <row r="832" spans="1:1" x14ac:dyDescent="0.25">
      <c r="A832">
        <v>5.9693880000000004</v>
      </c>
    </row>
    <row r="833" spans="1:1" x14ac:dyDescent="0.25">
      <c r="A833">
        <v>4.5153059999999998</v>
      </c>
    </row>
    <row r="834" spans="1:1" x14ac:dyDescent="0.25">
      <c r="A834">
        <v>4.5816330000000001</v>
      </c>
    </row>
    <row r="835" spans="1:1" x14ac:dyDescent="0.25">
      <c r="A835">
        <v>4.5969389999999999</v>
      </c>
    </row>
    <row r="836" spans="1:1" x14ac:dyDescent="0.25">
      <c r="A836">
        <v>5.5561220000000002</v>
      </c>
    </row>
    <row r="837" spans="1:1" x14ac:dyDescent="0.25">
      <c r="A837">
        <v>5.4387759999999998</v>
      </c>
    </row>
    <row r="838" spans="1:1" x14ac:dyDescent="0.25">
      <c r="A838">
        <v>5.0306119999999996</v>
      </c>
    </row>
    <row r="839" spans="1:1" x14ac:dyDescent="0.25">
      <c r="A839">
        <v>2.9030610000000001</v>
      </c>
    </row>
    <row r="840" spans="1:1" x14ac:dyDescent="0.25">
      <c r="A840">
        <v>3.2346940000000002</v>
      </c>
    </row>
    <row r="841" spans="1:1" x14ac:dyDescent="0.25">
      <c r="A841">
        <v>3.4948980000000001</v>
      </c>
    </row>
    <row r="842" spans="1:1" x14ac:dyDescent="0.25">
      <c r="A842">
        <v>3.8469389999999999</v>
      </c>
    </row>
    <row r="843" spans="1:1" x14ac:dyDescent="0.25">
      <c r="A843">
        <v>3.7959179999999999</v>
      </c>
    </row>
    <row r="844" spans="1:1" x14ac:dyDescent="0.25">
      <c r="A844">
        <v>3.6377549999999998</v>
      </c>
    </row>
    <row r="845" spans="1:1" x14ac:dyDescent="0.25">
      <c r="A845">
        <v>4.2295920000000002</v>
      </c>
    </row>
    <row r="846" spans="1:1" x14ac:dyDescent="0.25">
      <c r="A846">
        <v>2.9234689999999999</v>
      </c>
    </row>
    <row r="847" spans="1:1" x14ac:dyDescent="0.25">
      <c r="A847">
        <v>3.4948980000000001</v>
      </c>
    </row>
    <row r="848" spans="1:1" x14ac:dyDescent="0.25">
      <c r="A848">
        <v>3.372449</v>
      </c>
    </row>
    <row r="849" spans="1:1" x14ac:dyDescent="0.25">
      <c r="A849">
        <v>3.7244899999999999</v>
      </c>
    </row>
    <row r="850" spans="1:1" x14ac:dyDescent="0.25">
      <c r="A850">
        <v>3.7193879999999999</v>
      </c>
    </row>
    <row r="851" spans="1:1" x14ac:dyDescent="0.25">
      <c r="A851">
        <v>3.8979590000000002</v>
      </c>
    </row>
    <row r="852" spans="1:1" x14ac:dyDescent="0.25">
      <c r="A852">
        <v>4.2908160000000004</v>
      </c>
    </row>
    <row r="853" spans="1:1" x14ac:dyDescent="0.25">
      <c r="A853">
        <v>3.4336730000000002</v>
      </c>
    </row>
    <row r="854" spans="1:1" x14ac:dyDescent="0.25">
      <c r="A854">
        <v>3.3316330000000001</v>
      </c>
    </row>
    <row r="855" spans="1:1" x14ac:dyDescent="0.25">
      <c r="A855">
        <v>4.0459180000000003</v>
      </c>
    </row>
    <row r="856" spans="1:1" x14ac:dyDescent="0.25">
      <c r="A856">
        <v>3.8010199999999998</v>
      </c>
    </row>
    <row r="857" spans="1:1" x14ac:dyDescent="0.25">
      <c r="A857">
        <v>4.4336729999999998</v>
      </c>
    </row>
    <row r="858" spans="1:1" x14ac:dyDescent="0.25">
      <c r="A858">
        <v>2.5714290000000002</v>
      </c>
    </row>
    <row r="859" spans="1:1" x14ac:dyDescent="0.25">
      <c r="A859">
        <v>3.1683669999999999</v>
      </c>
    </row>
    <row r="860" spans="1:1" x14ac:dyDescent="0.25">
      <c r="A860">
        <v>3.6989800000000002</v>
      </c>
    </row>
    <row r="861" spans="1:1" x14ac:dyDescent="0.25">
      <c r="A861">
        <v>3.7653059999999998</v>
      </c>
    </row>
    <row r="862" spans="1:1" x14ac:dyDescent="0.25">
      <c r="A862">
        <v>3.8979590000000002</v>
      </c>
    </row>
    <row r="863" spans="1:1" x14ac:dyDescent="0.25">
      <c r="A863">
        <v>4.2295920000000002</v>
      </c>
    </row>
    <row r="864" spans="1:1" x14ac:dyDescent="0.25">
      <c r="A864">
        <v>4.2959180000000003</v>
      </c>
    </row>
    <row r="865" spans="1:1" x14ac:dyDescent="0.25">
      <c r="A865">
        <v>3.040816</v>
      </c>
    </row>
    <row r="866" spans="1:1" x14ac:dyDescent="0.25">
      <c r="A866">
        <v>3.3520409999999998</v>
      </c>
    </row>
    <row r="867" spans="1:1" x14ac:dyDescent="0.25">
      <c r="A867">
        <v>3.9234689999999999</v>
      </c>
    </row>
    <row r="868" spans="1:1" x14ac:dyDescent="0.25">
      <c r="A868">
        <v>3.8622450000000002</v>
      </c>
    </row>
    <row r="869" spans="1:1" x14ac:dyDescent="0.25">
      <c r="A869">
        <v>4.5153059999999998</v>
      </c>
    </row>
    <row r="870" spans="1:1" x14ac:dyDescent="0.25">
      <c r="A870">
        <v>4.1020409999999998</v>
      </c>
    </row>
    <row r="871" spans="1:1" x14ac:dyDescent="0.25">
      <c r="A871">
        <v>3.1887759999999998</v>
      </c>
    </row>
    <row r="872" spans="1:1" x14ac:dyDescent="0.25">
      <c r="A872">
        <v>3.3877549999999998</v>
      </c>
    </row>
    <row r="873" spans="1:1" x14ac:dyDescent="0.25">
      <c r="A873">
        <v>4.7806119999999996</v>
      </c>
    </row>
    <row r="874" spans="1:1" x14ac:dyDescent="0.25">
      <c r="A874">
        <v>4.7193880000000004</v>
      </c>
    </row>
    <row r="875" spans="1:1" x14ac:dyDescent="0.25">
      <c r="A875">
        <v>4.7806119999999996</v>
      </c>
    </row>
    <row r="876" spans="1:1" x14ac:dyDescent="0.25">
      <c r="A876">
        <v>3.1326529999999999</v>
      </c>
    </row>
    <row r="877" spans="1:1" x14ac:dyDescent="0.25">
      <c r="A877">
        <v>3.7040820000000001</v>
      </c>
    </row>
    <row r="878" spans="1:1" x14ac:dyDescent="0.25">
      <c r="A878">
        <v>3.6938770000000001</v>
      </c>
    </row>
    <row r="879" spans="1:1" x14ac:dyDescent="0.25">
      <c r="A879">
        <v>4.0459180000000003</v>
      </c>
    </row>
    <row r="880" spans="1:1" x14ac:dyDescent="0.25">
      <c r="A880">
        <v>4.1479590000000002</v>
      </c>
    </row>
    <row r="881" spans="1:1" x14ac:dyDescent="0.25">
      <c r="A881">
        <v>3.959184</v>
      </c>
    </row>
    <row r="882" spans="1:1" x14ac:dyDescent="0.25">
      <c r="A882">
        <v>4.5204079999999998</v>
      </c>
    </row>
    <row r="883" spans="1:1" x14ac:dyDescent="0.25">
      <c r="A883">
        <v>3.0612240000000002</v>
      </c>
    </row>
    <row r="884" spans="1:1" x14ac:dyDescent="0.25">
      <c r="A884">
        <v>3.5969389999999999</v>
      </c>
    </row>
    <row r="885" spans="1:1" x14ac:dyDescent="0.25">
      <c r="A885">
        <v>3.0612240000000002</v>
      </c>
    </row>
    <row r="886" spans="1:1" x14ac:dyDescent="0.25">
      <c r="A886">
        <v>3.3316330000000001</v>
      </c>
    </row>
    <row r="887" spans="1:1" x14ac:dyDescent="0.25">
      <c r="A887">
        <v>3.290816</v>
      </c>
    </row>
    <row r="888" spans="1:1" x14ac:dyDescent="0.25">
      <c r="A888">
        <v>3.2704080000000002</v>
      </c>
    </row>
    <row r="889" spans="1:1" x14ac:dyDescent="0.25">
      <c r="A889">
        <v>3.6122450000000002</v>
      </c>
    </row>
    <row r="890" spans="1:1" x14ac:dyDescent="0.25">
      <c r="A890">
        <v>3.5969389999999999</v>
      </c>
    </row>
    <row r="891" spans="1:1" x14ac:dyDescent="0.25">
      <c r="A891">
        <v>4.1275510000000004</v>
      </c>
    </row>
    <row r="892" spans="1:1" x14ac:dyDescent="0.25">
      <c r="A892">
        <v>3.0918369999999999</v>
      </c>
    </row>
    <row r="893" spans="1:1" x14ac:dyDescent="0.25">
      <c r="A893">
        <v>3.6938770000000001</v>
      </c>
    </row>
    <row r="894" spans="1:1" x14ac:dyDescent="0.25">
      <c r="A894">
        <v>3.3877549999999998</v>
      </c>
    </row>
    <row r="895" spans="1:1" x14ac:dyDescent="0.25">
      <c r="A895">
        <v>3.7397960000000001</v>
      </c>
    </row>
    <row r="896" spans="1:1" x14ac:dyDescent="0.25">
      <c r="A896">
        <v>3.7959179999999999</v>
      </c>
    </row>
    <row r="897" spans="1:1" x14ac:dyDescent="0.25">
      <c r="A897">
        <v>3.9438770000000001</v>
      </c>
    </row>
    <row r="898" spans="1:1" x14ac:dyDescent="0.25">
      <c r="A898">
        <v>4.3979590000000002</v>
      </c>
    </row>
    <row r="899" spans="1:1" x14ac:dyDescent="0.25">
      <c r="A899">
        <v>3.1020409999999998</v>
      </c>
    </row>
    <row r="900" spans="1:1" x14ac:dyDescent="0.25">
      <c r="A900">
        <v>3.5612240000000002</v>
      </c>
    </row>
    <row r="901" spans="1:1" x14ac:dyDescent="0.25">
      <c r="A901">
        <v>3.9030610000000001</v>
      </c>
    </row>
    <row r="902" spans="1:1" x14ac:dyDescent="0.25">
      <c r="A902">
        <v>4.2448980000000001</v>
      </c>
    </row>
    <row r="903" spans="1:1" x14ac:dyDescent="0.25">
      <c r="A903">
        <v>4.0918369999999999</v>
      </c>
    </row>
    <row r="904" spans="1:1" x14ac:dyDescent="0.25">
      <c r="A904">
        <v>4.7551019999999999</v>
      </c>
    </row>
    <row r="905" spans="1:1" x14ac:dyDescent="0.25">
      <c r="A905">
        <v>3.3673470000000001</v>
      </c>
    </row>
    <row r="906" spans="1:1" x14ac:dyDescent="0.25">
      <c r="A906">
        <v>3.9897960000000001</v>
      </c>
    </row>
    <row r="907" spans="1:1" x14ac:dyDescent="0.25">
      <c r="A907">
        <v>4.57653</v>
      </c>
    </row>
    <row r="908" spans="1:1" x14ac:dyDescent="0.25">
      <c r="A908">
        <v>3.5204080000000002</v>
      </c>
    </row>
    <row r="909" spans="1:1" x14ac:dyDescent="0.25">
      <c r="A909">
        <v>3.9387759999999998</v>
      </c>
    </row>
    <row r="910" spans="1:1" x14ac:dyDescent="0.25">
      <c r="A910">
        <v>3.9693879999999999</v>
      </c>
    </row>
    <row r="911" spans="1:1" x14ac:dyDescent="0.25">
      <c r="A911">
        <v>4.5918369999999999</v>
      </c>
    </row>
    <row r="912" spans="1:1" x14ac:dyDescent="0.25">
      <c r="A912">
        <v>3.2959179999999999</v>
      </c>
    </row>
    <row r="913" spans="1:1" x14ac:dyDescent="0.25">
      <c r="A913">
        <v>3.4948980000000001</v>
      </c>
    </row>
    <row r="914" spans="1:1" x14ac:dyDescent="0.25">
      <c r="A914">
        <v>4.8877550000000003</v>
      </c>
    </row>
    <row r="915" spans="1:1" x14ac:dyDescent="0.25">
      <c r="A915">
        <v>5.0102039999999999</v>
      </c>
    </row>
    <row r="916" spans="1:1" x14ac:dyDescent="0.25">
      <c r="A916">
        <v>4.8877550000000003</v>
      </c>
    </row>
    <row r="917" spans="1:1" x14ac:dyDescent="0.25">
      <c r="A917">
        <v>3.4948980000000001</v>
      </c>
    </row>
    <row r="918" spans="1:1" x14ac:dyDescent="0.25">
      <c r="A918">
        <v>3.663265</v>
      </c>
    </row>
    <row r="919" spans="1:1" x14ac:dyDescent="0.25">
      <c r="A919">
        <v>3.6938770000000001</v>
      </c>
    </row>
    <row r="920" spans="1:1" x14ac:dyDescent="0.25">
      <c r="A920">
        <v>4.0255099999999997</v>
      </c>
    </row>
    <row r="921" spans="1:1" x14ac:dyDescent="0.25">
      <c r="A921">
        <v>4.0051019999999999</v>
      </c>
    </row>
    <row r="922" spans="1:1" x14ac:dyDescent="0.25">
      <c r="A922">
        <v>3.836735</v>
      </c>
    </row>
    <row r="923" spans="1:1" x14ac:dyDescent="0.25">
      <c r="A923">
        <v>4.3979590000000002</v>
      </c>
    </row>
    <row r="924" spans="1:1" x14ac:dyDescent="0.25">
      <c r="A924">
        <v>4.0255099999999997</v>
      </c>
    </row>
    <row r="925" spans="1:1" x14ac:dyDescent="0.25">
      <c r="A925">
        <v>3.7602039999999999</v>
      </c>
    </row>
    <row r="926" spans="1:1" x14ac:dyDescent="0.25">
      <c r="A926">
        <v>3.7602039999999999</v>
      </c>
    </row>
    <row r="927" spans="1:1" x14ac:dyDescent="0.25">
      <c r="A927">
        <v>4.1020409999999998</v>
      </c>
    </row>
    <row r="928" spans="1:1" x14ac:dyDescent="0.25">
      <c r="A928">
        <v>4.1938779999999998</v>
      </c>
    </row>
    <row r="929" spans="1:1" x14ac:dyDescent="0.25">
      <c r="A929">
        <v>4.0255099999999997</v>
      </c>
    </row>
    <row r="930" spans="1:1" x14ac:dyDescent="0.25">
      <c r="A930">
        <v>4.5561220000000002</v>
      </c>
    </row>
    <row r="931" spans="1:1" x14ac:dyDescent="0.25">
      <c r="A931">
        <v>3.9897960000000001</v>
      </c>
    </row>
    <row r="932" spans="1:1" x14ac:dyDescent="0.25">
      <c r="A932">
        <v>3.4183669999999999</v>
      </c>
    </row>
    <row r="933" spans="1:1" x14ac:dyDescent="0.25">
      <c r="A933">
        <v>3.5306120000000001</v>
      </c>
    </row>
    <row r="934" spans="1:1" x14ac:dyDescent="0.25">
      <c r="A934">
        <v>4.6122449999999997</v>
      </c>
    </row>
    <row r="935" spans="1:1" x14ac:dyDescent="0.25">
      <c r="A935">
        <v>4.6836729999999998</v>
      </c>
    </row>
    <row r="936" spans="1:1" x14ac:dyDescent="0.25">
      <c r="A936">
        <v>4.4948980000000001</v>
      </c>
    </row>
    <row r="937" spans="1:1" x14ac:dyDescent="0.25">
      <c r="A937">
        <v>5.0255099999999997</v>
      </c>
    </row>
    <row r="938" spans="1:1" x14ac:dyDescent="0.25">
      <c r="A938">
        <v>3.5612240000000002</v>
      </c>
    </row>
    <row r="939" spans="1:1" x14ac:dyDescent="0.25">
      <c r="A939">
        <v>3.959184</v>
      </c>
    </row>
    <row r="940" spans="1:1" x14ac:dyDescent="0.25">
      <c r="A940">
        <v>4.6224489999999996</v>
      </c>
    </row>
    <row r="941" spans="1:1" x14ac:dyDescent="0.25">
      <c r="A941">
        <v>4.7551019999999999</v>
      </c>
    </row>
    <row r="942" spans="1:1" x14ac:dyDescent="0.25">
      <c r="A942">
        <v>4.5561220000000002</v>
      </c>
    </row>
    <row r="943" spans="1:1" x14ac:dyDescent="0.25">
      <c r="A943">
        <v>5.1530610000000001</v>
      </c>
    </row>
    <row r="944" spans="1:1" x14ac:dyDescent="0.25">
      <c r="A944">
        <v>3.836735</v>
      </c>
    </row>
    <row r="945" spans="1:1" x14ac:dyDescent="0.25">
      <c r="A945">
        <v>4.0255099999999997</v>
      </c>
    </row>
    <row r="946" spans="1:1" x14ac:dyDescent="0.25">
      <c r="A946">
        <v>5.0663270000000002</v>
      </c>
    </row>
    <row r="947" spans="1:1" x14ac:dyDescent="0.25">
      <c r="A947">
        <v>4.8673469999999996</v>
      </c>
    </row>
    <row r="948" spans="1:1" x14ac:dyDescent="0.25">
      <c r="A948">
        <v>5.3877550000000003</v>
      </c>
    </row>
    <row r="949" spans="1:1" x14ac:dyDescent="0.25">
      <c r="A949">
        <v>4.6836729999999998</v>
      </c>
    </row>
    <row r="950" spans="1:1" x14ac:dyDescent="0.25">
      <c r="A950">
        <v>4.7755099999999997</v>
      </c>
    </row>
    <row r="951" spans="1:1" x14ac:dyDescent="0.25">
      <c r="A951">
        <v>4.4336729999999998</v>
      </c>
    </row>
    <row r="952" spans="1:1" x14ac:dyDescent="0.25">
      <c r="A952">
        <v>5.336735</v>
      </c>
    </row>
    <row r="953" spans="1:1" x14ac:dyDescent="0.25">
      <c r="A953">
        <v>3.7653059999999998</v>
      </c>
    </row>
    <row r="954" spans="1:1" x14ac:dyDescent="0.25">
      <c r="A954">
        <v>4.7346940000000002</v>
      </c>
    </row>
    <row r="955" spans="1:1" x14ac:dyDescent="0.25">
      <c r="A955">
        <v>4.4948980000000001</v>
      </c>
    </row>
    <row r="956" spans="1:1" x14ac:dyDescent="0.25">
      <c r="A956">
        <v>5.1683669999999999</v>
      </c>
    </row>
    <row r="957" spans="1:1" x14ac:dyDescent="0.25">
      <c r="A957">
        <v>4.1938779999999998</v>
      </c>
    </row>
    <row r="958" spans="1:1" x14ac:dyDescent="0.25">
      <c r="A958">
        <v>5.2040819999999997</v>
      </c>
    </row>
    <row r="959" spans="1:1" x14ac:dyDescent="0.25">
      <c r="A959">
        <v>5.3877550000000003</v>
      </c>
    </row>
    <row r="960" spans="1:1" x14ac:dyDescent="0.25">
      <c r="A960">
        <v>3.6734689999999999</v>
      </c>
    </row>
    <row r="961" spans="1:1" x14ac:dyDescent="0.25">
      <c r="A961">
        <v>3.663265</v>
      </c>
    </row>
    <row r="962" spans="1:1" x14ac:dyDescent="0.25">
      <c r="A962">
        <v>3.6989800000000002</v>
      </c>
    </row>
    <row r="963" spans="1:1" x14ac:dyDescent="0.25">
      <c r="A963">
        <v>3.8673470000000001</v>
      </c>
    </row>
    <row r="964" spans="1:1" x14ac:dyDescent="0.25">
      <c r="A964">
        <v>4.0255099999999997</v>
      </c>
    </row>
    <row r="965" spans="1:1" x14ac:dyDescent="0.25">
      <c r="A965">
        <v>3.7602039999999999</v>
      </c>
    </row>
    <row r="966" spans="1:1" x14ac:dyDescent="0.25">
      <c r="A966">
        <v>3.6989800000000002</v>
      </c>
    </row>
    <row r="967" spans="1:1" x14ac:dyDescent="0.25">
      <c r="A967">
        <v>4.0408160000000004</v>
      </c>
    </row>
    <row r="968" spans="1:1" x14ac:dyDescent="0.25">
      <c r="A968">
        <v>4.0255099999999997</v>
      </c>
    </row>
    <row r="969" spans="1:1" x14ac:dyDescent="0.25">
      <c r="A969">
        <v>4.1938779999999998</v>
      </c>
    </row>
    <row r="970" spans="1:1" x14ac:dyDescent="0.25">
      <c r="A970">
        <v>4.5561220000000002</v>
      </c>
    </row>
    <row r="971" spans="1:1" x14ac:dyDescent="0.25">
      <c r="A971">
        <v>3.6938770000000001</v>
      </c>
    </row>
    <row r="972" spans="1:1" x14ac:dyDescent="0.25">
      <c r="A972">
        <v>3.5102039999999999</v>
      </c>
    </row>
    <row r="973" spans="1:1" x14ac:dyDescent="0.25">
      <c r="A973">
        <v>3.8418369999999999</v>
      </c>
    </row>
    <row r="974" spans="1:1" x14ac:dyDescent="0.25">
      <c r="A974">
        <v>3.836735</v>
      </c>
    </row>
    <row r="975" spans="1:1" x14ac:dyDescent="0.25">
      <c r="A975">
        <v>4.0051019999999999</v>
      </c>
    </row>
    <row r="976" spans="1:1" x14ac:dyDescent="0.25">
      <c r="A976">
        <v>4.3979590000000002</v>
      </c>
    </row>
    <row r="977" spans="1:1" x14ac:dyDescent="0.25">
      <c r="A977">
        <v>3.959184</v>
      </c>
    </row>
    <row r="978" spans="1:1" x14ac:dyDescent="0.25">
      <c r="A978">
        <v>4.6224489999999996</v>
      </c>
    </row>
    <row r="979" spans="1:1" x14ac:dyDescent="0.25">
      <c r="A979">
        <v>4.5561220000000002</v>
      </c>
    </row>
    <row r="980" spans="1:1" x14ac:dyDescent="0.25">
      <c r="A980">
        <v>4.7551019999999999</v>
      </c>
    </row>
    <row r="981" spans="1:1" x14ac:dyDescent="0.25">
      <c r="A981">
        <v>5.1530610000000001</v>
      </c>
    </row>
    <row r="982" spans="1:1" x14ac:dyDescent="0.25">
      <c r="A982">
        <v>3.8979590000000002</v>
      </c>
    </row>
    <row r="983" spans="1:1" x14ac:dyDescent="0.25">
      <c r="A983">
        <v>4.2551019999999999</v>
      </c>
    </row>
    <row r="984" spans="1:1" x14ac:dyDescent="0.25">
      <c r="A984">
        <v>4.9081630000000001</v>
      </c>
    </row>
    <row r="985" spans="1:1" x14ac:dyDescent="0.25">
      <c r="A985">
        <v>3.8418369999999999</v>
      </c>
    </row>
    <row r="986" spans="1:1" x14ac:dyDescent="0.25">
      <c r="A986">
        <v>4.6224489999999996</v>
      </c>
    </row>
    <row r="987" spans="1:1" x14ac:dyDescent="0.25">
      <c r="A987">
        <v>4.7602039999999999</v>
      </c>
    </row>
    <row r="988" spans="1:1" x14ac:dyDescent="0.25">
      <c r="A988">
        <v>5.2040819999999997</v>
      </c>
    </row>
    <row r="989" spans="1:1" x14ac:dyDescent="0.25">
      <c r="A989">
        <v>3.7244899999999999</v>
      </c>
    </row>
    <row r="990" spans="1:1" x14ac:dyDescent="0.25">
      <c r="A990">
        <v>3.7653059999999998</v>
      </c>
    </row>
    <row r="991" spans="1:1" x14ac:dyDescent="0.25">
      <c r="A991">
        <v>4.7346940000000002</v>
      </c>
    </row>
    <row r="992" spans="1:1" x14ac:dyDescent="0.25">
      <c r="A992">
        <v>4.4948980000000001</v>
      </c>
    </row>
    <row r="993" spans="1:1" x14ac:dyDescent="0.25">
      <c r="A993">
        <v>4.7755099999999997</v>
      </c>
    </row>
    <row r="994" spans="1:1" x14ac:dyDescent="0.25">
      <c r="A994">
        <v>5.1683669999999999</v>
      </c>
    </row>
    <row r="995" spans="1:1" x14ac:dyDescent="0.25">
      <c r="A995">
        <v>4.6836729999999998</v>
      </c>
    </row>
    <row r="996" spans="1:1" x14ac:dyDescent="0.25">
      <c r="A996">
        <v>4.4336729999999998</v>
      </c>
    </row>
    <row r="997" spans="1:1" x14ac:dyDescent="0.25">
      <c r="A997">
        <v>5.336735</v>
      </c>
    </row>
    <row r="998" spans="1:1" x14ac:dyDescent="0.25">
      <c r="A998">
        <v>4.1938779999999998</v>
      </c>
    </row>
    <row r="999" spans="1:1" x14ac:dyDescent="0.25">
      <c r="A999">
        <v>5.3877550000000003</v>
      </c>
    </row>
    <row r="1000" spans="1:1" x14ac:dyDescent="0.25">
      <c r="A1000">
        <v>5.2040819999999997</v>
      </c>
    </row>
    <row r="1001" spans="1:1" x14ac:dyDescent="0.25">
      <c r="A1001">
        <v>3.4285709999999998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7DDC-64D4-45BA-86BB-6FC1E48A2B58}">
  <dimension ref="A1:M26"/>
  <sheetViews>
    <sheetView workbookViewId="0">
      <selection activeCell="J21" sqref="J21:J25"/>
    </sheetView>
  </sheetViews>
  <sheetFormatPr baseColWidth="10" defaultRowHeight="15" x14ac:dyDescent="0.25"/>
  <cols>
    <col min="1" max="8" width="2.7109375" customWidth="1"/>
    <col min="9" max="9" width="14.28515625" customWidth="1"/>
  </cols>
  <sheetData>
    <row r="1" spans="1:13" ht="43.7" customHeight="1" x14ac:dyDescent="0.25">
      <c r="A1" s="41" t="s">
        <v>32</v>
      </c>
      <c r="B1" s="41"/>
      <c r="C1" s="41"/>
      <c r="D1" s="41"/>
      <c r="E1" s="41"/>
      <c r="F1" s="41"/>
      <c r="G1" s="41"/>
      <c r="H1" s="41"/>
      <c r="I1" s="41"/>
      <c r="J1" s="41"/>
    </row>
    <row r="2" spans="1:13" x14ac:dyDescent="0.25">
      <c r="A2" s="39" t="s">
        <v>28</v>
      </c>
      <c r="B2" s="39"/>
      <c r="C2" s="39"/>
      <c r="D2" s="39"/>
      <c r="E2" s="39"/>
      <c r="F2" s="39"/>
      <c r="G2" s="39"/>
      <c r="H2" s="39"/>
      <c r="I2" s="28" t="s">
        <v>29</v>
      </c>
      <c r="J2" s="20" t="s">
        <v>31</v>
      </c>
    </row>
    <row r="3" spans="1:13" x14ac:dyDescent="0.25">
      <c r="A3" s="27">
        <v>0</v>
      </c>
      <c r="B3" s="29">
        <v>1</v>
      </c>
      <c r="C3" s="29">
        <v>2</v>
      </c>
      <c r="D3" s="29">
        <v>3</v>
      </c>
      <c r="E3" s="30">
        <v>4</v>
      </c>
      <c r="F3" s="29">
        <v>5</v>
      </c>
      <c r="G3" s="30">
        <v>6</v>
      </c>
      <c r="H3" s="29">
        <v>7</v>
      </c>
      <c r="I3" s="28"/>
      <c r="J3" s="20"/>
    </row>
    <row r="4" spans="1:13" x14ac:dyDescent="0.25">
      <c r="A4" s="31"/>
      <c r="B4" s="31"/>
      <c r="C4" s="31"/>
      <c r="D4" s="31"/>
      <c r="E4" s="31"/>
      <c r="F4" s="31"/>
      <c r="G4" s="33" t="s">
        <v>0</v>
      </c>
      <c r="H4" s="31"/>
      <c r="I4" s="34">
        <v>394460</v>
      </c>
      <c r="J4" s="27" t="s">
        <v>0</v>
      </c>
    </row>
    <row r="5" spans="1:13" x14ac:dyDescent="0.25">
      <c r="A5" s="31"/>
      <c r="B5" s="31"/>
      <c r="C5" s="31"/>
      <c r="D5" s="31"/>
      <c r="E5" s="31"/>
      <c r="F5" s="31" t="s">
        <v>0</v>
      </c>
      <c r="G5" s="31"/>
      <c r="H5" s="31"/>
      <c r="I5" s="32">
        <v>1018299</v>
      </c>
      <c r="J5" s="20"/>
      <c r="M5" s="26"/>
    </row>
    <row r="6" spans="1:13" x14ac:dyDescent="0.25">
      <c r="A6" s="31"/>
      <c r="B6" s="31"/>
      <c r="C6" s="31"/>
      <c r="D6" s="31"/>
      <c r="E6" s="33" t="s">
        <v>0</v>
      </c>
      <c r="F6" s="31"/>
      <c r="G6" s="31"/>
      <c r="H6" s="31"/>
      <c r="I6" s="34">
        <v>813315</v>
      </c>
      <c r="J6" s="27" t="s">
        <v>0</v>
      </c>
    </row>
    <row r="7" spans="1:13" x14ac:dyDescent="0.25">
      <c r="A7" s="31"/>
      <c r="B7" s="31"/>
      <c r="C7" s="31"/>
      <c r="D7" s="31"/>
      <c r="E7" s="33" t="s">
        <v>0</v>
      </c>
      <c r="F7" s="31"/>
      <c r="G7" s="33" t="s">
        <v>0</v>
      </c>
      <c r="H7" s="31"/>
      <c r="I7" s="34">
        <v>612183</v>
      </c>
      <c r="J7" s="27" t="s">
        <v>0</v>
      </c>
    </row>
    <row r="8" spans="1:13" x14ac:dyDescent="0.25">
      <c r="A8" s="31"/>
      <c r="B8" s="31"/>
      <c r="C8" s="31"/>
      <c r="D8" s="31" t="s">
        <v>0</v>
      </c>
      <c r="E8" s="31"/>
      <c r="F8" s="31" t="s">
        <v>0</v>
      </c>
      <c r="G8" s="31"/>
      <c r="H8" s="31"/>
      <c r="I8" s="32">
        <v>2173604</v>
      </c>
      <c r="J8" s="20"/>
    </row>
    <row r="9" spans="1:13" x14ac:dyDescent="0.25">
      <c r="A9" s="31"/>
      <c r="B9" s="31"/>
      <c r="C9" s="31" t="s">
        <v>0</v>
      </c>
      <c r="D9" s="31" t="s">
        <v>0</v>
      </c>
      <c r="E9" s="31"/>
      <c r="F9" s="31"/>
      <c r="G9" s="31"/>
      <c r="H9" s="31"/>
      <c r="I9" s="32">
        <v>845205</v>
      </c>
      <c r="J9" s="20"/>
    </row>
    <row r="10" spans="1:13" x14ac:dyDescent="0.25">
      <c r="A10" s="31"/>
      <c r="B10" s="31"/>
      <c r="C10" s="31" t="s">
        <v>0</v>
      </c>
      <c r="D10" s="31" t="s">
        <v>0</v>
      </c>
      <c r="E10" s="31"/>
      <c r="F10" s="31" t="s">
        <v>0</v>
      </c>
      <c r="G10" s="31"/>
      <c r="H10" s="31"/>
      <c r="I10" s="32">
        <v>1501252</v>
      </c>
      <c r="J10" s="20"/>
    </row>
    <row r="11" spans="1:13" x14ac:dyDescent="0.25">
      <c r="A11" s="31"/>
      <c r="B11" s="31" t="s">
        <v>0</v>
      </c>
      <c r="C11" s="31"/>
      <c r="D11" s="31"/>
      <c r="E11" s="31"/>
      <c r="F11" s="31"/>
      <c r="G11" s="31"/>
      <c r="H11" s="31" t="s">
        <v>0</v>
      </c>
      <c r="I11" s="32">
        <v>984710</v>
      </c>
      <c r="J11" s="20"/>
    </row>
    <row r="12" spans="1:13" x14ac:dyDescent="0.25">
      <c r="A12" s="33" t="s">
        <v>0</v>
      </c>
      <c r="B12" s="31"/>
      <c r="C12" s="31"/>
      <c r="D12" s="31"/>
      <c r="E12" s="31"/>
      <c r="F12" s="31"/>
      <c r="G12" s="31"/>
      <c r="H12" s="31"/>
      <c r="I12" s="34">
        <v>918235</v>
      </c>
      <c r="J12" s="27" t="s">
        <v>0</v>
      </c>
    </row>
    <row r="13" spans="1:13" x14ac:dyDescent="0.25">
      <c r="A13" s="33" t="s">
        <v>0</v>
      </c>
      <c r="B13" s="31"/>
      <c r="C13" s="31"/>
      <c r="D13" s="31"/>
      <c r="E13" s="31"/>
      <c r="F13" s="31"/>
      <c r="G13" s="33" t="s">
        <v>0</v>
      </c>
      <c r="H13" s="31"/>
      <c r="I13" s="34">
        <v>1382980</v>
      </c>
      <c r="J13" s="27" t="s">
        <v>0</v>
      </c>
    </row>
    <row r="14" spans="1:13" x14ac:dyDescent="0.25">
      <c r="A14" s="33" t="s">
        <v>0</v>
      </c>
      <c r="B14" s="31"/>
      <c r="C14" s="31"/>
      <c r="D14" s="31"/>
      <c r="E14" s="33" t="s">
        <v>0</v>
      </c>
      <c r="F14" s="31"/>
      <c r="G14" s="31"/>
      <c r="H14" s="31"/>
      <c r="I14" s="34">
        <v>333364</v>
      </c>
      <c r="J14" s="27" t="s">
        <v>0</v>
      </c>
    </row>
    <row r="15" spans="1:13" x14ac:dyDescent="0.25">
      <c r="A15" s="33" t="s">
        <v>0</v>
      </c>
      <c r="B15" s="31"/>
      <c r="C15" s="31"/>
      <c r="D15" s="31"/>
      <c r="E15" s="33" t="s">
        <v>0</v>
      </c>
      <c r="F15" s="31"/>
      <c r="G15" s="33" t="s">
        <v>0</v>
      </c>
      <c r="H15" s="31"/>
      <c r="I15" s="34">
        <v>1546616</v>
      </c>
      <c r="J15" s="27" t="s">
        <v>0</v>
      </c>
    </row>
    <row r="16" spans="1:13" x14ac:dyDescent="0.25">
      <c r="A16" s="40" t="s">
        <v>30</v>
      </c>
      <c r="B16" s="40"/>
      <c r="C16" s="40"/>
      <c r="D16" s="40"/>
      <c r="E16" s="40"/>
      <c r="F16" s="40"/>
      <c r="G16" s="40"/>
      <c r="H16" s="40"/>
      <c r="I16" s="24">
        <v>12524223</v>
      </c>
      <c r="J16">
        <f>SUMIF(J4:J15,"=x",I4:I15)</f>
        <v>6001153</v>
      </c>
      <c r="K16" s="25">
        <f>J16/I16</f>
        <v>0.47916369742059051</v>
      </c>
    </row>
    <row r="19" spans="1:10" x14ac:dyDescent="0.25">
      <c r="A19" s="39" t="s">
        <v>28</v>
      </c>
      <c r="B19" s="39"/>
      <c r="C19" s="39"/>
      <c r="D19" s="39"/>
      <c r="E19" s="39"/>
      <c r="F19" s="39"/>
      <c r="G19" s="39"/>
      <c r="H19" s="39"/>
      <c r="I19" s="28" t="s">
        <v>29</v>
      </c>
    </row>
    <row r="20" spans="1:10" x14ac:dyDescent="0.25">
      <c r="A20" s="27">
        <v>0</v>
      </c>
      <c r="B20" s="29">
        <v>1</v>
      </c>
      <c r="C20" s="29">
        <v>2</v>
      </c>
      <c r="D20" s="29">
        <v>3</v>
      </c>
      <c r="E20" s="30">
        <v>4</v>
      </c>
      <c r="F20" s="29">
        <v>5</v>
      </c>
      <c r="G20" s="30">
        <v>6</v>
      </c>
      <c r="H20" s="29">
        <v>7</v>
      </c>
      <c r="I20" s="28"/>
      <c r="J20" s="1"/>
    </row>
    <row r="21" spans="1:10" x14ac:dyDescent="0.25">
      <c r="A21" s="31"/>
      <c r="B21" s="31"/>
      <c r="C21" s="31" t="s">
        <v>0</v>
      </c>
      <c r="D21" s="31" t="s">
        <v>0</v>
      </c>
      <c r="E21" s="31"/>
      <c r="F21" s="31" t="s">
        <v>0</v>
      </c>
      <c r="G21" s="31"/>
      <c r="H21" s="31"/>
      <c r="I21" s="32">
        <v>1501252</v>
      </c>
      <c r="J21" s="25">
        <f>I21/I$26</f>
        <v>0.24421803887604379</v>
      </c>
    </row>
    <row r="22" spans="1:10" x14ac:dyDescent="0.25">
      <c r="A22" s="31"/>
      <c r="B22" s="31" t="s">
        <v>0</v>
      </c>
      <c r="C22" s="31"/>
      <c r="D22" s="31"/>
      <c r="E22" s="31"/>
      <c r="F22" s="31"/>
      <c r="G22" s="31"/>
      <c r="H22" s="31" t="s">
        <v>0</v>
      </c>
      <c r="I22" s="32">
        <v>608819</v>
      </c>
      <c r="J22" s="25">
        <f t="shared" ref="J22:J25" si="0">I22/I$26</f>
        <v>9.904038909555099E-2</v>
      </c>
    </row>
    <row r="23" spans="1:10" x14ac:dyDescent="0.25">
      <c r="A23" s="31"/>
      <c r="B23" s="31"/>
      <c r="C23" s="31" t="s">
        <v>0</v>
      </c>
      <c r="D23" s="31" t="s">
        <v>0</v>
      </c>
      <c r="E23" s="31"/>
      <c r="F23" s="31"/>
      <c r="G23" s="31"/>
      <c r="H23" s="31"/>
      <c r="I23" s="32">
        <v>845205</v>
      </c>
      <c r="J23" s="25">
        <f t="shared" si="0"/>
        <v>0.1374947760590671</v>
      </c>
    </row>
    <row r="24" spans="1:10" x14ac:dyDescent="0.25">
      <c r="A24" s="31"/>
      <c r="B24" s="31"/>
      <c r="C24" s="31"/>
      <c r="D24" s="31" t="s">
        <v>0</v>
      </c>
      <c r="E24" s="31"/>
      <c r="F24" s="31" t="s">
        <v>0</v>
      </c>
      <c r="G24" s="31"/>
      <c r="H24" s="31"/>
      <c r="I24" s="32">
        <v>2173604</v>
      </c>
      <c r="J24" s="25">
        <f t="shared" si="0"/>
        <v>0.35359373787553605</v>
      </c>
    </row>
    <row r="25" spans="1:10" x14ac:dyDescent="0.25">
      <c r="A25" s="31"/>
      <c r="B25" s="31"/>
      <c r="C25" s="31"/>
      <c r="D25" s="31"/>
      <c r="E25" s="31"/>
      <c r="F25" s="31" t="s">
        <v>0</v>
      </c>
      <c r="G25" s="31"/>
      <c r="H25" s="31"/>
      <c r="I25" s="32">
        <v>1018299</v>
      </c>
      <c r="J25" s="25">
        <f t="shared" si="0"/>
        <v>0.16565305809380204</v>
      </c>
    </row>
    <row r="26" spans="1:10" x14ac:dyDescent="0.25">
      <c r="A26" s="40" t="s">
        <v>30</v>
      </c>
      <c r="B26" s="40"/>
      <c r="C26" s="40"/>
      <c r="D26" s="40"/>
      <c r="E26" s="40"/>
      <c r="F26" s="40"/>
      <c r="G26" s="40"/>
      <c r="H26" s="40"/>
      <c r="I26" s="24">
        <f>SUM(I21:I25)</f>
        <v>6147179</v>
      </c>
    </row>
  </sheetData>
  <mergeCells count="5">
    <mergeCell ref="A2:H2"/>
    <mergeCell ref="A16:H16"/>
    <mergeCell ref="A1:J1"/>
    <mergeCell ref="A19:H19"/>
    <mergeCell ref="A26:H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97F2-01A0-48A0-AF97-CF14E0D68EE2}">
  <dimension ref="A1:H19"/>
  <sheetViews>
    <sheetView workbookViewId="0">
      <selection activeCell="L17" sqref="L17"/>
    </sheetView>
  </sheetViews>
  <sheetFormatPr baseColWidth="10" defaultRowHeight="15" x14ac:dyDescent="0.25"/>
  <cols>
    <col min="1" max="1" width="3.5703125" customWidth="1"/>
    <col min="2" max="8" width="4.28515625" customWidth="1"/>
    <col min="10" max="30" width="4.28515625" customWidth="1"/>
  </cols>
  <sheetData>
    <row r="1" spans="1:8" x14ac:dyDescent="0.25">
      <c r="A1" t="s">
        <v>1</v>
      </c>
    </row>
    <row r="2" spans="1:8" x14ac:dyDescent="0.25">
      <c r="A2" s="1"/>
      <c r="B2" s="1">
        <v>-3</v>
      </c>
      <c r="C2" s="1">
        <v>-2</v>
      </c>
      <c r="D2" s="1">
        <v>-1</v>
      </c>
      <c r="E2" s="1">
        <v>0</v>
      </c>
      <c r="F2" s="1">
        <v>1</v>
      </c>
      <c r="G2" s="1">
        <v>2</v>
      </c>
      <c r="H2" s="1">
        <v>3</v>
      </c>
    </row>
    <row r="3" spans="1:8" ht="21.75" customHeight="1" x14ac:dyDescent="0.25">
      <c r="A3" s="4">
        <v>-3</v>
      </c>
      <c r="B3" s="20">
        <v>0</v>
      </c>
      <c r="C3" s="20">
        <v>1</v>
      </c>
      <c r="D3" s="21">
        <v>2</v>
      </c>
      <c r="E3" s="21">
        <v>3</v>
      </c>
      <c r="F3" s="21">
        <v>4</v>
      </c>
      <c r="G3" s="20">
        <v>5</v>
      </c>
      <c r="H3" s="20">
        <v>6</v>
      </c>
    </row>
    <row r="4" spans="1:8" ht="21.75" customHeight="1" x14ac:dyDescent="0.25">
      <c r="A4" s="4">
        <v>-2</v>
      </c>
      <c r="B4" s="20">
        <v>7</v>
      </c>
      <c r="C4" s="21">
        <v>8</v>
      </c>
      <c r="D4" s="21">
        <v>9</v>
      </c>
      <c r="E4" s="21">
        <v>10</v>
      </c>
      <c r="F4" s="21">
        <v>11</v>
      </c>
      <c r="G4" s="21">
        <v>12</v>
      </c>
      <c r="H4" s="20">
        <v>13</v>
      </c>
    </row>
    <row r="5" spans="1:8" ht="21.75" customHeight="1" x14ac:dyDescent="0.25">
      <c r="A5" s="4">
        <v>-1</v>
      </c>
      <c r="B5" s="21">
        <v>14</v>
      </c>
      <c r="C5" s="21">
        <v>15</v>
      </c>
      <c r="D5" s="21">
        <v>16</v>
      </c>
      <c r="E5" s="21">
        <v>17</v>
      </c>
      <c r="F5" s="21">
        <v>18</v>
      </c>
      <c r="G5" s="21">
        <v>19</v>
      </c>
      <c r="H5" s="21">
        <v>20</v>
      </c>
    </row>
    <row r="6" spans="1:8" ht="21.75" customHeight="1" x14ac:dyDescent="0.25">
      <c r="A6" s="4">
        <v>0</v>
      </c>
      <c r="B6" s="21">
        <v>21</v>
      </c>
      <c r="C6" s="21">
        <v>22</v>
      </c>
      <c r="D6" s="21">
        <v>23</v>
      </c>
      <c r="E6" s="21">
        <v>24</v>
      </c>
      <c r="F6" s="21">
        <v>25</v>
      </c>
      <c r="G6" s="21">
        <v>26</v>
      </c>
      <c r="H6" s="21">
        <v>27</v>
      </c>
    </row>
    <row r="7" spans="1:8" ht="21.75" customHeight="1" x14ac:dyDescent="0.25">
      <c r="A7" s="4">
        <v>1</v>
      </c>
      <c r="B7" s="21">
        <v>28</v>
      </c>
      <c r="C7" s="21">
        <v>29</v>
      </c>
      <c r="D7" s="21">
        <v>30</v>
      </c>
      <c r="E7" s="21">
        <v>31</v>
      </c>
      <c r="F7" s="21">
        <v>32</v>
      </c>
      <c r="G7" s="21">
        <v>33</v>
      </c>
      <c r="H7" s="21">
        <v>34</v>
      </c>
    </row>
    <row r="8" spans="1:8" ht="21.75" customHeight="1" x14ac:dyDescent="0.25">
      <c r="A8" s="4">
        <v>2</v>
      </c>
      <c r="B8" s="20">
        <v>35</v>
      </c>
      <c r="C8" s="21">
        <v>36</v>
      </c>
      <c r="D8" s="21">
        <v>37</v>
      </c>
      <c r="E8" s="21">
        <v>38</v>
      </c>
      <c r="F8" s="21">
        <v>39</v>
      </c>
      <c r="G8" s="21">
        <v>40</v>
      </c>
      <c r="H8" s="20">
        <v>41</v>
      </c>
    </row>
    <row r="9" spans="1:8" ht="21.75" customHeight="1" x14ac:dyDescent="0.25">
      <c r="A9" s="4">
        <v>3</v>
      </c>
      <c r="B9" s="20">
        <v>42</v>
      </c>
      <c r="C9" s="20">
        <v>43</v>
      </c>
      <c r="D9" s="21">
        <v>44</v>
      </c>
      <c r="E9" s="21">
        <v>45</v>
      </c>
      <c r="F9" s="21">
        <v>46</v>
      </c>
      <c r="G9" s="20">
        <v>47</v>
      </c>
      <c r="H9" s="20">
        <v>48</v>
      </c>
    </row>
    <row r="11" spans="1:8" x14ac:dyDescent="0.25">
      <c r="A11" t="s">
        <v>19</v>
      </c>
    </row>
    <row r="12" spans="1:8" ht="23.25" customHeight="1" x14ac:dyDescent="0.25">
      <c r="A12" s="1"/>
      <c r="B12" s="1">
        <v>-3</v>
      </c>
      <c r="C12" s="1">
        <v>-2</v>
      </c>
      <c r="D12" s="1">
        <v>-1</v>
      </c>
      <c r="E12" s="1">
        <v>0</v>
      </c>
      <c r="F12" s="1">
        <v>1</v>
      </c>
      <c r="G12" s="1">
        <v>2</v>
      </c>
      <c r="H12" s="1">
        <v>3</v>
      </c>
    </row>
    <row r="13" spans="1:8" ht="23.25" customHeight="1" x14ac:dyDescent="0.25">
      <c r="A13" s="4">
        <v>-3</v>
      </c>
      <c r="B13" s="20">
        <v>0</v>
      </c>
      <c r="C13" s="20">
        <v>1</v>
      </c>
      <c r="D13" s="21">
        <v>2</v>
      </c>
      <c r="E13" s="21">
        <v>3</v>
      </c>
      <c r="F13" s="21">
        <v>4</v>
      </c>
      <c r="G13" s="20">
        <v>5</v>
      </c>
      <c r="H13" s="20">
        <v>6</v>
      </c>
    </row>
    <row r="14" spans="1:8" ht="23.25" customHeight="1" x14ac:dyDescent="0.25">
      <c r="A14" s="4">
        <v>-2</v>
      </c>
      <c r="B14" s="20">
        <v>7</v>
      </c>
      <c r="C14" s="21">
        <v>8</v>
      </c>
      <c r="D14" s="21">
        <v>9</v>
      </c>
      <c r="E14" s="21">
        <v>10</v>
      </c>
      <c r="F14" s="21">
        <v>11</v>
      </c>
      <c r="G14" s="21">
        <v>12</v>
      </c>
      <c r="H14" s="20">
        <v>13</v>
      </c>
    </row>
    <row r="15" spans="1:8" ht="23.25" customHeight="1" x14ac:dyDescent="0.25">
      <c r="A15" s="4">
        <v>-1</v>
      </c>
      <c r="B15" s="21">
        <v>14</v>
      </c>
      <c r="C15" s="21">
        <v>15</v>
      </c>
      <c r="D15" s="21">
        <v>16</v>
      </c>
      <c r="E15" s="21">
        <v>17</v>
      </c>
      <c r="F15" s="21">
        <v>18</v>
      </c>
      <c r="G15" s="21">
        <v>19</v>
      </c>
      <c r="H15" s="21">
        <v>20</v>
      </c>
    </row>
    <row r="16" spans="1:8" ht="23.25" customHeight="1" x14ac:dyDescent="0.25">
      <c r="A16" s="4">
        <v>0</v>
      </c>
      <c r="B16" s="23">
        <v>21</v>
      </c>
      <c r="C16" s="21">
        <v>22</v>
      </c>
      <c r="D16" s="21">
        <v>23</v>
      </c>
      <c r="E16" s="21">
        <v>24</v>
      </c>
      <c r="F16" s="23">
        <v>25</v>
      </c>
      <c r="G16" s="21">
        <v>26</v>
      </c>
      <c r="H16" s="21">
        <v>27</v>
      </c>
    </row>
    <row r="17" spans="1:8" ht="23.25" customHeight="1" x14ac:dyDescent="0.25">
      <c r="A17" s="4">
        <v>1</v>
      </c>
      <c r="B17" s="21">
        <v>28</v>
      </c>
      <c r="C17" s="21">
        <v>29</v>
      </c>
      <c r="D17" s="23">
        <v>30</v>
      </c>
      <c r="E17" s="21">
        <v>31</v>
      </c>
      <c r="F17" s="21">
        <v>32</v>
      </c>
      <c r="G17" s="23">
        <v>33</v>
      </c>
      <c r="H17" s="23">
        <v>34</v>
      </c>
    </row>
    <row r="18" spans="1:8" ht="23.25" customHeight="1" x14ac:dyDescent="0.25">
      <c r="A18" s="4">
        <v>2</v>
      </c>
      <c r="B18" s="20">
        <v>35</v>
      </c>
      <c r="C18" s="23">
        <v>36</v>
      </c>
      <c r="D18" s="23">
        <v>37</v>
      </c>
      <c r="E18" s="23">
        <v>38</v>
      </c>
      <c r="F18" s="23">
        <v>39</v>
      </c>
      <c r="G18" s="23">
        <v>40</v>
      </c>
      <c r="H18" s="20">
        <v>41</v>
      </c>
    </row>
    <row r="19" spans="1:8" ht="23.25" customHeight="1" x14ac:dyDescent="0.25">
      <c r="A19" s="4">
        <v>3</v>
      </c>
      <c r="B19" s="20">
        <v>42</v>
      </c>
      <c r="C19" s="20">
        <v>43</v>
      </c>
      <c r="D19" s="23">
        <v>44</v>
      </c>
      <c r="E19" s="23">
        <v>45</v>
      </c>
      <c r="F19" s="23">
        <v>46</v>
      </c>
      <c r="G19" s="20">
        <v>47</v>
      </c>
      <c r="H19" s="20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41E1-6BDF-491E-AA64-34D616D3FB05}">
  <dimension ref="A1:R39"/>
  <sheetViews>
    <sheetView topLeftCell="A16" workbookViewId="0">
      <selection activeCell="X29" sqref="X29"/>
    </sheetView>
  </sheetViews>
  <sheetFormatPr baseColWidth="10" defaultRowHeight="19.5" customHeight="1" x14ac:dyDescent="0.25"/>
  <cols>
    <col min="1" max="1" width="3.5703125" customWidth="1"/>
    <col min="2" max="8" width="4.28515625" customWidth="1"/>
    <col min="10" max="10" width="3.5703125" customWidth="1"/>
    <col min="11" max="17" width="4.28515625" customWidth="1"/>
  </cols>
  <sheetData>
    <row r="1" spans="1:18" s="22" customFormat="1" ht="29.25" customHeight="1" x14ac:dyDescent="0.25">
      <c r="A1" s="44" t="s">
        <v>8</v>
      </c>
      <c r="B1" s="44"/>
      <c r="C1" s="44"/>
      <c r="D1" s="44"/>
      <c r="E1" s="44"/>
      <c r="F1" s="44"/>
      <c r="G1" s="44"/>
      <c r="H1" s="44"/>
      <c r="I1" s="44"/>
      <c r="J1" s="43" t="s">
        <v>10</v>
      </c>
      <c r="K1" s="43"/>
      <c r="L1" s="43"/>
      <c r="M1" s="43"/>
      <c r="N1" s="43"/>
      <c r="O1" s="43"/>
      <c r="P1" s="43"/>
      <c r="Q1" s="43"/>
      <c r="R1" s="43"/>
    </row>
    <row r="2" spans="1:18" ht="19.5" customHeight="1" x14ac:dyDescent="0.25">
      <c r="A2" s="1"/>
      <c r="B2" s="1">
        <v>-3</v>
      </c>
      <c r="C2" s="1">
        <v>-2</v>
      </c>
      <c r="D2" s="1">
        <v>-1</v>
      </c>
      <c r="E2" s="1">
        <v>0</v>
      </c>
      <c r="F2" s="1">
        <v>1</v>
      </c>
      <c r="G2" s="1">
        <v>2</v>
      </c>
      <c r="H2" s="1">
        <v>3</v>
      </c>
      <c r="J2" s="1"/>
      <c r="K2" s="1">
        <v>-3</v>
      </c>
      <c r="L2" s="1">
        <v>-2</v>
      </c>
      <c r="M2" s="1">
        <v>-1</v>
      </c>
      <c r="N2" s="1">
        <v>0</v>
      </c>
      <c r="O2" s="1">
        <v>1</v>
      </c>
      <c r="P2" s="1">
        <v>2</v>
      </c>
      <c r="Q2" s="1">
        <v>3</v>
      </c>
    </row>
    <row r="3" spans="1:18" ht="19.5" customHeight="1" x14ac:dyDescent="0.25">
      <c r="A3" s="4">
        <v>-3</v>
      </c>
      <c r="B3" s="20"/>
      <c r="C3" s="20"/>
      <c r="D3" s="21" t="s">
        <v>0</v>
      </c>
      <c r="E3" s="21" t="s">
        <v>0</v>
      </c>
      <c r="F3" s="21" t="s">
        <v>0</v>
      </c>
      <c r="G3" s="20"/>
      <c r="H3" s="20"/>
      <c r="J3" s="4">
        <v>-3</v>
      </c>
      <c r="K3" s="20"/>
      <c r="L3" s="20"/>
      <c r="M3" s="21"/>
      <c r="N3" s="21"/>
      <c r="O3" s="21"/>
      <c r="P3" s="20"/>
      <c r="Q3" s="20"/>
    </row>
    <row r="4" spans="1:18" ht="19.5" customHeight="1" x14ac:dyDescent="0.25">
      <c r="A4" s="4">
        <v>-2</v>
      </c>
      <c r="B4" s="20"/>
      <c r="C4" s="21" t="s">
        <v>0</v>
      </c>
      <c r="D4" s="21" t="s">
        <v>0</v>
      </c>
      <c r="E4" s="21"/>
      <c r="F4" s="21" t="s">
        <v>0</v>
      </c>
      <c r="G4" s="21" t="s">
        <v>0</v>
      </c>
      <c r="H4" s="20"/>
      <c r="J4" s="4">
        <v>-2</v>
      </c>
      <c r="K4" s="20"/>
      <c r="L4" s="21" t="s">
        <v>0</v>
      </c>
      <c r="M4" s="21" t="s">
        <v>0</v>
      </c>
      <c r="N4" s="21" t="s">
        <v>0</v>
      </c>
      <c r="O4" s="21"/>
      <c r="P4" s="21"/>
      <c r="Q4" s="20"/>
    </row>
    <row r="5" spans="1:18" ht="19.5" customHeight="1" x14ac:dyDescent="0.25">
      <c r="A5" s="4">
        <v>-1</v>
      </c>
      <c r="B5" s="21" t="s">
        <v>0</v>
      </c>
      <c r="C5" s="21" t="s">
        <v>0</v>
      </c>
      <c r="D5" s="21" t="s">
        <v>0</v>
      </c>
      <c r="E5" s="21" t="s">
        <v>0</v>
      </c>
      <c r="F5" s="21" t="s">
        <v>0</v>
      </c>
      <c r="G5" s="21" t="s">
        <v>0</v>
      </c>
      <c r="H5" s="21" t="s">
        <v>0</v>
      </c>
      <c r="J5" s="4">
        <v>-1</v>
      </c>
      <c r="K5" s="21"/>
      <c r="L5" s="21"/>
      <c r="M5" s="21"/>
      <c r="N5" s="21" t="s">
        <v>0</v>
      </c>
      <c r="O5" s="21"/>
      <c r="P5" s="21"/>
      <c r="Q5" s="21"/>
    </row>
    <row r="6" spans="1:18" ht="19.5" customHeight="1" x14ac:dyDescent="0.25">
      <c r="A6" s="4">
        <v>0</v>
      </c>
      <c r="B6" s="21" t="s">
        <v>0</v>
      </c>
      <c r="C6" s="21" t="s">
        <v>0</v>
      </c>
      <c r="D6" s="21" t="s">
        <v>0</v>
      </c>
      <c r="E6" s="21"/>
      <c r="F6" s="21" t="s">
        <v>0</v>
      </c>
      <c r="G6" s="21" t="s">
        <v>0</v>
      </c>
      <c r="H6" s="21" t="s">
        <v>0</v>
      </c>
      <c r="J6" s="4">
        <v>0</v>
      </c>
      <c r="K6" s="21"/>
      <c r="L6" s="21"/>
      <c r="M6" s="21"/>
      <c r="N6" s="21"/>
      <c r="O6" s="21"/>
      <c r="P6" s="21"/>
      <c r="Q6" s="21"/>
    </row>
    <row r="7" spans="1:18" ht="19.5" customHeight="1" x14ac:dyDescent="0.25">
      <c r="A7" s="4">
        <v>1</v>
      </c>
      <c r="B7" s="21" t="s">
        <v>0</v>
      </c>
      <c r="C7" s="21" t="s">
        <v>0</v>
      </c>
      <c r="D7" s="21" t="s">
        <v>0</v>
      </c>
      <c r="E7" s="21" t="s">
        <v>0</v>
      </c>
      <c r="F7" s="21" t="s">
        <v>0</v>
      </c>
      <c r="G7" s="21" t="s">
        <v>0</v>
      </c>
      <c r="H7" s="21" t="s">
        <v>0</v>
      </c>
      <c r="J7" s="4">
        <v>1</v>
      </c>
      <c r="K7" s="21"/>
      <c r="L7" s="21"/>
      <c r="M7" s="21"/>
      <c r="N7" s="21"/>
      <c r="O7" s="21"/>
      <c r="P7" s="21"/>
      <c r="Q7" s="21"/>
    </row>
    <row r="8" spans="1:18" ht="19.5" customHeight="1" x14ac:dyDescent="0.25">
      <c r="A8" s="4">
        <v>2</v>
      </c>
      <c r="B8" s="20"/>
      <c r="C8" s="21" t="s">
        <v>0</v>
      </c>
      <c r="D8" s="21" t="s">
        <v>0</v>
      </c>
      <c r="E8" s="21" t="s">
        <v>0</v>
      </c>
      <c r="F8" s="21" t="s">
        <v>0</v>
      </c>
      <c r="G8" s="21" t="s">
        <v>0</v>
      </c>
      <c r="H8" s="20"/>
      <c r="J8" s="4">
        <v>2</v>
      </c>
      <c r="K8" s="20"/>
      <c r="L8" s="21"/>
      <c r="M8" s="21"/>
      <c r="N8" s="21"/>
      <c r="O8" s="21"/>
      <c r="P8" s="21"/>
      <c r="Q8" s="20"/>
    </row>
    <row r="9" spans="1:18" ht="19.5" customHeight="1" x14ac:dyDescent="0.25">
      <c r="A9" s="4">
        <v>3</v>
      </c>
      <c r="B9" s="20"/>
      <c r="C9" s="20"/>
      <c r="D9" s="21" t="s">
        <v>0</v>
      </c>
      <c r="E9" s="21" t="s">
        <v>0</v>
      </c>
      <c r="F9" s="21" t="s">
        <v>0</v>
      </c>
      <c r="G9" s="20"/>
      <c r="H9" s="20"/>
      <c r="J9" s="4">
        <v>3</v>
      </c>
      <c r="K9" s="20"/>
      <c r="L9" s="20"/>
      <c r="M9" s="21"/>
      <c r="N9" s="21"/>
      <c r="O9" s="21"/>
      <c r="P9" s="20"/>
      <c r="Q9" s="20"/>
    </row>
    <row r="11" spans="1:18" s="22" customFormat="1" ht="18.75" customHeight="1" x14ac:dyDescent="0.25">
      <c r="A11" s="43" t="s">
        <v>9</v>
      </c>
      <c r="B11" s="43"/>
      <c r="C11" s="43"/>
      <c r="D11" s="43"/>
      <c r="E11" s="43"/>
      <c r="F11" s="43"/>
      <c r="G11" s="43"/>
      <c r="H11" s="43"/>
      <c r="I11" s="43"/>
      <c r="J11" s="43" t="s">
        <v>11</v>
      </c>
      <c r="K11" s="43"/>
      <c r="L11" s="43"/>
      <c r="M11" s="43"/>
      <c r="N11" s="43"/>
      <c r="O11" s="43"/>
      <c r="P11" s="43"/>
      <c r="Q11" s="43"/>
      <c r="R11" s="43"/>
    </row>
    <row r="12" spans="1:18" ht="19.5" customHeight="1" x14ac:dyDescent="0.25">
      <c r="B12" t="s">
        <v>6</v>
      </c>
      <c r="K12" t="s">
        <v>7</v>
      </c>
    </row>
    <row r="13" spans="1:18" ht="19.5" customHeight="1" x14ac:dyDescent="0.25">
      <c r="B13" t="s">
        <v>7</v>
      </c>
      <c r="K13" t="s">
        <v>6</v>
      </c>
    </row>
    <row r="14" spans="1:18" ht="19.5" customHeight="1" x14ac:dyDescent="0.25">
      <c r="A14" s="44" t="s">
        <v>5</v>
      </c>
      <c r="B14" s="44"/>
      <c r="C14" s="44"/>
      <c r="D14" s="44"/>
      <c r="E14" s="44"/>
      <c r="F14" s="44"/>
      <c r="G14" s="44"/>
      <c r="H14" s="44"/>
      <c r="I14" s="44"/>
      <c r="J14" s="44" t="s">
        <v>5</v>
      </c>
      <c r="K14" s="44"/>
      <c r="L14" s="44"/>
      <c r="M14" s="44"/>
      <c r="N14" s="44"/>
      <c r="O14" s="44"/>
      <c r="P14" s="44"/>
      <c r="Q14" s="44"/>
      <c r="R14" s="44"/>
    </row>
    <row r="15" spans="1:18" ht="19.5" customHeight="1" x14ac:dyDescent="0.25">
      <c r="A15" s="1"/>
      <c r="B15" s="1">
        <v>-3</v>
      </c>
      <c r="C15" s="1">
        <v>-2</v>
      </c>
      <c r="D15" s="1">
        <v>-1</v>
      </c>
      <c r="E15" s="1">
        <v>0</v>
      </c>
      <c r="F15" s="1">
        <v>1</v>
      </c>
      <c r="G15" s="1">
        <v>2</v>
      </c>
      <c r="H15" s="1">
        <v>3</v>
      </c>
      <c r="J15" s="1"/>
      <c r="K15" s="1">
        <v>-3</v>
      </c>
      <c r="L15" s="1">
        <v>-2</v>
      </c>
      <c r="M15" s="1">
        <v>-1</v>
      </c>
      <c r="N15" s="1">
        <v>0</v>
      </c>
      <c r="O15" s="1">
        <v>1</v>
      </c>
      <c r="P15" s="1">
        <v>2</v>
      </c>
      <c r="Q15" s="1">
        <v>3</v>
      </c>
    </row>
    <row r="16" spans="1:18" ht="19.5" customHeight="1" x14ac:dyDescent="0.25">
      <c r="A16" s="4">
        <v>-3</v>
      </c>
      <c r="B16" s="20"/>
      <c r="C16" s="20"/>
      <c r="D16" s="21" t="s">
        <v>0</v>
      </c>
      <c r="E16" s="21" t="s">
        <v>0</v>
      </c>
      <c r="F16" s="21" t="s">
        <v>0</v>
      </c>
      <c r="G16" s="20"/>
      <c r="H16" s="20"/>
      <c r="J16" s="4">
        <v>-3</v>
      </c>
      <c r="K16" s="20"/>
      <c r="L16" s="20"/>
      <c r="M16" s="21"/>
      <c r="N16" s="21"/>
      <c r="O16" s="21"/>
      <c r="P16" s="20"/>
      <c r="Q16" s="20"/>
    </row>
    <row r="17" spans="1:17" ht="19.5" customHeight="1" x14ac:dyDescent="0.25">
      <c r="A17" s="4">
        <v>-2</v>
      </c>
      <c r="B17" s="20"/>
      <c r="C17" s="21"/>
      <c r="D17" s="21"/>
      <c r="E17" s="21" t="s">
        <v>0</v>
      </c>
      <c r="F17" s="21" t="s">
        <v>0</v>
      </c>
      <c r="G17" s="21" t="s">
        <v>0</v>
      </c>
      <c r="H17" s="20"/>
      <c r="J17" s="4">
        <v>-2</v>
      </c>
      <c r="K17" s="20"/>
      <c r="L17" s="21" t="s">
        <v>0</v>
      </c>
      <c r="M17" s="21" t="s">
        <v>0</v>
      </c>
      <c r="N17" s="21"/>
      <c r="O17" s="21"/>
      <c r="P17" s="21"/>
      <c r="Q17" s="20"/>
    </row>
    <row r="18" spans="1:17" ht="19.5" customHeight="1" x14ac:dyDescent="0.25">
      <c r="A18" s="4">
        <v>-1</v>
      </c>
      <c r="B18" s="21" t="s">
        <v>0</v>
      </c>
      <c r="C18" s="21" t="s">
        <v>0</v>
      </c>
      <c r="D18" s="21" t="s">
        <v>0</v>
      </c>
      <c r="E18" s="21" t="s">
        <v>0</v>
      </c>
      <c r="F18" s="21" t="s">
        <v>0</v>
      </c>
      <c r="G18" s="21" t="s">
        <v>0</v>
      </c>
      <c r="H18" s="21" t="s">
        <v>0</v>
      </c>
      <c r="J18" s="4">
        <v>-1</v>
      </c>
      <c r="K18" s="21"/>
      <c r="L18" s="21"/>
      <c r="M18" s="21"/>
      <c r="N18" s="21"/>
      <c r="O18" s="21"/>
      <c r="P18" s="21"/>
      <c r="Q18" s="21"/>
    </row>
    <row r="19" spans="1:17" ht="19.5" customHeight="1" x14ac:dyDescent="0.25">
      <c r="A19" s="4">
        <v>0</v>
      </c>
      <c r="B19" s="21" t="s">
        <v>0</v>
      </c>
      <c r="C19" s="21" t="s">
        <v>0</v>
      </c>
      <c r="D19" s="21" t="s">
        <v>0</v>
      </c>
      <c r="E19" s="21"/>
      <c r="F19" s="21" t="s">
        <v>0</v>
      </c>
      <c r="G19" s="21" t="s">
        <v>0</v>
      </c>
      <c r="H19" s="21" t="s">
        <v>0</v>
      </c>
      <c r="J19" s="4">
        <v>0</v>
      </c>
      <c r="K19" s="21"/>
      <c r="L19" s="21"/>
      <c r="M19" s="21"/>
      <c r="N19" s="21" t="s">
        <v>0</v>
      </c>
      <c r="O19" s="21"/>
      <c r="P19" s="21"/>
      <c r="Q19" s="21"/>
    </row>
    <row r="20" spans="1:17" ht="19.5" customHeight="1" x14ac:dyDescent="0.25">
      <c r="A20" s="4">
        <v>1</v>
      </c>
      <c r="B20" s="21" t="s">
        <v>0</v>
      </c>
      <c r="C20" s="21" t="s">
        <v>0</v>
      </c>
      <c r="D20" s="21" t="s">
        <v>0</v>
      </c>
      <c r="E20" s="21" t="s">
        <v>0</v>
      </c>
      <c r="F20" s="21" t="s">
        <v>0</v>
      </c>
      <c r="G20" s="21" t="s">
        <v>0</v>
      </c>
      <c r="H20" s="21" t="s">
        <v>0</v>
      </c>
      <c r="J20" s="4">
        <v>1</v>
      </c>
      <c r="K20" s="21"/>
      <c r="L20" s="21"/>
      <c r="M20" s="21"/>
      <c r="N20" s="21"/>
      <c r="O20" s="21"/>
      <c r="P20" s="21"/>
      <c r="Q20" s="21"/>
    </row>
    <row r="21" spans="1:17" ht="19.5" customHeight="1" x14ac:dyDescent="0.25">
      <c r="A21" s="4">
        <v>2</v>
      </c>
      <c r="B21" s="20"/>
      <c r="C21" s="21" t="s">
        <v>0</v>
      </c>
      <c r="D21" s="21" t="s">
        <v>0</v>
      </c>
      <c r="E21" s="21" t="s">
        <v>0</v>
      </c>
      <c r="F21" s="21" t="s">
        <v>0</v>
      </c>
      <c r="G21" s="21" t="s">
        <v>0</v>
      </c>
      <c r="H21" s="20"/>
      <c r="J21" s="4">
        <v>2</v>
      </c>
      <c r="K21" s="20"/>
      <c r="L21" s="21"/>
      <c r="M21" s="21"/>
      <c r="N21" s="21"/>
      <c r="O21" s="21"/>
      <c r="P21" s="21"/>
      <c r="Q21" s="20"/>
    </row>
    <row r="22" spans="1:17" ht="19.5" customHeight="1" x14ac:dyDescent="0.25">
      <c r="A22" s="4">
        <v>3</v>
      </c>
      <c r="B22" s="20"/>
      <c r="C22" s="20"/>
      <c r="D22" s="21" t="s">
        <v>0</v>
      </c>
      <c r="E22" s="21" t="s">
        <v>0</v>
      </c>
      <c r="F22" s="21" t="s">
        <v>0</v>
      </c>
      <c r="G22" s="20"/>
      <c r="H22" s="20"/>
      <c r="J22" s="4">
        <v>3</v>
      </c>
      <c r="K22" s="20"/>
      <c r="L22" s="20"/>
      <c r="M22" s="21"/>
      <c r="N22" s="21"/>
      <c r="O22" s="21"/>
      <c r="P22" s="20"/>
      <c r="Q22" s="20"/>
    </row>
    <row r="24" spans="1:17" ht="19.5" customHeight="1" x14ac:dyDescent="0.25">
      <c r="A24" s="1"/>
      <c r="B24" s="1">
        <v>-3</v>
      </c>
      <c r="C24" s="1">
        <v>-2</v>
      </c>
      <c r="D24" s="1">
        <v>-1</v>
      </c>
      <c r="E24" s="1">
        <v>0</v>
      </c>
      <c r="F24" s="1">
        <v>1</v>
      </c>
      <c r="G24" s="1">
        <v>2</v>
      </c>
      <c r="H24" s="1">
        <v>3</v>
      </c>
      <c r="J24" s="1"/>
      <c r="K24" s="1">
        <v>-3</v>
      </c>
      <c r="L24" s="1">
        <v>-2</v>
      </c>
      <c r="M24" s="1">
        <v>-1</v>
      </c>
      <c r="N24" s="1">
        <v>0</v>
      </c>
      <c r="O24" s="1">
        <v>1</v>
      </c>
      <c r="P24" s="1">
        <v>2</v>
      </c>
      <c r="Q24" s="1">
        <v>3</v>
      </c>
    </row>
    <row r="25" spans="1:17" ht="19.5" customHeight="1" x14ac:dyDescent="0.25">
      <c r="A25" s="4">
        <v>-3</v>
      </c>
      <c r="B25" s="20"/>
      <c r="C25" s="20"/>
      <c r="D25" s="21" t="s">
        <v>0</v>
      </c>
      <c r="E25" s="21" t="s">
        <v>0</v>
      </c>
      <c r="F25" s="21" t="s">
        <v>0</v>
      </c>
      <c r="G25" s="20"/>
      <c r="H25" s="20"/>
      <c r="J25" s="4">
        <v>-3</v>
      </c>
      <c r="K25" s="20"/>
      <c r="L25" s="20"/>
      <c r="M25" s="21"/>
      <c r="N25" s="21"/>
      <c r="O25" s="21"/>
      <c r="P25" s="20"/>
      <c r="Q25" s="20"/>
    </row>
    <row r="26" spans="1:17" ht="19.5" customHeight="1" x14ac:dyDescent="0.25">
      <c r="A26" s="4">
        <v>-2</v>
      </c>
      <c r="B26" s="20"/>
      <c r="C26" s="21"/>
      <c r="D26" s="21"/>
      <c r="E26" s="21"/>
      <c r="F26" s="21" t="s">
        <v>0</v>
      </c>
      <c r="G26" s="21" t="s">
        <v>0</v>
      </c>
      <c r="H26" s="20"/>
      <c r="J26" s="4">
        <v>-2</v>
      </c>
      <c r="K26" s="20"/>
      <c r="L26" s="21"/>
      <c r="M26" s="21"/>
      <c r="N26" s="21" t="s">
        <v>0</v>
      </c>
      <c r="O26" s="21"/>
      <c r="P26" s="21"/>
      <c r="Q26" s="20"/>
    </row>
    <row r="27" spans="1:17" ht="19.5" customHeight="1" x14ac:dyDescent="0.25">
      <c r="A27" s="4">
        <v>-1</v>
      </c>
      <c r="B27" s="21" t="s">
        <v>0</v>
      </c>
      <c r="C27" s="21" t="s">
        <v>0</v>
      </c>
      <c r="D27" s="21" t="s">
        <v>0</v>
      </c>
      <c r="E27" s="21"/>
      <c r="F27" s="21" t="s">
        <v>0</v>
      </c>
      <c r="G27" s="21" t="s">
        <v>0</v>
      </c>
      <c r="H27" s="21" t="s">
        <v>0</v>
      </c>
      <c r="J27" s="4">
        <v>-1</v>
      </c>
      <c r="K27" s="21"/>
      <c r="L27" s="21"/>
      <c r="M27" s="21"/>
      <c r="N27" s="21"/>
      <c r="O27" s="21"/>
      <c r="P27" s="21"/>
      <c r="Q27" s="21"/>
    </row>
    <row r="28" spans="1:17" ht="19.5" customHeight="1" x14ac:dyDescent="0.25">
      <c r="A28" s="4">
        <v>0</v>
      </c>
      <c r="B28" s="21" t="s">
        <v>0</v>
      </c>
      <c r="C28" s="21" t="s">
        <v>0</v>
      </c>
      <c r="D28" s="21" t="s">
        <v>0</v>
      </c>
      <c r="E28" s="21" t="s">
        <v>0</v>
      </c>
      <c r="F28" s="21" t="s">
        <v>0</v>
      </c>
      <c r="G28" s="21" t="s">
        <v>0</v>
      </c>
      <c r="H28" s="21" t="s">
        <v>0</v>
      </c>
      <c r="J28" s="4">
        <v>0</v>
      </c>
      <c r="K28" s="21"/>
      <c r="L28" s="21"/>
      <c r="M28" s="21"/>
      <c r="N28" s="21" t="s">
        <v>0</v>
      </c>
      <c r="O28" s="21"/>
      <c r="P28" s="21"/>
      <c r="Q28" s="21"/>
    </row>
    <row r="29" spans="1:17" ht="19.5" customHeight="1" x14ac:dyDescent="0.25">
      <c r="A29" s="4">
        <v>1</v>
      </c>
      <c r="B29" s="21" t="s">
        <v>0</v>
      </c>
      <c r="C29" s="21" t="s">
        <v>0</v>
      </c>
      <c r="D29" s="21" t="s">
        <v>0</v>
      </c>
      <c r="E29" s="21" t="s">
        <v>0</v>
      </c>
      <c r="F29" s="21" t="s">
        <v>0</v>
      </c>
      <c r="G29" s="21" t="s">
        <v>0</v>
      </c>
      <c r="H29" s="21" t="s">
        <v>0</v>
      </c>
      <c r="J29" s="4">
        <v>1</v>
      </c>
      <c r="K29" s="21"/>
      <c r="L29" s="21"/>
      <c r="M29" s="21"/>
      <c r="N29" s="21"/>
      <c r="O29" s="21"/>
      <c r="P29" s="21"/>
      <c r="Q29" s="21"/>
    </row>
    <row r="30" spans="1:17" ht="19.5" customHeight="1" x14ac:dyDescent="0.25">
      <c r="A30" s="4">
        <v>2</v>
      </c>
      <c r="B30" s="20"/>
      <c r="C30" s="21" t="s">
        <v>0</v>
      </c>
      <c r="D30" s="21" t="s">
        <v>0</v>
      </c>
      <c r="E30" s="21" t="s">
        <v>0</v>
      </c>
      <c r="F30" s="21" t="s">
        <v>0</v>
      </c>
      <c r="G30" s="21" t="s">
        <v>0</v>
      </c>
      <c r="H30" s="20"/>
      <c r="J30" s="4">
        <v>2</v>
      </c>
      <c r="K30" s="20"/>
      <c r="L30" s="21"/>
      <c r="M30" s="21"/>
      <c r="N30" s="21"/>
      <c r="O30" s="21"/>
      <c r="P30" s="21"/>
      <c r="Q30" s="20"/>
    </row>
    <row r="31" spans="1:17" ht="19.5" customHeight="1" x14ac:dyDescent="0.25">
      <c r="A31" s="4">
        <v>3</v>
      </c>
      <c r="B31" s="20"/>
      <c r="C31" s="20"/>
      <c r="D31" s="21" t="s">
        <v>0</v>
      </c>
      <c r="E31" s="21" t="s">
        <v>0</v>
      </c>
      <c r="F31" s="21" t="s">
        <v>0</v>
      </c>
      <c r="G31" s="20"/>
      <c r="H31" s="20"/>
      <c r="J31" s="4">
        <v>3</v>
      </c>
      <c r="K31" s="20"/>
      <c r="L31" s="20"/>
      <c r="M31" s="21"/>
      <c r="N31" s="21"/>
      <c r="O31" s="21"/>
      <c r="P31" s="20"/>
      <c r="Q31" s="20"/>
    </row>
    <row r="33" spans="1:18" ht="19.5" customHeight="1" x14ac:dyDescent="0.25">
      <c r="J33" s="42" t="s">
        <v>17</v>
      </c>
      <c r="K33" s="42"/>
      <c r="L33" s="42"/>
      <c r="M33" s="42"/>
      <c r="N33" s="42"/>
      <c r="O33" s="42"/>
      <c r="P33" s="42"/>
      <c r="Q33" s="42"/>
      <c r="R33" s="42"/>
    </row>
    <row r="34" spans="1:18" ht="30" customHeight="1" x14ac:dyDescent="0.25">
      <c r="A34" s="42" t="s">
        <v>18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</row>
    <row r="35" spans="1:18" ht="15" x14ac:dyDescent="0.25">
      <c r="A35" s="42" t="s">
        <v>12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</row>
    <row r="36" spans="1:18" ht="15" x14ac:dyDescent="0.25">
      <c r="A36" s="42" t="s">
        <v>13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</row>
    <row r="37" spans="1:18" ht="15" x14ac:dyDescent="0.25">
      <c r="A37" s="42" t="s">
        <v>14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</row>
    <row r="38" spans="1:18" ht="15" x14ac:dyDescent="0.25">
      <c r="A38" s="42" t="s">
        <v>15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</row>
    <row r="39" spans="1:18" ht="27.75" customHeight="1" x14ac:dyDescent="0.25">
      <c r="A39" s="42" t="s">
        <v>16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</row>
  </sheetData>
  <mergeCells count="13">
    <mergeCell ref="A38:R38"/>
    <mergeCell ref="A11:I11"/>
    <mergeCell ref="A1:I1"/>
    <mergeCell ref="A39:R39"/>
    <mergeCell ref="A14:I14"/>
    <mergeCell ref="J14:R14"/>
    <mergeCell ref="J1:R1"/>
    <mergeCell ref="J11:R11"/>
    <mergeCell ref="J33:R33"/>
    <mergeCell ref="A34:R34"/>
    <mergeCell ref="A35:R35"/>
    <mergeCell ref="A36:R36"/>
    <mergeCell ref="A37:R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Les 1ères situations</vt:lpstr>
      <vt:lpstr>variances</vt:lpstr>
      <vt:lpstr>Français par SI</vt:lpstr>
      <vt:lpstr>Coordonnées</vt:lpstr>
      <vt:lpstr>Dualité</vt:lpstr>
      <vt:lpstr>plageV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HALTE Daniel</dc:creator>
  <cp:lastModifiedBy>HALTE Daniel</cp:lastModifiedBy>
  <dcterms:created xsi:type="dcterms:W3CDTF">2020-09-12T20:37:54Z</dcterms:created>
  <dcterms:modified xsi:type="dcterms:W3CDTF">2020-10-02T21:25:14Z</dcterms:modified>
</cp:coreProperties>
</file>