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6194\projects\quant-methods-workshops\data\"/>
    </mc:Choice>
  </mc:AlternateContent>
  <xr:revisionPtr revIDLastSave="0" documentId="8_{806E6B89-C4FA-4E3F-9F2A-213DEFF19D1A}" xr6:coauthVersionLast="44" xr6:coauthVersionMax="44" xr10:uidLastSave="{00000000-0000-0000-0000-000000000000}"/>
  <bookViews>
    <workbookView xWindow="-120" yWindow="-120" windowWidth="29040" windowHeight="15840" xr2:uid="{369BFC61-3A92-4585-BC61-2C1B5BD7F0A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tc={6F7AB6CA-2F43-4224-96FB-AAE3A692C596}</author>
  </authors>
  <commentList>
    <comment ref="F3" authorId="0" shapeId="0" xr:uid="{6F7AB6CA-2F43-4224-96FB-AAE3A692C59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Format, dato?</t>
      </text>
    </comment>
  </commentList>
</comments>
</file>

<file path=xl/sharedStrings.xml><?xml version="1.0" encoding="utf-8"?>
<sst xmlns="http://schemas.openxmlformats.org/spreadsheetml/2006/main" count="150" uniqueCount="62">
  <si>
    <t>subject</t>
  </si>
  <si>
    <t>group</t>
  </si>
  <si>
    <t>weight</t>
  </si>
  <si>
    <t>height</t>
  </si>
  <si>
    <t>hb</t>
  </si>
  <si>
    <t>hct</t>
  </si>
  <si>
    <t>hbmass</t>
  </si>
  <si>
    <t>rbcv</t>
  </si>
  <si>
    <t>pv</t>
  </si>
  <si>
    <t>bv</t>
  </si>
  <si>
    <t>hf_submax</t>
  </si>
  <si>
    <t>la_submax</t>
  </si>
  <si>
    <t>borg_submax</t>
  </si>
  <si>
    <t>VO2_submax</t>
  </si>
  <si>
    <t>lt</t>
  </si>
  <si>
    <t>lt_VO2</t>
  </si>
  <si>
    <t>FP0101</t>
  </si>
  <si>
    <t>exp</t>
  </si>
  <si>
    <t>FP0102</t>
  </si>
  <si>
    <t>FP0103</t>
  </si>
  <si>
    <t>FP0104</t>
  </si>
  <si>
    <t>FP0105</t>
  </si>
  <si>
    <t>FP0106</t>
  </si>
  <si>
    <t>FP0107</t>
  </si>
  <si>
    <t>FP0108</t>
  </si>
  <si>
    <t>FP0109</t>
  </si>
  <si>
    <t>FP0111</t>
  </si>
  <si>
    <t>FP0115</t>
  </si>
  <si>
    <t>con</t>
  </si>
  <si>
    <t>FP0116</t>
  </si>
  <si>
    <t>FP0117</t>
  </si>
  <si>
    <t>FP0118</t>
  </si>
  <si>
    <t>FP0119</t>
  </si>
  <si>
    <t>FP0122</t>
  </si>
  <si>
    <t>FP0123</t>
  </si>
  <si>
    <t>FP0124</t>
  </si>
  <si>
    <t>FP0126</t>
  </si>
  <si>
    <t>FP0128</t>
  </si>
  <si>
    <t>FP0129</t>
  </si>
  <si>
    <t>FP0130</t>
  </si>
  <si>
    <t>FP0131</t>
  </si>
  <si>
    <t>FP0132</t>
  </si>
  <si>
    <t>FP0133</t>
  </si>
  <si>
    <t>PRE</t>
  </si>
  <si>
    <t>POST</t>
  </si>
  <si>
    <t>Con</t>
  </si>
  <si>
    <t>Exp</t>
  </si>
  <si>
    <t>NA</t>
  </si>
  <si>
    <t>hf submax</t>
  </si>
  <si>
    <t>la submax</t>
  </si>
  <si>
    <t>borg submax</t>
  </si>
  <si>
    <t>VO2 submax</t>
  </si>
  <si>
    <t>lt VO2</t>
  </si>
  <si>
    <t xml:space="preserve">Con </t>
  </si>
  <si>
    <t>VO2max/kg</t>
  </si>
  <si>
    <t>test date</t>
  </si>
  <si>
    <t>dato</t>
  </si>
  <si>
    <t>15.7</t>
  </si>
  <si>
    <t>72,2 kg</t>
  </si>
  <si>
    <t>84,3 kg</t>
  </si>
  <si>
    <t>80,4 kg</t>
  </si>
  <si>
    <t>169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</si>
</sst>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yyyy\-mm\-dd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 (Brødtekst)_x0000_"/>
    </font>
    <font>
      <sz val="11"/>
      <color rgb="FFFF0000"/>
      <name val="Calibri"/>
      <family val="2"/>
    </font>
    <font>
      <sz val="11"/>
      <color rgb="FFFF0000"/>
      <name val="Calibri (Brødtekst)_x0000_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9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" fontId="0" fillId="0" borderId="3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6" fillId="0" borderId="4" xfId="0" applyFont="1" applyBorder="1"/>
    <xf numFmtId="1" fontId="0" fillId="0" borderId="3" xfId="1" applyNumberFormat="1" applyFont="1" applyBorder="1"/>
    <xf numFmtId="0" fontId="0" fillId="0" borderId="6" xfId="0" applyBorder="1"/>
    <xf numFmtId="164" fontId="0" fillId="0" borderId="6" xfId="0" applyNumberFormat="1" applyBorder="1"/>
    <xf numFmtId="2" fontId="0" fillId="0" borderId="6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" fontId="0" fillId="3" borderId="6" xfId="0" applyNumberFormat="1" applyFill="1" applyBorder="1"/>
    <xf numFmtId="0" fontId="0" fillId="3" borderId="6" xfId="0" applyFill="1" applyBorder="1"/>
    <xf numFmtId="164" fontId="7" fillId="0" borderId="6" xfId="0" applyNumberFormat="1" applyFont="1" applyBorder="1"/>
    <xf numFmtId="0" fontId="1" fillId="0" borderId="0" xfId="2" applyFon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6" xfId="0" applyFill="1" applyBorder="1"/>
    <xf numFmtId="0" fontId="2" fillId="0" borderId="0" xfId="2" applyFill="1"/>
    <xf numFmtId="0" fontId="0" fillId="0" borderId="5" xfId="0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4" xfId="0" applyFont="1" applyBorder="1" applyAlignment="1">
      <alignment horizontal="right"/>
    </xf>
    <xf numFmtId="164" fontId="9" fillId="0" borderId="0" xfId="2" applyNumberFormat="1" applyFont="1" applyFill="1"/>
    <xf numFmtId="0" fontId="0" fillId="0" borderId="7" xfId="0" applyBorder="1"/>
    <xf numFmtId="0" fontId="8" fillId="0" borderId="0" xfId="0" applyFont="1"/>
    <xf numFmtId="0" fontId="8" fillId="0" borderId="4" xfId="0" applyFont="1" applyBorder="1"/>
    <xf numFmtId="2" fontId="0" fillId="3" borderId="6" xfId="0" applyNumberFormat="1" applyFill="1" applyBorder="1"/>
    <xf numFmtId="164" fontId="0" fillId="3" borderId="6" xfId="0" applyNumberFormat="1" applyFill="1" applyBorder="1"/>
    <xf numFmtId="0" fontId="10" fillId="0" borderId="0" xfId="2" applyFont="1" applyFill="1"/>
    <xf numFmtId="0" fontId="10" fillId="0" borderId="0" xfId="0" applyFont="1"/>
    <xf numFmtId="0" fontId="10" fillId="0" borderId="4" xfId="0" applyFont="1" applyBorder="1"/>
    <xf numFmtId="164" fontId="0" fillId="3" borderId="7" xfId="0" applyNumberFormat="1" applyFill="1" applyBorder="1"/>
    <xf numFmtId="164" fontId="0" fillId="0" borderId="10" xfId="0" applyNumberFormat="1" applyBorder="1"/>
    <xf numFmtId="1" fontId="0" fillId="0" borderId="9" xfId="0" applyNumberFormat="1" applyBorder="1"/>
    <xf numFmtId="0" fontId="0" fillId="0" borderId="9" xfId="0" applyBorder="1"/>
    <xf numFmtId="1" fontId="0" fillId="0" borderId="6" xfId="1" applyNumberFormat="1" applyFont="1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7" fillId="0" borderId="0" xfId="0" applyNumberFormat="1" applyFont="1" applyBorder="1"/>
    <xf numFmtId="164" fontId="0" fillId="0" borderId="6" xfId="0" applyNumberFormat="1" applyBorder="1" applyAlignment="1">
      <alignment horizontal="right"/>
    </xf>
    <xf numFmtId="1" fontId="0" fillId="0" borderId="0" xfId="0" applyNumberFormat="1" applyBorder="1"/>
    <xf numFmtId="0" fontId="0" fillId="0" borderId="6" xfId="0" applyBorder="1" applyAlignment="1">
      <alignment horizontal="center"/>
    </xf>
    <xf numFmtId="1" fontId="0" fillId="3" borderId="3" xfId="0" applyNumberFormat="1" applyFill="1" applyBorder="1"/>
    <xf numFmtId="0" fontId="0" fillId="0" borderId="9" xfId="0" applyBorder="1" applyAlignment="1">
      <alignment horizontal="center"/>
    </xf>
    <xf numFmtId="0" fontId="7" fillId="0" borderId="0" xfId="0" applyFont="1" applyBorder="1"/>
    <xf numFmtId="1" fontId="0" fillId="0" borderId="8" xfId="0" applyNumberFormat="1" applyBorder="1"/>
    <xf numFmtId="0" fontId="7" fillId="0" borderId="6" xfId="0" applyFont="1" applyBorder="1"/>
    <xf numFmtId="0" fontId="0" fillId="0" borderId="6" xfId="0" applyBorder="1" applyAlignment="1">
      <alignment horizontal="right"/>
    </xf>
    <xf numFmtId="1" fontId="0" fillId="3" borderId="0" xfId="0" applyNumberFormat="1" applyFill="1" applyBorder="1"/>
    <xf numFmtId="2" fontId="0" fillId="0" borderId="0" xfId="0" applyNumberFormat="1" applyBorder="1"/>
    <xf numFmtId="2" fontId="0" fillId="3" borderId="3" xfId="0" applyNumberFormat="1" applyFill="1" applyBorder="1"/>
    <xf numFmtId="0" fontId="0" fillId="3" borderId="0" xfId="0" applyFill="1" applyBorder="1"/>
    <xf numFmtId="164" fontId="0" fillId="3" borderId="3" xfId="0" applyNumberFormat="1" applyFill="1" applyBorder="1"/>
    <xf numFmtId="0" fontId="0" fillId="4" borderId="3" xfId="0" applyFill="1" applyBorder="1"/>
    <xf numFmtId="1" fontId="0" fillId="0" borderId="0" xfId="1" applyNumberFormat="1" applyFont="1" applyBorder="1"/>
    <xf numFmtId="1" fontId="0" fillId="0" borderId="11" xfId="0" applyNumberForma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9" xfId="0" applyFont="1" applyFill="1" applyBorder="1"/>
    <xf numFmtId="14" fontId="0" fillId="0" borderId="0" xfId="0" applyNumberFormat="1" applyBorder="1"/>
    <xf numFmtId="167" fontId="0" fillId="0" borderId="0" xfId="0" applyNumberFormat="1" applyBorder="1"/>
    <xf numFmtId="2" fontId="8" fillId="0" borderId="0" xfId="0" quotePrefix="1" applyNumberFormat="1" applyFont="1" applyAlignment="1">
      <alignment horizontal="center"/>
    </xf>
    <xf numFmtId="0" fontId="14" fillId="0" borderId="0" xfId="0" applyFont="1"/>
    <xf numFmtId="0" fontId="3" fillId="0" borderId="0" xfId="0" applyFont="1"/>
  </cellXfs>
  <cellStyles count="3">
    <cellStyle name="Dårlig" xfId="2" builtinId="27"/>
    <cellStyle name="Normal" xfId="0" builtinId="0"/>
    <cellStyle name="Prosent" xfId="1" builtinId="5"/>
  </cellStyles>
  <dxfs count="6"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Hammarström" id="{F83337E1-7DAF-49DC-92C3-525EDDDB5D7A}" userId="S::daniel.hammarstrom@inn.no::5458b62d-5178-4712-ba7d-67ccb72f1ccd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2-08-29T17:37:09.27" personId="{F83337E1-7DAF-49DC-92C3-525EDDDB5D7A}" id="{6F7AB6CA-2F43-4224-96FB-AAE3A692C596}">
    <text>Format, dato?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B53C-8B98-4BA5-BA3B-FC3F04808CBC}">
  <dimension ref="A1:R57"/>
  <sheetViews>
    <sheetView tabSelected="1" workbookViewId="0">
      <selection activeCell="S41" sqref="S41"/>
    </sheetView>
  </sheetViews>
  <sheetFormatPr baseColWidth="10" defaultRowHeight="15"/>
  <cols>
    <col min="12" max="12" width="10.7109375" bestFit="1" customWidth="1"/>
    <col min="13" max="13" width="10.42578125" bestFit="1" customWidth="1"/>
    <col min="14" max="14" width="12.85546875" bestFit="1" customWidth="1"/>
    <col min="15" max="15" width="12.5703125" bestFit="1" customWidth="1"/>
  </cols>
  <sheetData>
    <row r="1" spans="1:18" ht="15.75" thickBot="1">
      <c r="A1" s="80" t="s">
        <v>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8" ht="15.75" thickBot="1">
      <c r="A2" t="s">
        <v>0</v>
      </c>
      <c r="B2" t="s">
        <v>55</v>
      </c>
      <c r="C2" t="s">
        <v>1</v>
      </c>
      <c r="D2" t="s">
        <v>2</v>
      </c>
      <c r="E2" t="s">
        <v>3</v>
      </c>
      <c r="F2" s="1" t="s">
        <v>4</v>
      </c>
      <c r="G2" s="2" t="s">
        <v>5</v>
      </c>
      <c r="H2" s="3" t="s">
        <v>6</v>
      </c>
      <c r="I2" s="4" t="s">
        <v>7</v>
      </c>
      <c r="J2" s="4" t="s">
        <v>8</v>
      </c>
      <c r="K2" s="5" t="s">
        <v>9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s="3" t="s">
        <v>52</v>
      </c>
      <c r="R2" t="s">
        <v>54</v>
      </c>
    </row>
    <row r="3" spans="1:18">
      <c r="A3" s="37" t="s">
        <v>27</v>
      </c>
      <c r="B3" s="84">
        <v>43711</v>
      </c>
      <c r="C3" s="87" t="s">
        <v>53</v>
      </c>
      <c r="D3" s="22">
        <v>74</v>
      </c>
      <c r="E3" s="18">
        <v>184</v>
      </c>
      <c r="F3" s="86" t="s">
        <v>57</v>
      </c>
      <c r="G3" s="33">
        <v>45.5</v>
      </c>
      <c r="H3" s="34">
        <v>1073</v>
      </c>
      <c r="I3" s="34">
        <v>3118</v>
      </c>
      <c r="J3" s="34">
        <v>3735</v>
      </c>
      <c r="K3" s="35">
        <v>6853</v>
      </c>
      <c r="L3" s="18">
        <v>145</v>
      </c>
      <c r="M3" s="20">
        <v>1.64</v>
      </c>
      <c r="N3" s="21">
        <v>13</v>
      </c>
      <c r="O3" s="18">
        <v>3915</v>
      </c>
      <c r="P3" s="19">
        <v>10.8</v>
      </c>
      <c r="Q3" s="12">
        <v>82</v>
      </c>
      <c r="R3">
        <f>O3/D3</f>
        <v>52.905405405405403</v>
      </c>
    </row>
    <row r="4" spans="1:18">
      <c r="A4" s="37" t="s">
        <v>29</v>
      </c>
      <c r="B4" s="84">
        <v>43711</v>
      </c>
      <c r="C4" s="87" t="s">
        <v>53</v>
      </c>
      <c r="D4" s="19">
        <v>86</v>
      </c>
      <c r="E4" s="18">
        <v>188</v>
      </c>
      <c r="F4" s="32">
        <v>44817</v>
      </c>
      <c r="G4" s="33">
        <v>47.7</v>
      </c>
      <c r="H4" s="38">
        <v>1265</v>
      </c>
      <c r="I4" s="38">
        <v>4350</v>
      </c>
      <c r="J4" s="38">
        <v>4776</v>
      </c>
      <c r="K4" s="39">
        <v>9127</v>
      </c>
      <c r="L4" s="18">
        <v>155</v>
      </c>
      <c r="M4" s="20">
        <v>2.2000000000000002</v>
      </c>
      <c r="N4" s="21">
        <v>14</v>
      </c>
      <c r="O4" s="18">
        <v>4454</v>
      </c>
      <c r="P4" s="19">
        <v>9.8000000000000007</v>
      </c>
      <c r="Q4" s="21">
        <v>84</v>
      </c>
      <c r="R4">
        <f t="shared" ref="R4:R27" si="0">O4/D4</f>
        <v>51.790697674418603</v>
      </c>
    </row>
    <row r="5" spans="1:18">
      <c r="A5" s="37" t="s">
        <v>30</v>
      </c>
      <c r="B5" s="84">
        <v>43711</v>
      </c>
      <c r="C5" s="87" t="s">
        <v>53</v>
      </c>
      <c r="D5" s="22">
        <v>80.099999999999994</v>
      </c>
      <c r="E5" s="18">
        <v>185</v>
      </c>
      <c r="F5" s="32">
        <v>15.87</v>
      </c>
      <c r="G5" s="32">
        <v>43.166666666666664</v>
      </c>
      <c r="H5" s="38">
        <v>1154</v>
      </c>
      <c r="I5" s="38">
        <v>3140</v>
      </c>
      <c r="J5" s="38">
        <v>4135</v>
      </c>
      <c r="K5" s="39">
        <v>7275</v>
      </c>
      <c r="L5" s="18">
        <v>138</v>
      </c>
      <c r="M5" s="20">
        <v>0.85</v>
      </c>
      <c r="N5" s="21">
        <v>12</v>
      </c>
      <c r="O5" s="18">
        <v>4237</v>
      </c>
      <c r="P5" s="19">
        <v>11.9</v>
      </c>
      <c r="Q5" s="12">
        <v>95</v>
      </c>
      <c r="R5">
        <f t="shared" si="0"/>
        <v>52.896379525593012</v>
      </c>
    </row>
    <row r="6" spans="1:18">
      <c r="A6" s="37" t="s">
        <v>31</v>
      </c>
      <c r="B6" s="84">
        <v>43711</v>
      </c>
      <c r="C6" s="87" t="s">
        <v>53</v>
      </c>
      <c r="D6" s="19">
        <v>83.4</v>
      </c>
      <c r="E6" s="18">
        <v>185</v>
      </c>
      <c r="F6" s="32">
        <v>15.1</v>
      </c>
      <c r="G6" s="33">
        <v>42.8</v>
      </c>
      <c r="H6" s="38">
        <v>1220</v>
      </c>
      <c r="I6" s="38">
        <v>3461</v>
      </c>
      <c r="J6" s="38">
        <v>4620</v>
      </c>
      <c r="K6" s="39">
        <v>8081</v>
      </c>
      <c r="L6" s="18">
        <v>155</v>
      </c>
      <c r="M6" s="20">
        <v>1.51</v>
      </c>
      <c r="N6" s="21">
        <v>11</v>
      </c>
      <c r="O6" s="18">
        <v>4338</v>
      </c>
      <c r="P6" s="19">
        <v>11.4</v>
      </c>
      <c r="Q6" s="21">
        <v>81</v>
      </c>
      <c r="R6">
        <f t="shared" si="0"/>
        <v>52.014388489208628</v>
      </c>
    </row>
    <row r="7" spans="1:18">
      <c r="A7" s="37" t="s">
        <v>32</v>
      </c>
      <c r="B7" s="84">
        <v>43713</v>
      </c>
      <c r="C7" s="87" t="s">
        <v>53</v>
      </c>
      <c r="D7" s="22">
        <v>70</v>
      </c>
      <c r="E7" s="18">
        <v>176</v>
      </c>
      <c r="F7" s="32">
        <v>15.57</v>
      </c>
      <c r="G7" s="33">
        <v>44.2</v>
      </c>
      <c r="H7" s="43">
        <v>902</v>
      </c>
      <c r="I7" s="43">
        <v>2559</v>
      </c>
      <c r="J7" s="43">
        <v>3235</v>
      </c>
      <c r="K7" s="44">
        <v>5795</v>
      </c>
      <c r="L7" s="18">
        <v>177</v>
      </c>
      <c r="M7" s="20">
        <v>1.72</v>
      </c>
      <c r="N7" s="21">
        <v>15</v>
      </c>
      <c r="O7" s="18">
        <v>3755</v>
      </c>
      <c r="P7" s="19">
        <v>10.199999999999999</v>
      </c>
      <c r="Q7" s="12">
        <v>89</v>
      </c>
      <c r="R7">
        <f t="shared" si="0"/>
        <v>53.642857142857146</v>
      </c>
    </row>
    <row r="8" spans="1:18">
      <c r="A8" s="37" t="s">
        <v>33</v>
      </c>
      <c r="B8" s="84">
        <v>43711</v>
      </c>
      <c r="C8" s="87" t="s">
        <v>53</v>
      </c>
      <c r="D8" s="18">
        <v>78.900000000000006</v>
      </c>
      <c r="E8" s="18">
        <v>187</v>
      </c>
      <c r="F8" s="32">
        <v>15.03</v>
      </c>
      <c r="G8" s="33">
        <v>45.2</v>
      </c>
      <c r="H8" s="43">
        <v>969</v>
      </c>
      <c r="I8" s="43">
        <v>2913</v>
      </c>
      <c r="J8" s="43">
        <v>3537</v>
      </c>
      <c r="K8" s="44">
        <v>6451</v>
      </c>
      <c r="L8" s="18">
        <v>173</v>
      </c>
      <c r="M8" s="20">
        <v>2.77</v>
      </c>
      <c r="N8" s="21">
        <v>14</v>
      </c>
      <c r="O8" s="18">
        <v>4217</v>
      </c>
      <c r="P8" s="18">
        <v>9.4</v>
      </c>
      <c r="Q8" s="21">
        <v>78</v>
      </c>
      <c r="R8">
        <f t="shared" si="0"/>
        <v>53.447401774397967</v>
      </c>
    </row>
    <row r="9" spans="1:18">
      <c r="A9" s="37" t="s">
        <v>34</v>
      </c>
      <c r="B9" s="84">
        <v>43711</v>
      </c>
      <c r="C9" s="87" t="s">
        <v>45</v>
      </c>
      <c r="D9" s="22">
        <v>85.9</v>
      </c>
      <c r="E9" s="18">
        <v>187</v>
      </c>
      <c r="F9" s="32">
        <v>15.37</v>
      </c>
      <c r="G9" s="32">
        <v>45.166666666666664</v>
      </c>
      <c r="H9" s="43">
        <v>1212</v>
      </c>
      <c r="I9" s="43">
        <v>3563</v>
      </c>
      <c r="J9" s="43">
        <v>4326</v>
      </c>
      <c r="K9" s="44">
        <v>7890</v>
      </c>
      <c r="L9" s="18">
        <v>154</v>
      </c>
      <c r="M9" s="20">
        <v>0.61</v>
      </c>
      <c r="N9" s="21">
        <v>11</v>
      </c>
      <c r="O9" s="18">
        <v>4291</v>
      </c>
      <c r="P9" s="19">
        <v>11.5</v>
      </c>
      <c r="Q9" s="12">
        <v>89</v>
      </c>
      <c r="R9">
        <f t="shared" si="0"/>
        <v>49.953434225843999</v>
      </c>
    </row>
    <row r="10" spans="1:18">
      <c r="A10" s="37" t="s">
        <v>35</v>
      </c>
      <c r="B10" s="84">
        <v>43713</v>
      </c>
      <c r="C10" s="87" t="s">
        <v>45</v>
      </c>
      <c r="D10" s="19">
        <v>81.900000000000006</v>
      </c>
      <c r="E10" s="18">
        <v>186</v>
      </c>
      <c r="F10" s="32">
        <v>15.37</v>
      </c>
      <c r="G10" s="33">
        <v>44.8</v>
      </c>
      <c r="H10" s="43">
        <v>1169</v>
      </c>
      <c r="I10" s="43">
        <v>3405</v>
      </c>
      <c r="J10" s="43">
        <v>4204</v>
      </c>
      <c r="K10" s="44">
        <v>7609</v>
      </c>
      <c r="L10" s="18">
        <v>134</v>
      </c>
      <c r="M10" s="20">
        <v>0.93</v>
      </c>
      <c r="N10" s="21">
        <v>12</v>
      </c>
      <c r="O10" s="18">
        <v>4075</v>
      </c>
      <c r="P10" s="19">
        <v>11.7</v>
      </c>
      <c r="Q10" s="21">
        <v>91</v>
      </c>
      <c r="R10">
        <f t="shared" si="0"/>
        <v>49.75579975579975</v>
      </c>
    </row>
    <row r="11" spans="1:18">
      <c r="A11" s="52" t="s">
        <v>37</v>
      </c>
      <c r="B11" s="84">
        <v>43711</v>
      </c>
      <c r="C11" s="87" t="s">
        <v>45</v>
      </c>
      <c r="D11" s="45">
        <v>82.6</v>
      </c>
      <c r="E11" s="24">
        <v>179</v>
      </c>
      <c r="F11" s="32">
        <v>16.899999999999999</v>
      </c>
      <c r="G11" s="33">
        <v>49</v>
      </c>
      <c r="H11" s="38">
        <v>1128</v>
      </c>
      <c r="I11" s="38">
        <v>3271</v>
      </c>
      <c r="J11" s="38">
        <v>3405</v>
      </c>
      <c r="K11" s="39">
        <v>6677</v>
      </c>
      <c r="L11" s="24">
        <v>165</v>
      </c>
      <c r="M11" s="40">
        <v>2.15</v>
      </c>
      <c r="N11" s="23">
        <v>11</v>
      </c>
      <c r="O11" s="29" t="s">
        <v>47</v>
      </c>
      <c r="P11" s="41">
        <v>9.5</v>
      </c>
      <c r="Q11" s="71" t="s">
        <v>47</v>
      </c>
      <c r="R11" t="e">
        <f t="shared" si="0"/>
        <v>#VALUE!</v>
      </c>
    </row>
    <row r="12" spans="1:18">
      <c r="A12" s="37" t="s">
        <v>40</v>
      </c>
      <c r="B12" s="84">
        <v>43711</v>
      </c>
      <c r="C12" s="87" t="s">
        <v>45</v>
      </c>
      <c r="D12" s="19">
        <v>66.3</v>
      </c>
      <c r="E12" s="18">
        <v>175</v>
      </c>
      <c r="F12" s="32">
        <v>17.53</v>
      </c>
      <c r="G12" s="33">
        <v>49.8</v>
      </c>
      <c r="H12" s="38">
        <v>966</v>
      </c>
      <c r="I12" s="38">
        <v>2743</v>
      </c>
      <c r="J12" s="38">
        <v>2771</v>
      </c>
      <c r="K12" s="39">
        <v>5514</v>
      </c>
      <c r="L12" s="18">
        <v>169</v>
      </c>
      <c r="M12" s="20">
        <v>3.23</v>
      </c>
      <c r="N12" s="21">
        <v>13</v>
      </c>
      <c r="O12" s="18">
        <v>3580</v>
      </c>
      <c r="P12" s="19">
        <v>9</v>
      </c>
      <c r="Q12" s="21">
        <v>77</v>
      </c>
      <c r="R12">
        <f t="shared" si="0"/>
        <v>53.996983408748115</v>
      </c>
    </row>
    <row r="13" spans="1:18">
      <c r="A13" s="52" t="s">
        <v>41</v>
      </c>
      <c r="B13" s="84">
        <v>43713</v>
      </c>
      <c r="C13" s="87" t="s">
        <v>45</v>
      </c>
      <c r="D13" s="22">
        <v>80.599999999999994</v>
      </c>
      <c r="E13" s="18">
        <v>187</v>
      </c>
      <c r="F13" s="32">
        <v>15.7</v>
      </c>
      <c r="G13" s="33">
        <v>45.7</v>
      </c>
      <c r="H13" s="38">
        <v>1102</v>
      </c>
      <c r="I13" s="38">
        <v>3207</v>
      </c>
      <c r="J13" s="38">
        <v>3816</v>
      </c>
      <c r="K13" s="39">
        <v>7024</v>
      </c>
      <c r="L13" s="18">
        <v>145</v>
      </c>
      <c r="M13" s="20">
        <v>1.73</v>
      </c>
      <c r="N13" s="21">
        <v>12</v>
      </c>
      <c r="O13" s="18">
        <v>4188</v>
      </c>
      <c r="P13" s="19">
        <v>10.3</v>
      </c>
      <c r="Q13" s="12">
        <v>84</v>
      </c>
      <c r="R13">
        <f t="shared" si="0"/>
        <v>51.960297766749385</v>
      </c>
    </row>
    <row r="14" spans="1:18">
      <c r="A14" s="18" t="s">
        <v>42</v>
      </c>
      <c r="B14" s="84">
        <v>43714</v>
      </c>
      <c r="C14" s="87" t="s">
        <v>45</v>
      </c>
      <c r="D14" s="19">
        <v>72.099999999999994</v>
      </c>
      <c r="E14" s="18">
        <v>184</v>
      </c>
      <c r="F14" s="32">
        <v>15.27</v>
      </c>
      <c r="G14" s="33">
        <v>43.5</v>
      </c>
      <c r="H14" s="38">
        <v>1031</v>
      </c>
      <c r="I14" s="38">
        <v>2938</v>
      </c>
      <c r="J14" s="38">
        <v>3816</v>
      </c>
      <c r="K14" s="39">
        <v>6754</v>
      </c>
      <c r="L14" s="18">
        <v>157</v>
      </c>
      <c r="M14" s="20">
        <v>2.19</v>
      </c>
      <c r="N14" s="21">
        <v>14</v>
      </c>
      <c r="O14" s="18">
        <v>3854</v>
      </c>
      <c r="P14" s="19">
        <v>10.1</v>
      </c>
      <c r="Q14" s="21">
        <v>84</v>
      </c>
      <c r="R14">
        <f t="shared" si="0"/>
        <v>53.453536754507631</v>
      </c>
    </row>
    <row r="15" spans="1:18">
      <c r="A15" s="52" t="s">
        <v>16</v>
      </c>
      <c r="B15" s="84">
        <v>43711</v>
      </c>
      <c r="C15" s="88" t="s">
        <v>46</v>
      </c>
      <c r="D15" s="22">
        <v>70.400000000000006</v>
      </c>
      <c r="E15" s="18">
        <v>185</v>
      </c>
      <c r="F15" s="8">
        <v>16.23</v>
      </c>
      <c r="G15" s="9">
        <v>46.7</v>
      </c>
      <c r="H15">
        <v>1054</v>
      </c>
      <c r="I15">
        <v>3032</v>
      </c>
      <c r="J15">
        <v>3466</v>
      </c>
      <c r="K15" s="10">
        <v>6498</v>
      </c>
      <c r="L15" s="18">
        <v>157</v>
      </c>
      <c r="M15" s="20">
        <v>1.51</v>
      </c>
      <c r="N15" s="21">
        <v>11</v>
      </c>
      <c r="O15" s="18">
        <v>3768</v>
      </c>
      <c r="P15" s="19">
        <v>10.199999999999999</v>
      </c>
      <c r="Q15" s="12">
        <v>83</v>
      </c>
      <c r="R15">
        <f t="shared" si="0"/>
        <v>53.522727272727266</v>
      </c>
    </row>
    <row r="16" spans="1:18">
      <c r="A16" s="37" t="s">
        <v>18</v>
      </c>
      <c r="B16" s="84">
        <v>43711</v>
      </c>
      <c r="C16" s="88" t="s">
        <v>46</v>
      </c>
      <c r="D16" s="50">
        <v>75</v>
      </c>
      <c r="E16" s="48">
        <v>177</v>
      </c>
      <c r="F16" s="14">
        <v>15.93</v>
      </c>
      <c r="G16" s="9">
        <v>43.8</v>
      </c>
      <c r="H16" s="15">
        <v>954</v>
      </c>
      <c r="I16" s="15">
        <v>2626</v>
      </c>
      <c r="J16" s="15">
        <v>3365</v>
      </c>
      <c r="K16" s="16">
        <v>5991</v>
      </c>
      <c r="L16" s="18">
        <v>169</v>
      </c>
      <c r="M16" s="20">
        <v>1.28</v>
      </c>
      <c r="N16" s="21">
        <v>13</v>
      </c>
      <c r="O16" s="52">
        <v>3767</v>
      </c>
      <c r="P16" s="50">
        <v>10.6</v>
      </c>
      <c r="Q16" s="58">
        <v>84</v>
      </c>
      <c r="R16">
        <f t="shared" si="0"/>
        <v>50.226666666666667</v>
      </c>
    </row>
    <row r="17" spans="1:18">
      <c r="A17" s="52" t="s">
        <v>19</v>
      </c>
      <c r="B17" s="84">
        <v>43713</v>
      </c>
      <c r="C17" s="88" t="s">
        <v>46</v>
      </c>
      <c r="D17" s="22">
        <v>74.2</v>
      </c>
      <c r="E17" s="48">
        <v>185</v>
      </c>
      <c r="F17" s="14">
        <v>17.3</v>
      </c>
      <c r="G17" s="9">
        <v>48</v>
      </c>
      <c r="H17">
        <v>1118</v>
      </c>
      <c r="I17">
        <v>3152</v>
      </c>
      <c r="J17">
        <v>3414</v>
      </c>
      <c r="K17" s="10">
        <v>6566</v>
      </c>
      <c r="L17" s="18">
        <v>164</v>
      </c>
      <c r="M17" s="20">
        <v>1.45</v>
      </c>
      <c r="N17" s="21">
        <v>12</v>
      </c>
      <c r="O17" s="48">
        <v>4197</v>
      </c>
      <c r="P17" s="50">
        <v>10.4</v>
      </c>
      <c r="Q17" s="58">
        <v>82</v>
      </c>
      <c r="R17">
        <f t="shared" si="0"/>
        <v>56.563342318059298</v>
      </c>
    </row>
    <row r="18" spans="1:18" ht="15.75">
      <c r="A18" s="18" t="s">
        <v>20</v>
      </c>
      <c r="B18" s="84">
        <v>43714</v>
      </c>
      <c r="C18" s="88" t="s">
        <v>46</v>
      </c>
      <c r="D18" s="25">
        <v>66.900000000000006</v>
      </c>
      <c r="E18" s="64">
        <v>171</v>
      </c>
      <c r="F18" s="8">
        <v>15.55</v>
      </c>
      <c r="G18" s="9">
        <v>44.7</v>
      </c>
      <c r="H18" s="15">
        <v>915</v>
      </c>
      <c r="I18" s="15">
        <v>2630</v>
      </c>
      <c r="J18" s="15">
        <v>3258</v>
      </c>
      <c r="K18" s="10">
        <v>5888</v>
      </c>
      <c r="L18" s="18">
        <v>153</v>
      </c>
      <c r="M18" s="20">
        <v>1.62</v>
      </c>
      <c r="N18" s="21">
        <v>12</v>
      </c>
      <c r="O18" s="18">
        <v>3531</v>
      </c>
      <c r="P18" s="19">
        <v>10.4</v>
      </c>
      <c r="Q18" s="21">
        <v>88</v>
      </c>
      <c r="R18">
        <f t="shared" si="0"/>
        <v>52.780269058295957</v>
      </c>
    </row>
    <row r="19" spans="1:18">
      <c r="A19" s="52" t="s">
        <v>21</v>
      </c>
      <c r="B19" s="84">
        <v>43711</v>
      </c>
      <c r="C19" s="88" t="s">
        <v>46</v>
      </c>
      <c r="D19" s="46">
        <v>70.599999999999994</v>
      </c>
      <c r="E19" s="48">
        <v>174</v>
      </c>
      <c r="F19" s="8">
        <v>16.73</v>
      </c>
      <c r="G19" s="9">
        <v>47.5</v>
      </c>
      <c r="H19">
        <v>1200</v>
      </c>
      <c r="I19">
        <v>3419</v>
      </c>
      <c r="J19">
        <v>3754</v>
      </c>
      <c r="K19" s="10">
        <v>7174</v>
      </c>
      <c r="L19" s="48">
        <v>130</v>
      </c>
      <c r="M19" s="51">
        <v>1.36</v>
      </c>
      <c r="N19" s="47">
        <v>11</v>
      </c>
      <c r="O19" s="48">
        <v>3793</v>
      </c>
      <c r="P19" s="50">
        <v>11</v>
      </c>
      <c r="Q19" s="73">
        <v>80</v>
      </c>
      <c r="R19">
        <f t="shared" si="0"/>
        <v>53.725212464589241</v>
      </c>
    </row>
    <row r="20" spans="1:18" ht="15.75">
      <c r="A20" s="48" t="s">
        <v>22</v>
      </c>
      <c r="B20" s="84">
        <v>43711</v>
      </c>
      <c r="C20" s="88" t="s">
        <v>46</v>
      </c>
      <c r="D20" s="56">
        <v>79.7</v>
      </c>
      <c r="E20" s="62">
        <v>186</v>
      </c>
      <c r="F20" s="8">
        <v>16.57</v>
      </c>
      <c r="G20" s="9">
        <v>47.7</v>
      </c>
      <c r="H20" s="15">
        <v>1202</v>
      </c>
      <c r="I20" s="15">
        <v>3461</v>
      </c>
      <c r="J20" s="15">
        <v>3799</v>
      </c>
      <c r="K20" s="16">
        <v>7260</v>
      </c>
      <c r="L20" s="52">
        <v>167</v>
      </c>
      <c r="M20" s="67">
        <v>0.99</v>
      </c>
      <c r="N20" s="58">
        <v>13</v>
      </c>
      <c r="O20" s="52">
        <v>4245</v>
      </c>
      <c r="P20" s="53">
        <v>11</v>
      </c>
      <c r="Q20" s="58">
        <v>90</v>
      </c>
      <c r="R20">
        <f t="shared" si="0"/>
        <v>53.262233375156839</v>
      </c>
    </row>
    <row r="21" spans="1:18">
      <c r="A21" s="52" t="s">
        <v>23</v>
      </c>
      <c r="B21" s="84">
        <v>43713</v>
      </c>
      <c r="C21" s="88" t="s">
        <v>46</v>
      </c>
      <c r="D21" s="53">
        <v>77</v>
      </c>
      <c r="E21" s="52">
        <v>180</v>
      </c>
      <c r="F21" s="8">
        <v>16.93</v>
      </c>
      <c r="G21" s="9">
        <v>47</v>
      </c>
      <c r="H21" s="15">
        <v>1141</v>
      </c>
      <c r="I21" s="15">
        <v>3169</v>
      </c>
      <c r="J21" s="15">
        <v>3574</v>
      </c>
      <c r="K21" s="16">
        <v>6743</v>
      </c>
      <c r="L21" s="48">
        <v>141</v>
      </c>
      <c r="M21" s="67">
        <v>1.26</v>
      </c>
      <c r="N21" s="58">
        <v>12</v>
      </c>
      <c r="O21" s="52">
        <v>4190</v>
      </c>
      <c r="P21" s="53">
        <v>11.3</v>
      </c>
      <c r="Q21" s="58">
        <v>90</v>
      </c>
      <c r="R21">
        <f t="shared" si="0"/>
        <v>54.415584415584412</v>
      </c>
    </row>
    <row r="22" spans="1:18">
      <c r="A22" s="37" t="s">
        <v>24</v>
      </c>
      <c r="B22" s="84">
        <v>43714</v>
      </c>
      <c r="C22" s="88" t="s">
        <v>46</v>
      </c>
      <c r="D22" s="57">
        <v>79</v>
      </c>
      <c r="E22" s="65">
        <v>183</v>
      </c>
      <c r="F22" s="8">
        <v>16.25</v>
      </c>
      <c r="G22" s="9">
        <v>45.2</v>
      </c>
      <c r="H22" s="15">
        <v>1074</v>
      </c>
      <c r="I22" s="15">
        <v>2987</v>
      </c>
      <c r="J22" s="15">
        <v>3627</v>
      </c>
      <c r="K22" s="16">
        <v>6614</v>
      </c>
      <c r="L22" s="29"/>
      <c r="M22" s="29"/>
      <c r="N22" s="29"/>
      <c r="O22" s="29"/>
      <c r="P22" s="29"/>
      <c r="Q22" s="29"/>
      <c r="R22">
        <f t="shared" si="0"/>
        <v>0</v>
      </c>
    </row>
    <row r="23" spans="1:18">
      <c r="A23" s="52" t="s">
        <v>25</v>
      </c>
      <c r="B23" s="84">
        <v>43711</v>
      </c>
      <c r="C23" s="88" t="s">
        <v>46</v>
      </c>
      <c r="D23" s="18">
        <v>80.3</v>
      </c>
      <c r="E23" s="18">
        <v>183</v>
      </c>
      <c r="F23" s="8">
        <v>15</v>
      </c>
      <c r="G23" s="9">
        <v>43.5</v>
      </c>
      <c r="H23" s="15">
        <v>1083</v>
      </c>
      <c r="I23" s="15">
        <v>3141</v>
      </c>
      <c r="J23" s="15">
        <v>4080</v>
      </c>
      <c r="K23" s="16">
        <v>7221</v>
      </c>
      <c r="L23" s="18">
        <v>147</v>
      </c>
      <c r="M23" s="20">
        <v>0.98</v>
      </c>
      <c r="N23" s="21">
        <v>13</v>
      </c>
      <c r="O23" s="18">
        <v>4094</v>
      </c>
      <c r="P23" s="18">
        <v>10.8</v>
      </c>
      <c r="Q23" s="21">
        <v>88</v>
      </c>
      <c r="R23">
        <f t="shared" si="0"/>
        <v>50.98381070983811</v>
      </c>
    </row>
    <row r="24" spans="1:18">
      <c r="A24" s="37" t="s">
        <v>26</v>
      </c>
      <c r="B24" s="84">
        <v>43711</v>
      </c>
      <c r="C24" s="88" t="s">
        <v>46</v>
      </c>
      <c r="D24" s="19">
        <v>79.599999999999994</v>
      </c>
      <c r="E24" s="18">
        <v>184</v>
      </c>
      <c r="F24" s="8">
        <v>15.3</v>
      </c>
      <c r="G24" s="9">
        <v>43.2</v>
      </c>
      <c r="H24">
        <v>1002</v>
      </c>
      <c r="I24">
        <v>2828</v>
      </c>
      <c r="J24">
        <v>3724</v>
      </c>
      <c r="K24" s="10">
        <v>6552</v>
      </c>
      <c r="L24" s="18">
        <v>152</v>
      </c>
      <c r="M24" s="20">
        <v>1.46</v>
      </c>
      <c r="N24" s="21">
        <v>13</v>
      </c>
      <c r="O24" s="18">
        <v>4320</v>
      </c>
      <c r="P24" s="19">
        <v>10.1</v>
      </c>
      <c r="Q24" s="21">
        <v>90</v>
      </c>
      <c r="R24">
        <f t="shared" si="0"/>
        <v>54.2713567839196</v>
      </c>
    </row>
    <row r="25" spans="1:18">
      <c r="A25" s="52" t="s">
        <v>36</v>
      </c>
      <c r="B25" s="84">
        <v>43711</v>
      </c>
      <c r="C25" s="88" t="s">
        <v>46</v>
      </c>
      <c r="D25" s="19">
        <v>68.900000000000006</v>
      </c>
      <c r="E25" s="18">
        <v>184</v>
      </c>
      <c r="F25" s="8">
        <v>16.93</v>
      </c>
      <c r="G25" s="9">
        <v>47.8</v>
      </c>
      <c r="H25" s="15">
        <v>993</v>
      </c>
      <c r="I25" s="15">
        <v>2806</v>
      </c>
      <c r="J25" s="15">
        <v>3060</v>
      </c>
      <c r="K25" s="16">
        <v>5867</v>
      </c>
      <c r="L25" s="18">
        <v>178</v>
      </c>
      <c r="M25" s="20">
        <v>2.25</v>
      </c>
      <c r="N25" s="21">
        <v>13</v>
      </c>
      <c r="O25" s="18">
        <v>3491</v>
      </c>
      <c r="P25" s="19">
        <v>9.6</v>
      </c>
      <c r="Q25" s="21">
        <v>78</v>
      </c>
      <c r="R25">
        <f t="shared" si="0"/>
        <v>50.667634252539912</v>
      </c>
    </row>
    <row r="26" spans="1:18">
      <c r="A26" s="37" t="s">
        <v>38</v>
      </c>
      <c r="B26" s="84">
        <v>43711</v>
      </c>
      <c r="C26" s="88" t="s">
        <v>46</v>
      </c>
      <c r="D26" s="19">
        <v>73.8</v>
      </c>
      <c r="E26" s="18">
        <v>180</v>
      </c>
      <c r="F26" s="8">
        <v>14.73</v>
      </c>
      <c r="G26" s="9">
        <v>44.3</v>
      </c>
      <c r="H26" s="15">
        <v>1104</v>
      </c>
      <c r="I26" s="15">
        <v>3322</v>
      </c>
      <c r="J26" s="15">
        <v>4171</v>
      </c>
      <c r="K26" s="16">
        <v>7492</v>
      </c>
      <c r="L26" s="18">
        <v>146</v>
      </c>
      <c r="M26" s="20">
        <v>1.56</v>
      </c>
      <c r="N26" s="21">
        <v>12</v>
      </c>
      <c r="O26" s="18">
        <v>3775</v>
      </c>
      <c r="P26" s="19">
        <v>11.2</v>
      </c>
      <c r="Q26" s="21">
        <v>80</v>
      </c>
      <c r="R26">
        <f t="shared" si="0"/>
        <v>51.151761517615178</v>
      </c>
    </row>
    <row r="27" spans="1:18">
      <c r="A27" s="52" t="s">
        <v>39</v>
      </c>
      <c r="B27" s="84">
        <v>43713</v>
      </c>
      <c r="C27" s="88" t="s">
        <v>46</v>
      </c>
      <c r="D27" s="55">
        <v>63.2</v>
      </c>
      <c r="E27" s="61">
        <v>169</v>
      </c>
      <c r="F27" s="8">
        <v>15.3</v>
      </c>
      <c r="G27" s="9">
        <v>45.25</v>
      </c>
      <c r="H27" s="15">
        <v>779</v>
      </c>
      <c r="I27" s="15">
        <v>2300.5</v>
      </c>
      <c r="J27" s="15">
        <v>2783.5</v>
      </c>
      <c r="K27" s="16">
        <v>5084.5</v>
      </c>
      <c r="L27" s="83" t="s">
        <v>47</v>
      </c>
      <c r="M27" s="83" t="s">
        <v>47</v>
      </c>
      <c r="N27" s="83" t="s">
        <v>47</v>
      </c>
      <c r="O27" s="83" t="s">
        <v>47</v>
      </c>
      <c r="P27" s="83" t="s">
        <v>47</v>
      </c>
      <c r="Q27" s="83" t="s">
        <v>47</v>
      </c>
      <c r="R27" t="e">
        <f t="shared" si="0"/>
        <v>#VALUE!</v>
      </c>
    </row>
    <row r="28" spans="1:18">
      <c r="A28" s="52"/>
      <c r="B28" s="52"/>
      <c r="D28" s="77"/>
      <c r="E28" s="78"/>
      <c r="F28" s="8"/>
      <c r="G28" s="9"/>
      <c r="H28" s="15"/>
      <c r="I28" s="15"/>
      <c r="J28" s="15"/>
      <c r="K28" s="16"/>
      <c r="L28" s="79"/>
      <c r="M28" s="79"/>
      <c r="N28" s="79"/>
      <c r="O28" s="79"/>
      <c r="P28" s="79"/>
      <c r="Q28" s="79"/>
    </row>
    <row r="29" spans="1:18">
      <c r="A29" s="52"/>
      <c r="B29" s="52"/>
      <c r="D29" s="77"/>
      <c r="E29" s="78"/>
      <c r="F29" s="8"/>
      <c r="G29" s="9"/>
      <c r="H29" s="15"/>
      <c r="I29" s="15"/>
      <c r="J29" s="15"/>
      <c r="K29" s="16"/>
      <c r="L29" s="79"/>
      <c r="M29" s="79"/>
      <c r="N29" s="79"/>
      <c r="O29" s="79"/>
      <c r="P29" s="79"/>
      <c r="Q29" s="79"/>
    </row>
    <row r="30" spans="1:18">
      <c r="F30" s="74"/>
      <c r="G30" s="75"/>
      <c r="H30" s="76"/>
      <c r="I30" s="52"/>
      <c r="J30" s="52"/>
      <c r="K30" s="10"/>
      <c r="Q30" s="76"/>
    </row>
    <row r="31" spans="1:18" ht="15.75" thickBot="1">
      <c r="A31" s="80" t="s">
        <v>44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1:18" ht="15.75" thickBot="1">
      <c r="A32" t="s">
        <v>0</v>
      </c>
      <c r="B32" t="s">
        <v>56</v>
      </c>
      <c r="C32" t="s">
        <v>1</v>
      </c>
      <c r="D32" t="s">
        <v>2</v>
      </c>
      <c r="E32" t="s">
        <v>3</v>
      </c>
      <c r="F32" s="1" t="s">
        <v>4</v>
      </c>
      <c r="G32" s="2" t="s">
        <v>5</v>
      </c>
      <c r="H32" s="3" t="s">
        <v>6</v>
      </c>
      <c r="I32" s="4" t="s">
        <v>7</v>
      </c>
      <c r="J32" s="4" t="s">
        <v>8</v>
      </c>
      <c r="K32" s="5" t="s">
        <v>9</v>
      </c>
      <c r="L32" t="s">
        <v>13</v>
      </c>
      <c r="M32" t="s">
        <v>14</v>
      </c>
      <c r="N32" s="3" t="s">
        <v>15</v>
      </c>
      <c r="O32" t="s">
        <v>10</v>
      </c>
      <c r="P32" t="s">
        <v>11</v>
      </c>
      <c r="Q32" t="s">
        <v>12</v>
      </c>
    </row>
    <row r="33" spans="1:17" ht="15.75">
      <c r="A33" s="6" t="s">
        <v>27</v>
      </c>
      <c r="B33" s="85">
        <v>43749</v>
      </c>
      <c r="C33" s="87" t="s">
        <v>28</v>
      </c>
      <c r="D33" s="7" t="s">
        <v>58</v>
      </c>
      <c r="E33" s="12">
        <v>184</v>
      </c>
      <c r="F33" s="14">
        <v>14.53</v>
      </c>
      <c r="G33" s="9">
        <v>41.8</v>
      </c>
      <c r="H33" s="36">
        <v>1042</v>
      </c>
      <c r="I33" s="81">
        <v>2993</v>
      </c>
      <c r="J33" s="15">
        <v>4176</v>
      </c>
      <c r="K33" s="10">
        <v>7170</v>
      </c>
      <c r="L33" s="12">
        <v>3826</v>
      </c>
      <c r="M33" s="7">
        <v>11.1</v>
      </c>
      <c r="N33" s="17">
        <v>82</v>
      </c>
      <c r="O33" s="12">
        <v>146</v>
      </c>
      <c r="P33" s="11">
        <v>1.36</v>
      </c>
      <c r="Q33" s="12">
        <v>13</v>
      </c>
    </row>
    <row r="34" spans="1:17">
      <c r="A34" s="6" t="s">
        <v>29</v>
      </c>
      <c r="B34" s="85">
        <v>43750</v>
      </c>
      <c r="C34" s="87" t="s">
        <v>28</v>
      </c>
      <c r="D34" s="13" t="s">
        <v>59</v>
      </c>
      <c r="E34" s="60">
        <v>188</v>
      </c>
      <c r="F34" s="14">
        <v>16.23</v>
      </c>
      <c r="G34" s="9">
        <v>47.3</v>
      </c>
      <c r="H34" s="15">
        <v>1271</v>
      </c>
      <c r="I34" s="81">
        <v>3702</v>
      </c>
      <c r="J34" s="15">
        <v>4133</v>
      </c>
      <c r="K34" s="16">
        <v>7835</v>
      </c>
      <c r="L34" s="60">
        <v>4422</v>
      </c>
      <c r="M34" s="70">
        <v>9.5</v>
      </c>
      <c r="N34" s="17">
        <v>81</v>
      </c>
      <c r="O34" s="60">
        <v>170</v>
      </c>
      <c r="P34" s="68">
        <v>2.1</v>
      </c>
      <c r="Q34" s="60">
        <v>14</v>
      </c>
    </row>
    <row r="35" spans="1:17">
      <c r="A35" s="18" t="s">
        <v>30</v>
      </c>
      <c r="B35" s="85">
        <v>43751</v>
      </c>
      <c r="C35" s="87" t="s">
        <v>28</v>
      </c>
      <c r="D35" s="19" t="s">
        <v>60</v>
      </c>
      <c r="E35" s="21">
        <v>185</v>
      </c>
      <c r="F35" s="14">
        <v>16.27</v>
      </c>
      <c r="G35" s="9">
        <v>44.2</v>
      </c>
      <c r="H35" s="42">
        <v>1121</v>
      </c>
      <c r="I35" s="82">
        <v>3046</v>
      </c>
      <c r="J35" s="43">
        <v>3851</v>
      </c>
      <c r="K35" s="44">
        <v>6897</v>
      </c>
      <c r="L35" s="21">
        <v>4073</v>
      </c>
      <c r="M35" s="19">
        <v>12.2</v>
      </c>
      <c r="N35" s="49">
        <v>89</v>
      </c>
      <c r="O35" s="21">
        <v>137</v>
      </c>
      <c r="P35" s="20">
        <v>1.42</v>
      </c>
      <c r="Q35" s="21">
        <v>11</v>
      </c>
    </row>
    <row r="36" spans="1:17">
      <c r="A36" s="52" t="s">
        <v>31</v>
      </c>
      <c r="B36" s="85">
        <v>43752</v>
      </c>
      <c r="C36" s="87" t="s">
        <v>28</v>
      </c>
      <c r="D36" s="22">
        <v>83.5</v>
      </c>
      <c r="E36" s="21">
        <v>185</v>
      </c>
      <c r="F36" s="14">
        <v>15.8</v>
      </c>
      <c r="G36" s="9">
        <v>46.8</v>
      </c>
      <c r="H36" s="43">
        <v>1205</v>
      </c>
      <c r="I36" s="82">
        <v>3566</v>
      </c>
      <c r="J36" s="43">
        <v>4062</v>
      </c>
      <c r="K36" s="44">
        <v>7628</v>
      </c>
      <c r="L36" s="21">
        <v>4294</v>
      </c>
      <c r="M36" s="19">
        <v>11.5</v>
      </c>
      <c r="N36" s="17">
        <v>80</v>
      </c>
      <c r="O36" s="21">
        <v>154</v>
      </c>
      <c r="P36" s="20">
        <v>1.42</v>
      </c>
      <c r="Q36" s="21">
        <v>12</v>
      </c>
    </row>
    <row r="37" spans="1:17">
      <c r="A37" s="18" t="s">
        <v>32</v>
      </c>
      <c r="B37" s="85">
        <v>43752</v>
      </c>
      <c r="C37" s="87" t="s">
        <v>28</v>
      </c>
      <c r="D37" s="19">
        <v>70.5</v>
      </c>
      <c r="E37" s="21">
        <v>176</v>
      </c>
      <c r="F37" s="14">
        <v>16.7</v>
      </c>
      <c r="G37" s="9">
        <v>45.2</v>
      </c>
      <c r="H37" s="43">
        <v>925</v>
      </c>
      <c r="I37" s="82">
        <v>2584</v>
      </c>
      <c r="J37" s="43">
        <v>3138</v>
      </c>
      <c r="K37" s="44">
        <v>5722</v>
      </c>
      <c r="L37" s="21">
        <v>3786</v>
      </c>
      <c r="M37" s="19">
        <v>10.5</v>
      </c>
      <c r="N37" s="49">
        <v>90</v>
      </c>
      <c r="O37" s="21">
        <v>178</v>
      </c>
      <c r="P37" s="20">
        <v>1.36</v>
      </c>
      <c r="Q37" s="21">
        <v>14</v>
      </c>
    </row>
    <row r="38" spans="1:17">
      <c r="A38" s="52" t="s">
        <v>33</v>
      </c>
      <c r="B38" s="85">
        <v>43753</v>
      </c>
      <c r="C38" s="87" t="s">
        <v>28</v>
      </c>
      <c r="D38" s="22">
        <v>78.8</v>
      </c>
      <c r="E38" s="21">
        <v>187</v>
      </c>
      <c r="F38" s="14">
        <v>13.93</v>
      </c>
      <c r="G38" s="9">
        <v>42</v>
      </c>
      <c r="H38" s="42">
        <v>993</v>
      </c>
      <c r="I38" s="82">
        <v>2994</v>
      </c>
      <c r="J38" s="43">
        <v>4234</v>
      </c>
      <c r="K38" s="44">
        <v>7129</v>
      </c>
      <c r="L38" s="21">
        <v>4238</v>
      </c>
      <c r="M38" s="19">
        <v>9.5</v>
      </c>
      <c r="N38" s="17">
        <v>78</v>
      </c>
      <c r="O38" s="21">
        <v>165</v>
      </c>
      <c r="P38" s="20">
        <v>2.85</v>
      </c>
      <c r="Q38" s="21">
        <v>14</v>
      </c>
    </row>
    <row r="39" spans="1:17">
      <c r="A39" s="18" t="s">
        <v>34</v>
      </c>
      <c r="B39" s="85">
        <v>43754</v>
      </c>
      <c r="C39" s="87" t="s">
        <v>28</v>
      </c>
      <c r="D39" s="19">
        <v>88.7</v>
      </c>
      <c r="E39" s="63">
        <v>187</v>
      </c>
      <c r="F39" s="14">
        <v>15.43</v>
      </c>
      <c r="G39" s="9">
        <v>44</v>
      </c>
      <c r="H39" s="43">
        <v>1218</v>
      </c>
      <c r="I39" s="82">
        <v>3474</v>
      </c>
      <c r="J39" s="43">
        <v>4421</v>
      </c>
      <c r="K39" s="44">
        <v>7896</v>
      </c>
      <c r="L39" s="21">
        <v>4264</v>
      </c>
      <c r="M39" s="19">
        <v>11.5</v>
      </c>
      <c r="N39" s="49">
        <v>88</v>
      </c>
      <c r="O39" s="21">
        <v>143</v>
      </c>
      <c r="P39" s="20">
        <v>0.64</v>
      </c>
      <c r="Q39" s="21">
        <v>11</v>
      </c>
    </row>
    <row r="40" spans="1:17">
      <c r="A40" t="s">
        <v>35</v>
      </c>
      <c r="B40" s="85">
        <v>43753</v>
      </c>
      <c r="C40" s="87" t="s">
        <v>28</v>
      </c>
      <c r="D40" s="22">
        <v>83.9</v>
      </c>
      <c r="E40" s="21">
        <v>186</v>
      </c>
      <c r="F40" s="14">
        <v>15.97</v>
      </c>
      <c r="G40" s="9">
        <v>45.2</v>
      </c>
      <c r="H40" s="43">
        <v>1134</v>
      </c>
      <c r="I40" s="82">
        <v>3209</v>
      </c>
      <c r="J40" s="43">
        <v>3896</v>
      </c>
      <c r="K40" s="44">
        <v>7105</v>
      </c>
      <c r="L40" s="21">
        <v>4206</v>
      </c>
      <c r="M40" s="19">
        <v>11.5</v>
      </c>
      <c r="N40" s="17">
        <v>92</v>
      </c>
      <c r="O40" s="21">
        <v>142</v>
      </c>
      <c r="P40" s="20">
        <v>1.1399999999999999</v>
      </c>
      <c r="Q40" s="21">
        <v>12</v>
      </c>
    </row>
    <row r="41" spans="1:17">
      <c r="A41" s="18" t="s">
        <v>37</v>
      </c>
      <c r="B41" s="85">
        <v>43754</v>
      </c>
      <c r="C41" s="87" t="s">
        <v>28</v>
      </c>
      <c r="D41" s="41">
        <v>83</v>
      </c>
      <c r="E41" s="23">
        <v>179</v>
      </c>
      <c r="F41" s="14">
        <v>15.2</v>
      </c>
      <c r="G41" s="9">
        <v>44.5</v>
      </c>
      <c r="H41" s="43">
        <v>1109</v>
      </c>
      <c r="I41" s="82">
        <v>3248</v>
      </c>
      <c r="J41" s="43">
        <v>4051</v>
      </c>
      <c r="K41" s="44">
        <v>7299</v>
      </c>
      <c r="L41" s="23">
        <v>4249</v>
      </c>
      <c r="M41" s="41">
        <v>10.1</v>
      </c>
      <c r="N41" s="24">
        <v>81</v>
      </c>
      <c r="O41" s="23">
        <v>156</v>
      </c>
      <c r="P41" s="40">
        <v>1.43</v>
      </c>
      <c r="Q41" s="23">
        <v>12</v>
      </c>
    </row>
    <row r="42" spans="1:17">
      <c r="A42" s="18" t="s">
        <v>40</v>
      </c>
      <c r="B42" s="85">
        <v>43752</v>
      </c>
      <c r="C42" s="87" t="s">
        <v>28</v>
      </c>
      <c r="D42" s="22">
        <v>66.400000000000006</v>
      </c>
      <c r="E42" s="21">
        <v>175</v>
      </c>
      <c r="F42" s="14">
        <v>17.100000000000001</v>
      </c>
      <c r="G42" s="9">
        <v>48.2</v>
      </c>
      <c r="H42" s="43">
        <v>927</v>
      </c>
      <c r="I42" s="82">
        <v>2611</v>
      </c>
      <c r="J42" s="43">
        <v>2810</v>
      </c>
      <c r="K42" s="44">
        <v>5422</v>
      </c>
      <c r="L42" s="21">
        <v>3621</v>
      </c>
      <c r="M42" s="19">
        <v>8.6</v>
      </c>
      <c r="N42" s="17">
        <v>71</v>
      </c>
      <c r="O42" s="21">
        <v>168</v>
      </c>
      <c r="P42" s="20">
        <v>3.73</v>
      </c>
      <c r="Q42" s="21">
        <v>14</v>
      </c>
    </row>
    <row r="43" spans="1:17">
      <c r="A43" s="18" t="s">
        <v>41</v>
      </c>
      <c r="B43" s="85">
        <v>43753</v>
      </c>
      <c r="C43" s="87" t="s">
        <v>28</v>
      </c>
      <c r="D43" s="19">
        <v>80.2</v>
      </c>
      <c r="E43" s="63">
        <v>187</v>
      </c>
      <c r="F43" s="14">
        <v>15.83</v>
      </c>
      <c r="G43" s="9">
        <v>45.8</v>
      </c>
      <c r="H43" s="43">
        <v>1143</v>
      </c>
      <c r="I43" s="82">
        <v>3385</v>
      </c>
      <c r="J43" s="43">
        <v>3919</v>
      </c>
      <c r="K43" s="44">
        <v>7224</v>
      </c>
      <c r="L43" s="21">
        <v>4194</v>
      </c>
      <c r="M43" s="19">
        <v>10.7</v>
      </c>
      <c r="N43" s="49">
        <v>81</v>
      </c>
      <c r="O43" s="21">
        <v>145</v>
      </c>
      <c r="P43" s="20">
        <v>1.37</v>
      </c>
      <c r="Q43" s="21">
        <v>11</v>
      </c>
    </row>
    <row r="44" spans="1:17">
      <c r="A44" s="18" t="s">
        <v>42</v>
      </c>
      <c r="B44" s="85">
        <v>43754</v>
      </c>
      <c r="C44" s="87" t="s">
        <v>28</v>
      </c>
      <c r="D44" s="22">
        <v>71.599999999999994</v>
      </c>
      <c r="E44" s="21">
        <v>184</v>
      </c>
      <c r="F44" s="14">
        <v>14.9</v>
      </c>
      <c r="G44" s="9">
        <v>43</v>
      </c>
      <c r="H44" s="43">
        <v>982</v>
      </c>
      <c r="I44" s="82">
        <v>2835</v>
      </c>
      <c r="J44" s="43">
        <v>3758</v>
      </c>
      <c r="K44" s="44">
        <v>6593</v>
      </c>
      <c r="L44" s="21">
        <v>3822</v>
      </c>
      <c r="M44" s="19">
        <v>10.1</v>
      </c>
      <c r="N44" s="17">
        <v>85</v>
      </c>
      <c r="O44" s="21">
        <v>153</v>
      </c>
      <c r="P44" s="20">
        <v>1.97</v>
      </c>
      <c r="Q44" s="21">
        <v>14</v>
      </c>
    </row>
    <row r="45" spans="1:17">
      <c r="A45" s="18" t="s">
        <v>16</v>
      </c>
      <c r="B45" s="85">
        <v>43751</v>
      </c>
      <c r="C45" s="88" t="s">
        <v>17</v>
      </c>
      <c r="D45" s="19">
        <v>71.099999999999994</v>
      </c>
      <c r="E45" s="21">
        <v>185</v>
      </c>
      <c r="F45" s="14">
        <v>16.3</v>
      </c>
      <c r="G45" s="9">
        <v>47.8</v>
      </c>
      <c r="H45" s="15">
        <v>1047</v>
      </c>
      <c r="I45" s="81">
        <v>3069</v>
      </c>
      <c r="J45" s="15">
        <v>3358</v>
      </c>
      <c r="K45" s="16">
        <v>6427</v>
      </c>
      <c r="L45" s="18">
        <v>3754</v>
      </c>
      <c r="M45" s="18">
        <v>10.1</v>
      </c>
      <c r="N45" s="49">
        <v>81</v>
      </c>
      <c r="O45" s="18">
        <v>152</v>
      </c>
      <c r="P45" s="18">
        <v>1.68</v>
      </c>
      <c r="Q45" s="18">
        <v>12</v>
      </c>
    </row>
    <row r="46" spans="1:17">
      <c r="A46" s="18" t="s">
        <v>18</v>
      </c>
      <c r="B46" s="85">
        <v>43752</v>
      </c>
      <c r="C46" s="88" t="s">
        <v>17</v>
      </c>
      <c r="D46" s="22">
        <v>73</v>
      </c>
      <c r="E46" s="21">
        <v>177</v>
      </c>
      <c r="F46" s="14">
        <v>16.23</v>
      </c>
      <c r="G46" s="9">
        <v>45.3</v>
      </c>
      <c r="H46" s="15">
        <v>986</v>
      </c>
      <c r="I46" s="81">
        <v>2749</v>
      </c>
      <c r="J46" s="15">
        <v>3326</v>
      </c>
      <c r="K46" s="16">
        <v>6075</v>
      </c>
      <c r="L46" s="18">
        <v>3752</v>
      </c>
      <c r="M46" s="18">
        <v>10.6</v>
      </c>
      <c r="N46" s="17">
        <v>88</v>
      </c>
      <c r="O46" s="18">
        <v>163</v>
      </c>
      <c r="P46" s="18">
        <v>2.38</v>
      </c>
      <c r="Q46" s="18">
        <v>12</v>
      </c>
    </row>
    <row r="47" spans="1:17">
      <c r="A47" s="18" t="s">
        <v>19</v>
      </c>
      <c r="B47" s="85">
        <v>43752</v>
      </c>
      <c r="C47" s="88" t="s">
        <v>17</v>
      </c>
      <c r="D47" s="53">
        <v>75.099999999999994</v>
      </c>
      <c r="E47" s="66">
        <v>185</v>
      </c>
      <c r="F47" s="14">
        <v>17.100000000000001</v>
      </c>
      <c r="G47" s="9">
        <v>46.5</v>
      </c>
      <c r="H47" s="15">
        <v>1124</v>
      </c>
      <c r="I47" s="81">
        <v>3057</v>
      </c>
      <c r="J47" s="15">
        <v>3517</v>
      </c>
      <c r="K47" s="10">
        <v>6575</v>
      </c>
      <c r="L47" s="69">
        <v>4215</v>
      </c>
      <c r="M47" s="69">
        <v>10.4</v>
      </c>
      <c r="N47" s="72">
        <v>80</v>
      </c>
      <c r="O47" s="24">
        <v>170</v>
      </c>
      <c r="P47" s="69">
        <v>1.51</v>
      </c>
      <c r="Q47" s="69">
        <v>12</v>
      </c>
    </row>
    <row r="48" spans="1:17">
      <c r="A48" s="18" t="s">
        <v>20</v>
      </c>
      <c r="B48" s="85">
        <v>43749</v>
      </c>
      <c r="C48" s="88" t="s">
        <v>17</v>
      </c>
      <c r="D48" s="53">
        <v>66.7</v>
      </c>
      <c r="E48" s="58">
        <v>171</v>
      </c>
      <c r="F48" s="14">
        <v>15.7</v>
      </c>
      <c r="G48" s="9">
        <v>46.7</v>
      </c>
      <c r="H48" s="15">
        <v>902</v>
      </c>
      <c r="I48" s="81">
        <v>2683</v>
      </c>
      <c r="J48" s="15">
        <v>3066</v>
      </c>
      <c r="K48" s="16">
        <v>5749</v>
      </c>
      <c r="L48" s="52">
        <v>3492</v>
      </c>
      <c r="M48" s="52">
        <v>10.9</v>
      </c>
      <c r="N48" s="72">
        <v>85</v>
      </c>
      <c r="O48" s="18">
        <v>152</v>
      </c>
      <c r="P48" s="52">
        <v>1.37</v>
      </c>
      <c r="Q48" s="52">
        <v>11</v>
      </c>
    </row>
    <row r="49" spans="1:17">
      <c r="A49" s="18" t="s">
        <v>21</v>
      </c>
      <c r="B49" s="85">
        <v>43750</v>
      </c>
      <c r="C49" s="88" t="s">
        <v>17</v>
      </c>
      <c r="D49" s="19">
        <v>69.8</v>
      </c>
      <c r="E49" s="21">
        <v>174</v>
      </c>
      <c r="F49" s="14">
        <v>17.03</v>
      </c>
      <c r="G49" s="9">
        <v>48.4</v>
      </c>
      <c r="H49" s="15">
        <v>1239</v>
      </c>
      <c r="I49" s="81">
        <v>3546</v>
      </c>
      <c r="J49" s="15">
        <v>3728</v>
      </c>
      <c r="K49" s="10">
        <v>7275</v>
      </c>
      <c r="L49" s="18">
        <v>3569</v>
      </c>
      <c r="M49" s="18">
        <v>11.4</v>
      </c>
      <c r="N49" s="49">
        <v>78</v>
      </c>
      <c r="O49" s="18">
        <v>125</v>
      </c>
      <c r="P49" s="18">
        <v>1.41</v>
      </c>
      <c r="Q49" s="18">
        <v>11</v>
      </c>
    </row>
    <row r="50" spans="1:17">
      <c r="A50" s="18" t="s">
        <v>22</v>
      </c>
      <c r="B50" s="85">
        <v>43751</v>
      </c>
      <c r="C50" s="88" t="s">
        <v>17</v>
      </c>
      <c r="D50" s="22">
        <v>79.599999999999994</v>
      </c>
      <c r="E50" s="21">
        <v>186</v>
      </c>
      <c r="F50" s="14">
        <v>16.100000000000001</v>
      </c>
      <c r="G50" s="9">
        <v>47.8</v>
      </c>
      <c r="H50" s="26">
        <v>1210</v>
      </c>
      <c r="I50" s="81">
        <v>3589</v>
      </c>
      <c r="J50" s="15">
        <v>3927</v>
      </c>
      <c r="K50" s="10">
        <v>7516</v>
      </c>
      <c r="L50" s="18">
        <v>4088</v>
      </c>
      <c r="M50" s="18">
        <v>11.1</v>
      </c>
      <c r="N50" s="17">
        <v>88</v>
      </c>
      <c r="O50" s="18">
        <v>134</v>
      </c>
      <c r="P50" s="18">
        <v>1.03</v>
      </c>
      <c r="Q50" s="18">
        <v>13</v>
      </c>
    </row>
    <row r="51" spans="1:17">
      <c r="A51" s="18" t="s">
        <v>23</v>
      </c>
      <c r="B51" s="85">
        <v>43752</v>
      </c>
      <c r="C51" s="88" t="s">
        <v>17</v>
      </c>
      <c r="D51" s="19">
        <v>78.599999999999994</v>
      </c>
      <c r="E51" s="21">
        <v>180</v>
      </c>
      <c r="F51" s="14">
        <v>16.3</v>
      </c>
      <c r="G51" s="9">
        <v>47</v>
      </c>
      <c r="H51" s="15">
        <v>1171</v>
      </c>
      <c r="I51" s="81">
        <v>3376</v>
      </c>
      <c r="J51" s="15">
        <v>3807</v>
      </c>
      <c r="K51" s="10">
        <v>7184</v>
      </c>
      <c r="L51" s="18">
        <v>4331</v>
      </c>
      <c r="M51" s="18">
        <v>10.9</v>
      </c>
      <c r="N51" s="49">
        <v>83</v>
      </c>
      <c r="O51" s="18">
        <v>141</v>
      </c>
      <c r="P51" s="18">
        <v>1.41</v>
      </c>
      <c r="Q51" s="18">
        <v>12</v>
      </c>
    </row>
    <row r="52" spans="1:17">
      <c r="A52" s="18" t="s">
        <v>24</v>
      </c>
      <c r="B52" s="85">
        <v>43752</v>
      </c>
      <c r="C52" s="88" t="s">
        <v>17</v>
      </c>
      <c r="D52" s="27">
        <v>79</v>
      </c>
      <c r="E52" s="28">
        <v>183</v>
      </c>
      <c r="F52" s="14">
        <v>17.07</v>
      </c>
      <c r="G52" s="9">
        <v>47.5</v>
      </c>
      <c r="H52" s="26">
        <v>1136</v>
      </c>
      <c r="I52" s="81">
        <v>3163</v>
      </c>
      <c r="J52" s="15">
        <v>3497</v>
      </c>
      <c r="K52" s="10">
        <v>6660</v>
      </c>
      <c r="L52" s="29"/>
      <c r="M52" s="29"/>
      <c r="N52" s="71"/>
      <c r="O52" s="29"/>
      <c r="P52" s="29"/>
      <c r="Q52" s="29"/>
    </row>
    <row r="53" spans="1:17">
      <c r="A53" s="31" t="s">
        <v>25</v>
      </c>
      <c r="B53" s="85">
        <v>43753</v>
      </c>
      <c r="C53" s="88" t="s">
        <v>17</v>
      </c>
      <c r="D53" s="7">
        <v>80.099999999999994</v>
      </c>
      <c r="E53" s="12">
        <v>183</v>
      </c>
      <c r="F53" s="14">
        <v>14.73</v>
      </c>
      <c r="G53" s="9">
        <v>42.2</v>
      </c>
      <c r="H53" s="30">
        <v>1106</v>
      </c>
      <c r="I53" s="81">
        <v>3166</v>
      </c>
      <c r="J53" s="15">
        <v>4342</v>
      </c>
      <c r="K53" s="10">
        <v>7508</v>
      </c>
      <c r="L53" s="6">
        <v>4137</v>
      </c>
      <c r="M53" s="6">
        <v>11.2</v>
      </c>
      <c r="N53" s="17">
        <v>89</v>
      </c>
      <c r="O53" s="6">
        <v>140</v>
      </c>
      <c r="P53" s="6">
        <v>1.03</v>
      </c>
      <c r="Q53" s="6">
        <v>13</v>
      </c>
    </row>
    <row r="54" spans="1:17">
      <c r="A54" s="31" t="s">
        <v>26</v>
      </c>
      <c r="B54" s="85">
        <v>43754</v>
      </c>
      <c r="C54" s="88" t="s">
        <v>17</v>
      </c>
      <c r="D54" s="31">
        <v>81</v>
      </c>
      <c r="E54" s="6">
        <v>184</v>
      </c>
      <c r="F54" s="14">
        <v>14.6</v>
      </c>
      <c r="G54" s="9">
        <v>44.3</v>
      </c>
      <c r="H54" s="15">
        <v>1010</v>
      </c>
      <c r="I54" s="81">
        <v>3062</v>
      </c>
      <c r="J54" s="15">
        <v>3857</v>
      </c>
      <c r="K54" s="16">
        <v>6919</v>
      </c>
      <c r="L54" s="6">
        <v>4326</v>
      </c>
      <c r="M54" s="6">
        <v>10.3</v>
      </c>
      <c r="N54" s="17">
        <v>88</v>
      </c>
      <c r="O54" s="6">
        <v>146</v>
      </c>
      <c r="P54" s="6">
        <v>1.43</v>
      </c>
      <c r="Q54" s="6">
        <v>13</v>
      </c>
    </row>
    <row r="55" spans="1:17">
      <c r="A55" s="37" t="s">
        <v>36</v>
      </c>
      <c r="B55" s="85">
        <v>43753</v>
      </c>
      <c r="C55" s="88" t="s">
        <v>17</v>
      </c>
      <c r="D55" s="19">
        <v>70.8</v>
      </c>
      <c r="E55" s="21">
        <v>184</v>
      </c>
      <c r="F55" s="8">
        <v>16.73</v>
      </c>
      <c r="G55" s="9">
        <v>47.7</v>
      </c>
      <c r="H55" s="15">
        <v>1015</v>
      </c>
      <c r="I55" s="81">
        <v>2893</v>
      </c>
      <c r="J55" s="15">
        <v>3177</v>
      </c>
      <c r="K55" s="16">
        <v>6071</v>
      </c>
      <c r="L55" s="18">
        <v>3667</v>
      </c>
      <c r="M55" s="18">
        <v>9.5</v>
      </c>
      <c r="N55" s="49">
        <v>78</v>
      </c>
      <c r="O55" s="18">
        <v>174</v>
      </c>
      <c r="P55" s="18">
        <v>2.11</v>
      </c>
      <c r="Q55" s="18">
        <v>12</v>
      </c>
    </row>
    <row r="56" spans="1:17">
      <c r="A56" s="37" t="s">
        <v>38</v>
      </c>
      <c r="B56" s="85">
        <v>43754</v>
      </c>
      <c r="C56" s="88" t="s">
        <v>17</v>
      </c>
      <c r="D56" s="22">
        <v>74.3</v>
      </c>
      <c r="E56" s="21">
        <v>180</v>
      </c>
      <c r="F56" s="8">
        <v>14.6</v>
      </c>
      <c r="G56" s="9">
        <v>46.3</v>
      </c>
      <c r="H56" s="15">
        <v>1132</v>
      </c>
      <c r="I56" s="81">
        <v>3588</v>
      </c>
      <c r="J56" s="15">
        <v>4170</v>
      </c>
      <c r="K56" s="16">
        <v>7759</v>
      </c>
      <c r="L56" s="18">
        <v>3609</v>
      </c>
      <c r="M56" s="18">
        <v>11.2</v>
      </c>
      <c r="N56" s="17">
        <v>79</v>
      </c>
      <c r="O56" s="18">
        <v>144</v>
      </c>
      <c r="P56" s="18">
        <v>1.51</v>
      </c>
      <c r="Q56" s="18">
        <v>12</v>
      </c>
    </row>
    <row r="57" spans="1:17">
      <c r="A57" s="37" t="s">
        <v>39</v>
      </c>
      <c r="B57" s="85">
        <v>43752</v>
      </c>
      <c r="C57" s="88" t="s">
        <v>17</v>
      </c>
      <c r="D57" s="54">
        <v>63.5</v>
      </c>
      <c r="E57" s="59" t="s">
        <v>61</v>
      </c>
      <c r="F57" s="8">
        <v>15.5</v>
      </c>
      <c r="G57" s="9">
        <v>47.2</v>
      </c>
      <c r="H57" s="15">
        <v>788</v>
      </c>
      <c r="I57" s="81">
        <v>2399</v>
      </c>
      <c r="J57" s="15">
        <v>2687</v>
      </c>
      <c r="K57" s="16">
        <v>5086</v>
      </c>
      <c r="L57" s="29"/>
      <c r="M57" s="29"/>
      <c r="N57" s="29"/>
      <c r="O57" s="29"/>
      <c r="P57" s="29"/>
      <c r="Q57" s="29"/>
    </row>
  </sheetData>
  <sortState xmlns:xlrd2="http://schemas.microsoft.com/office/spreadsheetml/2017/richdata2" ref="A3:Q82">
    <sortCondition ref="C33:C82"/>
  </sortState>
  <mergeCells count="2">
    <mergeCell ref="A1:Q1"/>
    <mergeCell ref="A31:Q31"/>
  </mergeCells>
  <conditionalFormatting sqref="F54:K54 F56:K56 F3:K3 F5:K5 F7:K7 F9:K9 F11:K11 F13:K13 F17:K17 F23:K23 F25:K25 F34:K34 F36:K36 F38:K38 F40:K40 F42:K42 F44:K44 F46:K46 F48:K48 F50:K50 F52:K52 F15:K15 F19:K19 F21:K21 F2:H30 F27:K29 Q2:Q26 Q28:Q30">
    <cfRule type="expression" dxfId="5" priority="8">
      <formula>MOD(ROW(),2)=0</formula>
    </cfRule>
  </conditionalFormatting>
  <conditionalFormatting sqref="D21">
    <cfRule type="expression" dxfId="4" priority="5">
      <formula>MOD(ROW(),2)=0</formula>
    </cfRule>
  </conditionalFormatting>
  <conditionalFormatting sqref="E21">
    <cfRule type="expression" dxfId="3" priority="4">
      <formula>MOD(ROW(),2)=0</formula>
    </cfRule>
  </conditionalFormatting>
  <conditionalFormatting sqref="F32:G32">
    <cfRule type="expression" dxfId="2" priority="3">
      <formula>MOD(ROW(),2)=0</formula>
    </cfRule>
  </conditionalFormatting>
  <conditionalFormatting sqref="H32">
    <cfRule type="expression" dxfId="1" priority="2">
      <formula>MOD(ROW(),2)=0</formula>
    </cfRule>
  </conditionalFormatting>
  <conditionalFormatting sqref="N32">
    <cfRule type="expression" dxfId="0" priority="1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H?gskolen i Innlandet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2022-08-29T17:22:55Z</dcterms:created>
  <dcterms:modified xsi:type="dcterms:W3CDTF">2022-08-29T17:40:03Z</dcterms:modified>
</cp:coreProperties>
</file>