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706194\Dropbox\Research\1. phd\phd PROJECTS\6. Ribosome accumulation\ribo-accum-paper\data\wetlab\"/>
    </mc:Choice>
  </mc:AlternateContent>
  <bookViews>
    <workbookView xWindow="-120" yWindow="-120" windowWidth="19440" windowHeight="15000"/>
  </bookViews>
  <sheets>
    <sheet name="Average, SD, CV% 1_01" sheetId="1" r:id="rId1"/>
  </sheets>
  <definedNames>
    <definedName name="_xlnm.Print_Area" localSheetId="0">'Average, SD, CV% 1_01'!$A$1:$J$129</definedName>
  </definedNames>
  <calcPr calcId="162913"/>
  <webPublishing codePage="1250"/>
</workbook>
</file>

<file path=xl/calcChain.xml><?xml version="1.0" encoding="utf-8"?>
<calcChain xmlns="http://schemas.openxmlformats.org/spreadsheetml/2006/main">
  <c r="H85" i="1" l="1"/>
  <c r="I85" i="1"/>
  <c r="J85" i="1"/>
  <c r="H89" i="1"/>
  <c r="I89" i="1"/>
  <c r="J89" i="1"/>
  <c r="H90" i="1"/>
  <c r="I90" i="1"/>
  <c r="J90" i="1"/>
  <c r="H91" i="1"/>
  <c r="I91" i="1"/>
  <c r="J91" i="1"/>
  <c r="H92" i="1"/>
  <c r="I92" i="1"/>
  <c r="J92" i="1"/>
  <c r="H96" i="1"/>
  <c r="I96" i="1"/>
  <c r="J96" i="1"/>
  <c r="H95" i="1"/>
  <c r="I95" i="1"/>
  <c r="J95" i="1"/>
  <c r="H94" i="1"/>
  <c r="I94" i="1"/>
  <c r="J94" i="1"/>
  <c r="H93" i="1"/>
  <c r="I93" i="1"/>
  <c r="J93" i="1"/>
  <c r="H97" i="1"/>
  <c r="I97" i="1"/>
  <c r="J97" i="1"/>
  <c r="H98" i="1"/>
  <c r="I98" i="1"/>
  <c r="J98" i="1"/>
  <c r="H99" i="1"/>
  <c r="I99" i="1"/>
  <c r="J99" i="1"/>
  <c r="H100" i="1"/>
  <c r="I100" i="1"/>
  <c r="J100" i="1"/>
  <c r="H104" i="1"/>
  <c r="I104" i="1"/>
  <c r="J104" i="1"/>
  <c r="H103" i="1"/>
  <c r="I103" i="1"/>
  <c r="J103" i="1"/>
  <c r="H102" i="1"/>
  <c r="I102" i="1"/>
  <c r="J102" i="1"/>
  <c r="H101" i="1"/>
  <c r="I101" i="1"/>
  <c r="J101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12" i="1"/>
  <c r="I112" i="1"/>
  <c r="J112" i="1"/>
  <c r="H111" i="1"/>
  <c r="I111" i="1"/>
  <c r="J111" i="1"/>
  <c r="H110" i="1"/>
  <c r="I110" i="1"/>
  <c r="J110" i="1"/>
  <c r="H109" i="1"/>
  <c r="I109" i="1"/>
  <c r="J109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20" i="1"/>
  <c r="I120" i="1"/>
  <c r="J120" i="1"/>
  <c r="H119" i="1"/>
  <c r="I119" i="1"/>
  <c r="J119" i="1"/>
  <c r="H118" i="1"/>
  <c r="I118" i="1"/>
  <c r="J118" i="1"/>
  <c r="H117" i="1"/>
  <c r="I117" i="1"/>
  <c r="J117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8" i="1"/>
  <c r="I128" i="1"/>
  <c r="J128" i="1"/>
  <c r="H127" i="1"/>
  <c r="I127" i="1"/>
  <c r="J127" i="1"/>
  <c r="H126" i="1"/>
  <c r="I126" i="1"/>
  <c r="J126" i="1"/>
  <c r="H125" i="1"/>
  <c r="I125" i="1"/>
  <c r="J125" i="1"/>
  <c r="H129" i="1"/>
  <c r="I129" i="1"/>
  <c r="J129" i="1"/>
  <c r="J86" i="1"/>
  <c r="I86" i="1"/>
  <c r="H86" i="1"/>
  <c r="J87" i="1"/>
  <c r="I87" i="1"/>
  <c r="H87" i="1"/>
  <c r="J88" i="1"/>
  <c r="I88" i="1"/>
  <c r="H88" i="1"/>
  <c r="J84" i="1"/>
  <c r="I84" i="1"/>
  <c r="H84" i="1"/>
  <c r="J83" i="1"/>
  <c r="I83" i="1"/>
  <c r="H83" i="1"/>
  <c r="H70" i="1"/>
  <c r="I70" i="1"/>
  <c r="J70" i="1"/>
  <c r="H69" i="1"/>
  <c r="I69" i="1"/>
  <c r="J69" i="1"/>
  <c r="H73" i="1"/>
  <c r="I73" i="1"/>
  <c r="J73" i="1"/>
  <c r="H74" i="1"/>
  <c r="I74" i="1"/>
  <c r="J74" i="1"/>
  <c r="H75" i="1"/>
  <c r="I75" i="1"/>
  <c r="J75" i="1"/>
  <c r="H76" i="1"/>
  <c r="I76" i="1"/>
  <c r="J76" i="1"/>
  <c r="H80" i="1"/>
  <c r="I80" i="1"/>
  <c r="J80" i="1"/>
  <c r="H79" i="1"/>
  <c r="I79" i="1"/>
  <c r="J79" i="1"/>
  <c r="H78" i="1"/>
  <c r="I78" i="1"/>
  <c r="J78" i="1"/>
  <c r="H77" i="1"/>
  <c r="I77" i="1"/>
  <c r="J77" i="1"/>
  <c r="H81" i="1"/>
  <c r="I81" i="1"/>
  <c r="J81" i="1"/>
  <c r="J71" i="1"/>
  <c r="I71" i="1"/>
  <c r="H71" i="1"/>
  <c r="J72" i="1"/>
  <c r="I72" i="1"/>
  <c r="H72" i="1"/>
  <c r="H56" i="1"/>
  <c r="I56" i="1"/>
  <c r="J56" i="1"/>
  <c r="H55" i="1"/>
  <c r="I55" i="1"/>
  <c r="J55" i="1"/>
  <c r="H54" i="1"/>
  <c r="I54" i="1"/>
  <c r="J54" i="1"/>
  <c r="H57" i="1"/>
  <c r="I57" i="1"/>
  <c r="J57" i="1"/>
  <c r="H58" i="1"/>
  <c r="I58" i="1"/>
  <c r="J58" i="1"/>
  <c r="H59" i="1"/>
  <c r="I59" i="1"/>
  <c r="J59" i="1"/>
  <c r="H60" i="1"/>
  <c r="I60" i="1"/>
  <c r="J60" i="1"/>
  <c r="H64" i="1"/>
  <c r="I64" i="1"/>
  <c r="J64" i="1"/>
  <c r="H63" i="1"/>
  <c r="I63" i="1"/>
  <c r="J63" i="1"/>
  <c r="H62" i="1"/>
  <c r="I62" i="1"/>
  <c r="J62" i="1"/>
  <c r="H61" i="1"/>
  <c r="I61" i="1"/>
  <c r="J61" i="1"/>
  <c r="H65" i="1"/>
  <c r="I65" i="1"/>
  <c r="J65" i="1"/>
  <c r="H66" i="1"/>
  <c r="I66" i="1"/>
  <c r="J66" i="1"/>
  <c r="H67" i="1"/>
  <c r="I67" i="1"/>
  <c r="J67" i="1"/>
  <c r="H68" i="1"/>
  <c r="I68" i="1"/>
  <c r="J68" i="1"/>
  <c r="J52" i="1"/>
  <c r="I52" i="1"/>
  <c r="H52" i="1"/>
  <c r="J51" i="1"/>
  <c r="I51" i="1"/>
  <c r="H51" i="1"/>
  <c r="J50" i="1"/>
  <c r="I50" i="1"/>
  <c r="H50" i="1"/>
  <c r="H39" i="1"/>
  <c r="I39" i="1"/>
  <c r="J39" i="1"/>
  <c r="H38" i="1"/>
  <c r="I38" i="1"/>
  <c r="J38" i="1"/>
  <c r="H37" i="1"/>
  <c r="I37" i="1"/>
  <c r="J37" i="1"/>
  <c r="H41" i="1"/>
  <c r="I41" i="1"/>
  <c r="J41" i="1"/>
  <c r="H42" i="1"/>
  <c r="I42" i="1"/>
  <c r="J42" i="1"/>
  <c r="H43" i="1"/>
  <c r="I43" i="1"/>
  <c r="J43" i="1"/>
  <c r="H44" i="1"/>
  <c r="I44" i="1"/>
  <c r="J44" i="1"/>
  <c r="H48" i="1"/>
  <c r="I48" i="1"/>
  <c r="J48" i="1"/>
  <c r="H47" i="1"/>
  <c r="I47" i="1"/>
  <c r="J47" i="1"/>
  <c r="H46" i="1"/>
  <c r="I46" i="1"/>
  <c r="J46" i="1"/>
  <c r="H45" i="1"/>
  <c r="I45" i="1"/>
  <c r="J45" i="1"/>
  <c r="H49" i="1"/>
  <c r="I49" i="1"/>
  <c r="J49" i="1"/>
  <c r="J40" i="1"/>
  <c r="I40" i="1"/>
  <c r="H40" i="1"/>
  <c r="J36" i="1"/>
  <c r="I36" i="1"/>
  <c r="H36" i="1"/>
  <c r="J35" i="1"/>
  <c r="I35" i="1"/>
  <c r="H35" i="1"/>
  <c r="H4" i="1"/>
  <c r="I4" i="1"/>
  <c r="J4" i="1"/>
  <c r="H8" i="1"/>
  <c r="I8" i="1"/>
  <c r="J8" i="1"/>
  <c r="H7" i="1"/>
  <c r="I7" i="1"/>
  <c r="J7" i="1"/>
  <c r="H6" i="1"/>
  <c r="I6" i="1"/>
  <c r="J6" i="1"/>
  <c r="H5" i="1"/>
  <c r="I5" i="1"/>
  <c r="J5" i="1"/>
  <c r="H9" i="1"/>
  <c r="I9" i="1"/>
  <c r="J9" i="1"/>
  <c r="H10" i="1"/>
  <c r="I10" i="1"/>
  <c r="J10" i="1"/>
  <c r="H11" i="1"/>
  <c r="I11" i="1"/>
  <c r="J11" i="1"/>
  <c r="H12" i="1"/>
  <c r="I12" i="1"/>
  <c r="J12" i="1"/>
  <c r="H16" i="1"/>
  <c r="I16" i="1"/>
  <c r="J16" i="1"/>
  <c r="H15" i="1"/>
  <c r="I15" i="1"/>
  <c r="J15" i="1"/>
  <c r="H14" i="1"/>
  <c r="I14" i="1"/>
  <c r="J14" i="1"/>
  <c r="H13" i="1"/>
  <c r="I13" i="1"/>
  <c r="J13" i="1"/>
  <c r="H17" i="1"/>
  <c r="I17" i="1"/>
  <c r="J17" i="1"/>
  <c r="H18" i="1"/>
  <c r="I18" i="1"/>
  <c r="J18" i="1"/>
  <c r="H19" i="1"/>
  <c r="I19" i="1"/>
  <c r="J19" i="1"/>
  <c r="H20" i="1"/>
  <c r="I20" i="1"/>
  <c r="J20" i="1"/>
  <c r="H24" i="1"/>
  <c r="I24" i="1"/>
  <c r="J24" i="1"/>
  <c r="H23" i="1"/>
  <c r="I23" i="1"/>
  <c r="J23" i="1"/>
  <c r="H22" i="1"/>
  <c r="I22" i="1"/>
  <c r="J22" i="1"/>
  <c r="H21" i="1"/>
  <c r="I21" i="1"/>
  <c r="J21" i="1"/>
  <c r="H25" i="1"/>
  <c r="I25" i="1"/>
  <c r="J25" i="1"/>
  <c r="H26" i="1"/>
  <c r="I26" i="1"/>
  <c r="J26" i="1"/>
  <c r="H27" i="1"/>
  <c r="I27" i="1"/>
  <c r="J27" i="1"/>
  <c r="H28" i="1"/>
  <c r="I28" i="1"/>
  <c r="J28" i="1"/>
  <c r="H32" i="1"/>
  <c r="I32" i="1"/>
  <c r="J32" i="1"/>
  <c r="H31" i="1"/>
  <c r="I31" i="1"/>
  <c r="J31" i="1"/>
  <c r="H30" i="1"/>
  <c r="I30" i="1"/>
  <c r="J30" i="1"/>
  <c r="H29" i="1"/>
  <c r="I29" i="1"/>
  <c r="J29" i="1"/>
  <c r="H33" i="1"/>
  <c r="I33" i="1"/>
  <c r="J33" i="1"/>
  <c r="J3" i="1"/>
  <c r="H3" i="1"/>
  <c r="I3" i="1"/>
</calcChain>
</file>

<file path=xl/sharedStrings.xml><?xml version="1.0" encoding="utf-8"?>
<sst xmlns="http://schemas.openxmlformats.org/spreadsheetml/2006/main" count="138" uniqueCount="14">
  <si>
    <t>Sample</t>
  </si>
  <si>
    <t>SD</t>
  </si>
  <si>
    <t>CV%</t>
  </si>
  <si>
    <t>P19</t>
  </si>
  <si>
    <t>P21</t>
  </si>
  <si>
    <t>P22</t>
  </si>
  <si>
    <t>P23</t>
  </si>
  <si>
    <t>Rep</t>
  </si>
  <si>
    <t>Subject</t>
  </si>
  <si>
    <t>Add Buffer</t>
  </si>
  <si>
    <t>Add Laemmli</t>
  </si>
  <si>
    <t>Final Conc</t>
  </si>
  <si>
    <t>Target Conc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</si>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</sst>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166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verage, SD, CV% 1_01"/>
  <dimension ref="A1:J130"/>
  <sheetViews>
    <sheetView tabSelected="1" topLeftCell="A37" workbookViewId="0">
      <selection activeCell="A98" sqref="A98:XFD98"/>
    </sheetView>
  </sheetViews>
  <sheetFormatPr baseColWidth="10" defaultColWidth="9.140625" defaultRowHeight="15" customHeight="1" x14ac:dyDescent="0.2"/>
  <cols>
    <col min="1" max="1" width="7.28515625" bestFit="1" customWidth="1"/>
    <col min="2" max="2" width="4.28515625" style="1" bestFit="1" customWidth="1"/>
    <col min="3" max="3" width="7.28515625" style="1" bestFit="1" customWidth="1"/>
    <col min="4" max="5" width="6.5703125" style="13" bestFit="1" customWidth="1"/>
    <col min="6" max="6" width="9.140625" style="13" customWidth="1"/>
    <col min="7" max="7" width="11" style="1" bestFit="1" customWidth="1"/>
    <col min="8" max="8" width="11.140625" style="9" bestFit="1" customWidth="1"/>
    <col min="9" max="9" width="13.5703125" style="9" bestFit="1" customWidth="1"/>
    <col min="10" max="10" width="9.85546875" bestFit="1" customWidth="1"/>
  </cols>
  <sheetData>
    <row r="1" spans="1:10" ht="15" customHeight="1" x14ac:dyDescent="0.2">
      <c r="A1" s="2" t="s">
        <v>8</v>
      </c>
      <c r="B1" s="2" t="s">
        <v>7</v>
      </c>
      <c r="C1" s="2" t="s">
        <v>0</v>
      </c>
      <c r="D1" s="10" t="s">
        <v>13</v>
      </c>
      <c r="E1" s="10" t="s">
        <v>1</v>
      </c>
      <c r="F1" s="10" t="s">
        <v>2</v>
      </c>
      <c r="G1" s="2" t="s">
        <v>12</v>
      </c>
      <c r="H1" s="6" t="s">
        <v>9</v>
      </c>
      <c r="I1" s="6" t="s">
        <v>10</v>
      </c>
      <c r="J1" s="2" t="s">
        <v>11</v>
      </c>
    </row>
    <row r="2" spans="1:10" ht="15" customHeight="1" x14ac:dyDescent="0.2">
      <c r="A2" s="2" t="s">
        <v>3</v>
      </c>
      <c r="B2" s="2">
        <v>1</v>
      </c>
      <c r="C2" s="2">
        <v>1</v>
      </c>
      <c r="D2" s="10"/>
      <c r="E2" s="10"/>
      <c r="F2" s="10"/>
      <c r="G2" s="2"/>
      <c r="H2" s="6"/>
      <c r="I2" s="6"/>
      <c r="J2" s="2"/>
    </row>
    <row r="3" spans="1:10" ht="15" customHeight="1" x14ac:dyDescent="0.2">
      <c r="A3" s="2" t="s">
        <v>3</v>
      </c>
      <c r="B3" s="2">
        <v>1</v>
      </c>
      <c r="C3" s="2">
        <v>2</v>
      </c>
      <c r="D3" s="11">
        <v>2.9077000000000002</v>
      </c>
      <c r="E3" s="11">
        <v>0.20899999999999999</v>
      </c>
      <c r="F3" s="11">
        <v>7.1894999999999998</v>
      </c>
      <c r="G3" s="3">
        <v>1.5</v>
      </c>
      <c r="H3" s="7">
        <f>((D3*36)/G3)-36</f>
        <v>33.784800000000004</v>
      </c>
      <c r="I3" s="7">
        <f>((D3*36)/1.5)/3</f>
        <v>23.261600000000001</v>
      </c>
      <c r="J3" s="2">
        <f>G3*0.75</f>
        <v>1.125</v>
      </c>
    </row>
    <row r="4" spans="1:10" ht="15" customHeight="1" x14ac:dyDescent="0.2">
      <c r="A4" s="2" t="s">
        <v>3</v>
      </c>
      <c r="B4" s="2">
        <v>1</v>
      </c>
      <c r="C4" s="2">
        <v>3</v>
      </c>
      <c r="D4" s="11">
        <v>2.2425999999999999</v>
      </c>
      <c r="E4" s="11">
        <v>0.1138</v>
      </c>
      <c r="F4" s="11">
        <v>5.0758000000000001</v>
      </c>
      <c r="G4" s="3">
        <v>1.5</v>
      </c>
      <c r="H4" s="7">
        <f>((D4*36)/G4)-36</f>
        <v>17.822399999999995</v>
      </c>
      <c r="I4" s="7">
        <f>((D4*36)/1.5)/3</f>
        <v>17.940799999999999</v>
      </c>
      <c r="J4" s="2">
        <f>G4*0.75</f>
        <v>1.125</v>
      </c>
    </row>
    <row r="5" spans="1:10" ht="15" customHeight="1" x14ac:dyDescent="0.2">
      <c r="A5" s="2" t="s">
        <v>3</v>
      </c>
      <c r="B5" s="2">
        <v>1</v>
      </c>
      <c r="C5" s="2">
        <v>4</v>
      </c>
      <c r="D5" s="11">
        <v>1.3608</v>
      </c>
      <c r="E5" s="12"/>
      <c r="F5" s="12"/>
      <c r="G5" s="4">
        <v>1</v>
      </c>
      <c r="H5" s="8">
        <f>((D5*36)/G5)-36</f>
        <v>12.988799999999998</v>
      </c>
      <c r="I5" s="8">
        <f>((D5*36)/1.5)/3</f>
        <v>10.8864</v>
      </c>
      <c r="J5" s="5">
        <f>G5*0.75</f>
        <v>0.75</v>
      </c>
    </row>
    <row r="6" spans="1:10" ht="15" customHeight="1" x14ac:dyDescent="0.2">
      <c r="A6" s="2" t="s">
        <v>3</v>
      </c>
      <c r="B6" s="2">
        <v>1</v>
      </c>
      <c r="C6" s="2">
        <v>5</v>
      </c>
      <c r="D6" s="11">
        <v>2.4607000000000001</v>
      </c>
      <c r="E6" s="11">
        <v>9.9699999999999997E-2</v>
      </c>
      <c r="F6" s="11">
        <v>4.0509000000000004</v>
      </c>
      <c r="G6" s="3">
        <v>1.5</v>
      </c>
      <c r="H6" s="7">
        <f>((D6*36)/G6)-36</f>
        <v>23.056800000000003</v>
      </c>
      <c r="I6" s="7">
        <f>((D6*36)/1.5)/3</f>
        <v>19.685600000000001</v>
      </c>
      <c r="J6" s="2">
        <f>G6*0.75</f>
        <v>1.125</v>
      </c>
    </row>
    <row r="7" spans="1:10" ht="15" customHeight="1" x14ac:dyDescent="0.2">
      <c r="A7" s="2" t="s">
        <v>3</v>
      </c>
      <c r="B7" s="2">
        <v>1</v>
      </c>
      <c r="C7" s="2">
        <v>6</v>
      </c>
      <c r="D7" s="11">
        <v>6.681</v>
      </c>
      <c r="E7" s="11">
        <v>0.41920000000000002</v>
      </c>
      <c r="F7" s="11">
        <v>6.2743000000000002</v>
      </c>
      <c r="G7" s="3">
        <v>1.5</v>
      </c>
      <c r="H7" s="7">
        <f>((D7*36)/G7)-36</f>
        <v>124.34399999999999</v>
      </c>
      <c r="I7" s="7">
        <f>((D7*36)/1.5)/3</f>
        <v>53.448</v>
      </c>
      <c r="J7" s="2">
        <f>G7*0.75</f>
        <v>1.125</v>
      </c>
    </row>
    <row r="8" spans="1:10" ht="15" customHeight="1" x14ac:dyDescent="0.2">
      <c r="A8" s="2" t="s">
        <v>3</v>
      </c>
      <c r="B8" s="2">
        <v>1</v>
      </c>
      <c r="C8" s="2">
        <v>7</v>
      </c>
      <c r="D8" s="11">
        <v>1.7628999999999999</v>
      </c>
      <c r="E8" s="11">
        <v>2.8899999999999999E-2</v>
      </c>
      <c r="F8" s="11">
        <v>1.6364000000000001</v>
      </c>
      <c r="G8" s="3">
        <v>1.5</v>
      </c>
      <c r="H8" s="7">
        <f>((D8*36)/G8)-36</f>
        <v>6.3095999999999961</v>
      </c>
      <c r="I8" s="7">
        <f>((D8*36)/1.5)/3</f>
        <v>14.103199999999999</v>
      </c>
      <c r="J8" s="2">
        <f>G8*0.75</f>
        <v>1.125</v>
      </c>
    </row>
    <row r="9" spans="1:10" ht="15" customHeight="1" x14ac:dyDescent="0.2">
      <c r="A9" s="2" t="s">
        <v>3</v>
      </c>
      <c r="B9" s="2">
        <v>1</v>
      </c>
      <c r="C9" s="2">
        <v>8</v>
      </c>
      <c r="D9" s="11">
        <v>1.2391000000000001</v>
      </c>
      <c r="E9" s="12"/>
      <c r="F9" s="12"/>
      <c r="G9" s="4">
        <v>1</v>
      </c>
      <c r="H9" s="8">
        <f>((D9*36)/G9)-36</f>
        <v>8.607600000000005</v>
      </c>
      <c r="I9" s="8">
        <f>((D9*36)/1.5)/3</f>
        <v>9.9128000000000007</v>
      </c>
      <c r="J9" s="5">
        <f>G9*0.75</f>
        <v>0.75</v>
      </c>
    </row>
    <row r="10" spans="1:10" ht="15" customHeight="1" x14ac:dyDescent="0.2">
      <c r="A10" s="2" t="s">
        <v>3</v>
      </c>
      <c r="B10" s="2">
        <v>1</v>
      </c>
      <c r="C10" s="2">
        <v>9</v>
      </c>
      <c r="D10" s="11">
        <v>2.1539999999999999</v>
      </c>
      <c r="E10" s="11">
        <v>0.3513</v>
      </c>
      <c r="F10" s="11">
        <v>16.308800000000002</v>
      </c>
      <c r="G10" s="3">
        <v>1.5</v>
      </c>
      <c r="H10" s="7">
        <f>((D10*36)/G10)-36</f>
        <v>15.695999999999998</v>
      </c>
      <c r="I10" s="7">
        <f>((D10*36)/1.5)/3</f>
        <v>17.231999999999999</v>
      </c>
      <c r="J10" s="2">
        <f>G10*0.75</f>
        <v>1.125</v>
      </c>
    </row>
    <row r="11" spans="1:10" ht="15" customHeight="1" x14ac:dyDescent="0.2">
      <c r="A11" s="2" t="s">
        <v>3</v>
      </c>
      <c r="B11" s="2">
        <v>1</v>
      </c>
      <c r="C11" s="2">
        <v>10</v>
      </c>
      <c r="D11" s="11">
        <v>2.0733000000000001</v>
      </c>
      <c r="E11" s="11">
        <v>0.10730000000000001</v>
      </c>
      <c r="F11" s="11">
        <v>5.1749000000000001</v>
      </c>
      <c r="G11" s="3">
        <v>1.5</v>
      </c>
      <c r="H11" s="7">
        <f>((D11*36)/G11)-36</f>
        <v>13.7592</v>
      </c>
      <c r="I11" s="7">
        <f>((D11*36)/1.5)/3</f>
        <v>16.586400000000001</v>
      </c>
      <c r="J11" s="2">
        <f>G11*0.75</f>
        <v>1.125</v>
      </c>
    </row>
    <row r="12" spans="1:10" ht="15" customHeight="1" x14ac:dyDescent="0.2">
      <c r="A12" s="2" t="s">
        <v>3</v>
      </c>
      <c r="B12" s="2">
        <v>1</v>
      </c>
      <c r="C12" s="2">
        <v>11</v>
      </c>
      <c r="D12" s="11">
        <v>1.8019000000000001</v>
      </c>
      <c r="E12" s="11">
        <v>0.1129</v>
      </c>
      <c r="F12" s="11">
        <v>6.2645999999999997</v>
      </c>
      <c r="G12" s="3">
        <v>1.5</v>
      </c>
      <c r="H12" s="7">
        <f>((D12*36)/G12)-36</f>
        <v>7.2456000000000031</v>
      </c>
      <c r="I12" s="7">
        <f>((D12*36)/1.5)/3</f>
        <v>14.4152</v>
      </c>
      <c r="J12" s="2">
        <f>G12*0.75</f>
        <v>1.125</v>
      </c>
    </row>
    <row r="13" spans="1:10" ht="15" customHeight="1" x14ac:dyDescent="0.2">
      <c r="A13" s="2" t="s">
        <v>3</v>
      </c>
      <c r="B13" s="2">
        <v>1</v>
      </c>
      <c r="C13" s="2">
        <v>12</v>
      </c>
      <c r="D13" s="11">
        <v>1.3603000000000001</v>
      </c>
      <c r="E13" s="11">
        <v>0.4138</v>
      </c>
      <c r="F13" s="11">
        <v>35.237000000000002</v>
      </c>
      <c r="G13" s="4">
        <v>1</v>
      </c>
      <c r="H13" s="8">
        <f>((D13*36)/G13)-36</f>
        <v>12.970800000000004</v>
      </c>
      <c r="I13" s="8">
        <f>((D13*36)/1.5)/3</f>
        <v>10.882400000000002</v>
      </c>
      <c r="J13" s="5">
        <f>G13*0.75</f>
        <v>0.75</v>
      </c>
    </row>
    <row r="14" spans="1:10" ht="15" customHeight="1" x14ac:dyDescent="0.2">
      <c r="A14" s="2" t="s">
        <v>3</v>
      </c>
      <c r="B14" s="2">
        <v>1</v>
      </c>
      <c r="C14" s="2">
        <v>13</v>
      </c>
      <c r="D14" s="11">
        <v>2.1053999999999999</v>
      </c>
      <c r="E14" s="11">
        <v>0.11409999999999999</v>
      </c>
      <c r="F14" s="11">
        <v>5.42</v>
      </c>
      <c r="G14" s="3">
        <v>1.5</v>
      </c>
      <c r="H14" s="7">
        <f>((D14*36)/G14)-36</f>
        <v>14.529599999999995</v>
      </c>
      <c r="I14" s="7">
        <f>((D14*36)/1.5)/3</f>
        <v>16.8432</v>
      </c>
      <c r="J14" s="2">
        <f>G14*0.75</f>
        <v>1.125</v>
      </c>
    </row>
    <row r="15" spans="1:10" ht="15" customHeight="1" x14ac:dyDescent="0.2">
      <c r="A15" s="2" t="s">
        <v>3</v>
      </c>
      <c r="B15" s="2">
        <v>1</v>
      </c>
      <c r="C15" s="2">
        <v>14</v>
      </c>
      <c r="D15" s="11">
        <v>3.5101</v>
      </c>
      <c r="E15" s="11">
        <v>0.15629999999999999</v>
      </c>
      <c r="F15" s="11">
        <v>4.4515000000000002</v>
      </c>
      <c r="G15" s="3">
        <v>1.5</v>
      </c>
      <c r="H15" s="7">
        <f>((D15*36)/G15)-36</f>
        <v>48.242400000000004</v>
      </c>
      <c r="I15" s="7">
        <f>((D15*36)/1.5)/3</f>
        <v>28.0808</v>
      </c>
      <c r="J15" s="2">
        <f>G15*0.75</f>
        <v>1.125</v>
      </c>
    </row>
    <row r="16" spans="1:10" ht="15" customHeight="1" x14ac:dyDescent="0.2">
      <c r="A16" s="2" t="s">
        <v>3</v>
      </c>
      <c r="B16" s="2">
        <v>1</v>
      </c>
      <c r="C16" s="2">
        <v>15</v>
      </c>
      <c r="D16" s="11">
        <v>3.1276999999999999</v>
      </c>
      <c r="E16" s="11">
        <v>0.21920000000000001</v>
      </c>
      <c r="F16" s="11">
        <v>7.0091999999999999</v>
      </c>
      <c r="G16" s="3">
        <v>1.5</v>
      </c>
      <c r="H16" s="7">
        <f>((D16*36)/G16)-36</f>
        <v>39.064800000000005</v>
      </c>
      <c r="I16" s="7">
        <f>((D16*36)/1.5)/3</f>
        <v>25.021600000000003</v>
      </c>
      <c r="J16" s="2">
        <f>G16*0.75</f>
        <v>1.125</v>
      </c>
    </row>
    <row r="17" spans="1:10" ht="15" customHeight="1" x14ac:dyDescent="0.2">
      <c r="A17" s="2" t="s">
        <v>3</v>
      </c>
      <c r="B17" s="2">
        <v>1</v>
      </c>
      <c r="C17" s="2">
        <v>16</v>
      </c>
      <c r="D17" s="11">
        <v>1.8586</v>
      </c>
      <c r="E17" s="11">
        <v>0.53269999999999995</v>
      </c>
      <c r="F17" s="11">
        <v>33.083100000000002</v>
      </c>
      <c r="G17" s="3">
        <v>1.5</v>
      </c>
      <c r="H17" s="7">
        <f>((D17*36)/G17)-36</f>
        <v>8.6064000000000007</v>
      </c>
      <c r="I17" s="7">
        <f>((D17*36)/1.5)/3</f>
        <v>14.8688</v>
      </c>
      <c r="J17" s="2">
        <f>G17*0.75</f>
        <v>1.125</v>
      </c>
    </row>
    <row r="18" spans="1:10" ht="15" customHeight="1" x14ac:dyDescent="0.2">
      <c r="A18" s="2" t="s">
        <v>3</v>
      </c>
      <c r="B18" s="2">
        <v>2</v>
      </c>
      <c r="C18" s="2">
        <v>1</v>
      </c>
      <c r="D18" s="11">
        <v>3.1974999999999998</v>
      </c>
      <c r="E18" s="11">
        <v>0.14030000000000001</v>
      </c>
      <c r="F18" s="11">
        <v>4.3876999999999997</v>
      </c>
      <c r="G18" s="3">
        <v>1.5</v>
      </c>
      <c r="H18" s="7">
        <f>((D18*36)/G18)-36</f>
        <v>40.739999999999995</v>
      </c>
      <c r="I18" s="7">
        <f>((D18*36)/1.5)/3</f>
        <v>25.58</v>
      </c>
      <c r="J18" s="2">
        <f>G18*0.75</f>
        <v>1.125</v>
      </c>
    </row>
    <row r="19" spans="1:10" ht="12.75" x14ac:dyDescent="0.2">
      <c r="A19" s="2" t="s">
        <v>3</v>
      </c>
      <c r="B19" s="2">
        <v>2</v>
      </c>
      <c r="C19" s="2">
        <v>2</v>
      </c>
      <c r="D19" s="11">
        <v>3.3896999999999999</v>
      </c>
      <c r="E19" s="11">
        <v>0.33050000000000002</v>
      </c>
      <c r="F19" s="11">
        <v>9.7516999999999996</v>
      </c>
      <c r="G19" s="3">
        <v>1.5</v>
      </c>
      <c r="H19" s="7">
        <f>((D19*36)/G19)-36</f>
        <v>45.352800000000002</v>
      </c>
      <c r="I19" s="7">
        <f>((D19*36)/1.5)/3</f>
        <v>27.117599999999999</v>
      </c>
      <c r="J19" s="2">
        <f>G19*0.75</f>
        <v>1.125</v>
      </c>
    </row>
    <row r="20" spans="1:10" ht="12.75" x14ac:dyDescent="0.2">
      <c r="A20" s="2" t="s">
        <v>3</v>
      </c>
      <c r="B20" s="2">
        <v>2</v>
      </c>
      <c r="C20" s="2">
        <v>3</v>
      </c>
      <c r="D20" s="11">
        <v>4.1249000000000002</v>
      </c>
      <c r="E20" s="11">
        <v>0.34060000000000001</v>
      </c>
      <c r="F20" s="11">
        <v>8.2563999999999993</v>
      </c>
      <c r="G20" s="3">
        <v>1.5</v>
      </c>
      <c r="H20" s="7">
        <f>((D20*36)/G20)-36</f>
        <v>62.997599999999991</v>
      </c>
      <c r="I20" s="7">
        <f>((D20*36)/1.5)/3</f>
        <v>32.999199999999995</v>
      </c>
      <c r="J20" s="2">
        <f>G20*0.75</f>
        <v>1.125</v>
      </c>
    </row>
    <row r="21" spans="1:10" ht="12.75" x14ac:dyDescent="0.2">
      <c r="A21" s="2" t="s">
        <v>3</v>
      </c>
      <c r="B21" s="2">
        <v>2</v>
      </c>
      <c r="C21" s="2">
        <v>4</v>
      </c>
      <c r="D21" s="11">
        <v>3.3540999999999999</v>
      </c>
      <c r="E21" s="11">
        <v>0.47489999999999999</v>
      </c>
      <c r="F21" s="11">
        <v>14.1576</v>
      </c>
      <c r="G21" s="3">
        <v>1.5</v>
      </c>
      <c r="H21" s="7">
        <f>((D21*36)/G21)-36</f>
        <v>44.49839999999999</v>
      </c>
      <c r="I21" s="7">
        <f>((D21*36)/1.5)/3</f>
        <v>26.832799999999995</v>
      </c>
      <c r="J21" s="2">
        <f>G21*0.75</f>
        <v>1.125</v>
      </c>
    </row>
    <row r="22" spans="1:10" ht="12.75" x14ac:dyDescent="0.2">
      <c r="A22" s="2" t="s">
        <v>3</v>
      </c>
      <c r="B22" s="2">
        <v>2</v>
      </c>
      <c r="C22" s="2">
        <v>5</v>
      </c>
      <c r="D22" s="11">
        <v>2.1913999999999998</v>
      </c>
      <c r="E22" s="11">
        <v>0.18509999999999999</v>
      </c>
      <c r="F22" s="11">
        <v>8.4487000000000005</v>
      </c>
      <c r="G22" s="3">
        <v>1.5</v>
      </c>
      <c r="H22" s="7">
        <f>((D22*36)/G22)-36</f>
        <v>16.593600000000002</v>
      </c>
      <c r="I22" s="7">
        <f>((D22*36)/1.5)/3</f>
        <v>17.531200000000002</v>
      </c>
      <c r="J22" s="2">
        <f>G22*0.75</f>
        <v>1.125</v>
      </c>
    </row>
    <row r="23" spans="1:10" ht="12.75" x14ac:dyDescent="0.2">
      <c r="A23" s="2" t="s">
        <v>3</v>
      </c>
      <c r="B23" s="2">
        <v>2</v>
      </c>
      <c r="C23" s="2">
        <v>6</v>
      </c>
      <c r="D23" s="11">
        <v>4.0507999999999997</v>
      </c>
      <c r="E23" s="11">
        <v>0.13159999999999999</v>
      </c>
      <c r="F23" s="11">
        <v>3.2498999999999998</v>
      </c>
      <c r="G23" s="3">
        <v>1.5</v>
      </c>
      <c r="H23" s="7">
        <f>((D23*36)/G23)-36</f>
        <v>61.219200000000001</v>
      </c>
      <c r="I23" s="7">
        <f>((D23*36)/1.5)/3</f>
        <v>32.406399999999998</v>
      </c>
      <c r="J23" s="2">
        <f>G23*0.75</f>
        <v>1.125</v>
      </c>
    </row>
    <row r="24" spans="1:10" ht="12.75" x14ac:dyDescent="0.2">
      <c r="A24" s="2" t="s">
        <v>3</v>
      </c>
      <c r="B24" s="2">
        <v>2</v>
      </c>
      <c r="C24" s="2">
        <v>7</v>
      </c>
      <c r="D24" s="11">
        <v>1.4305000000000001</v>
      </c>
      <c r="E24" s="11">
        <v>5.8599999999999999E-2</v>
      </c>
      <c r="F24" s="11">
        <v>4.0933999999999999</v>
      </c>
      <c r="G24" s="4">
        <v>1</v>
      </c>
      <c r="H24" s="8">
        <f>((D24*36)/G24)-36</f>
        <v>15.498000000000005</v>
      </c>
      <c r="I24" s="8">
        <f>((D24*36)/1.5)/3</f>
        <v>11.444000000000001</v>
      </c>
      <c r="J24" s="5">
        <f>G24*0.75</f>
        <v>0.75</v>
      </c>
    </row>
    <row r="25" spans="1:10" ht="12.75" x14ac:dyDescent="0.2">
      <c r="A25" s="2" t="s">
        <v>3</v>
      </c>
      <c r="B25" s="2">
        <v>2</v>
      </c>
      <c r="C25" s="2">
        <v>8</v>
      </c>
      <c r="D25" s="11">
        <v>2.0914000000000001</v>
      </c>
      <c r="E25" s="11">
        <v>8.3299999999999999E-2</v>
      </c>
      <c r="F25" s="11">
        <v>3.9809999999999999</v>
      </c>
      <c r="G25" s="3">
        <v>1.5</v>
      </c>
      <c r="H25" s="7">
        <f>((D25*36)/G25)-36</f>
        <v>14.193600000000004</v>
      </c>
      <c r="I25" s="7">
        <f>((D25*36)/1.5)/3</f>
        <v>16.731200000000001</v>
      </c>
      <c r="J25" s="2">
        <f>G25*0.75</f>
        <v>1.125</v>
      </c>
    </row>
    <row r="26" spans="1:10" ht="12.75" x14ac:dyDescent="0.2">
      <c r="A26" s="2" t="s">
        <v>3</v>
      </c>
      <c r="B26" s="2">
        <v>2</v>
      </c>
      <c r="C26" s="2">
        <v>9</v>
      </c>
      <c r="D26" s="11">
        <v>1.3954</v>
      </c>
      <c r="E26" s="11">
        <v>6.4699999999999994E-2</v>
      </c>
      <c r="F26" s="11">
        <v>4.6355000000000004</v>
      </c>
      <c r="G26" s="4">
        <v>1</v>
      </c>
      <c r="H26" s="8">
        <f>((D26*36)/G26)-36</f>
        <v>14.234400000000001</v>
      </c>
      <c r="I26" s="8">
        <f>((D26*36)/1.5)/3</f>
        <v>11.163200000000002</v>
      </c>
      <c r="J26" s="5">
        <f>G26*0.75</f>
        <v>0.75</v>
      </c>
    </row>
    <row r="27" spans="1:10" ht="12.75" x14ac:dyDescent="0.2">
      <c r="A27" s="2" t="s">
        <v>3</v>
      </c>
      <c r="B27" s="2">
        <v>2</v>
      </c>
      <c r="C27" s="2">
        <v>10</v>
      </c>
      <c r="D27" s="11">
        <v>1.7221</v>
      </c>
      <c r="E27" s="11">
        <v>0.14080000000000001</v>
      </c>
      <c r="F27" s="11">
        <v>8.1744000000000003</v>
      </c>
      <c r="G27" s="3">
        <v>1.5</v>
      </c>
      <c r="H27" s="7">
        <f>((D27*36)/G27)-36</f>
        <v>5.3303999999999974</v>
      </c>
      <c r="I27" s="7">
        <f>((D27*36)/1.5)/3</f>
        <v>13.7768</v>
      </c>
      <c r="J27" s="2">
        <f>G27*0.75</f>
        <v>1.125</v>
      </c>
    </row>
    <row r="28" spans="1:10" ht="12.75" x14ac:dyDescent="0.2">
      <c r="A28" s="2" t="s">
        <v>3</v>
      </c>
      <c r="B28" s="2">
        <v>2</v>
      </c>
      <c r="C28" s="2">
        <v>11</v>
      </c>
      <c r="D28" s="11">
        <v>0.99719999999999998</v>
      </c>
      <c r="E28" s="11">
        <v>6.88E-2</v>
      </c>
      <c r="F28" s="11">
        <v>6.8998999999999997</v>
      </c>
      <c r="G28" s="4">
        <v>0.99719999999999998</v>
      </c>
      <c r="H28" s="8">
        <f>((D28*36)/G28)-36</f>
        <v>0</v>
      </c>
      <c r="I28" s="8">
        <f>((D28*36)/1.5)/3</f>
        <v>7.9775999999999998</v>
      </c>
      <c r="J28" s="5">
        <f>G28*0.75</f>
        <v>0.74790000000000001</v>
      </c>
    </row>
    <row r="29" spans="1:10" ht="12.75" x14ac:dyDescent="0.2">
      <c r="A29" s="2" t="s">
        <v>3</v>
      </c>
      <c r="B29" s="2">
        <v>2</v>
      </c>
      <c r="C29" s="2">
        <v>12</v>
      </c>
      <c r="D29" s="11">
        <v>2.7829999999999999</v>
      </c>
      <c r="E29" s="11">
        <v>0.14810000000000001</v>
      </c>
      <c r="F29" s="11">
        <v>5.3221999999999996</v>
      </c>
      <c r="G29" s="3">
        <v>1.5</v>
      </c>
      <c r="H29" s="7">
        <f>((D29*36)/G29)-36</f>
        <v>30.792000000000002</v>
      </c>
      <c r="I29" s="7">
        <f>((D29*36)/1.5)/3</f>
        <v>22.263999999999999</v>
      </c>
      <c r="J29" s="2">
        <f>G29*0.75</f>
        <v>1.125</v>
      </c>
    </row>
    <row r="30" spans="1:10" ht="12.75" x14ac:dyDescent="0.2">
      <c r="A30" s="2" t="s">
        <v>3</v>
      </c>
      <c r="B30" s="2">
        <v>2</v>
      </c>
      <c r="C30" s="2">
        <v>13</v>
      </c>
      <c r="D30" s="11">
        <v>6.1177000000000001</v>
      </c>
      <c r="E30" s="11">
        <v>0.59209999999999996</v>
      </c>
      <c r="F30" s="11">
        <v>9.6782000000000004</v>
      </c>
      <c r="G30" s="3">
        <v>1.5</v>
      </c>
      <c r="H30" s="7">
        <f>((D30*36)/G30)-36</f>
        <v>110.82480000000001</v>
      </c>
      <c r="I30" s="7">
        <f>((D30*36)/1.5)/3</f>
        <v>48.941600000000001</v>
      </c>
      <c r="J30" s="2">
        <f>G30*0.75</f>
        <v>1.125</v>
      </c>
    </row>
    <row r="31" spans="1:10" ht="12.75" x14ac:dyDescent="0.2">
      <c r="A31" s="2" t="s">
        <v>3</v>
      </c>
      <c r="B31" s="2">
        <v>2</v>
      </c>
      <c r="C31" s="2">
        <v>14</v>
      </c>
      <c r="D31" s="11">
        <v>2.0537000000000001</v>
      </c>
      <c r="E31" s="11">
        <v>0.26129999999999998</v>
      </c>
      <c r="F31" s="11">
        <v>12.721</v>
      </c>
      <c r="G31" s="3">
        <v>1.5</v>
      </c>
      <c r="H31" s="7">
        <f>((D31*36)/G31)-36</f>
        <v>13.288800000000002</v>
      </c>
      <c r="I31" s="7">
        <f>((D31*36)/1.5)/3</f>
        <v>16.429600000000001</v>
      </c>
      <c r="J31" s="2">
        <f>G31*0.75</f>
        <v>1.125</v>
      </c>
    </row>
    <row r="32" spans="1:10" ht="12.75" x14ac:dyDescent="0.2">
      <c r="A32" s="2" t="s">
        <v>3</v>
      </c>
      <c r="B32" s="2">
        <v>2</v>
      </c>
      <c r="C32" s="2">
        <v>15</v>
      </c>
      <c r="D32" s="11">
        <v>2.4782999999999999</v>
      </c>
      <c r="E32" s="11">
        <v>0.1583</v>
      </c>
      <c r="F32" s="11">
        <v>6.3864999999999998</v>
      </c>
      <c r="G32" s="3">
        <v>1.5</v>
      </c>
      <c r="H32" s="7">
        <f>((D32*36)/G32)-36</f>
        <v>23.479199999999999</v>
      </c>
      <c r="I32" s="7">
        <f>((D32*36)/1.5)/3</f>
        <v>19.8264</v>
      </c>
      <c r="J32" s="2">
        <f>G32*0.75</f>
        <v>1.125</v>
      </c>
    </row>
    <row r="33" spans="1:10" ht="12.75" x14ac:dyDescent="0.2">
      <c r="A33" s="2" t="s">
        <v>3</v>
      </c>
      <c r="B33" s="2">
        <v>2</v>
      </c>
      <c r="C33" s="2">
        <v>16</v>
      </c>
      <c r="D33" s="11">
        <v>1.8572</v>
      </c>
      <c r="E33" s="11">
        <v>8.9399999999999993E-2</v>
      </c>
      <c r="F33" s="11">
        <v>4.8137999999999996</v>
      </c>
      <c r="G33" s="3">
        <v>1.5</v>
      </c>
      <c r="H33" s="7">
        <f>((D33*36)/G33)-36</f>
        <v>8.5728000000000009</v>
      </c>
      <c r="I33" s="7">
        <f>((D33*36)/1.5)/3</f>
        <v>14.8576</v>
      </c>
      <c r="J33" s="2">
        <f>G33*0.75</f>
        <v>1.125</v>
      </c>
    </row>
    <row r="34" spans="1:10" ht="12.75" x14ac:dyDescent="0.2">
      <c r="A34" s="2" t="s">
        <v>4</v>
      </c>
      <c r="B34" s="2">
        <v>1</v>
      </c>
      <c r="C34" s="2">
        <v>1</v>
      </c>
      <c r="D34" s="10"/>
      <c r="E34" s="10"/>
      <c r="F34" s="10"/>
      <c r="G34" s="2"/>
      <c r="H34" s="7"/>
      <c r="I34" s="7"/>
      <c r="J34" s="2"/>
    </row>
    <row r="35" spans="1:10" ht="12.75" x14ac:dyDescent="0.2">
      <c r="A35" s="2" t="s">
        <v>4</v>
      </c>
      <c r="B35" s="2">
        <v>1</v>
      </c>
      <c r="C35" s="2">
        <v>2</v>
      </c>
      <c r="D35" s="11">
        <v>2.48</v>
      </c>
      <c r="E35" s="11">
        <v>0.40300000000000002</v>
      </c>
      <c r="F35" s="11">
        <v>16.249600000000001</v>
      </c>
      <c r="G35" s="3">
        <v>1.5</v>
      </c>
      <c r="H35" s="7">
        <f>((D35*36)/G35)-36</f>
        <v>23.520000000000003</v>
      </c>
      <c r="I35" s="7">
        <f>((D35*36)/1.5)/3</f>
        <v>19.84</v>
      </c>
      <c r="J35" s="2">
        <f>G35*0.75</f>
        <v>1.125</v>
      </c>
    </row>
    <row r="36" spans="1:10" ht="12.75" x14ac:dyDescent="0.2">
      <c r="A36" s="2" t="s">
        <v>4</v>
      </c>
      <c r="B36" s="2">
        <v>1</v>
      </c>
      <c r="C36" s="2">
        <v>3</v>
      </c>
      <c r="D36" s="11">
        <v>1.5967</v>
      </c>
      <c r="E36" s="11">
        <v>4.0599999999999997E-2</v>
      </c>
      <c r="F36" s="11">
        <v>2.5411999999999999</v>
      </c>
      <c r="G36" s="3">
        <v>1.5</v>
      </c>
      <c r="H36" s="7">
        <f>((D36*36)/G36)-36</f>
        <v>2.3207999999999984</v>
      </c>
      <c r="I36" s="7">
        <f>((D36*36)/1.5)/3</f>
        <v>12.7736</v>
      </c>
      <c r="J36" s="2">
        <f>G36*0.75</f>
        <v>1.125</v>
      </c>
    </row>
    <row r="37" spans="1:10" ht="12.75" x14ac:dyDescent="0.2">
      <c r="A37" s="2" t="s">
        <v>4</v>
      </c>
      <c r="B37" s="2">
        <v>1</v>
      </c>
      <c r="C37" s="2">
        <v>4</v>
      </c>
      <c r="D37" s="11">
        <v>3.1715</v>
      </c>
      <c r="E37" s="11">
        <v>0.08</v>
      </c>
      <c r="F37" s="11">
        <v>2.5223</v>
      </c>
      <c r="G37" s="3">
        <v>1.5</v>
      </c>
      <c r="H37" s="7">
        <f>((D37*36)/G37)-36</f>
        <v>40.116</v>
      </c>
      <c r="I37" s="7">
        <f>((D37*36)/1.5)/3</f>
        <v>25.372</v>
      </c>
      <c r="J37" s="2">
        <f>G37*0.75</f>
        <v>1.125</v>
      </c>
    </row>
    <row r="38" spans="1:10" ht="12.75" x14ac:dyDescent="0.2">
      <c r="A38" s="2" t="s">
        <v>4</v>
      </c>
      <c r="B38" s="2">
        <v>1</v>
      </c>
      <c r="C38" s="2">
        <v>5</v>
      </c>
      <c r="D38" s="11">
        <v>2.5861999999999998</v>
      </c>
      <c r="E38" s="11">
        <v>9.2799999999999994E-2</v>
      </c>
      <c r="F38" s="11">
        <v>3.5899000000000001</v>
      </c>
      <c r="G38" s="3">
        <v>1.5</v>
      </c>
      <c r="H38" s="7">
        <f>((D38*36)/G38)-36</f>
        <v>26.068799999999989</v>
      </c>
      <c r="I38" s="7">
        <f>((D38*36)/1.5)/3</f>
        <v>20.689599999999995</v>
      </c>
      <c r="J38" s="2">
        <f>G38*0.75</f>
        <v>1.125</v>
      </c>
    </row>
    <row r="39" spans="1:10" ht="12.75" x14ac:dyDescent="0.2">
      <c r="A39" s="2" t="s">
        <v>4</v>
      </c>
      <c r="B39" s="2">
        <v>1</v>
      </c>
      <c r="C39" s="2">
        <v>6</v>
      </c>
      <c r="D39" s="11">
        <v>2.5287000000000002</v>
      </c>
      <c r="E39" s="11">
        <v>0.4279</v>
      </c>
      <c r="F39" s="11">
        <v>16.921199999999999</v>
      </c>
      <c r="G39" s="3">
        <v>1.5</v>
      </c>
      <c r="H39" s="7">
        <f>((D39*36)/G39)-36</f>
        <v>24.688800000000008</v>
      </c>
      <c r="I39" s="7">
        <f>((D39*36)/1.5)/3</f>
        <v>20.229600000000001</v>
      </c>
      <c r="J39" s="2">
        <f>G39*0.75</f>
        <v>1.125</v>
      </c>
    </row>
    <row r="40" spans="1:10" ht="12.75" x14ac:dyDescent="0.2">
      <c r="A40" s="2" t="s">
        <v>4</v>
      </c>
      <c r="B40" s="2">
        <v>1</v>
      </c>
      <c r="C40" s="2">
        <v>7</v>
      </c>
      <c r="D40" s="11">
        <v>3.0760000000000001</v>
      </c>
      <c r="E40" s="11">
        <v>2.92E-2</v>
      </c>
      <c r="F40" s="11">
        <v>0.94889999999999997</v>
      </c>
      <c r="G40" s="3">
        <v>1.5</v>
      </c>
      <c r="H40" s="7">
        <f>((D40*36)/G40)-36</f>
        <v>37.823999999999998</v>
      </c>
      <c r="I40" s="7">
        <f>((D40*36)/1.5)/3</f>
        <v>24.608000000000001</v>
      </c>
      <c r="J40" s="2">
        <f>G40*0.75</f>
        <v>1.125</v>
      </c>
    </row>
    <row r="41" spans="1:10" ht="12.75" x14ac:dyDescent="0.2">
      <c r="A41" s="2" t="s">
        <v>4</v>
      </c>
      <c r="B41" s="2">
        <v>1</v>
      </c>
      <c r="C41" s="2">
        <v>8</v>
      </c>
      <c r="D41" s="11">
        <v>2.0678999999999998</v>
      </c>
      <c r="E41" s="11">
        <v>0.3785</v>
      </c>
      <c r="F41" s="11">
        <v>18.303000000000001</v>
      </c>
      <c r="G41" s="3">
        <v>1.5</v>
      </c>
      <c r="H41" s="7">
        <f>((D41*36)/G41)-36</f>
        <v>13.629600000000003</v>
      </c>
      <c r="I41" s="7">
        <f>((D41*36)/1.5)/3</f>
        <v>16.543200000000002</v>
      </c>
      <c r="J41" s="2">
        <f>G41*0.75</f>
        <v>1.125</v>
      </c>
    </row>
    <row r="42" spans="1:10" ht="12.75" x14ac:dyDescent="0.2">
      <c r="A42" s="2" t="s">
        <v>4</v>
      </c>
      <c r="B42" s="2">
        <v>1</v>
      </c>
      <c r="C42" s="2">
        <v>9</v>
      </c>
      <c r="D42" s="11">
        <v>2.7797999999999998</v>
      </c>
      <c r="E42" s="11">
        <v>0.1802</v>
      </c>
      <c r="F42" s="11">
        <v>6.4809000000000001</v>
      </c>
      <c r="G42" s="3">
        <v>1.5</v>
      </c>
      <c r="H42" s="7">
        <f>((D42*36)/G42)-36</f>
        <v>30.715199999999996</v>
      </c>
      <c r="I42" s="7">
        <f>((D42*36)/1.5)/3</f>
        <v>22.238399999999999</v>
      </c>
      <c r="J42" s="2">
        <f>G42*0.75</f>
        <v>1.125</v>
      </c>
    </row>
    <row r="43" spans="1:10" ht="12.75" x14ac:dyDescent="0.2">
      <c r="A43" s="2" t="s">
        <v>4</v>
      </c>
      <c r="B43" s="2">
        <v>1</v>
      </c>
      <c r="C43" s="2">
        <v>10</v>
      </c>
      <c r="D43" s="11">
        <v>2.8809999999999998</v>
      </c>
      <c r="E43" s="11">
        <v>0.5302</v>
      </c>
      <c r="F43" s="11">
        <v>18.405100000000001</v>
      </c>
      <c r="G43" s="3">
        <v>1.5</v>
      </c>
      <c r="H43" s="7">
        <f>((D43*36)/G43)-36</f>
        <v>33.143999999999991</v>
      </c>
      <c r="I43" s="7">
        <f>((D43*36)/1.5)/3</f>
        <v>23.047999999999998</v>
      </c>
      <c r="J43" s="2">
        <f>G43*0.75</f>
        <v>1.125</v>
      </c>
    </row>
    <row r="44" spans="1:10" ht="12.75" x14ac:dyDescent="0.2">
      <c r="A44" s="2" t="s">
        <v>4</v>
      </c>
      <c r="B44" s="2">
        <v>1</v>
      </c>
      <c r="C44" s="2">
        <v>11</v>
      </c>
      <c r="D44" s="11">
        <v>3.5278</v>
      </c>
      <c r="E44" s="11">
        <v>8.3400000000000002E-2</v>
      </c>
      <c r="F44" s="11">
        <v>2.3652000000000002</v>
      </c>
      <c r="G44" s="3">
        <v>1.5</v>
      </c>
      <c r="H44" s="7">
        <f>((D44*36)/G44)-36</f>
        <v>48.667199999999994</v>
      </c>
      <c r="I44" s="7">
        <f>((D44*36)/1.5)/3</f>
        <v>28.222399999999997</v>
      </c>
      <c r="J44" s="2">
        <f>G44*0.75</f>
        <v>1.125</v>
      </c>
    </row>
    <row r="45" spans="1:10" ht="12.75" x14ac:dyDescent="0.2">
      <c r="A45" s="2" t="s">
        <v>4</v>
      </c>
      <c r="B45" s="2">
        <v>1</v>
      </c>
      <c r="C45" s="2">
        <v>12</v>
      </c>
      <c r="D45" s="11">
        <v>2.2483</v>
      </c>
      <c r="E45" s="11">
        <v>0.16089999999999999</v>
      </c>
      <c r="F45" s="11">
        <v>7.1584000000000003</v>
      </c>
      <c r="G45" s="3">
        <v>1.5</v>
      </c>
      <c r="H45" s="7">
        <f>((D45*36)/G45)-36</f>
        <v>17.959200000000003</v>
      </c>
      <c r="I45" s="7">
        <f>((D45*36)/1.5)/3</f>
        <v>17.9864</v>
      </c>
      <c r="J45" s="2">
        <f>G45*0.75</f>
        <v>1.125</v>
      </c>
    </row>
    <row r="46" spans="1:10" ht="12.75" x14ac:dyDescent="0.2">
      <c r="A46" s="2" t="s">
        <v>4</v>
      </c>
      <c r="B46" s="2">
        <v>1</v>
      </c>
      <c r="C46" s="2">
        <v>13</v>
      </c>
      <c r="D46" s="11">
        <v>4.5298999999999996</v>
      </c>
      <c r="E46" s="11">
        <v>0.10539999999999999</v>
      </c>
      <c r="F46" s="11">
        <v>2.3271999999999999</v>
      </c>
      <c r="G46" s="3">
        <v>1.5</v>
      </c>
      <c r="H46" s="7">
        <f>((D46*36)/G46)-36</f>
        <v>72.71759999999999</v>
      </c>
      <c r="I46" s="7">
        <f>((D46*36)/1.5)/3</f>
        <v>36.239199999999997</v>
      </c>
      <c r="J46" s="2">
        <f>G46*0.75</f>
        <v>1.125</v>
      </c>
    </row>
    <row r="47" spans="1:10" ht="12.75" x14ac:dyDescent="0.2">
      <c r="A47" s="2" t="s">
        <v>4</v>
      </c>
      <c r="B47" s="2">
        <v>1</v>
      </c>
      <c r="C47" s="2">
        <v>14</v>
      </c>
      <c r="D47" s="11">
        <v>3.7589999999999999</v>
      </c>
      <c r="E47" s="11">
        <v>0.62960000000000005</v>
      </c>
      <c r="F47" s="11">
        <v>16.7501</v>
      </c>
      <c r="G47" s="3">
        <v>1.5</v>
      </c>
      <c r="H47" s="7">
        <f>((D47*36)/G47)-36</f>
        <v>54.215999999999994</v>
      </c>
      <c r="I47" s="7">
        <f>((D47*36)/1.5)/3</f>
        <v>30.071999999999999</v>
      </c>
      <c r="J47" s="2">
        <f>G47*0.75</f>
        <v>1.125</v>
      </c>
    </row>
    <row r="48" spans="1:10" ht="12.75" x14ac:dyDescent="0.2">
      <c r="A48" s="2" t="s">
        <v>4</v>
      </c>
      <c r="B48" s="2">
        <v>1</v>
      </c>
      <c r="C48" s="2">
        <v>15</v>
      </c>
      <c r="D48" s="11">
        <v>4.0742000000000003</v>
      </c>
      <c r="E48" s="11">
        <v>5.4999999999999997E-3</v>
      </c>
      <c r="F48" s="11">
        <v>0.1338</v>
      </c>
      <c r="G48" s="3">
        <v>1.5</v>
      </c>
      <c r="H48" s="7">
        <f>((D48*36)/G48)-36</f>
        <v>61.780799999999999</v>
      </c>
      <c r="I48" s="7">
        <f>((D48*36)/1.5)/3</f>
        <v>32.593600000000002</v>
      </c>
      <c r="J48" s="2">
        <f>G48*0.75</f>
        <v>1.125</v>
      </c>
    </row>
    <row r="49" spans="1:10" ht="12.75" x14ac:dyDescent="0.2">
      <c r="A49" s="2" t="s">
        <v>4</v>
      </c>
      <c r="B49" s="2">
        <v>1</v>
      </c>
      <c r="C49" s="2">
        <v>16</v>
      </c>
      <c r="D49" s="11">
        <v>2.3576000000000001</v>
      </c>
      <c r="E49" s="11">
        <v>0.1115</v>
      </c>
      <c r="F49" s="11">
        <v>4.7279</v>
      </c>
      <c r="G49" s="3">
        <v>1.5</v>
      </c>
      <c r="H49" s="7">
        <f>((D49*36)/G49)-36</f>
        <v>20.582400000000007</v>
      </c>
      <c r="I49" s="7">
        <f>((D49*36)/1.5)/3</f>
        <v>18.860800000000001</v>
      </c>
      <c r="J49" s="2">
        <f>G49*0.75</f>
        <v>1.125</v>
      </c>
    </row>
    <row r="50" spans="1:10" ht="12.75" x14ac:dyDescent="0.2">
      <c r="A50" s="2" t="s">
        <v>4</v>
      </c>
      <c r="B50" s="2">
        <v>2</v>
      </c>
      <c r="C50" s="2">
        <v>1</v>
      </c>
      <c r="D50" s="11">
        <v>2.1071</v>
      </c>
      <c r="E50" s="11">
        <v>8.2500000000000004E-2</v>
      </c>
      <c r="F50" s="11">
        <v>3.9171</v>
      </c>
      <c r="G50" s="3">
        <v>1.5</v>
      </c>
      <c r="H50" s="7">
        <f>((D50*36)/G50)-36</f>
        <v>14.570399999999999</v>
      </c>
      <c r="I50" s="7">
        <f>((D50*36)/1.5)/3</f>
        <v>16.8568</v>
      </c>
      <c r="J50" s="2">
        <f>G50*0.75</f>
        <v>1.125</v>
      </c>
    </row>
    <row r="51" spans="1:10" ht="12.75" x14ac:dyDescent="0.2">
      <c r="A51" s="2" t="s">
        <v>4</v>
      </c>
      <c r="B51" s="2">
        <v>2</v>
      </c>
      <c r="C51" s="2">
        <v>2</v>
      </c>
      <c r="D51" s="11">
        <v>2.1474000000000002</v>
      </c>
      <c r="E51" s="11">
        <v>0.12180000000000001</v>
      </c>
      <c r="F51" s="11">
        <v>5.6711999999999998</v>
      </c>
      <c r="G51" s="3">
        <v>1.5</v>
      </c>
      <c r="H51" s="7">
        <f>((D51*36)/G51)-36</f>
        <v>15.537600000000005</v>
      </c>
      <c r="I51" s="7">
        <f>((D51*36)/1.5)/3</f>
        <v>17.179200000000002</v>
      </c>
      <c r="J51" s="2">
        <f>G51*0.75</f>
        <v>1.125</v>
      </c>
    </row>
    <row r="52" spans="1:10" ht="12.75" x14ac:dyDescent="0.2">
      <c r="A52" s="2" t="s">
        <v>4</v>
      </c>
      <c r="B52" s="2">
        <v>2</v>
      </c>
      <c r="C52" s="2">
        <v>3</v>
      </c>
      <c r="D52" s="11">
        <v>2.9197000000000002</v>
      </c>
      <c r="E52" s="11">
        <v>0.1835</v>
      </c>
      <c r="F52" s="11">
        <v>6.2839</v>
      </c>
      <c r="G52" s="3">
        <v>1.5</v>
      </c>
      <c r="H52" s="7">
        <f>((D52*36)/G52)-36</f>
        <v>34.072800000000001</v>
      </c>
      <c r="I52" s="7">
        <f>((D52*36)/1.5)/3</f>
        <v>23.357600000000001</v>
      </c>
      <c r="J52" s="2">
        <f>G52*0.75</f>
        <v>1.125</v>
      </c>
    </row>
    <row r="53" spans="1:10" ht="12.75" x14ac:dyDescent="0.2">
      <c r="A53" s="2" t="s">
        <v>4</v>
      </c>
      <c r="B53" s="2">
        <v>2</v>
      </c>
      <c r="C53" s="2">
        <v>4</v>
      </c>
      <c r="D53" s="10"/>
      <c r="E53" s="10"/>
      <c r="F53" s="10"/>
      <c r="G53" s="2"/>
      <c r="H53" s="7"/>
      <c r="I53" s="7"/>
      <c r="J53" s="2"/>
    </row>
    <row r="54" spans="1:10" ht="12.75" x14ac:dyDescent="0.2">
      <c r="A54" s="2" t="s">
        <v>4</v>
      </c>
      <c r="B54" s="2">
        <v>2</v>
      </c>
      <c r="C54" s="2">
        <v>5</v>
      </c>
      <c r="D54" s="11">
        <v>1.8603000000000001</v>
      </c>
      <c r="E54" s="11">
        <v>0.1416</v>
      </c>
      <c r="F54" s="11">
        <v>7.6098999999999997</v>
      </c>
      <c r="G54" s="3">
        <v>1.5</v>
      </c>
      <c r="H54" s="7">
        <f>((D54*36)/G54)-36</f>
        <v>8.647199999999998</v>
      </c>
      <c r="I54" s="7">
        <f>((D54*36)/1.5)/3</f>
        <v>14.882399999999999</v>
      </c>
      <c r="J54" s="2">
        <f>G54*0.75</f>
        <v>1.125</v>
      </c>
    </row>
    <row r="55" spans="1:10" ht="12.75" x14ac:dyDescent="0.2">
      <c r="A55" s="2" t="s">
        <v>4</v>
      </c>
      <c r="B55" s="2">
        <v>2</v>
      </c>
      <c r="C55" s="2">
        <v>6</v>
      </c>
      <c r="D55" s="11">
        <v>1.7479</v>
      </c>
      <c r="E55" s="11">
        <v>6.88E-2</v>
      </c>
      <c r="F55" s="11">
        <v>3.9350999999999998</v>
      </c>
      <c r="G55" s="3">
        <v>1.5</v>
      </c>
      <c r="H55" s="7">
        <f>((D55*36)/G55)-36</f>
        <v>5.9495999999999967</v>
      </c>
      <c r="I55" s="7">
        <f>((D55*36)/1.5)/3</f>
        <v>13.983199999999998</v>
      </c>
      <c r="J55" s="2">
        <f>G55*0.75</f>
        <v>1.125</v>
      </c>
    </row>
    <row r="56" spans="1:10" ht="12.75" x14ac:dyDescent="0.2">
      <c r="A56" s="2" t="s">
        <v>4</v>
      </c>
      <c r="B56" s="2">
        <v>2</v>
      </c>
      <c r="C56" s="2">
        <v>7</v>
      </c>
      <c r="D56" s="11">
        <v>1.8862000000000001</v>
      </c>
      <c r="E56" s="11">
        <v>0.15210000000000001</v>
      </c>
      <c r="F56" s="11">
        <v>8.0640999999999998</v>
      </c>
      <c r="G56" s="3">
        <v>1.5</v>
      </c>
      <c r="H56" s="7">
        <f>((D56*36)/G56)-36</f>
        <v>9.2687999999999988</v>
      </c>
      <c r="I56" s="7">
        <f>((D56*36)/1.5)/3</f>
        <v>15.089599999999999</v>
      </c>
      <c r="J56" s="2">
        <f>G56*0.75</f>
        <v>1.125</v>
      </c>
    </row>
    <row r="57" spans="1:10" ht="12.75" x14ac:dyDescent="0.2">
      <c r="A57" s="2" t="s">
        <v>4</v>
      </c>
      <c r="B57" s="2">
        <v>2</v>
      </c>
      <c r="C57" s="2">
        <v>8</v>
      </c>
      <c r="D57" s="11">
        <v>3.5575999999999999</v>
      </c>
      <c r="E57" s="11">
        <v>0.33850000000000002</v>
      </c>
      <c r="F57" s="11">
        <v>9.5144000000000002</v>
      </c>
      <c r="G57" s="3">
        <v>1.5</v>
      </c>
      <c r="H57" s="7">
        <f>((D57*36)/G57)-36</f>
        <v>49.382400000000004</v>
      </c>
      <c r="I57" s="7">
        <f>((D57*36)/1.5)/3</f>
        <v>28.460800000000003</v>
      </c>
      <c r="J57" s="2">
        <f>G57*0.75</f>
        <v>1.125</v>
      </c>
    </row>
    <row r="58" spans="1:10" ht="12.75" x14ac:dyDescent="0.2">
      <c r="A58" s="2" t="s">
        <v>4</v>
      </c>
      <c r="B58" s="2">
        <v>2</v>
      </c>
      <c r="C58" s="2">
        <v>9</v>
      </c>
      <c r="D58" s="11">
        <v>2.6625000000000001</v>
      </c>
      <c r="E58" s="11">
        <v>0.19159999999999999</v>
      </c>
      <c r="F58" s="11">
        <v>7.1978</v>
      </c>
      <c r="G58" s="3">
        <v>1.5</v>
      </c>
      <c r="H58" s="7">
        <f>((D58*36)/G58)-36</f>
        <v>27.900000000000006</v>
      </c>
      <c r="I58" s="7">
        <f>((D58*36)/1.5)/3</f>
        <v>21.3</v>
      </c>
      <c r="J58" s="2">
        <f>G58*0.75</f>
        <v>1.125</v>
      </c>
    </row>
    <row r="59" spans="1:10" ht="12.75" x14ac:dyDescent="0.2">
      <c r="A59" s="2" t="s">
        <v>4</v>
      </c>
      <c r="B59" s="2">
        <v>2</v>
      </c>
      <c r="C59" s="2">
        <v>10</v>
      </c>
      <c r="D59" s="11">
        <v>4.2325999999999997</v>
      </c>
      <c r="E59" s="11">
        <v>0.15279999999999999</v>
      </c>
      <c r="F59" s="11">
        <v>3.61</v>
      </c>
      <c r="G59" s="3">
        <v>1.5</v>
      </c>
      <c r="H59" s="7">
        <f>((D59*36)/G59)-36</f>
        <v>65.582399999999993</v>
      </c>
      <c r="I59" s="7">
        <f>((D59*36)/1.5)/3</f>
        <v>33.860799999999998</v>
      </c>
      <c r="J59" s="2">
        <f>G59*0.75</f>
        <v>1.125</v>
      </c>
    </row>
    <row r="60" spans="1:10" ht="12.75" x14ac:dyDescent="0.2">
      <c r="A60" s="2" t="s">
        <v>4</v>
      </c>
      <c r="B60" s="2">
        <v>2</v>
      </c>
      <c r="C60" s="2">
        <v>11</v>
      </c>
      <c r="D60" s="11">
        <v>5.2572000000000001</v>
      </c>
      <c r="E60" s="11">
        <v>0.32819999999999999</v>
      </c>
      <c r="F60" s="11">
        <v>6.2435999999999998</v>
      </c>
      <c r="G60" s="3">
        <v>1.5</v>
      </c>
      <c r="H60" s="7">
        <f>((D60*36)/G60)-36</f>
        <v>90.172799999999995</v>
      </c>
      <c r="I60" s="7">
        <f>((D60*36)/1.5)/3</f>
        <v>42.057600000000001</v>
      </c>
      <c r="J60" s="2">
        <f>G60*0.75</f>
        <v>1.125</v>
      </c>
    </row>
    <row r="61" spans="1:10" ht="12.75" x14ac:dyDescent="0.2">
      <c r="A61" s="2" t="s">
        <v>4</v>
      </c>
      <c r="B61" s="2">
        <v>2</v>
      </c>
      <c r="C61" s="2">
        <v>12</v>
      </c>
      <c r="D61" s="11">
        <v>5.0862999999999996</v>
      </c>
      <c r="E61" s="11">
        <v>6.6400000000000001E-2</v>
      </c>
      <c r="F61" s="11">
        <v>1.306</v>
      </c>
      <c r="G61" s="3">
        <v>1.5</v>
      </c>
      <c r="H61" s="7">
        <f>((D61*36)/G61)-36</f>
        <v>86.07119999999999</v>
      </c>
      <c r="I61" s="7">
        <f>((D61*36)/1.5)/3</f>
        <v>40.690399999999997</v>
      </c>
      <c r="J61" s="2">
        <f>G61*0.75</f>
        <v>1.125</v>
      </c>
    </row>
    <row r="62" spans="1:10" ht="12.75" x14ac:dyDescent="0.2">
      <c r="A62" s="2" t="s">
        <v>4</v>
      </c>
      <c r="B62" s="2">
        <v>2</v>
      </c>
      <c r="C62" s="2">
        <v>13</v>
      </c>
      <c r="D62" s="11">
        <v>5.6924999999999999</v>
      </c>
      <c r="E62" s="11">
        <v>0.48809999999999998</v>
      </c>
      <c r="F62" s="11">
        <v>8.5739000000000001</v>
      </c>
      <c r="G62" s="3">
        <v>1.5</v>
      </c>
      <c r="H62" s="7">
        <f>((D62*36)/G62)-36</f>
        <v>100.62</v>
      </c>
      <c r="I62" s="7">
        <f>((D62*36)/1.5)/3</f>
        <v>45.54</v>
      </c>
      <c r="J62" s="2">
        <f>G62*0.75</f>
        <v>1.125</v>
      </c>
    </row>
    <row r="63" spans="1:10" ht="12.75" x14ac:dyDescent="0.2">
      <c r="A63" s="2" t="s">
        <v>4</v>
      </c>
      <c r="B63" s="2">
        <v>2</v>
      </c>
      <c r="C63" s="2">
        <v>14</v>
      </c>
      <c r="D63" s="11">
        <v>6.7938999999999998</v>
      </c>
      <c r="E63" s="11">
        <v>0.46089999999999998</v>
      </c>
      <c r="F63" s="11">
        <v>6.7843</v>
      </c>
      <c r="G63" s="3">
        <v>1.5</v>
      </c>
      <c r="H63" s="7">
        <f>((D63*36)/G63)-36</f>
        <v>127.05359999999999</v>
      </c>
      <c r="I63" s="7">
        <f>((D63*36)/1.5)/3</f>
        <v>54.351199999999999</v>
      </c>
      <c r="J63" s="2">
        <f>G63*0.75</f>
        <v>1.125</v>
      </c>
    </row>
    <row r="64" spans="1:10" ht="12.75" x14ac:dyDescent="0.2">
      <c r="A64" s="2" t="s">
        <v>4</v>
      </c>
      <c r="B64" s="2">
        <v>2</v>
      </c>
      <c r="C64" s="2">
        <v>15</v>
      </c>
      <c r="D64" s="11">
        <v>2.5036</v>
      </c>
      <c r="E64" s="11">
        <v>8.1799999999999998E-2</v>
      </c>
      <c r="F64" s="11">
        <v>3.2665000000000002</v>
      </c>
      <c r="G64" s="3">
        <v>1.5</v>
      </c>
      <c r="H64" s="7">
        <f>((D64*36)/G64)-36</f>
        <v>24.086399999999998</v>
      </c>
      <c r="I64" s="7">
        <f>((D64*36)/1.5)/3</f>
        <v>20.0288</v>
      </c>
      <c r="J64" s="2">
        <f>G64*0.75</f>
        <v>1.125</v>
      </c>
    </row>
    <row r="65" spans="1:10" ht="12.75" x14ac:dyDescent="0.2">
      <c r="A65" s="2" t="s">
        <v>4</v>
      </c>
      <c r="B65" s="2">
        <v>2</v>
      </c>
      <c r="C65" s="2">
        <v>16</v>
      </c>
      <c r="D65" s="11">
        <v>4.6284000000000001</v>
      </c>
      <c r="E65" s="11">
        <v>0.54559999999999997</v>
      </c>
      <c r="F65" s="11">
        <v>11.7889</v>
      </c>
      <c r="G65" s="3">
        <v>1.5</v>
      </c>
      <c r="H65" s="7">
        <f>((D65*36)/G65)-36</f>
        <v>75.081599999999995</v>
      </c>
      <c r="I65" s="7">
        <f>((D65*36)/1.5)/3</f>
        <v>37.027200000000001</v>
      </c>
      <c r="J65" s="2">
        <f>G65*0.75</f>
        <v>1.125</v>
      </c>
    </row>
    <row r="66" spans="1:10" ht="12.75" x14ac:dyDescent="0.2">
      <c r="A66" s="2" t="s">
        <v>5</v>
      </c>
      <c r="B66" s="2">
        <v>1</v>
      </c>
      <c r="C66" s="2">
        <v>1</v>
      </c>
      <c r="D66" s="11">
        <v>1.2347999999999999</v>
      </c>
      <c r="E66" s="11">
        <v>9.9000000000000008E-3</v>
      </c>
      <c r="F66" s="11">
        <v>0.80379999999999996</v>
      </c>
      <c r="G66" s="4">
        <v>1</v>
      </c>
      <c r="H66" s="8">
        <f>((D66*36)/G66)-36</f>
        <v>8.4527999999999963</v>
      </c>
      <c r="I66" s="8">
        <f>((D66*36)/1.5)/3</f>
        <v>9.8783999999999992</v>
      </c>
      <c r="J66" s="5">
        <f>G66*0.75</f>
        <v>0.75</v>
      </c>
    </row>
    <row r="67" spans="1:10" ht="12.75" x14ac:dyDescent="0.2">
      <c r="A67" s="2" t="s">
        <v>5</v>
      </c>
      <c r="B67" s="2">
        <v>1</v>
      </c>
      <c r="C67" s="2">
        <v>2</v>
      </c>
      <c r="D67" s="11">
        <v>1.4427000000000001</v>
      </c>
      <c r="E67" s="11">
        <v>0.14979999999999999</v>
      </c>
      <c r="F67" s="11">
        <v>10.3818</v>
      </c>
      <c r="G67" s="4">
        <v>1</v>
      </c>
      <c r="H67" s="8">
        <f>((D67*36)/G67)-36</f>
        <v>15.937200000000004</v>
      </c>
      <c r="I67" s="8">
        <f>((D67*36)/1.5)/3</f>
        <v>11.541600000000001</v>
      </c>
      <c r="J67" s="5">
        <f>G67*0.75</f>
        <v>0.75</v>
      </c>
    </row>
    <row r="68" spans="1:10" ht="12.75" x14ac:dyDescent="0.2">
      <c r="A68" s="2" t="s">
        <v>5</v>
      </c>
      <c r="B68" s="2">
        <v>1</v>
      </c>
      <c r="C68" s="2">
        <v>3</v>
      </c>
      <c r="D68" s="11">
        <v>2.4245000000000001</v>
      </c>
      <c r="E68" s="11">
        <v>0.21079999999999999</v>
      </c>
      <c r="F68" s="11">
        <v>8.6949000000000005</v>
      </c>
      <c r="G68" s="3">
        <v>1.5</v>
      </c>
      <c r="H68" s="7">
        <f>((D68*36)/G68)-36</f>
        <v>22.188000000000009</v>
      </c>
      <c r="I68" s="7">
        <f>((D68*36)/1.5)/3</f>
        <v>19.396000000000004</v>
      </c>
      <c r="J68" s="2">
        <f>G68*0.75</f>
        <v>1.125</v>
      </c>
    </row>
    <row r="69" spans="1:10" ht="12.75" x14ac:dyDescent="0.2">
      <c r="A69" s="2" t="s">
        <v>5</v>
      </c>
      <c r="B69" s="2">
        <v>1</v>
      </c>
      <c r="C69" s="2">
        <v>4</v>
      </c>
      <c r="D69" s="11">
        <v>2.4739</v>
      </c>
      <c r="E69" s="11">
        <v>0.17599999999999999</v>
      </c>
      <c r="F69" s="11">
        <v>7.1144999999999996</v>
      </c>
      <c r="G69" s="3">
        <v>1.5</v>
      </c>
      <c r="H69" s="7">
        <f>((D69*36)/G69)-36</f>
        <v>23.373600000000003</v>
      </c>
      <c r="I69" s="7">
        <f>((D69*36)/1.5)/3</f>
        <v>19.7912</v>
      </c>
      <c r="J69" s="2">
        <f>G69*0.75</f>
        <v>1.125</v>
      </c>
    </row>
    <row r="70" spans="1:10" ht="12.75" x14ac:dyDescent="0.2">
      <c r="A70" s="2" t="s">
        <v>5</v>
      </c>
      <c r="B70" s="2">
        <v>1</v>
      </c>
      <c r="C70" s="2">
        <v>5</v>
      </c>
      <c r="D70" s="11">
        <v>4.2591999999999999</v>
      </c>
      <c r="E70" s="11">
        <v>0.25419999999999998</v>
      </c>
      <c r="F70" s="11">
        <v>5.9672000000000001</v>
      </c>
      <c r="G70" s="3">
        <v>1.5</v>
      </c>
      <c r="H70" s="7">
        <f>((D70*36)/G70)-36</f>
        <v>66.220799999999997</v>
      </c>
      <c r="I70" s="7">
        <f>((D70*36)/1.5)/3</f>
        <v>34.073599999999999</v>
      </c>
      <c r="J70" s="2">
        <f>G70*0.75</f>
        <v>1.125</v>
      </c>
    </row>
    <row r="71" spans="1:10" ht="12.75" x14ac:dyDescent="0.2">
      <c r="A71" s="2" t="s">
        <v>5</v>
      </c>
      <c r="B71" s="2">
        <v>1</v>
      </c>
      <c r="C71" s="2">
        <v>6</v>
      </c>
      <c r="D71" s="11">
        <v>2.3811</v>
      </c>
      <c r="E71" s="11">
        <v>0.13589999999999999</v>
      </c>
      <c r="F71" s="11">
        <v>5.7089999999999996</v>
      </c>
      <c r="G71" s="3">
        <v>1.5</v>
      </c>
      <c r="H71" s="7">
        <f>((D71*36)/G71)-36</f>
        <v>21.1464</v>
      </c>
      <c r="I71" s="7">
        <f>((D71*36)/1.5)/3</f>
        <v>19.0488</v>
      </c>
      <c r="J71" s="2">
        <f>G71*0.75</f>
        <v>1.125</v>
      </c>
    </row>
    <row r="72" spans="1:10" ht="12.75" x14ac:dyDescent="0.2">
      <c r="A72" s="2" t="s">
        <v>5</v>
      </c>
      <c r="B72" s="2">
        <v>1</v>
      </c>
      <c r="C72" s="2">
        <v>7</v>
      </c>
      <c r="D72" s="11">
        <v>6.1287000000000003</v>
      </c>
      <c r="E72" s="11">
        <v>0.55379999999999996</v>
      </c>
      <c r="F72" s="11">
        <v>9.0358000000000001</v>
      </c>
      <c r="G72" s="3">
        <v>1.5</v>
      </c>
      <c r="H72" s="7">
        <f>((D72*36)/G72)-36</f>
        <v>111.08880000000002</v>
      </c>
      <c r="I72" s="7">
        <f>((D72*36)/1.5)/3</f>
        <v>49.029600000000009</v>
      </c>
      <c r="J72" s="2">
        <f>G72*0.75</f>
        <v>1.125</v>
      </c>
    </row>
    <row r="73" spans="1:10" ht="12.75" x14ac:dyDescent="0.2">
      <c r="A73" s="2" t="s">
        <v>5</v>
      </c>
      <c r="B73" s="2">
        <v>1</v>
      </c>
      <c r="C73" s="2">
        <v>8</v>
      </c>
      <c r="D73" s="11">
        <v>2.1726000000000001</v>
      </c>
      <c r="E73" s="11">
        <v>9.5100000000000004E-2</v>
      </c>
      <c r="F73" s="11">
        <v>4.3792999999999997</v>
      </c>
      <c r="G73" s="3">
        <v>1.5</v>
      </c>
      <c r="H73" s="7">
        <f>((D73*36)/G73)-36</f>
        <v>16.142400000000002</v>
      </c>
      <c r="I73" s="7">
        <f>((D73*36)/1.5)/3</f>
        <v>17.380800000000001</v>
      </c>
      <c r="J73" s="2">
        <f>G73*0.75</f>
        <v>1.125</v>
      </c>
    </row>
    <row r="74" spans="1:10" ht="12.75" x14ac:dyDescent="0.2">
      <c r="A74" s="2" t="s">
        <v>5</v>
      </c>
      <c r="B74" s="2">
        <v>1</v>
      </c>
      <c r="C74" s="2">
        <v>9</v>
      </c>
      <c r="D74" s="11">
        <v>2.5724999999999998</v>
      </c>
      <c r="E74" s="11">
        <v>5.5399999999999998E-2</v>
      </c>
      <c r="F74" s="11">
        <v>2.1516999999999999</v>
      </c>
      <c r="G74" s="3">
        <v>1.5</v>
      </c>
      <c r="H74" s="7">
        <f>((D74*36)/G74)-36</f>
        <v>25.739999999999988</v>
      </c>
      <c r="I74" s="7">
        <f>((D74*36)/1.5)/3</f>
        <v>20.579999999999995</v>
      </c>
      <c r="J74" s="2">
        <f>G74*0.75</f>
        <v>1.125</v>
      </c>
    </row>
    <row r="75" spans="1:10" ht="12.75" x14ac:dyDescent="0.2">
      <c r="A75" s="2" t="s">
        <v>5</v>
      </c>
      <c r="B75" s="2">
        <v>1</v>
      </c>
      <c r="C75" s="2">
        <v>10</v>
      </c>
      <c r="D75" s="11">
        <v>1.7630999999999999</v>
      </c>
      <c r="E75" s="11">
        <v>5.9799999999999999E-2</v>
      </c>
      <c r="F75" s="11">
        <v>3.3902999999999999</v>
      </c>
      <c r="G75" s="3">
        <v>1.5</v>
      </c>
      <c r="H75" s="7">
        <f>((D75*36)/G75)-36</f>
        <v>6.3143999999999991</v>
      </c>
      <c r="I75" s="7">
        <f>((D75*36)/1.5)/3</f>
        <v>14.104799999999999</v>
      </c>
      <c r="J75" s="2">
        <f>G75*0.75</f>
        <v>1.125</v>
      </c>
    </row>
    <row r="76" spans="1:10" ht="12.75" x14ac:dyDescent="0.2">
      <c r="A76" s="2" t="s">
        <v>5</v>
      </c>
      <c r="B76" s="2">
        <v>1</v>
      </c>
      <c r="C76" s="2">
        <v>11</v>
      </c>
      <c r="D76" s="11">
        <v>2.7812999999999999</v>
      </c>
      <c r="E76" s="11">
        <v>9.64E-2</v>
      </c>
      <c r="F76" s="11">
        <v>3.4649000000000001</v>
      </c>
      <c r="G76" s="3">
        <v>1.5</v>
      </c>
      <c r="H76" s="7">
        <f>((D76*36)/G76)-36</f>
        <v>30.751199999999997</v>
      </c>
      <c r="I76" s="7">
        <f>((D76*36)/1.5)/3</f>
        <v>22.250399999999999</v>
      </c>
      <c r="J76" s="2">
        <f>G76*0.75</f>
        <v>1.125</v>
      </c>
    </row>
    <row r="77" spans="1:10" ht="12.75" x14ac:dyDescent="0.2">
      <c r="A77" s="2" t="s">
        <v>5</v>
      </c>
      <c r="B77" s="2">
        <v>1</v>
      </c>
      <c r="C77" s="2">
        <v>12</v>
      </c>
      <c r="D77" s="11">
        <v>2.6556999999999999</v>
      </c>
      <c r="E77" s="11">
        <v>5.16E-2</v>
      </c>
      <c r="F77" s="11">
        <v>1.9422999999999999</v>
      </c>
      <c r="G77" s="3">
        <v>1.5</v>
      </c>
      <c r="H77" s="7">
        <f>((D77*36)/G77)-36</f>
        <v>27.736799999999995</v>
      </c>
      <c r="I77" s="7">
        <f>((D77*36)/1.5)/3</f>
        <v>21.2456</v>
      </c>
      <c r="J77" s="2">
        <f>G77*0.75</f>
        <v>1.125</v>
      </c>
    </row>
    <row r="78" spans="1:10" ht="12.75" x14ac:dyDescent="0.2">
      <c r="A78" s="2" t="s">
        <v>5</v>
      </c>
      <c r="B78" s="2">
        <v>1</v>
      </c>
      <c r="C78" s="2">
        <v>13</v>
      </c>
      <c r="D78" s="11">
        <v>4.0538999999999996</v>
      </c>
      <c r="E78" s="11">
        <v>0.45350000000000001</v>
      </c>
      <c r="F78" s="11">
        <v>11.1858</v>
      </c>
      <c r="G78" s="3">
        <v>1.5</v>
      </c>
      <c r="H78" s="7">
        <f>((D78*36)/G78)-36</f>
        <v>61.293599999999984</v>
      </c>
      <c r="I78" s="7">
        <f>((D78*36)/1.5)/3</f>
        <v>32.431199999999997</v>
      </c>
      <c r="J78" s="2">
        <f>G78*0.75</f>
        <v>1.125</v>
      </c>
    </row>
    <row r="79" spans="1:10" ht="12.75" x14ac:dyDescent="0.2">
      <c r="A79" s="2" t="s">
        <v>5</v>
      </c>
      <c r="B79" s="2">
        <v>1</v>
      </c>
      <c r="C79" s="2">
        <v>14</v>
      </c>
      <c r="D79" s="11">
        <v>1.7162999999999999</v>
      </c>
      <c r="E79" s="11">
        <v>0.15959999999999999</v>
      </c>
      <c r="F79" s="11">
        <v>9.2969000000000008</v>
      </c>
      <c r="G79" s="3">
        <v>1.5</v>
      </c>
      <c r="H79" s="7">
        <f>((D79*36)/G79)-36</f>
        <v>5.191200000000002</v>
      </c>
      <c r="I79" s="7">
        <f>((D79*36)/1.5)/3</f>
        <v>13.730400000000001</v>
      </c>
      <c r="J79" s="2">
        <f>G79*0.75</f>
        <v>1.125</v>
      </c>
    </row>
    <row r="80" spans="1:10" ht="12.75" x14ac:dyDescent="0.2">
      <c r="A80" s="2" t="s">
        <v>5</v>
      </c>
      <c r="B80" s="2">
        <v>1</v>
      </c>
      <c r="C80" s="2">
        <v>15</v>
      </c>
      <c r="D80" s="11">
        <v>2.4651000000000001</v>
      </c>
      <c r="E80" s="11">
        <v>5.2299999999999999E-2</v>
      </c>
      <c r="F80" s="11">
        <v>2.1206</v>
      </c>
      <c r="G80" s="3">
        <v>1.5</v>
      </c>
      <c r="H80" s="7">
        <f>((D80*36)/G80)-36</f>
        <v>23.162399999999998</v>
      </c>
      <c r="I80" s="7">
        <f>((D80*36)/1.5)/3</f>
        <v>19.720800000000001</v>
      </c>
      <c r="J80" s="2">
        <f>G80*0.75</f>
        <v>1.125</v>
      </c>
    </row>
    <row r="81" spans="1:10" ht="12.75" x14ac:dyDescent="0.2">
      <c r="A81" s="2" t="s">
        <v>5</v>
      </c>
      <c r="B81" s="2">
        <v>1</v>
      </c>
      <c r="C81" s="2">
        <v>16</v>
      </c>
      <c r="D81" s="11">
        <v>2.5091999999999999</v>
      </c>
      <c r="E81" s="11">
        <v>6.1100000000000002E-2</v>
      </c>
      <c r="F81" s="11">
        <v>2.4329999999999998</v>
      </c>
      <c r="G81" s="3">
        <v>1.5</v>
      </c>
      <c r="H81" s="7">
        <f>((D81*36)/G81)-36</f>
        <v>24.220799999999997</v>
      </c>
      <c r="I81" s="7">
        <f>((D81*36)/1.5)/3</f>
        <v>20.073599999999999</v>
      </c>
      <c r="J81" s="2">
        <f>G81*0.75</f>
        <v>1.125</v>
      </c>
    </row>
    <row r="82" spans="1:10" ht="12.75" x14ac:dyDescent="0.2">
      <c r="A82" s="2" t="s">
        <v>5</v>
      </c>
      <c r="B82" s="2">
        <v>2</v>
      </c>
      <c r="C82" s="2">
        <v>1</v>
      </c>
      <c r="D82" s="10"/>
      <c r="E82" s="10"/>
      <c r="F82" s="10"/>
      <c r="G82" s="2"/>
      <c r="H82" s="7"/>
      <c r="I82" s="7"/>
      <c r="J82" s="2"/>
    </row>
    <row r="83" spans="1:10" ht="12.75" x14ac:dyDescent="0.2">
      <c r="A83" s="2" t="s">
        <v>5</v>
      </c>
      <c r="B83" s="2">
        <v>2</v>
      </c>
      <c r="C83" s="2">
        <v>2</v>
      </c>
      <c r="D83" s="11">
        <v>7.0976999999999997</v>
      </c>
      <c r="E83" s="11">
        <v>0.68710000000000004</v>
      </c>
      <c r="F83" s="11">
        <v>9.6807999999999996</v>
      </c>
      <c r="G83" s="3">
        <v>1.5</v>
      </c>
      <c r="H83" s="7">
        <f>((D83*36)/G83)-36</f>
        <v>134.34479999999999</v>
      </c>
      <c r="I83" s="7">
        <f>((D83*36)/1.5)/3</f>
        <v>56.781599999999997</v>
      </c>
      <c r="J83" s="2">
        <f>G83*0.75</f>
        <v>1.125</v>
      </c>
    </row>
    <row r="84" spans="1:10" ht="12.75" x14ac:dyDescent="0.2">
      <c r="A84" s="2" t="s">
        <v>5</v>
      </c>
      <c r="B84" s="2">
        <v>2</v>
      </c>
      <c r="C84" s="2">
        <v>3</v>
      </c>
      <c r="D84" s="11">
        <v>6.6241000000000003</v>
      </c>
      <c r="E84" s="11">
        <v>0.6825</v>
      </c>
      <c r="F84" s="11">
        <v>10.303900000000001</v>
      </c>
      <c r="G84" s="3">
        <v>1.5</v>
      </c>
      <c r="H84" s="7">
        <f>((D84*36)/G84)-36</f>
        <v>122.97839999999999</v>
      </c>
      <c r="I84" s="7">
        <f>((D84*36)/1.5)/3</f>
        <v>52.992799999999995</v>
      </c>
      <c r="J84" s="2">
        <f>G84*0.75</f>
        <v>1.125</v>
      </c>
    </row>
    <row r="85" spans="1:10" ht="12.75" x14ac:dyDescent="0.2">
      <c r="A85" s="2" t="s">
        <v>5</v>
      </c>
      <c r="B85" s="2">
        <v>2</v>
      </c>
      <c r="C85" s="2">
        <v>4</v>
      </c>
      <c r="D85" s="11">
        <v>3.7035</v>
      </c>
      <c r="E85" s="11">
        <v>0.37040000000000001</v>
      </c>
      <c r="F85" s="11">
        <v>10.0008</v>
      </c>
      <c r="G85" s="3">
        <v>1.5</v>
      </c>
      <c r="H85" s="7">
        <f>((D85*36)/G85)-36</f>
        <v>52.884</v>
      </c>
      <c r="I85" s="7">
        <f>((D85*36)/1.5)/3</f>
        <v>29.628</v>
      </c>
      <c r="J85" s="2">
        <f>G85*0.75</f>
        <v>1.125</v>
      </c>
    </row>
    <row r="86" spans="1:10" ht="12.75" x14ac:dyDescent="0.2">
      <c r="A86" s="2" t="s">
        <v>5</v>
      </c>
      <c r="B86" s="2">
        <v>2</v>
      </c>
      <c r="C86" s="2">
        <v>5</v>
      </c>
      <c r="D86" s="11">
        <v>4.1704999999999997</v>
      </c>
      <c r="E86" s="11">
        <v>0.29449999999999998</v>
      </c>
      <c r="F86" s="11">
        <v>7.0621999999999998</v>
      </c>
      <c r="G86" s="3">
        <v>1.5</v>
      </c>
      <c r="H86" s="7">
        <f>((D86*36)/G86)-36</f>
        <v>64.091999999999985</v>
      </c>
      <c r="I86" s="7">
        <f>((D86*36)/1.5)/3</f>
        <v>33.363999999999997</v>
      </c>
      <c r="J86" s="2">
        <f>G86*0.75</f>
        <v>1.125</v>
      </c>
    </row>
    <row r="87" spans="1:10" ht="12.75" x14ac:dyDescent="0.2">
      <c r="A87" s="2" t="s">
        <v>5</v>
      </c>
      <c r="B87" s="2">
        <v>2</v>
      </c>
      <c r="C87" s="2">
        <v>6</v>
      </c>
      <c r="D87" s="11">
        <v>3.6425000000000001</v>
      </c>
      <c r="E87" s="11">
        <v>3.3799999999999997E-2</v>
      </c>
      <c r="F87" s="11">
        <v>0.92800000000000005</v>
      </c>
      <c r="G87" s="3">
        <v>1.5</v>
      </c>
      <c r="H87" s="7">
        <f>((D87*36)/G87)-36</f>
        <v>51.42</v>
      </c>
      <c r="I87" s="7">
        <f>((D87*36)/1.5)/3</f>
        <v>29.14</v>
      </c>
      <c r="J87" s="2">
        <f>G87*0.75</f>
        <v>1.125</v>
      </c>
    </row>
    <row r="88" spans="1:10" ht="12.75" x14ac:dyDescent="0.2">
      <c r="A88" s="2" t="s">
        <v>5</v>
      </c>
      <c r="B88" s="2">
        <v>2</v>
      </c>
      <c r="C88" s="2">
        <v>7</v>
      </c>
      <c r="D88" s="11">
        <v>4.5648999999999997</v>
      </c>
      <c r="E88" s="11">
        <v>0.25340000000000001</v>
      </c>
      <c r="F88" s="11">
        <v>5.5510999999999999</v>
      </c>
      <c r="G88" s="3">
        <v>1.5</v>
      </c>
      <c r="H88" s="7">
        <f>((D88*36)/G88)-36</f>
        <v>73.557599999999994</v>
      </c>
      <c r="I88" s="7">
        <f>((D88*36)/1.5)/3</f>
        <v>36.519199999999998</v>
      </c>
      <c r="J88" s="2">
        <f>G88*0.75</f>
        <v>1.125</v>
      </c>
    </row>
    <row r="89" spans="1:10" ht="12.75" x14ac:dyDescent="0.2">
      <c r="A89" s="2" t="s">
        <v>5</v>
      </c>
      <c r="B89" s="2">
        <v>2</v>
      </c>
      <c r="C89" s="2">
        <v>8</v>
      </c>
      <c r="D89" s="11">
        <v>1.7666999999999999</v>
      </c>
      <c r="E89" s="11">
        <v>0.1007</v>
      </c>
      <c r="F89" s="11">
        <v>5.6986999999999997</v>
      </c>
      <c r="G89" s="3">
        <v>1.5</v>
      </c>
      <c r="H89" s="7">
        <f>((D89*36)/G89)-36</f>
        <v>6.4007999999999967</v>
      </c>
      <c r="I89" s="7">
        <f>((D89*36)/1.5)/3</f>
        <v>14.133599999999999</v>
      </c>
      <c r="J89" s="2">
        <f>G89*0.75</f>
        <v>1.125</v>
      </c>
    </row>
    <row r="90" spans="1:10" ht="12.75" x14ac:dyDescent="0.2">
      <c r="A90" s="2" t="s">
        <v>5</v>
      </c>
      <c r="B90" s="2">
        <v>2</v>
      </c>
      <c r="C90" s="2">
        <v>9</v>
      </c>
      <c r="D90" s="11">
        <v>4.2549000000000001</v>
      </c>
      <c r="E90" s="11">
        <v>5.7099999999999998E-2</v>
      </c>
      <c r="F90" s="11">
        <v>1.3414999999999999</v>
      </c>
      <c r="G90" s="3">
        <v>1.5</v>
      </c>
      <c r="H90" s="7">
        <f>((D90*36)/G90)-36</f>
        <v>66.117599999999996</v>
      </c>
      <c r="I90" s="7">
        <f>((D90*36)/1.5)/3</f>
        <v>34.039200000000001</v>
      </c>
      <c r="J90" s="2">
        <f>G90*0.75</f>
        <v>1.125</v>
      </c>
    </row>
    <row r="91" spans="1:10" ht="12.75" x14ac:dyDescent="0.2">
      <c r="A91" s="2" t="s">
        <v>5</v>
      </c>
      <c r="B91" s="2">
        <v>2</v>
      </c>
      <c r="C91" s="2">
        <v>10</v>
      </c>
      <c r="D91" s="11">
        <v>4.5854999999999997</v>
      </c>
      <c r="E91" s="11">
        <v>0.13650000000000001</v>
      </c>
      <c r="F91" s="11">
        <v>2.9765999999999999</v>
      </c>
      <c r="G91" s="3">
        <v>1.5</v>
      </c>
      <c r="H91" s="7">
        <f>((D91*36)/G91)-36</f>
        <v>74.051999999999978</v>
      </c>
      <c r="I91" s="7">
        <f>((D91*36)/1.5)/3</f>
        <v>36.68399999999999</v>
      </c>
      <c r="J91" s="2">
        <f>G91*0.75</f>
        <v>1.125</v>
      </c>
    </row>
    <row r="92" spans="1:10" ht="12.75" x14ac:dyDescent="0.2">
      <c r="A92" s="2" t="s">
        <v>5</v>
      </c>
      <c r="B92" s="2">
        <v>2</v>
      </c>
      <c r="C92" s="2">
        <v>11</v>
      </c>
      <c r="D92" s="11">
        <v>5.1342999999999996</v>
      </c>
      <c r="E92" s="11">
        <v>0.27289999999999998</v>
      </c>
      <c r="F92" s="11">
        <v>5.3159000000000001</v>
      </c>
      <c r="G92" s="3">
        <v>1.5</v>
      </c>
      <c r="H92" s="7">
        <f>((D92*36)/G92)-36</f>
        <v>87.223199999999977</v>
      </c>
      <c r="I92" s="7">
        <f>((D92*36)/1.5)/3</f>
        <v>41.07439999999999</v>
      </c>
      <c r="J92" s="2">
        <f>G92*0.75</f>
        <v>1.125</v>
      </c>
    </row>
    <row r="93" spans="1:10" ht="12.75" x14ac:dyDescent="0.2">
      <c r="A93" s="2" t="s">
        <v>5</v>
      </c>
      <c r="B93" s="2">
        <v>2</v>
      </c>
      <c r="C93" s="2">
        <v>12</v>
      </c>
      <c r="D93" s="11">
        <v>6.8964999999999996</v>
      </c>
      <c r="E93" s="11">
        <v>0.66249999999999998</v>
      </c>
      <c r="F93" s="11">
        <v>9.6062999999999992</v>
      </c>
      <c r="G93" s="3">
        <v>1.5</v>
      </c>
      <c r="H93" s="7">
        <f>((D93*36)/G93)-36</f>
        <v>129.51599999999999</v>
      </c>
      <c r="I93" s="7">
        <f>((D93*36)/1.5)/3</f>
        <v>55.171999999999997</v>
      </c>
      <c r="J93" s="2">
        <f>G93*0.75</f>
        <v>1.125</v>
      </c>
    </row>
    <row r="94" spans="1:10" ht="12.75" x14ac:dyDescent="0.2">
      <c r="A94" s="2" t="s">
        <v>5</v>
      </c>
      <c r="B94" s="2">
        <v>2</v>
      </c>
      <c r="C94" s="2">
        <v>13</v>
      </c>
      <c r="D94" s="11">
        <v>4.6961000000000004</v>
      </c>
      <c r="E94" s="11">
        <v>0.39729999999999999</v>
      </c>
      <c r="F94" s="11">
        <v>8.4591999999999992</v>
      </c>
      <c r="G94" s="3">
        <v>1.5</v>
      </c>
      <c r="H94" s="7">
        <f>((D94*36)/G94)-36</f>
        <v>76.706400000000016</v>
      </c>
      <c r="I94" s="7">
        <f>((D94*36)/1.5)/3</f>
        <v>37.568800000000003</v>
      </c>
      <c r="J94" s="2">
        <f>G94*0.75</f>
        <v>1.125</v>
      </c>
    </row>
    <row r="95" spans="1:10" ht="12.75" x14ac:dyDescent="0.2">
      <c r="A95" s="2" t="s">
        <v>5</v>
      </c>
      <c r="B95" s="2">
        <v>2</v>
      </c>
      <c r="C95" s="2">
        <v>14</v>
      </c>
      <c r="D95" s="11">
        <v>3.2038000000000002</v>
      </c>
      <c r="E95" s="11">
        <v>0.12479999999999999</v>
      </c>
      <c r="F95" s="11">
        <v>3.8965999999999998</v>
      </c>
      <c r="G95" s="3">
        <v>1.5</v>
      </c>
      <c r="H95" s="7">
        <f>((D95*36)/G95)-36</f>
        <v>40.891200000000012</v>
      </c>
      <c r="I95" s="7">
        <f>((D95*36)/1.5)/3</f>
        <v>25.630400000000005</v>
      </c>
      <c r="J95" s="2">
        <f>G95*0.75</f>
        <v>1.125</v>
      </c>
    </row>
    <row r="96" spans="1:10" ht="12.75" x14ac:dyDescent="0.2">
      <c r="A96" s="2" t="s">
        <v>5</v>
      </c>
      <c r="B96" s="2">
        <v>2</v>
      </c>
      <c r="C96" s="2">
        <v>15</v>
      </c>
      <c r="D96" s="11">
        <v>3.5895000000000001</v>
      </c>
      <c r="E96" s="11">
        <v>0.1129</v>
      </c>
      <c r="F96" s="11">
        <v>3.1461999999999999</v>
      </c>
      <c r="G96" s="3">
        <v>1.5</v>
      </c>
      <c r="H96" s="7">
        <f>((D96*36)/G96)-36</f>
        <v>50.14800000000001</v>
      </c>
      <c r="I96" s="7">
        <f>((D96*36)/1.5)/3</f>
        <v>28.716000000000005</v>
      </c>
      <c r="J96" s="2">
        <f>G96*0.75</f>
        <v>1.125</v>
      </c>
    </row>
    <row r="97" spans="1:10" ht="12.75" x14ac:dyDescent="0.2">
      <c r="A97" s="2" t="s">
        <v>5</v>
      </c>
      <c r="B97" s="2">
        <v>2</v>
      </c>
      <c r="C97" s="2">
        <v>16</v>
      </c>
      <c r="D97" s="11">
        <v>4.0651000000000002</v>
      </c>
      <c r="E97" s="11">
        <v>3.9899999999999998E-2</v>
      </c>
      <c r="F97" s="11">
        <v>0.98089999999999999</v>
      </c>
      <c r="G97" s="3">
        <v>1.5</v>
      </c>
      <c r="H97" s="7">
        <f>((D97*36)/G97)-36</f>
        <v>61.562400000000011</v>
      </c>
      <c r="I97" s="7">
        <f>((D97*36)/1.5)/3</f>
        <v>32.520800000000001</v>
      </c>
      <c r="J97" s="2">
        <f>G97*0.75</f>
        <v>1.125</v>
      </c>
    </row>
    <row r="98" spans="1:10" ht="12.75" x14ac:dyDescent="0.2">
      <c r="A98" s="2" t="s">
        <v>6</v>
      </c>
      <c r="B98" s="2">
        <v>1</v>
      </c>
      <c r="C98" s="2">
        <v>1</v>
      </c>
      <c r="D98" s="11">
        <v>1.5563</v>
      </c>
      <c r="E98" s="11">
        <v>5.1900000000000002E-2</v>
      </c>
      <c r="F98" s="11">
        <v>3.3351999999999999</v>
      </c>
      <c r="G98" s="3">
        <v>1.5</v>
      </c>
      <c r="H98" s="7">
        <f>((D98*36)/G98)-36</f>
        <v>1.3511999999999986</v>
      </c>
      <c r="I98" s="7">
        <f>((D98*36)/1.5)/3</f>
        <v>12.4504</v>
      </c>
      <c r="J98" s="2">
        <f>G98*0.75</f>
        <v>1.125</v>
      </c>
    </row>
    <row r="99" spans="1:10" ht="12.75" x14ac:dyDescent="0.2">
      <c r="A99" s="2" t="s">
        <v>6</v>
      </c>
      <c r="B99" s="2">
        <v>1</v>
      </c>
      <c r="C99" s="2">
        <v>2</v>
      </c>
      <c r="D99" s="11">
        <v>1.4336</v>
      </c>
      <c r="E99" s="11">
        <v>5.7299999999999997E-2</v>
      </c>
      <c r="F99" s="11">
        <v>3.9992999999999999</v>
      </c>
      <c r="G99" s="3">
        <v>1</v>
      </c>
      <c r="H99" s="7">
        <f>((D99*36)/G99)-36</f>
        <v>15.6096</v>
      </c>
      <c r="I99" s="7">
        <f>((D99*36)/1.5)/3</f>
        <v>11.4688</v>
      </c>
      <c r="J99" s="2">
        <f>G99*0.75</f>
        <v>0.75</v>
      </c>
    </row>
    <row r="100" spans="1:10" ht="12.75" x14ac:dyDescent="0.2">
      <c r="A100" s="2" t="s">
        <v>6</v>
      </c>
      <c r="B100" s="2">
        <v>1</v>
      </c>
      <c r="C100" s="2">
        <v>3</v>
      </c>
      <c r="D100" s="11">
        <v>2.3971</v>
      </c>
      <c r="E100" s="11">
        <v>0.12659999999999999</v>
      </c>
      <c r="F100" s="11">
        <v>5.2804000000000002</v>
      </c>
      <c r="G100" s="3">
        <v>1.5</v>
      </c>
      <c r="H100" s="7">
        <f>((D100*36)/G100)-36</f>
        <v>21.530400000000007</v>
      </c>
      <c r="I100" s="7">
        <f>((D100*36)/1.5)/3</f>
        <v>19.176800000000004</v>
      </c>
      <c r="J100" s="2">
        <f>G100*0.75</f>
        <v>1.125</v>
      </c>
    </row>
    <row r="101" spans="1:10" ht="12.75" x14ac:dyDescent="0.2">
      <c r="A101" s="2" t="s">
        <v>6</v>
      </c>
      <c r="B101" s="2">
        <v>1</v>
      </c>
      <c r="C101" s="2">
        <v>4</v>
      </c>
      <c r="D101" s="11">
        <v>1.9341999999999999</v>
      </c>
      <c r="E101" s="11">
        <v>9.3899999999999997E-2</v>
      </c>
      <c r="F101" s="11">
        <v>4.8520000000000003</v>
      </c>
      <c r="G101" s="3">
        <v>1.5</v>
      </c>
      <c r="H101" s="7">
        <f>((D101*36)/G101)-36</f>
        <v>10.420799999999993</v>
      </c>
      <c r="I101" s="7">
        <f>((D101*36)/1.5)/3</f>
        <v>15.473599999999998</v>
      </c>
      <c r="J101" s="2">
        <f>G101*0.75</f>
        <v>1.125</v>
      </c>
    </row>
    <row r="102" spans="1:10" ht="12.75" x14ac:dyDescent="0.2">
      <c r="A102" s="2" t="s">
        <v>6</v>
      </c>
      <c r="B102" s="2">
        <v>1</v>
      </c>
      <c r="C102" s="2">
        <v>5</v>
      </c>
      <c r="D102" s="11">
        <v>1.9561999999999999</v>
      </c>
      <c r="E102" s="11">
        <v>5.2400000000000002E-2</v>
      </c>
      <c r="F102" s="11">
        <v>2.6793999999999998</v>
      </c>
      <c r="G102" s="3">
        <v>1.5</v>
      </c>
      <c r="H102" s="7">
        <f>((D102*36)/G102)-36</f>
        <v>10.948799999999999</v>
      </c>
      <c r="I102" s="7">
        <f>((D102*36)/1.5)/3</f>
        <v>15.6496</v>
      </c>
      <c r="J102" s="2">
        <f>G102*0.75</f>
        <v>1.125</v>
      </c>
    </row>
    <row r="103" spans="1:10" ht="12.75" x14ac:dyDescent="0.2">
      <c r="A103" s="2" t="s">
        <v>6</v>
      </c>
      <c r="B103" s="2">
        <v>1</v>
      </c>
      <c r="C103" s="2">
        <v>6</v>
      </c>
      <c r="D103" s="11">
        <v>2.5053000000000001</v>
      </c>
      <c r="E103" s="11">
        <v>8.2000000000000003E-2</v>
      </c>
      <c r="F103" s="11">
        <v>3.2724000000000002</v>
      </c>
      <c r="G103" s="3">
        <v>1.5</v>
      </c>
      <c r="H103" s="7">
        <f>((D103*36)/G103)-36</f>
        <v>24.127199999999995</v>
      </c>
      <c r="I103" s="7">
        <f>((D103*36)/1.5)/3</f>
        <v>20.042399999999997</v>
      </c>
      <c r="J103" s="2">
        <f>G103*0.75</f>
        <v>1.125</v>
      </c>
    </row>
    <row r="104" spans="1:10" ht="12.75" x14ac:dyDescent="0.2">
      <c r="A104" s="2" t="s">
        <v>6</v>
      </c>
      <c r="B104" s="2">
        <v>1</v>
      </c>
      <c r="C104" s="2">
        <v>7</v>
      </c>
      <c r="D104" s="11">
        <v>2.4542999999999999</v>
      </c>
      <c r="E104" s="11">
        <v>8.7099999999999997E-2</v>
      </c>
      <c r="F104" s="11">
        <v>3.5499000000000001</v>
      </c>
      <c r="G104" s="3">
        <v>1.5</v>
      </c>
      <c r="H104" s="7">
        <f>((D104*36)/G104)-36</f>
        <v>22.903199999999998</v>
      </c>
      <c r="I104" s="7">
        <f>((D104*36)/1.5)/3</f>
        <v>19.634399999999999</v>
      </c>
      <c r="J104" s="2">
        <f>G104*0.75</f>
        <v>1.125</v>
      </c>
    </row>
    <row r="105" spans="1:10" ht="12.75" x14ac:dyDescent="0.2">
      <c r="A105" s="2" t="s">
        <v>6</v>
      </c>
      <c r="B105" s="2">
        <v>1</v>
      </c>
      <c r="C105" s="2">
        <v>8</v>
      </c>
      <c r="D105" s="11">
        <v>1.7063999999999999</v>
      </c>
      <c r="E105" s="11">
        <v>0.14699999999999999</v>
      </c>
      <c r="F105" s="11">
        <v>8.6148000000000007</v>
      </c>
      <c r="G105" s="3">
        <v>1.5</v>
      </c>
      <c r="H105" s="7">
        <f>((D105*36)/G105)-36</f>
        <v>4.9536000000000016</v>
      </c>
      <c r="I105" s="7">
        <f>((D105*36)/1.5)/3</f>
        <v>13.651200000000001</v>
      </c>
      <c r="J105" s="2">
        <f>G105*0.75</f>
        <v>1.125</v>
      </c>
    </row>
    <row r="106" spans="1:10" ht="12.75" x14ac:dyDescent="0.2">
      <c r="A106" s="2" t="s">
        <v>6</v>
      </c>
      <c r="B106" s="2">
        <v>1</v>
      </c>
      <c r="C106" s="2">
        <v>9</v>
      </c>
      <c r="D106" s="11">
        <v>4.0823999999999998</v>
      </c>
      <c r="E106" s="11">
        <v>0.1007</v>
      </c>
      <c r="F106" s="11">
        <v>2.4676</v>
      </c>
      <c r="G106" s="3">
        <v>1.5</v>
      </c>
      <c r="H106" s="7">
        <f>((D106*36)/G106)-36</f>
        <v>61.977599999999995</v>
      </c>
      <c r="I106" s="7">
        <f>((D106*36)/1.5)/3</f>
        <v>32.659199999999998</v>
      </c>
      <c r="J106" s="2">
        <f>G106*0.75</f>
        <v>1.125</v>
      </c>
    </row>
    <row r="107" spans="1:10" ht="12.75" x14ac:dyDescent="0.2">
      <c r="A107" s="2" t="s">
        <v>6</v>
      </c>
      <c r="B107" s="2">
        <v>1</v>
      </c>
      <c r="C107" s="2">
        <v>10</v>
      </c>
      <c r="D107" s="11">
        <v>1.7693000000000001</v>
      </c>
      <c r="E107" s="11">
        <v>0.13189999999999999</v>
      </c>
      <c r="F107" s="11">
        <v>7.4573999999999998</v>
      </c>
      <c r="G107" s="3">
        <v>1.5</v>
      </c>
      <c r="H107" s="7">
        <f>((D107*36)/G107)-36</f>
        <v>6.4632000000000005</v>
      </c>
      <c r="I107" s="7">
        <f>((D107*36)/1.5)/3</f>
        <v>14.154400000000001</v>
      </c>
      <c r="J107" s="2">
        <f>G107*0.75</f>
        <v>1.125</v>
      </c>
    </row>
    <row r="108" spans="1:10" ht="12.75" x14ac:dyDescent="0.2">
      <c r="A108" s="2" t="s">
        <v>6</v>
      </c>
      <c r="B108" s="2">
        <v>1</v>
      </c>
      <c r="C108" s="2">
        <v>11</v>
      </c>
      <c r="D108" s="11">
        <v>3.5005000000000002</v>
      </c>
      <c r="E108" s="11">
        <v>0.5544</v>
      </c>
      <c r="F108" s="11">
        <v>15.837400000000001</v>
      </c>
      <c r="G108" s="3">
        <v>1.5</v>
      </c>
      <c r="H108" s="7">
        <f>((D108*36)/G108)-36</f>
        <v>48.012</v>
      </c>
      <c r="I108" s="7">
        <f>((D108*36)/1.5)/3</f>
        <v>28.004000000000001</v>
      </c>
      <c r="J108" s="2">
        <f>G108*0.75</f>
        <v>1.125</v>
      </c>
    </row>
    <row r="109" spans="1:10" ht="12.75" x14ac:dyDescent="0.2">
      <c r="A109" s="2" t="s">
        <v>6</v>
      </c>
      <c r="B109" s="2">
        <v>1</v>
      </c>
      <c r="C109" s="2">
        <v>12</v>
      </c>
      <c r="D109" s="11">
        <v>4.7324999999999999</v>
      </c>
      <c r="E109" s="11">
        <v>0.19320000000000001</v>
      </c>
      <c r="F109" s="11">
        <v>4.0823</v>
      </c>
      <c r="G109" s="3">
        <v>1.5</v>
      </c>
      <c r="H109" s="7">
        <f>((D109*36)/G109)-36</f>
        <v>77.58</v>
      </c>
      <c r="I109" s="7">
        <f>((D109*36)/1.5)/3</f>
        <v>37.86</v>
      </c>
      <c r="J109" s="2">
        <f>G109*0.75</f>
        <v>1.125</v>
      </c>
    </row>
    <row r="110" spans="1:10" ht="12.75" x14ac:dyDescent="0.2">
      <c r="A110" s="2" t="s">
        <v>6</v>
      </c>
      <c r="B110" s="2">
        <v>1</v>
      </c>
      <c r="C110" s="2">
        <v>13</v>
      </c>
      <c r="D110" s="11">
        <v>4.2408000000000001</v>
      </c>
      <c r="E110" s="11">
        <v>0.35460000000000003</v>
      </c>
      <c r="F110" s="11">
        <v>8.3626000000000005</v>
      </c>
      <c r="G110" s="3">
        <v>1.5</v>
      </c>
      <c r="H110" s="7">
        <f>((D110*36)/G110)-36</f>
        <v>65.779200000000003</v>
      </c>
      <c r="I110" s="7">
        <f>((D110*36)/1.5)/3</f>
        <v>33.926400000000001</v>
      </c>
      <c r="J110" s="2">
        <f>G110*0.75</f>
        <v>1.125</v>
      </c>
    </row>
    <row r="111" spans="1:10" ht="12.75" x14ac:dyDescent="0.2">
      <c r="A111" s="2" t="s">
        <v>6</v>
      </c>
      <c r="B111" s="2">
        <v>1</v>
      </c>
      <c r="C111" s="2">
        <v>14</v>
      </c>
      <c r="D111" s="11">
        <v>2.6663000000000001</v>
      </c>
      <c r="E111" s="11">
        <v>0.23369999999999999</v>
      </c>
      <c r="F111" s="11">
        <v>8.7659000000000002</v>
      </c>
      <c r="G111" s="3">
        <v>1.5</v>
      </c>
      <c r="H111" s="7">
        <f>((D111*36)/G111)-36</f>
        <v>27.991199999999999</v>
      </c>
      <c r="I111" s="7">
        <f>((D111*36)/1.5)/3</f>
        <v>21.330400000000001</v>
      </c>
      <c r="J111" s="2">
        <f>G111*0.75</f>
        <v>1.125</v>
      </c>
    </row>
    <row r="112" spans="1:10" ht="12.75" x14ac:dyDescent="0.2">
      <c r="A112" s="2" t="s">
        <v>6</v>
      </c>
      <c r="B112" s="2">
        <v>1</v>
      </c>
      <c r="C112" s="2">
        <v>15</v>
      </c>
      <c r="D112" s="11">
        <v>1.7614000000000001</v>
      </c>
      <c r="E112" s="11">
        <v>4.7800000000000002E-2</v>
      </c>
      <c r="F112" s="11">
        <v>2.7132999999999998</v>
      </c>
      <c r="G112" s="3">
        <v>1.5</v>
      </c>
      <c r="H112" s="7">
        <f>((D112*36)/G112)-36</f>
        <v>6.2736000000000018</v>
      </c>
      <c r="I112" s="7">
        <f>((D112*36)/1.5)/3</f>
        <v>14.091200000000001</v>
      </c>
      <c r="J112" s="2">
        <f>G112*0.75</f>
        <v>1.125</v>
      </c>
    </row>
    <row r="113" spans="1:10" ht="12.75" x14ac:dyDescent="0.2">
      <c r="A113" s="2" t="s">
        <v>6</v>
      </c>
      <c r="B113" s="2">
        <v>1</v>
      </c>
      <c r="C113" s="2">
        <v>16</v>
      </c>
      <c r="D113" s="11">
        <v>1.5146999999999999</v>
      </c>
      <c r="E113" s="11">
        <v>9.2100000000000001E-2</v>
      </c>
      <c r="F113" s="11">
        <v>6.0788000000000002</v>
      </c>
      <c r="G113" s="3">
        <v>1.5</v>
      </c>
      <c r="H113" s="7">
        <f>((D113*36)/G113)-36</f>
        <v>0.3527999999999949</v>
      </c>
      <c r="I113" s="7">
        <f>((D113*36)/1.5)/3</f>
        <v>12.117599999999998</v>
      </c>
      <c r="J113" s="2">
        <f>G113*0.75</f>
        <v>1.125</v>
      </c>
    </row>
    <row r="114" spans="1:10" ht="12.75" x14ac:dyDescent="0.2">
      <c r="A114" s="2" t="s">
        <v>6</v>
      </c>
      <c r="B114" s="2">
        <v>2</v>
      </c>
      <c r="C114" s="2">
        <v>1</v>
      </c>
      <c r="D114" s="11">
        <v>3.4355000000000002</v>
      </c>
      <c r="E114" s="11">
        <v>0.12920000000000001</v>
      </c>
      <c r="F114" s="11">
        <v>3.76</v>
      </c>
      <c r="G114" s="3">
        <v>1.5</v>
      </c>
      <c r="H114" s="7">
        <f>((D114*36)/G114)-36</f>
        <v>46.452000000000012</v>
      </c>
      <c r="I114" s="7">
        <f>((D114*36)/1.5)/3</f>
        <v>27.484000000000005</v>
      </c>
      <c r="J114" s="2">
        <f>G114*0.75</f>
        <v>1.125</v>
      </c>
    </row>
    <row r="115" spans="1:10" ht="12.75" x14ac:dyDescent="0.2">
      <c r="A115" s="2" t="s">
        <v>6</v>
      </c>
      <c r="B115" s="2">
        <v>2</v>
      </c>
      <c r="C115" s="2">
        <v>2</v>
      </c>
      <c r="D115" s="11">
        <v>2.9125999999999999</v>
      </c>
      <c r="E115" s="11">
        <v>0.2286</v>
      </c>
      <c r="F115" s="11">
        <v>7.8479000000000001</v>
      </c>
      <c r="G115" s="3">
        <v>1.5</v>
      </c>
      <c r="H115" s="7">
        <f>((D115*36)/G115)-36</f>
        <v>33.9024</v>
      </c>
      <c r="I115" s="7">
        <f>((D115*36)/1.5)/3</f>
        <v>23.300799999999999</v>
      </c>
      <c r="J115" s="2">
        <f>G115*0.75</f>
        <v>1.125</v>
      </c>
    </row>
    <row r="116" spans="1:10" ht="12.75" x14ac:dyDescent="0.2">
      <c r="A116" s="2" t="s">
        <v>6</v>
      </c>
      <c r="B116" s="2">
        <v>2</v>
      </c>
      <c r="C116" s="2">
        <v>3</v>
      </c>
      <c r="D116" s="11">
        <v>1.0226999999999999</v>
      </c>
      <c r="E116" s="11">
        <v>0.1208</v>
      </c>
      <c r="F116" s="11">
        <v>11.8096</v>
      </c>
      <c r="G116" s="4">
        <v>1</v>
      </c>
      <c r="H116" s="8">
        <f>((D116*36)/G116)-36</f>
        <v>0.8171999999999997</v>
      </c>
      <c r="I116" s="8">
        <f>((D116*36)/1.5)/3</f>
        <v>8.1815999999999995</v>
      </c>
      <c r="J116" s="5">
        <f>G116*0.75</f>
        <v>0.75</v>
      </c>
    </row>
    <row r="117" spans="1:10" ht="12.75" x14ac:dyDescent="0.2">
      <c r="A117" s="2" t="s">
        <v>6</v>
      </c>
      <c r="B117" s="2">
        <v>2</v>
      </c>
      <c r="C117" s="2">
        <v>4</v>
      </c>
      <c r="D117" s="11">
        <v>6.694</v>
      </c>
      <c r="E117" s="11">
        <v>0.21010000000000001</v>
      </c>
      <c r="F117" s="11">
        <v>3.1391</v>
      </c>
      <c r="G117" s="3">
        <v>1.5</v>
      </c>
      <c r="H117" s="7">
        <f>((D117*36)/G117)-36</f>
        <v>124.65600000000001</v>
      </c>
      <c r="I117" s="7">
        <f>((D117*36)/1.5)/3</f>
        <v>53.552</v>
      </c>
      <c r="J117" s="2">
        <f>G117*0.75</f>
        <v>1.125</v>
      </c>
    </row>
    <row r="118" spans="1:10" ht="12.75" x14ac:dyDescent="0.2">
      <c r="A118" s="2" t="s">
        <v>6</v>
      </c>
      <c r="B118" s="2">
        <v>2</v>
      </c>
      <c r="C118" s="2">
        <v>5</v>
      </c>
      <c r="D118" s="11">
        <v>1.5979000000000001</v>
      </c>
      <c r="E118" s="11">
        <v>7.7700000000000005E-2</v>
      </c>
      <c r="F118" s="11">
        <v>4.8600000000000003</v>
      </c>
      <c r="G118" s="3">
        <v>1.5</v>
      </c>
      <c r="H118" s="7">
        <f>((D118*36)/G118)-36</f>
        <v>2.3496000000000024</v>
      </c>
      <c r="I118" s="7">
        <f>((D118*36)/1.5)/3</f>
        <v>12.783200000000001</v>
      </c>
      <c r="J118" s="2">
        <f>G118*0.75</f>
        <v>1.125</v>
      </c>
    </row>
    <row r="119" spans="1:10" ht="12.75" x14ac:dyDescent="0.2">
      <c r="A119" s="2" t="s">
        <v>6</v>
      </c>
      <c r="B119" s="2">
        <v>2</v>
      </c>
      <c r="C119" s="2">
        <v>6</v>
      </c>
      <c r="D119" s="11">
        <v>1.8102</v>
      </c>
      <c r="E119" s="11">
        <v>7.3800000000000004E-2</v>
      </c>
      <c r="F119" s="11">
        <v>4.0757000000000003</v>
      </c>
      <c r="G119" s="3">
        <v>1.5</v>
      </c>
      <c r="H119" s="7">
        <f>((D119*36)/G119)-36</f>
        <v>7.4448000000000079</v>
      </c>
      <c r="I119" s="7">
        <f>((D119*36)/1.5)/3</f>
        <v>14.481600000000002</v>
      </c>
      <c r="J119" s="2">
        <f>G119*0.75</f>
        <v>1.125</v>
      </c>
    </row>
    <row r="120" spans="1:10" ht="12.75" x14ac:dyDescent="0.2">
      <c r="A120" s="2" t="s">
        <v>6</v>
      </c>
      <c r="B120" s="2">
        <v>2</v>
      </c>
      <c r="C120" s="2">
        <v>7</v>
      </c>
      <c r="D120" s="11">
        <v>1.4610000000000001</v>
      </c>
      <c r="E120" s="11">
        <v>8.4000000000000005E-2</v>
      </c>
      <c r="F120" s="11">
        <v>5.7469000000000001</v>
      </c>
      <c r="G120" s="4">
        <v>1</v>
      </c>
      <c r="H120" s="8">
        <f>((D120*36)/G120)-36</f>
        <v>16.596000000000004</v>
      </c>
      <c r="I120" s="8">
        <f>((D120*36)/1.5)/3</f>
        <v>11.688000000000001</v>
      </c>
      <c r="J120" s="5">
        <f>G120*0.75</f>
        <v>0.75</v>
      </c>
    </row>
    <row r="121" spans="1:10" ht="12.75" x14ac:dyDescent="0.2">
      <c r="A121" s="2" t="s">
        <v>6</v>
      </c>
      <c r="B121" s="2">
        <v>2</v>
      </c>
      <c r="C121" s="2">
        <v>8</v>
      </c>
      <c r="D121" s="11">
        <v>2.9786999999999999</v>
      </c>
      <c r="E121" s="11">
        <v>0.25629999999999997</v>
      </c>
      <c r="F121" s="11">
        <v>8.6045999999999996</v>
      </c>
      <c r="G121" s="3">
        <v>1.5</v>
      </c>
      <c r="H121" s="7">
        <f>((D121*36)/G121)-36</f>
        <v>35.488799999999998</v>
      </c>
      <c r="I121" s="7">
        <f>((D121*36)/1.5)/3</f>
        <v>23.829599999999999</v>
      </c>
      <c r="J121" s="2">
        <f>G121*0.75</f>
        <v>1.125</v>
      </c>
    </row>
    <row r="122" spans="1:10" ht="12.75" x14ac:dyDescent="0.2">
      <c r="A122" s="2" t="s">
        <v>6</v>
      </c>
      <c r="B122" s="2">
        <v>2</v>
      </c>
      <c r="C122" s="2">
        <v>9</v>
      </c>
      <c r="D122" s="11">
        <v>2.4281000000000001</v>
      </c>
      <c r="E122" s="11">
        <v>5.0700000000000002E-2</v>
      </c>
      <c r="F122" s="11">
        <v>2.0861999999999998</v>
      </c>
      <c r="G122" s="3">
        <v>1.5</v>
      </c>
      <c r="H122" s="7">
        <f>((D122*36)/G122)-36</f>
        <v>22.274400000000007</v>
      </c>
      <c r="I122" s="7">
        <f>((D122*36)/1.5)/3</f>
        <v>19.424800000000001</v>
      </c>
      <c r="J122" s="2">
        <f>G122*0.75</f>
        <v>1.125</v>
      </c>
    </row>
    <row r="123" spans="1:10" ht="12.75" x14ac:dyDescent="0.2">
      <c r="A123" s="2" t="s">
        <v>6</v>
      </c>
      <c r="B123" s="2">
        <v>2</v>
      </c>
      <c r="C123" s="2">
        <v>10</v>
      </c>
      <c r="D123" s="11">
        <v>1.5529999999999999</v>
      </c>
      <c r="E123" s="11">
        <v>0.14299999999999999</v>
      </c>
      <c r="F123" s="11">
        <v>9.2096999999999998</v>
      </c>
      <c r="G123" s="3">
        <v>1.5</v>
      </c>
      <c r="H123" s="7">
        <f>((D123*36)/G123)-36</f>
        <v>1.2719999999999985</v>
      </c>
      <c r="I123" s="7">
        <f>((D123*36)/1.5)/3</f>
        <v>12.423999999999999</v>
      </c>
      <c r="J123" s="2">
        <f>G123*0.75</f>
        <v>1.125</v>
      </c>
    </row>
    <row r="124" spans="1:10" ht="12.75" x14ac:dyDescent="0.2">
      <c r="A124" s="2" t="s">
        <v>6</v>
      </c>
      <c r="B124" s="2">
        <v>2</v>
      </c>
      <c r="C124" s="2">
        <v>11</v>
      </c>
      <c r="D124" s="11">
        <v>2.0926999999999998</v>
      </c>
      <c r="E124" s="11">
        <v>0.18509999999999999</v>
      </c>
      <c r="F124" s="11">
        <v>8.8436000000000003</v>
      </c>
      <c r="G124" s="3">
        <v>1.5</v>
      </c>
      <c r="H124" s="7">
        <f>((D124*36)/G124)-36</f>
        <v>14.224799999999995</v>
      </c>
      <c r="I124" s="7">
        <f>((D124*36)/1.5)/3</f>
        <v>16.741599999999998</v>
      </c>
      <c r="J124" s="2">
        <f>G124*0.75</f>
        <v>1.125</v>
      </c>
    </row>
    <row r="125" spans="1:10" ht="12.75" x14ac:dyDescent="0.2">
      <c r="A125" s="2" t="s">
        <v>6</v>
      </c>
      <c r="B125" s="2">
        <v>2</v>
      </c>
      <c r="C125" s="2">
        <v>12</v>
      </c>
      <c r="D125" s="11">
        <v>1.3564000000000001</v>
      </c>
      <c r="E125" s="11">
        <v>6.4699999999999994E-2</v>
      </c>
      <c r="F125" s="11">
        <v>4.7694000000000001</v>
      </c>
      <c r="G125" s="4">
        <v>1</v>
      </c>
      <c r="H125" s="8">
        <f>((D125*36)/G125)-36</f>
        <v>12.830400000000004</v>
      </c>
      <c r="I125" s="8">
        <f>((D125*36)/1.5)/3</f>
        <v>10.8512</v>
      </c>
      <c r="J125" s="5">
        <f>G125*0.75</f>
        <v>0.75</v>
      </c>
    </row>
    <row r="126" spans="1:10" ht="12.75" x14ac:dyDescent="0.2">
      <c r="A126" s="2" t="s">
        <v>6</v>
      </c>
      <c r="B126" s="2">
        <v>2</v>
      </c>
      <c r="C126" s="2">
        <v>13</v>
      </c>
      <c r="D126" s="11">
        <v>7.3578000000000001</v>
      </c>
      <c r="E126" s="11">
        <v>0.51160000000000005</v>
      </c>
      <c r="F126" s="11">
        <v>6.9527000000000001</v>
      </c>
      <c r="G126" s="3">
        <v>1.5</v>
      </c>
      <c r="H126" s="7">
        <f>((D126*36)/G126)-36</f>
        <v>140.58720000000002</v>
      </c>
      <c r="I126" s="7">
        <f>((D126*36)/1.5)/3</f>
        <v>58.862400000000008</v>
      </c>
      <c r="J126" s="2">
        <f>G126*0.75</f>
        <v>1.125</v>
      </c>
    </row>
    <row r="127" spans="1:10" ht="12.75" x14ac:dyDescent="0.2">
      <c r="A127" s="2" t="s">
        <v>6</v>
      </c>
      <c r="B127" s="2">
        <v>2</v>
      </c>
      <c r="C127" s="2">
        <v>14</v>
      </c>
      <c r="D127" s="11">
        <v>2.3803999999999998</v>
      </c>
      <c r="E127" s="11">
        <v>0.3402</v>
      </c>
      <c r="F127" s="11">
        <v>14.291499999999999</v>
      </c>
      <c r="G127" s="3">
        <v>1.5</v>
      </c>
      <c r="H127" s="7">
        <f>((D127*36)/G127)-36</f>
        <v>21.129600000000003</v>
      </c>
      <c r="I127" s="7">
        <f>((D127*36)/1.5)/3</f>
        <v>19.043200000000002</v>
      </c>
      <c r="J127" s="2">
        <f>G127*0.75</f>
        <v>1.125</v>
      </c>
    </row>
    <row r="128" spans="1:10" ht="12.75" x14ac:dyDescent="0.2">
      <c r="A128" s="2" t="s">
        <v>6</v>
      </c>
      <c r="B128" s="2">
        <v>2</v>
      </c>
      <c r="C128" s="2">
        <v>15</v>
      </c>
      <c r="D128" s="11">
        <v>4.3498999999999999</v>
      </c>
      <c r="E128" s="11">
        <v>0.627</v>
      </c>
      <c r="F128" s="11">
        <v>14.4152</v>
      </c>
      <c r="G128" s="3">
        <v>1.5</v>
      </c>
      <c r="H128" s="7">
        <f>((D128*36)/G128)-36</f>
        <v>68.397599999999997</v>
      </c>
      <c r="I128" s="7">
        <f>((D128*36)/1.5)/3</f>
        <v>34.799199999999999</v>
      </c>
      <c r="J128" s="2">
        <f>G128*0.75</f>
        <v>1.125</v>
      </c>
    </row>
    <row r="129" spans="1:10" ht="12.75" x14ac:dyDescent="0.2">
      <c r="A129" s="2" t="s">
        <v>6</v>
      </c>
      <c r="B129" s="2">
        <v>2</v>
      </c>
      <c r="C129" s="2">
        <v>16</v>
      </c>
      <c r="D129" s="11">
        <v>4.0914999999999999</v>
      </c>
      <c r="E129" s="11">
        <v>0.22520000000000001</v>
      </c>
      <c r="F129" s="11">
        <v>5.5031999999999996</v>
      </c>
      <c r="G129" s="3">
        <v>1.5</v>
      </c>
      <c r="H129" s="7">
        <f>((D129*36)/G129)-36</f>
        <v>62.195999999999984</v>
      </c>
      <c r="I129" s="7">
        <f>((D129*36)/1.5)/3</f>
        <v>32.731999999999992</v>
      </c>
      <c r="J129" s="2">
        <f>G129*0.75</f>
        <v>1.125</v>
      </c>
    </row>
    <row r="130" spans="1:10" ht="12.75" x14ac:dyDescent="0.2"/>
  </sheetData>
  <sortState ref="A2:J129">
    <sortCondition ref="A2:A129"/>
    <sortCondition ref="B2:B129"/>
    <sortCondition ref="C2:C129"/>
  </sortState>
  <pageMargins left="0.74803149606299213" right="0.74803149606299213" top="0.98425196850393704" bottom="0.98425196850393704" header="0.51181102362204722" footer="0.51181102362204722"/>
  <pageSetup paperSize="9" orientation="portrait" r:id="rId1"/>
  <rowBreaks count="3" manualBreakCount="3">
    <brk id="33" max="16383" man="1"/>
    <brk id="65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Average, SD, CV% 1_01</vt:lpstr>
      <vt:lpstr>'Average, SD, CV% 1_01'!Utskriftsområde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Daniel Hammarström</cp:lastModifiedBy>
  <cp:lastPrinted>2020-06-19T10:05:10Z</cp:lastPrinted>
  <dcterms:created xsi:type="dcterms:W3CDTF">2020-06-18T12:43:59Z</dcterms:created>
  <dcterms:modified xsi:type="dcterms:W3CDTF">2020-06-19T13:35:10Z</dcterms:modified>
</cp:coreProperties>
</file>