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hana\OneDrive\Documents\ExelaR DATA ANALYST\DA ASSignments\"/>
    </mc:Choice>
  </mc:AlternateContent>
  <xr:revisionPtr revIDLastSave="0" documentId="8_{6B65970A-D20F-4976-8FCC-C937C474648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Source">Source!$C$5:$F$40</definedName>
  </definedNames>
  <calcPr calcId="191029"/>
  <extLs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O11" i="2"/>
  <c r="O10" i="2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<sst xmlns="http://schemas.openxmlformats.org/spreadsheetml/2006/main" count="480" uniqueCount="105">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</sst>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CE3580-23EF-4C4A-A1E1-813BDD7951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00"/>
  <sheetViews>
    <sheetView workbookViewId="0">
      <selection activeCell="O22" sqref="O22"/>
    </sheetView>
  </sheetViews>
  <sheetFormatPr defaultColWidth="14.44140625" defaultRowHeight="15" customHeight="1"/>
  <cols>
    <col min="1" max="1" width="5.33203125" customWidth="1"/>
    <col min="2" max="2" width="11.21875" customWidth="1"/>
    <col min="3" max="3" width="11.5546875" customWidth="1"/>
    <col min="4" max="4" width="10" customWidth="1"/>
    <col min="5" max="5" width="11" customWidth="1"/>
    <col min="6" max="6" width="11.44140625" customWidth="1"/>
    <col min="7" max="7" width="9.77734375" customWidth="1"/>
    <col min="8" max="8" width="9.6640625" customWidth="1"/>
    <col min="9" max="9" width="22.88671875" customWidth="1"/>
    <col min="10" max="10" width="9.554687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2:15" ht="14.25" customHeight="1"/>
    <row r="2" spans="2:15" ht="14.25" customHeight="1"/>
    <row r="3" spans="2:15" ht="14.25" customHeight="1"/>
    <row r="4" spans="2:15" ht="14.25" customHeight="1">
      <c r="B4" s="1" t="s">
        <v>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/>
    </row>
    <row r="5" spans="2:15" ht="14.25" customHeight="1">
      <c r="B5" s="6">
        <v>48000</v>
      </c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/>
    </row>
    <row r="6" spans="2:15" ht="14.25" customHeight="1">
      <c r="B6" s="6">
        <v>35000</v>
      </c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/>
    </row>
    <row r="7" spans="2:15" ht="14.25" customHeight="1">
      <c r="B7" s="6">
        <v>67000</v>
      </c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/>
      <c r="M7" s="7" t="s">
        <v>21</v>
      </c>
    </row>
    <row r="8" spans="2:15" ht="14.25" customHeight="1">
      <c r="B8" s="6">
        <v>87000</v>
      </c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/>
    </row>
    <row r="9" spans="2:15" ht="14.25" customHeight="1">
      <c r="B9" s="6">
        <v>22000</v>
      </c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/>
      <c r="M9" s="10" t="s">
        <v>30</v>
      </c>
      <c r="N9" s="11"/>
      <c r="O9" s="13" t="s">
        <v>31</v>
      </c>
    </row>
    <row r="10" spans="2:15" ht="14.25" customHeight="1">
      <c r="B10" s="6">
        <v>91000</v>
      </c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/>
      <c r="M10" s="8" t="s">
        <v>34</v>
      </c>
      <c r="N10" s="8"/>
      <c r="O10" s="12" t="str">
        <f>VLOOKUP(MAX(B5:B42),B4:J42,3,0)</f>
        <v>Dinesh</v>
      </c>
    </row>
    <row r="11" spans="2:15" ht="14.25" customHeight="1">
      <c r="B11" s="6">
        <v>77000</v>
      </c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/>
      <c r="M11" s="8" t="s">
        <v>39</v>
      </c>
      <c r="N11" s="6"/>
      <c r="O11" s="12" t="str">
        <f>VLOOKUP(MIN(B5:B42),B4:J42,3,0)</f>
        <v>Satish</v>
      </c>
    </row>
    <row r="12" spans="2:15" ht="14.25" customHeight="1">
      <c r="B12" s="6">
        <v>45000</v>
      </c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/>
    </row>
    <row r="13" spans="2:15" ht="14.25" customHeight="1">
      <c r="B13" s="6">
        <v>92000</v>
      </c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/>
    </row>
    <row r="14" spans="2:15" ht="14.25" customHeight="1">
      <c r="B14" s="6">
        <v>50000</v>
      </c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/>
    </row>
    <row r="15" spans="2:15" ht="14.25" customHeight="1">
      <c r="B15" s="6">
        <v>37000</v>
      </c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/>
    </row>
    <row r="16" spans="2:15" ht="14.25" customHeight="1">
      <c r="B16" s="6">
        <v>43000</v>
      </c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/>
    </row>
    <row r="17" spans="2:11" ht="14.25" customHeight="1">
      <c r="B17" s="6">
        <v>90000</v>
      </c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/>
    </row>
    <row r="18" spans="2:11" ht="14.25" customHeight="1">
      <c r="B18" s="6">
        <v>34000</v>
      </c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/>
    </row>
    <row r="19" spans="2:11" ht="14.25" customHeight="1">
      <c r="B19" s="6">
        <v>82000</v>
      </c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/>
    </row>
    <row r="20" spans="2:11" ht="14.25" customHeight="1">
      <c r="B20" s="6">
        <v>67000</v>
      </c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/>
    </row>
    <row r="21" spans="2:11" ht="14.25" customHeight="1">
      <c r="B21" s="6">
        <v>85000</v>
      </c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/>
    </row>
    <row r="22" spans="2:11" ht="14.25" customHeight="1">
      <c r="B22" s="6">
        <v>62000</v>
      </c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/>
    </row>
    <row r="23" spans="2:11" ht="14.25" customHeight="1">
      <c r="B23" s="6">
        <v>15000</v>
      </c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/>
    </row>
    <row r="24" spans="2:11" ht="14.25" customHeight="1">
      <c r="B24" s="6">
        <v>81000</v>
      </c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/>
    </row>
    <row r="25" spans="2:11" ht="14.25" customHeight="1">
      <c r="B25" s="6">
        <v>19000</v>
      </c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/>
    </row>
    <row r="26" spans="2:11" ht="14.25" customHeight="1">
      <c r="B26" s="6">
        <v>75000</v>
      </c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/>
    </row>
    <row r="27" spans="2:11" ht="14.25" customHeight="1">
      <c r="B27" s="6">
        <v>49000</v>
      </c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/>
    </row>
    <row r="28" spans="2:11" ht="14.25" customHeight="1">
      <c r="B28" s="6">
        <v>50000</v>
      </c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/>
    </row>
    <row r="29" spans="2:11" ht="14.25" customHeight="1">
      <c r="B29" s="6">
        <v>83000</v>
      </c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/>
    </row>
    <row r="30" spans="2:11" ht="14.25" customHeight="1">
      <c r="B30" s="6">
        <v>53000</v>
      </c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/>
    </row>
    <row r="31" spans="2:11" ht="14.25" customHeight="1">
      <c r="B31" s="6">
        <v>65000</v>
      </c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/>
    </row>
    <row r="32" spans="2:11" ht="14.25" customHeight="1">
      <c r="B32" s="6">
        <v>85000</v>
      </c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/>
    </row>
    <row r="33" spans="2:11" ht="14.25" customHeight="1">
      <c r="B33" s="6">
        <v>20000</v>
      </c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/>
    </row>
    <row r="34" spans="2:11" ht="14.25" customHeight="1">
      <c r="B34" s="6">
        <v>47000</v>
      </c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/>
    </row>
    <row r="35" spans="2:11" ht="14.25" customHeight="1">
      <c r="B35" s="6">
        <v>87000</v>
      </c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/>
    </row>
    <row r="36" spans="2:11" ht="14.25" customHeight="1">
      <c r="B36" s="6">
        <v>57000</v>
      </c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/>
    </row>
    <row r="37" spans="2:11" ht="14.25" customHeight="1">
      <c r="B37" s="6">
        <v>27000</v>
      </c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/>
    </row>
    <row r="38" spans="2:11" ht="14.25" customHeight="1">
      <c r="B38" s="6">
        <v>81000</v>
      </c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/>
    </row>
    <row r="39" spans="2:11" ht="14.25" customHeight="1">
      <c r="B39" s="6">
        <v>52000</v>
      </c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/>
    </row>
    <row r="40" spans="2:11" ht="14.25" customHeight="1">
      <c r="B40" s="6">
        <v>58000</v>
      </c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/>
    </row>
    <row r="41" spans="2:11" ht="14.25" customHeight="1">
      <c r="B41" s="6">
        <v>47000</v>
      </c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/>
    </row>
    <row r="42" spans="2:11" ht="14.25" customHeight="1">
      <c r="B42" s="6">
        <v>26000</v>
      </c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/>
    </row>
    <row r="43" spans="2:11" ht="14.25" customHeight="1"/>
    <row r="44" spans="2:11" ht="14.25" customHeight="1"/>
    <row r="45" spans="2:11" ht="14.25" customHeight="1"/>
    <row r="46" spans="2:11" ht="14.25" customHeight="1"/>
    <row r="47" spans="2:11" ht="14.25" customHeight="1"/>
    <row r="48" spans="2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>
      <selection activeCell="M8" sqref="M8"/>
    </sheetView>
  </sheetViews>
  <sheetFormatPr defaultColWidth="14.44140625" defaultRowHeight="15" customHeight="1"/>
  <cols>
    <col min="1" max="1" width="8.6640625" customWidth="1"/>
    <col min="2" max="2" width="3.6640625" customWidth="1"/>
    <col min="3" max="3" width="10.44140625" customWidth="1"/>
    <col min="4" max="4" width="13" customWidth="1"/>
    <col min="5" max="5" width="15.21875" customWidth="1"/>
    <col min="6" max="6" width="13.44140625" customWidth="1"/>
    <col min="7" max="7" width="12.5546875" customWidth="1"/>
    <col min="8" max="8" width="11.44140625" customWidth="1"/>
    <col min="9" max="9" width="10.21875" customWidth="1"/>
    <col min="10" max="10" width="22.109375" customWidth="1"/>
    <col min="11" max="11" width="13.5546875" customWidth="1"/>
    <col min="12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IFERROR(VLOOKUP(C7,Source,3,0),"Retired")</f>
        <v>North</v>
      </c>
      <c r="J7" s="6" t="str">
        <f>IFERROR(VLOOKUP(C7,Source,2,0),"Retired")</f>
        <v>FLM</v>
      </c>
      <c r="K7" s="14">
        <f>IFERROR(VLOOKUP(C7,Source,4,0),"Retired")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IFERROR(VLOOKUP(C8,Source,3,0),"Retired")</f>
        <v>North</v>
      </c>
      <c r="J8" s="6" t="str">
        <f>IFERROR(VLOOKUP(C8,Source,2,0),"Retired")</f>
        <v>Digital Marketing</v>
      </c>
      <c r="K8" s="14">
        <f>IFERROR(VLOOKUP(C8,Source,4,0),"Retired")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IFERROR(VLOOKUP(C9,Source,3,0),"Retired")</f>
        <v>North</v>
      </c>
      <c r="J9" s="6" t="str">
        <f>IFERROR(VLOOKUP(C9,Source,2,0),"Retired")</f>
        <v>Digital Marketing</v>
      </c>
      <c r="K9" s="14">
        <f>IFERROR(VLOOKUP(C9,Source,4,0),"Retired")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IFERROR(VLOOKUP(C10,Source,3,0),"Retired")</f>
        <v>South</v>
      </c>
      <c r="J10" s="6" t="str">
        <f>IFERROR(VLOOKUP(C10,Source,2,0),"Retired")</f>
        <v>Inside Sales</v>
      </c>
      <c r="K10" s="14">
        <f>IFERROR(VLOOKUP(C10,Source,4,0),"Retired")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IFERROR(VLOOKUP(C11,Source,3,0),"Retired")</f>
        <v>North</v>
      </c>
      <c r="J11" s="6" t="str">
        <f>IFERROR(VLOOKUP(C11,Source,2,0),"Retired")</f>
        <v>Marketing</v>
      </c>
      <c r="K11" s="14">
        <f>IFERROR(VLOOKUP(C11,Source,4,0),"Retired")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IFERROR(VLOOKUP(C12,Source,3,0),"Retired")</f>
        <v>North</v>
      </c>
      <c r="J12" s="6" t="str">
        <f>IFERROR(VLOOKUP(C12,Source,2,0),"Retired")</f>
        <v>Director</v>
      </c>
      <c r="K12" s="14">
        <f>IFERROR(VLOOKUP(C12,Source,4,0),"Retired")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IFERROR(VLOOKUP(C13,Source,3,0),"Retired")</f>
        <v>Mid West</v>
      </c>
      <c r="J13" s="6" t="str">
        <f>IFERROR(VLOOKUP(C13,Source,2,0),"Retired")</f>
        <v>Learning &amp; Development</v>
      </c>
      <c r="K13" s="14">
        <f>IFERROR(VLOOKUP(C13,Source,4,0),"Retired")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IFERROR(VLOOKUP(C14,Source,3,0),"Retired")</f>
        <v>Mid West</v>
      </c>
      <c r="J14" s="6" t="str">
        <f>IFERROR(VLOOKUP(C14,Source,2,0),"Retired")</f>
        <v>Digital Marketing</v>
      </c>
      <c r="K14" s="14">
        <f>IFERROR(VLOOKUP(C14,Source,4,0),"Retired")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IFERROR(VLOOKUP(C15,Source,3,0),"Retired")</f>
        <v>East</v>
      </c>
      <c r="J15" s="6" t="str">
        <f>IFERROR(VLOOKUP(C15,Source,2,0),"Retired")</f>
        <v>Digital Marketing</v>
      </c>
      <c r="K15" s="14">
        <f>IFERROR(VLOOKUP(C15,Source,4,0),"Retired")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IFERROR(VLOOKUP(C16,Source,3,0),"Retired")</f>
        <v>North</v>
      </c>
      <c r="J16" s="6" t="str">
        <f>IFERROR(VLOOKUP(C16,Source,2,0),"Retired")</f>
        <v>Inside Sales</v>
      </c>
      <c r="K16" s="14">
        <f>IFERROR(VLOOKUP(C16,Source,4,0),"Retired")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IFERROR(VLOOKUP(C17,Source,3,0),"Retired")</f>
        <v>South</v>
      </c>
      <c r="J17" s="6" t="str">
        <f>IFERROR(VLOOKUP(C17,Source,2,0),"Retired")</f>
        <v>Learning &amp; Development</v>
      </c>
      <c r="K17" s="14">
        <f>IFERROR(VLOOKUP(C17,Source,4,0),"Retired")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IFERROR(VLOOKUP(C18,Source,3,0),"Retired")</f>
        <v>East</v>
      </c>
      <c r="J18" s="6" t="str">
        <f>IFERROR(VLOOKUP(C18,Source,2,0),"Retired")</f>
        <v>Learning &amp; Development</v>
      </c>
      <c r="K18" s="14">
        <f>IFERROR(VLOOKUP(C18,Source,4,0),"Retired")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IFERROR(VLOOKUP(C19,Source,3,0),"Retired")</f>
        <v>East</v>
      </c>
      <c r="J19" s="6" t="str">
        <f>IFERROR(VLOOKUP(C19,Source,2,0),"Retired")</f>
        <v>CEO</v>
      </c>
      <c r="K19" s="14">
        <f>IFERROR(VLOOKUP(C19,Source,4,0),"Retired")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IFERROR(VLOOKUP(C20,Source,3,0),"Retired")</f>
        <v>Retired</v>
      </c>
      <c r="J20" s="6" t="str">
        <f>IFERROR(VLOOKUP(C20,Source,2,0),"Retired")</f>
        <v>Retired</v>
      </c>
      <c r="K20" s="14" t="str">
        <f>IFERROR(VLOOKUP(C20,Source,4,0),"Retired")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IFERROR(VLOOKUP(C21,Source,3,0),"Retired")</f>
        <v>South</v>
      </c>
      <c r="J21" s="6" t="str">
        <f>IFERROR(VLOOKUP(C21,Source,2,0),"Retired")</f>
        <v>Digital Marketing</v>
      </c>
      <c r="K21" s="14">
        <f>IFERROR(VLOOKUP(C21,Source,4,0),"Retired")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IFERROR(VLOOKUP(C22,Source,3,0),"Retired")</f>
        <v>South</v>
      </c>
      <c r="J22" s="6" t="str">
        <f>IFERROR(VLOOKUP(C22,Source,2,0),"Retired")</f>
        <v>Inside Sales</v>
      </c>
      <c r="K22" s="14">
        <f>IFERROR(VLOOKUP(C22,Source,4,0),"Retired")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IFERROR(VLOOKUP(C23,Source,3,0),"Retired")</f>
        <v>South</v>
      </c>
      <c r="J23" s="6" t="str">
        <f>IFERROR(VLOOKUP(C23,Source,2,0),"Retired")</f>
        <v>CCD</v>
      </c>
      <c r="K23" s="14">
        <f>IFERROR(VLOOKUP(C23,Source,4,0),"Retired")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IFERROR(VLOOKUP(C24,Source,3,0),"Retired")</f>
        <v>South</v>
      </c>
      <c r="J24" s="6" t="str">
        <f>IFERROR(VLOOKUP(C24,Source,2,0),"Retired")</f>
        <v>FLM</v>
      </c>
      <c r="K24" s="14">
        <f>IFERROR(VLOOKUP(C24,Source,4,0),"Retired")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IFERROR(VLOOKUP(C25,Source,3,0),"Retired")</f>
        <v>Mid West</v>
      </c>
      <c r="J25" s="6" t="str">
        <f>IFERROR(VLOOKUP(C25,Source,2,0),"Retired")</f>
        <v>Inside Sales</v>
      </c>
      <c r="K25" s="14">
        <f>IFERROR(VLOOKUP(C25,Source,4,0),"Retired")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IFERROR(VLOOKUP(C26,Source,3,0),"Retired")</f>
        <v>South</v>
      </c>
      <c r="J26" s="6" t="str">
        <f>IFERROR(VLOOKUP(C26,Source,2,0),"Retired")</f>
        <v>Operations</v>
      </c>
      <c r="K26" s="14">
        <f>IFERROR(VLOOKUP(C26,Source,4,0),"Retired")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IFERROR(VLOOKUP(C27,Source,3,0),"Retired")</f>
        <v>South</v>
      </c>
      <c r="J27" s="6" t="str">
        <f>IFERROR(VLOOKUP(C27,Source,2,0),"Retired")</f>
        <v>Finance</v>
      </c>
      <c r="K27" s="14">
        <f>IFERROR(VLOOKUP(C27,Source,4,0),"Retired")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IFERROR(VLOOKUP(C28,Source,3,0),"Retired")</f>
        <v>East</v>
      </c>
      <c r="J28" s="6" t="str">
        <f>IFERROR(VLOOKUP(C28,Source,2,0),"Retired")</f>
        <v>Inside Sales</v>
      </c>
      <c r="K28" s="14">
        <f>IFERROR(VLOOKUP(C28,Source,4,0),"Retired")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IFERROR(VLOOKUP(C29,Source,3,0),"Retired")</f>
        <v>East</v>
      </c>
      <c r="J29" s="6" t="str">
        <f>IFERROR(VLOOKUP(C29,Source,2,0),"Retired")</f>
        <v>Finance</v>
      </c>
      <c r="K29" s="14">
        <f>IFERROR(VLOOKUP(C29,Source,4,0),"Retired")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IFERROR(VLOOKUP(C30,Source,3,0),"Retired")</f>
        <v>Retired</v>
      </c>
      <c r="J30" s="6" t="str">
        <f>IFERROR(VLOOKUP(C30,Source,2,0),"Retired")</f>
        <v>Retired</v>
      </c>
      <c r="K30" s="14" t="str">
        <f>IFERROR(VLOOKUP(C30,Source,4,0),"Retired")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IFERROR(VLOOKUP(C31,Source,3,0),"Retired")</f>
        <v>Mid West</v>
      </c>
      <c r="J31" s="6" t="str">
        <f>IFERROR(VLOOKUP(C31,Source,2,0),"Retired")</f>
        <v>Finance</v>
      </c>
      <c r="K31" s="14">
        <f>IFERROR(VLOOKUP(C31,Source,4,0),"Retired")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IFERROR(VLOOKUP(C32,Source,3,0),"Retired")</f>
        <v>South</v>
      </c>
      <c r="J32" s="6" t="str">
        <f>IFERROR(VLOOKUP(C32,Source,2,0),"Retired")</f>
        <v>Sales</v>
      </c>
      <c r="K32" s="14">
        <f>IFERROR(VLOOKUP(C32,Source,4,0),"Retired")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IFERROR(VLOOKUP(C33,Source,3,0),"Retired")</f>
        <v>South</v>
      </c>
      <c r="J33" s="6" t="str">
        <f>IFERROR(VLOOKUP(C33,Source,2,0),"Retired")</f>
        <v>Operations</v>
      </c>
      <c r="K33" s="14">
        <f>IFERROR(VLOOKUP(C33,Source,4,0),"Retired")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IFERROR(VLOOKUP(C34,Source,3,0),"Retired")</f>
        <v>North</v>
      </c>
      <c r="J34" s="6" t="str">
        <f>IFERROR(VLOOKUP(C34,Source,2,0),"Retired")</f>
        <v>Finance</v>
      </c>
      <c r="K34" s="14">
        <f>IFERROR(VLOOKUP(C34,Source,4,0),"Retired")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IFERROR(VLOOKUP(C35,Source,3,0),"Retired")</f>
        <v>East</v>
      </c>
      <c r="J35" s="6" t="str">
        <f>IFERROR(VLOOKUP(C35,Source,2,0),"Retired")</f>
        <v>Inside Sales</v>
      </c>
      <c r="K35" s="14">
        <f>IFERROR(VLOOKUP(C35,Source,4,0),"Retired")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IFERROR(VLOOKUP(C36,Source,3,0),"Retired")</f>
        <v>East</v>
      </c>
      <c r="J36" s="6" t="str">
        <f>IFERROR(VLOOKUP(C36,Source,2,0),"Retired")</f>
        <v>CCD</v>
      </c>
      <c r="K36" s="14">
        <f>IFERROR(VLOOKUP(C36,Source,4,0),"Retired")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IFERROR(VLOOKUP(C37,Source,3,0),"Retired")</f>
        <v>South</v>
      </c>
      <c r="J37" s="6" t="str">
        <f>IFERROR(VLOOKUP(C37,Source,2,0),"Retired")</f>
        <v>Director</v>
      </c>
      <c r="K37" s="14">
        <f>IFERROR(VLOOKUP(C37,Source,4,0),"Retired")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IFERROR(VLOOKUP(C38,Source,3,0),"Retired")</f>
        <v>Retired</v>
      </c>
      <c r="J38" s="6" t="str">
        <f>IFERROR(VLOOKUP(C38,Source,2,0),"Retired")</f>
        <v>Retired</v>
      </c>
      <c r="K38" s="14" t="str">
        <f>IFERROR(VLOOKUP(C38,Source,4,0),"Retired")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IFERROR(VLOOKUP(C39,Source,3,0),"Retired")</f>
        <v>East</v>
      </c>
      <c r="J39" s="6" t="str">
        <f>IFERROR(VLOOKUP(C39,Source,2,0),"Retired")</f>
        <v>Marketing</v>
      </c>
      <c r="K39" s="14">
        <f>IFERROR(VLOOKUP(C39,Source,4,0),"Retired")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IFERROR(VLOOKUP(C40,Source,3,0),"Retired")</f>
        <v>North</v>
      </c>
      <c r="J40" s="6" t="str">
        <f>IFERROR(VLOOKUP(C40,Source,2,0),"Retired")</f>
        <v>Digital Marketing</v>
      </c>
      <c r="K40" s="14">
        <f>IFERROR(VLOOKUP(C40,Source,4,0),"Retired")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IFERROR(VLOOKUP(C41,Source,3,0),"Retired")</f>
        <v>North</v>
      </c>
      <c r="J41" s="6" t="str">
        <f>IFERROR(VLOOKUP(C41,Source,2,0),"Retired")</f>
        <v>Sales</v>
      </c>
      <c r="K41" s="14">
        <f>IFERROR(VLOOKUP(C41,Source,4,0),"Retired")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IFERROR(VLOOKUP(C42,Source,3,0),"Retired")</f>
        <v>South</v>
      </c>
      <c r="J42" s="6" t="str">
        <f>IFERROR(VLOOKUP(C42,Source,2,0),"Retired")</f>
        <v>Marketing</v>
      </c>
      <c r="K42" s="14">
        <f>IFERROR(VLOOKUP(C42,Source,4,0),"Retired")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IFERROR(VLOOKUP(C43,Source,3,0),"Retired")</f>
        <v>Mid West</v>
      </c>
      <c r="J43" s="6" t="str">
        <f>IFERROR(VLOOKUP(C43,Source,2,0),"Retired")</f>
        <v>Marketing</v>
      </c>
      <c r="K43" s="14">
        <f>IFERROR(VLOOKUP(C43,Source,4,0),"Retired")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IFERROR(VLOOKUP(C44,Source,3,0),"Retired")</f>
        <v>North</v>
      </c>
      <c r="J44" s="6" t="str">
        <f>IFERROR(VLOOKUP(C44,Source,2,0),"Retired")</f>
        <v>CCD</v>
      </c>
      <c r="K44" s="14">
        <f>IFERROR(VLOOKUP(C44,Source,4,0),"Retired")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abSelected="1" topLeftCell="A4" workbookViewId="0">
      <selection activeCell="J6" sqref="J6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Assignment description</vt:lpstr>
      <vt:lpstr>Vlookup</vt:lpstr>
      <vt:lpstr>Master Emp sheet</vt:lpstr>
      <vt:lpstr>Source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Dhanashri Salunkhe</cp:lastModifiedBy>
  <dcterms:created xsi:type="dcterms:W3CDTF">2022-07-27T06:45:44Z</dcterms:created>
  <dcterms:modified xsi:type="dcterms:W3CDTF">2023-10-06T09:05:41Z</dcterms:modified>
</cp:coreProperties>
</file>