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Exercise" sheetId="2" r:id="rId5"/>
  </sheets>
  <definedNames/>
  <calcPr/>
</workbook>
</file>

<file path=xl/sharedStrings.xml><?xml version="1.0" encoding="utf-8"?>
<sst xmlns="http://schemas.openxmlformats.org/spreadsheetml/2006/main" count="67" uniqueCount="37">
  <si>
    <t>Training data</t>
  </si>
  <si>
    <t>Bag of word features</t>
  </si>
  <si>
    <t>Unnormalized score (z)</t>
  </si>
  <si>
    <t>Probability</t>
  </si>
  <si>
    <t>Log-likelihood</t>
  </si>
  <si>
    <t>Text</t>
  </si>
  <si>
    <t>Label</t>
  </si>
  <si>
    <t>predictable</t>
  </si>
  <si>
    <t>boring</t>
  </si>
  <si>
    <t>very</t>
  </si>
  <si>
    <t>few</t>
  </si>
  <si>
    <t>laughs</t>
  </si>
  <si>
    <t>short</t>
  </si>
  <si>
    <t>powerful</t>
  </si>
  <si>
    <t>fun</t>
  </si>
  <si>
    <t>good</t>
  </si>
  <si>
    <t>negative</t>
  </si>
  <si>
    <t>positive</t>
  </si>
  <si>
    <t>neutral</t>
  </si>
  <si>
    <t>predictable and boring</t>
  </si>
  <si>
    <t>very few laughs</t>
  </si>
  <si>
    <t>short but boring</t>
  </si>
  <si>
    <t>very powerful</t>
  </si>
  <si>
    <t>fun and good laughs</t>
  </si>
  <si>
    <t>very short</t>
  </si>
  <si>
    <t>Model parameter</t>
  </si>
  <si>
    <t>Crossentropy loss</t>
  </si>
  <si>
    <t>bias</t>
  </si>
  <si>
    <t>free to meet now</t>
  </si>
  <si>
    <t>OK</t>
  </si>
  <si>
    <t>nice to meet you</t>
  </si>
  <si>
    <t>meet hot girls free</t>
  </si>
  <si>
    <t>spam</t>
  </si>
  <si>
    <t>congratulations free money now</t>
  </si>
  <si>
    <t>congratulations you won</t>
  </si>
  <si>
    <t>won free money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</si>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</sst>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  <font>
      <b/>
      <sz val="9.0"/>
      <color theme="1"/>
      <name val="&quot;Helvetica Neue&quot;"/>
    </font>
    <font/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2" fillId="0" fontId="5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readingOrder="0" vertical="bottom"/>
    </xf>
    <xf borderId="5" fillId="2" fontId="3" numFmtId="0" xfId="0" applyAlignment="1" applyBorder="1" applyFont="1">
      <alignment horizontal="center" readingOrder="0" vertical="bottom"/>
    </xf>
    <xf borderId="6" fillId="2" fontId="3" numFmtId="0" xfId="0" applyAlignment="1" applyBorder="1" applyFont="1">
      <alignment horizontal="center" readingOrder="0" vertical="bottom"/>
    </xf>
    <xf borderId="1" fillId="0" fontId="2" numFmtId="2" xfId="0" applyBorder="1" applyFont="1" applyNumberFormat="1"/>
    <xf borderId="2" fillId="0" fontId="6" numFmtId="0" xfId="0" applyBorder="1" applyFont="1"/>
    <xf borderId="3" fillId="0" fontId="6" numFmtId="0" xfId="0" applyBorder="1" applyFont="1"/>
    <xf borderId="1" fillId="0" fontId="1" numFmtId="164" xfId="0" applyBorder="1" applyFont="1" applyNumberFormat="1"/>
    <xf borderId="1" fillId="0" fontId="2" numFmtId="164" xfId="0" applyBorder="1" applyFont="1" applyNumberFormat="1"/>
    <xf borderId="1" fillId="0" fontId="1" numFmtId="0" xfId="0" applyBorder="1" applyFont="1"/>
    <xf borderId="7" fillId="0" fontId="2" numFmtId="0" xfId="0" applyBorder="1" applyFont="1"/>
    <xf borderId="8" fillId="0" fontId="6" numFmtId="0" xfId="0" applyBorder="1" applyFont="1"/>
    <xf borderId="0" fillId="0" fontId="6" numFmtId="0" xfId="0" applyFont="1"/>
    <xf borderId="0" fillId="0" fontId="6" numFmtId="0" xfId="0" applyAlignment="1" applyFont="1">
      <alignment readingOrder="0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0" fillId="0" fontId="7" numFmtId="0" xfId="0" applyAlignment="1" applyFont="1">
      <alignment readingOrder="0"/>
    </xf>
    <xf borderId="0" fillId="0" fontId="6" numFmtId="2" xfId="0" applyAlignment="1" applyFont="1" applyNumberFormat="1">
      <alignment readingOrder="0"/>
    </xf>
    <xf borderId="0" fillId="0" fontId="6" numFmtId="2" xfId="0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7.25"/>
    <col customWidth="1" min="3" max="3" width="9.13"/>
    <col customWidth="1" min="4" max="4" width="5.63"/>
    <col customWidth="1" min="5" max="5" width="4.13"/>
    <col customWidth="1" min="6" max="6" width="3.63"/>
    <col customWidth="1" min="7" max="7" width="5.88"/>
    <col customWidth="1" min="8" max="8" width="4.75"/>
    <col customWidth="1" min="9" max="9" width="7.25"/>
    <col customWidth="1" min="10" max="10" width="5.13"/>
    <col customWidth="1" min="11" max="11" width="4.88"/>
    <col customWidth="1" min="12" max="12" width="9.0"/>
    <col customWidth="1" min="13" max="13" width="6.63"/>
    <col customWidth="1" min="14" max="14" width="6.0"/>
    <col customWidth="1" min="15" max="15" width="7.75"/>
    <col customWidth="1" min="16" max="16" width="6.63"/>
    <col customWidth="1" min="17" max="17" width="6.0"/>
    <col customWidth="1" min="18" max="18" width="8.0"/>
    <col customWidth="1" min="19" max="19" width="6.63"/>
    <col customWidth="1" min="20" max="20" width="6.0"/>
  </cols>
  <sheetData>
    <row r="1">
      <c r="A1" s="1" t="s">
        <v>0</v>
      </c>
      <c r="B1" s="1"/>
      <c r="C1" s="1" t="s">
        <v>1</v>
      </c>
      <c r="D1" s="2"/>
      <c r="E1" s="2"/>
      <c r="F1" s="2"/>
      <c r="G1" s="2"/>
      <c r="H1" s="2"/>
      <c r="I1" s="2"/>
      <c r="J1" s="2"/>
      <c r="K1" s="2"/>
      <c r="L1" s="3" t="s">
        <v>2</v>
      </c>
      <c r="M1" s="4"/>
      <c r="N1" s="5"/>
      <c r="O1" s="6" t="s">
        <v>3</v>
      </c>
      <c r="P1" s="4"/>
      <c r="Q1" s="5"/>
      <c r="R1" s="6" t="s">
        <v>4</v>
      </c>
      <c r="S1" s="4"/>
      <c r="T1" s="5"/>
    </row>
    <row r="2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7" t="s">
        <v>16</v>
      </c>
      <c r="M2" s="8" t="s">
        <v>17</v>
      </c>
      <c r="N2" s="9" t="s">
        <v>18</v>
      </c>
      <c r="O2" s="7" t="s">
        <v>16</v>
      </c>
      <c r="P2" s="8" t="s">
        <v>17</v>
      </c>
      <c r="Q2" s="9" t="s">
        <v>18</v>
      </c>
      <c r="R2" s="7" t="s">
        <v>16</v>
      </c>
      <c r="S2" s="8" t="s">
        <v>17</v>
      </c>
      <c r="T2" s="9" t="s">
        <v>18</v>
      </c>
    </row>
    <row r="3">
      <c r="A3" s="2" t="s">
        <v>19</v>
      </c>
      <c r="B3" s="2" t="s">
        <v>16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10">
        <f t="shared" ref="L3:L8" si="2">SUMPRODUCT(C3:K3,$C$12:$K$12)+$B$12</f>
        <v>0.6285714286</v>
      </c>
      <c r="M3" s="11">
        <f t="shared" ref="M3:M8" si="3">SUMPRODUCT(C3:K3,$C$13:$K$13)+$B$13</f>
        <v>-1.6</v>
      </c>
      <c r="N3" s="12">
        <f t="shared" ref="N3:N8" si="4">SUMPRODUCT(C3:K3,$C$14:$K$14)+$B$14</f>
        <v>-1.8</v>
      </c>
      <c r="O3" s="13">
        <f t="shared" ref="O3:Q3" si="1">EXP(L3)/(EXP($L$3)+EXP($M$3)+EXP($N$3))</f>
        <v>0.8362288864</v>
      </c>
      <c r="P3" s="14">
        <f t="shared" si="1"/>
        <v>0.09004692602</v>
      </c>
      <c r="Q3" s="14">
        <f t="shared" si="1"/>
        <v>0.07372418755</v>
      </c>
      <c r="R3" s="15">
        <f t="shared" ref="R3:R5" si="6">LOG(O3)</f>
        <v>-0.07767483439</v>
      </c>
      <c r="S3" s="11"/>
      <c r="T3" s="12"/>
    </row>
    <row r="4">
      <c r="A4" s="2" t="s">
        <v>20</v>
      </c>
      <c r="B4" s="2" t="s">
        <v>16</v>
      </c>
      <c r="C4" s="2">
        <v>0.0</v>
      </c>
      <c r="D4" s="2">
        <v>0.0</v>
      </c>
      <c r="E4" s="2">
        <v>1.0</v>
      </c>
      <c r="F4" s="2">
        <v>1.0</v>
      </c>
      <c r="G4" s="2">
        <v>1.0</v>
      </c>
      <c r="H4" s="2">
        <v>0.0</v>
      </c>
      <c r="I4" s="2">
        <v>0.0</v>
      </c>
      <c r="J4" s="2">
        <v>0.0</v>
      </c>
      <c r="K4" s="2">
        <v>0.0</v>
      </c>
      <c r="L4" s="10">
        <f t="shared" si="2"/>
        <v>0.16</v>
      </c>
      <c r="M4" s="11">
        <f t="shared" si="3"/>
        <v>0.01</v>
      </c>
      <c r="N4" s="12">
        <f t="shared" si="4"/>
        <v>1.61</v>
      </c>
      <c r="O4" s="13">
        <f t="shared" ref="O4:Q4" si="5">EXP(L4)/(EXP($L4)+EXP($M4)+EXP($N4))</f>
        <v>0.1632966993</v>
      </c>
      <c r="P4" s="14">
        <f t="shared" si="5"/>
        <v>0.1405507716</v>
      </c>
      <c r="Q4" s="14">
        <f t="shared" si="5"/>
        <v>0.6961525291</v>
      </c>
      <c r="R4" s="16">
        <f t="shared" si="6"/>
        <v>-0.7870225935</v>
      </c>
      <c r="T4" s="17"/>
    </row>
    <row r="5">
      <c r="A5" s="2" t="s">
        <v>21</v>
      </c>
      <c r="B5" s="2" t="s">
        <v>16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  <c r="L5" s="10">
        <f t="shared" si="2"/>
        <v>0.3857142857</v>
      </c>
      <c r="M5" s="11">
        <f t="shared" si="3"/>
        <v>-1.8</v>
      </c>
      <c r="N5" s="12">
        <f t="shared" si="4"/>
        <v>-1</v>
      </c>
      <c r="O5" s="13">
        <f t="shared" ref="O5:Q5" si="7">EXP(L5)/(EXP($L5)+EXP($M5)+EXP($N5))</f>
        <v>0.7339220708</v>
      </c>
      <c r="P5" s="14">
        <f t="shared" si="7"/>
        <v>0.08249094805</v>
      </c>
      <c r="Q5" s="14">
        <f t="shared" si="7"/>
        <v>0.1835869811</v>
      </c>
      <c r="R5" s="16">
        <f t="shared" si="6"/>
        <v>-0.1343500518</v>
      </c>
      <c r="T5" s="17"/>
    </row>
    <row r="6">
      <c r="A6" s="2" t="s">
        <v>22</v>
      </c>
      <c r="B6" s="2" t="s">
        <v>17</v>
      </c>
      <c r="C6" s="2">
        <v>0.0</v>
      </c>
      <c r="D6" s="2">
        <v>0.0</v>
      </c>
      <c r="E6" s="2">
        <v>1.0</v>
      </c>
      <c r="F6" s="2">
        <v>0.0</v>
      </c>
      <c r="G6" s="2">
        <v>0.0</v>
      </c>
      <c r="H6" s="2">
        <v>0.0</v>
      </c>
      <c r="I6" s="2">
        <v>1.0</v>
      </c>
      <c r="J6" s="2">
        <v>0.0</v>
      </c>
      <c r="K6" s="2">
        <v>0.0</v>
      </c>
      <c r="L6" s="10">
        <f t="shared" si="2"/>
        <v>0.2</v>
      </c>
      <c r="M6" s="11">
        <f t="shared" si="3"/>
        <v>-0.19</v>
      </c>
      <c r="N6" s="12">
        <f t="shared" si="4"/>
        <v>1.1</v>
      </c>
      <c r="O6" s="14">
        <f t="shared" ref="O6:Q6" si="8">EXP(L6)/(EXP($L6)+EXP($M6)+EXP($N6))</f>
        <v>0.2417409223</v>
      </c>
      <c r="P6" s="13">
        <f t="shared" si="8"/>
        <v>0.1636723533</v>
      </c>
      <c r="Q6" s="14">
        <f t="shared" si="8"/>
        <v>0.5945867245</v>
      </c>
      <c r="R6" s="16"/>
      <c r="S6" s="18">
        <f t="shared" ref="S6:S7" si="10">LOG(P6)</f>
        <v>-0.7860246733</v>
      </c>
      <c r="T6" s="17"/>
    </row>
    <row r="7">
      <c r="A7" s="2" t="s">
        <v>23</v>
      </c>
      <c r="B7" s="2" t="s">
        <v>17</v>
      </c>
      <c r="C7" s="2">
        <v>0.0</v>
      </c>
      <c r="D7" s="2">
        <v>0.0</v>
      </c>
      <c r="E7" s="2">
        <v>0.0</v>
      </c>
      <c r="F7" s="2">
        <v>0.0</v>
      </c>
      <c r="G7" s="2">
        <v>1.0</v>
      </c>
      <c r="H7" s="2">
        <v>0.0</v>
      </c>
      <c r="I7" s="2">
        <v>0.0</v>
      </c>
      <c r="J7" s="2">
        <v>1.0</v>
      </c>
      <c r="K7" s="2">
        <v>1.0</v>
      </c>
      <c r="L7" s="10">
        <f t="shared" si="2"/>
        <v>-0.74</v>
      </c>
      <c r="M7" s="11">
        <f t="shared" si="3"/>
        <v>1.3</v>
      </c>
      <c r="N7" s="12">
        <f t="shared" si="4"/>
        <v>1.31</v>
      </c>
      <c r="O7" s="14">
        <f t="shared" ref="O7:Q7" si="9">EXP(L7)/(EXP($L7)+EXP($M7)+EXP($N7))</f>
        <v>0.06075884035</v>
      </c>
      <c r="P7" s="13">
        <f t="shared" si="9"/>
        <v>0.4672724965</v>
      </c>
      <c r="Q7" s="14">
        <f t="shared" si="9"/>
        <v>0.4719686632</v>
      </c>
      <c r="R7" s="16"/>
      <c r="S7" s="18">
        <f t="shared" si="10"/>
        <v>-0.3304297807</v>
      </c>
      <c r="T7" s="17"/>
    </row>
    <row r="8">
      <c r="A8" s="19" t="s">
        <v>24</v>
      </c>
      <c r="B8" s="19" t="s">
        <v>18</v>
      </c>
      <c r="C8" s="2">
        <v>0.0</v>
      </c>
      <c r="D8" s="2">
        <v>0.0</v>
      </c>
      <c r="E8" s="19">
        <v>1.0</v>
      </c>
      <c r="F8" s="19">
        <v>0.0</v>
      </c>
      <c r="G8" s="19">
        <v>0.0</v>
      </c>
      <c r="H8" s="19">
        <v>1.0</v>
      </c>
      <c r="I8" s="19">
        <v>0.0</v>
      </c>
      <c r="J8" s="19">
        <v>0.0</v>
      </c>
      <c r="K8" s="19">
        <v>0.0</v>
      </c>
      <c r="L8" s="10">
        <f t="shared" si="2"/>
        <v>0.2</v>
      </c>
      <c r="M8" s="11">
        <f t="shared" si="3"/>
        <v>-0.79</v>
      </c>
      <c r="N8" s="12">
        <f t="shared" si="4"/>
        <v>1.8</v>
      </c>
      <c r="O8" s="14">
        <f t="shared" ref="O8:Q8" si="11">EXP(L8)/(EXP($L8)+EXP($M8)+EXP($N8))</f>
        <v>0.1581125381</v>
      </c>
      <c r="P8" s="14">
        <f t="shared" si="11"/>
        <v>0.05875093373</v>
      </c>
      <c r="Q8" s="13">
        <f t="shared" si="11"/>
        <v>0.7831365281</v>
      </c>
      <c r="R8" s="20"/>
      <c r="S8" s="21"/>
      <c r="T8" s="22">
        <f>LOG(Q8)</f>
        <v>-0.1061625186</v>
      </c>
    </row>
    <row r="10">
      <c r="A10" s="23" t="s">
        <v>25</v>
      </c>
      <c r="O10" s="19" t="s">
        <v>26</v>
      </c>
      <c r="R10" s="18">
        <f>-SUM(R3:T8)</f>
        <v>2.221664452</v>
      </c>
    </row>
    <row r="11">
      <c r="B11" s="19" t="s">
        <v>27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  <c r="K11" s="2" t="s">
        <v>15</v>
      </c>
    </row>
    <row r="12">
      <c r="A12" s="19" t="s">
        <v>16</v>
      </c>
      <c r="B12" s="24">
        <v>0.2</v>
      </c>
      <c r="C12" s="25">
        <f t="shared" ref="C12:D12" si="12">SUM(C3:C5)/SUM($C$3:$K$5)</f>
        <v>0.1428571429</v>
      </c>
      <c r="D12" s="25">
        <f t="shared" si="12"/>
        <v>0.2857142857</v>
      </c>
      <c r="E12" s="24">
        <v>0.1</v>
      </c>
      <c r="F12" s="24">
        <v>0.2</v>
      </c>
      <c r="G12" s="24">
        <v>-0.34</v>
      </c>
      <c r="H12" s="24">
        <v>-0.1</v>
      </c>
      <c r="I12" s="24">
        <v>-0.1</v>
      </c>
      <c r="J12" s="24">
        <v>-0.4</v>
      </c>
      <c r="K12" s="24">
        <v>-0.2</v>
      </c>
    </row>
    <row r="13">
      <c r="A13" s="19" t="s">
        <v>17</v>
      </c>
      <c r="B13" s="19">
        <v>-0.4</v>
      </c>
      <c r="C13" s="24">
        <v>-0.2</v>
      </c>
      <c r="D13" s="24">
        <v>-1.0</v>
      </c>
      <c r="E13" s="24">
        <v>0.01</v>
      </c>
      <c r="F13" s="24">
        <v>0.2</v>
      </c>
      <c r="G13" s="25">
        <f>SUM(G6:G7)/SUM($C$6:$K$7)</f>
        <v>0.2</v>
      </c>
      <c r="H13" s="24">
        <v>-0.4</v>
      </c>
      <c r="I13" s="24">
        <v>0.2</v>
      </c>
      <c r="J13" s="24">
        <v>1.1</v>
      </c>
      <c r="K13" s="24">
        <v>0.4</v>
      </c>
      <c r="R13" s="19">
        <v>-2.22</v>
      </c>
    </row>
    <row r="14">
      <c r="A14" s="19" t="s">
        <v>18</v>
      </c>
      <c r="B14" s="19">
        <v>1.0</v>
      </c>
      <c r="C14" s="24">
        <v>-0.5</v>
      </c>
      <c r="D14" s="24">
        <v>-2.3</v>
      </c>
      <c r="E14" s="24">
        <v>0.5</v>
      </c>
      <c r="F14" s="24">
        <v>0.1</v>
      </c>
      <c r="G14" s="24">
        <v>0.01</v>
      </c>
      <c r="H14" s="24">
        <v>0.3</v>
      </c>
      <c r="I14" s="24">
        <v>-0.4</v>
      </c>
      <c r="J14" s="24">
        <v>0.1</v>
      </c>
      <c r="K14" s="24">
        <v>0.2</v>
      </c>
    </row>
    <row r="16">
      <c r="A16" s="23"/>
    </row>
    <row r="17">
      <c r="A17" s="2"/>
      <c r="C17" s="24"/>
      <c r="D17" s="25"/>
      <c r="E17" s="24"/>
      <c r="F17" s="25"/>
      <c r="G17" s="24"/>
      <c r="H17" s="25"/>
      <c r="I17" s="24"/>
      <c r="J17" s="24"/>
      <c r="K17" s="25"/>
    </row>
    <row r="18">
      <c r="A18" s="2"/>
      <c r="C18" s="24"/>
      <c r="D18" s="25"/>
      <c r="E18" s="24"/>
      <c r="F18" s="25"/>
      <c r="G18" s="24"/>
      <c r="H18" s="25"/>
      <c r="I18" s="24"/>
      <c r="J18" s="24"/>
      <c r="K18" s="25"/>
      <c r="N18" s="26"/>
    </row>
  </sheetData>
  <mergeCells count="3">
    <mergeCell ref="L1:N1"/>
    <mergeCell ref="O1:Q1"/>
    <mergeCell ref="R1:T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0</v>
      </c>
      <c r="B1" s="1"/>
    </row>
    <row r="2">
      <c r="A2" s="1" t="s">
        <v>5</v>
      </c>
      <c r="B2" s="1" t="s">
        <v>6</v>
      </c>
    </row>
    <row r="3">
      <c r="A3" s="2" t="s">
        <v>28</v>
      </c>
      <c r="B3" s="2" t="s">
        <v>29</v>
      </c>
    </row>
    <row r="4">
      <c r="A4" s="2" t="s">
        <v>30</v>
      </c>
      <c r="B4" s="2" t="s">
        <v>29</v>
      </c>
    </row>
    <row r="5">
      <c r="A5" s="2" t="s">
        <v>31</v>
      </c>
      <c r="B5" s="2" t="s">
        <v>32</v>
      </c>
    </row>
    <row r="6">
      <c r="A6" s="2" t="s">
        <v>33</v>
      </c>
      <c r="B6" s="2" t="s">
        <v>32</v>
      </c>
    </row>
    <row r="7">
      <c r="A7" s="2" t="s">
        <v>34</v>
      </c>
      <c r="B7" s="2" t="s">
        <v>32</v>
      </c>
    </row>
    <row r="8">
      <c r="A8" s="2" t="s">
        <v>35</v>
      </c>
      <c r="B8" s="2" t="s">
        <v>36</v>
      </c>
    </row>
  </sheetData>
  <drawing r:id="rId1"/>
</worksheet>
</file>