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<sst xmlns="http://schemas.openxmlformats.org/spreadsheetml/2006/main" count="70" uniqueCount="28">
  <si>
    <t xml:space="preserve"> Restaurants</t>
  </si>
  <si>
    <t>Cuisine</t>
  </si>
  <si>
    <t>Visit Date</t>
  </si>
  <si>
    <t>Bella Cucina</t>
  </si>
  <si>
    <t>Italian</t>
  </si>
  <si>
    <t>12th Dec</t>
  </si>
  <si>
    <t>Sushi Zen</t>
  </si>
  <si>
    <t>Japanese</t>
  </si>
  <si>
    <t>17th Nov</t>
  </si>
  <si>
    <t>Tokyo Teppanyaki</t>
  </si>
  <si>
    <t>19th Oct</t>
  </si>
  <si>
    <t>El Pueblo</t>
  </si>
  <si>
    <t>Mexican</t>
  </si>
  <si>
    <t>10th Dec</t>
  </si>
  <si>
    <t>La Trattoria</t>
  </si>
  <si>
    <t>24th Nov</t>
  </si>
  <si>
    <t>Casa de Salsa</t>
  </si>
  <si>
    <t>31st Dec</t>
  </si>
  <si>
    <t>Area Pincode</t>
  </si>
  <si>
    <t>TU400006</t>
  </si>
  <si>
    <t>BK400078</t>
  </si>
  <si>
    <t>FS400023</t>
  </si>
  <si>
    <t>WS400092</t>
  </si>
  <si>
    <t>DG400065</t>
  </si>
  <si>
    <t>GJ400019</t>
  </si>
  <si>
    <t>AR400001</t>
  </si>
  <si>
    <t>Fiesta Mexicana</t>
  </si>
  <si>
    <t>13th Nov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</si>
</sst>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5" fontId="1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21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4</v>
      </c>
      <c r="C2" s="5" t="s">
        <v>5</v>
      </c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</v>
      </c>
      <c r="B3" s="4" t="s">
        <v>7</v>
      </c>
      <c r="C3" s="5" t="s">
        <v>8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4" t="s">
        <v>7</v>
      </c>
      <c r="C4" s="5" t="s">
        <v>10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11</v>
      </c>
      <c r="B5" s="4" t="s">
        <v>12</v>
      </c>
      <c r="C5" s="5" t="s">
        <v>13</v>
      </c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4</v>
      </c>
      <c r="C6" s="5" t="s">
        <v>15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12</v>
      </c>
      <c r="C7" s="5" t="s">
        <v>17</v>
      </c>
      <c r="D7" s="7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7"/>
      <c r="D8" s="7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0</v>
      </c>
      <c r="B9" s="8" t="s">
        <v>1</v>
      </c>
      <c r="C9" s="8" t="s">
        <v>2</v>
      </c>
      <c r="D9" s="2"/>
      <c r="E9" s="3"/>
      <c r="F9" s="3"/>
      <c r="G9" s="3"/>
      <c r="H9" s="3"/>
      <c r="I9" s="3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6</v>
      </c>
      <c r="B10" s="3" t="str">
        <f t="shared" ref="B10:B12" si="1">Vlookup(A10,A$2:C$7,2,FALSE)</f>
        <v>Japanese</v>
      </c>
      <c r="C10" s="3" t="str">
        <f t="shared" ref="C10:C12" si="2">vlookup(A10,A$2:C$7,3,FALSE)</f>
        <v>17th Nov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B11" s="3" t="str">
        <f t="shared" si="1"/>
        <v>Japanese</v>
      </c>
      <c r="C11" s="3" t="str">
        <f t="shared" si="2"/>
        <v>19th Oct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16</v>
      </c>
      <c r="B12" s="3" t="str">
        <f t="shared" si="1"/>
        <v>Mexican</v>
      </c>
      <c r="C12" s="3" t="str">
        <f t="shared" si="2"/>
        <v>31st Dec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18</v>
      </c>
      <c r="B1" s="1" t="s">
        <v>0</v>
      </c>
      <c r="C1" s="1" t="s">
        <v>1</v>
      </c>
      <c r="D1" s="1" t="s">
        <v>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9" t="s">
        <v>19</v>
      </c>
      <c r="B2" s="4" t="s">
        <v>3</v>
      </c>
      <c r="C2" s="4" t="s">
        <v>4</v>
      </c>
      <c r="D2" s="5" t="s">
        <v>5</v>
      </c>
      <c r="E2" s="10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20</v>
      </c>
      <c r="B3" s="4" t="s">
        <v>6</v>
      </c>
      <c r="C3" s="4" t="s">
        <v>7</v>
      </c>
      <c r="D3" s="5" t="s">
        <v>8</v>
      </c>
      <c r="E3" s="10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21</v>
      </c>
      <c r="B4" s="4" t="s">
        <v>9</v>
      </c>
      <c r="C4" s="4" t="s">
        <v>7</v>
      </c>
      <c r="D4" s="5" t="s">
        <v>10</v>
      </c>
      <c r="E4" s="10"/>
      <c r="F4" s="1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22</v>
      </c>
      <c r="B5" s="4" t="s">
        <v>11</v>
      </c>
      <c r="C5" s="4" t="s">
        <v>12</v>
      </c>
      <c r="D5" s="5" t="s">
        <v>13</v>
      </c>
      <c r="E5" s="10"/>
      <c r="F5" s="1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23</v>
      </c>
      <c r="B6" s="4" t="s">
        <v>14</v>
      </c>
      <c r="C6" s="4" t="s">
        <v>4</v>
      </c>
      <c r="D6" s="5" t="s">
        <v>15</v>
      </c>
      <c r="E6" s="10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24</v>
      </c>
      <c r="B7" s="4" t="s">
        <v>16</v>
      </c>
      <c r="C7" s="4" t="s">
        <v>12</v>
      </c>
      <c r="D7" s="5" t="s">
        <v>17</v>
      </c>
      <c r="E7" s="10"/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25</v>
      </c>
      <c r="B8" s="4" t="s">
        <v>26</v>
      </c>
      <c r="C8" s="4" t="s">
        <v>12</v>
      </c>
      <c r="D8" s="5" t="s">
        <v>27</v>
      </c>
      <c r="E8" s="10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1" t="s">
        <v>0</v>
      </c>
      <c r="B10" s="11" t="s">
        <v>1</v>
      </c>
      <c r="C10" s="11" t="s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26</v>
      </c>
      <c r="B11" s="3" t="str">
        <f t="shared" ref="B11:B12" si="1">vlookup(A11,B$2:D$8,2,FALSE)</f>
        <v>Mexican</v>
      </c>
      <c r="C11" s="3" t="str">
        <f t="shared" ref="C11:C12" si="2">vlookup(A11,B$2:D$8,3,FALSE)</f>
        <v>13th Nov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3</v>
      </c>
      <c r="B12" s="3" t="str">
        <f t="shared" si="1"/>
        <v>Italian</v>
      </c>
      <c r="C12" s="3" t="str">
        <f t="shared" si="2"/>
        <v>12th Dec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1" t="s">
        <v>18</v>
      </c>
      <c r="B14" s="11" t="s">
        <v>0</v>
      </c>
      <c r="C14" s="11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 t="s">
        <v>20</v>
      </c>
      <c r="B15" s="3" t="str">
        <f t="shared" ref="B15:B17" si="3">Vlookup(A15,A$2:B$8,2,FALSE)</f>
        <v>Sushi Zen</v>
      </c>
      <c r="C15" s="3" t="str">
        <f t="shared" ref="C15:C17" si="4">vlookup(A15,A$2:C$8,3,FALSE)</f>
        <v>Japanese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 t="s">
        <v>25</v>
      </c>
      <c r="B16" s="3" t="str">
        <f t="shared" si="3"/>
        <v>Fiesta Mexicana</v>
      </c>
      <c r="C16" s="3" t="str">
        <f t="shared" si="4"/>
        <v>Mexican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 t="s">
        <v>22</v>
      </c>
      <c r="B17" s="3" t="str">
        <f t="shared" si="3"/>
        <v>El Pueblo</v>
      </c>
      <c r="C17" s="3" t="str">
        <f t="shared" si="4"/>
        <v>Mexican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