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</sheets>
  <definedNames/>
  <calcPr/>
</workbook>
</file>

<file path=xl/sharedStrings.xml><?xml version="1.0" encoding="utf-8"?>
<sst xmlns="http://schemas.openxmlformats.org/spreadsheetml/2006/main" count="70" uniqueCount="26">
  <si>
    <t>Institution Type</t>
  </si>
  <si>
    <t>Crowd avg economic status</t>
  </si>
  <si>
    <t>Crowd avg age group</t>
  </si>
  <si>
    <t>Private School</t>
  </si>
  <si>
    <t>High</t>
  </si>
  <si>
    <t>Below 18</t>
  </si>
  <si>
    <t>Gym</t>
  </si>
  <si>
    <t>Upper Middle</t>
  </si>
  <si>
    <t>26-35</t>
  </si>
  <si>
    <t>Work Office- IT</t>
  </si>
  <si>
    <t>Govt Work Office</t>
  </si>
  <si>
    <t>36-50</t>
  </si>
  <si>
    <t>Govt College</t>
  </si>
  <si>
    <t>Low</t>
  </si>
  <si>
    <t>18-25</t>
  </si>
  <si>
    <t>Play ground</t>
  </si>
  <si>
    <t>Lower Middle</t>
  </si>
  <si>
    <t>Institution Initials</t>
  </si>
  <si>
    <t>PS</t>
  </si>
  <si>
    <t>GY</t>
  </si>
  <si>
    <t>WI</t>
  </si>
  <si>
    <t>GO</t>
  </si>
  <si>
    <t>GC</t>
  </si>
  <si>
    <t>PG</t>
  </si>
  <si>
    <t>DC</t>
  </si>
  <si>
    <t>Disco Club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</si>
</sst>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horizontal="left" readingOrder="0"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shrinkToFit="0" vertical="bottom" wrapText="1"/>
    </xf>
    <xf borderId="0" fillId="3" fontId="2" numFmtId="49" xfId="0" applyAlignment="1" applyFont="1" applyNumberFormat="1">
      <alignment readingOrder="0" shrinkToFit="0" vertical="bottom" wrapText="1"/>
    </xf>
    <xf borderId="0" fillId="3" fontId="3" numFmtId="0" xfId="0" applyAlignment="1" applyFont="1">
      <alignment horizontal="left" readingOrder="0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3" fontId="1" numFmtId="0" xfId="0" applyAlignment="1" applyFont="1">
      <alignment readingOrder="0" vertical="bottom"/>
    </xf>
    <xf borderId="0" fillId="5" fontId="4" numFmtId="0" xfId="0" applyAlignment="1" applyFill="1" applyFont="1">
      <alignment readingOrder="0" shrinkToFit="0" vertical="bottom" wrapText="1"/>
    </xf>
    <xf borderId="0" fillId="3" fontId="2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5" fontId="4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4" numFmtId="0" xfId="0" applyAlignment="1" applyFont="1">
      <alignment horizontal="left" readingOrder="0" vertical="bottom"/>
    </xf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3.13"/>
    <col customWidth="1" min="3" max="3" width="21.38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 t="s">
        <v>4</v>
      </c>
      <c r="C2" s="6" t="s">
        <v>5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6</v>
      </c>
      <c r="B3" s="5" t="s">
        <v>7</v>
      </c>
      <c r="C3" s="5" t="s">
        <v>8</v>
      </c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9</v>
      </c>
      <c r="B4" s="5" t="s">
        <v>4</v>
      </c>
      <c r="C4" s="5" t="s">
        <v>8</v>
      </c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10</v>
      </c>
      <c r="B5" s="5" t="s">
        <v>7</v>
      </c>
      <c r="C5" s="7" t="s">
        <v>11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12</v>
      </c>
      <c r="B6" s="5" t="s">
        <v>13</v>
      </c>
      <c r="C6" s="5" t="s">
        <v>14</v>
      </c>
      <c r="D6" s="8"/>
      <c r="E6" s="3"/>
      <c r="F6" s="3"/>
      <c r="G6" s="3"/>
      <c r="H6" s="3"/>
      <c r="I6" s="3"/>
      <c r="J6" s="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15</v>
      </c>
      <c r="B7" s="9" t="s">
        <v>16</v>
      </c>
      <c r="C7" s="5" t="s">
        <v>5</v>
      </c>
      <c r="D7" s="9"/>
      <c r="E7" s="3"/>
      <c r="F7" s="3"/>
      <c r="G7" s="3"/>
      <c r="H7" s="3"/>
      <c r="I7" s="3"/>
      <c r="J7" s="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9"/>
      <c r="B8" s="9"/>
      <c r="C8" s="9"/>
      <c r="D8" s="9"/>
      <c r="E8" s="3"/>
      <c r="F8" s="3"/>
      <c r="G8" s="3"/>
      <c r="H8" s="3"/>
      <c r="I8" s="3"/>
      <c r="J8" s="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0</v>
      </c>
      <c r="B9" s="10" t="s">
        <v>1</v>
      </c>
      <c r="C9" s="10" t="s">
        <v>2</v>
      </c>
      <c r="D9" s="11"/>
      <c r="E9" s="3"/>
      <c r="F9" s="3"/>
      <c r="G9" s="3"/>
      <c r="H9" s="3"/>
      <c r="I9" s="3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2" t="s">
        <v>6</v>
      </c>
      <c r="B10" s="3" t="str">
        <f t="shared" ref="B10:B12" si="1">VLOOKUP(A10,A$2:B$7,2,FALSE)</f>
        <v>Upper Middle</v>
      </c>
      <c r="C10" s="3" t="str">
        <f t="shared" ref="C10:C12" si="2">vlookup(A10,A$2:C$7,3,FALSE)</f>
        <v>26-35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 t="s">
        <v>10</v>
      </c>
      <c r="B11" s="3" t="str">
        <f t="shared" si="1"/>
        <v>Upper Middle</v>
      </c>
      <c r="C11" s="3" t="str">
        <f t="shared" si="2"/>
        <v>36-50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 t="s">
        <v>15</v>
      </c>
      <c r="B12" s="3" t="str">
        <f t="shared" si="1"/>
        <v>Lower Middle</v>
      </c>
      <c r="C12" s="3" t="str">
        <f t="shared" si="2"/>
        <v>Below 18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5.5"/>
    <col customWidth="1" min="3" max="3" width="23.13"/>
    <col customWidth="1" min="4" max="4" width="18.13"/>
    <col customWidth="1" min="5" max="5" width="26.88"/>
    <col customWidth="1" min="6" max="6" width="16.88"/>
  </cols>
  <sheetData>
    <row r="1">
      <c r="A1" s="1" t="s">
        <v>17</v>
      </c>
      <c r="B1" s="1" t="s">
        <v>0</v>
      </c>
      <c r="C1" s="1" t="s">
        <v>1</v>
      </c>
      <c r="D1" s="1" t="s">
        <v>2</v>
      </c>
      <c r="E1" s="13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18</v>
      </c>
      <c r="B2" s="4" t="s">
        <v>3</v>
      </c>
      <c r="C2" s="5" t="s">
        <v>4</v>
      </c>
      <c r="D2" s="6" t="s">
        <v>5</v>
      </c>
      <c r="E2" s="13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19</v>
      </c>
      <c r="B3" s="4" t="s">
        <v>6</v>
      </c>
      <c r="C3" s="5" t="s">
        <v>7</v>
      </c>
      <c r="D3" s="5" t="s">
        <v>8</v>
      </c>
      <c r="E3" s="13"/>
      <c r="F3" s="1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20</v>
      </c>
      <c r="B4" s="4" t="s">
        <v>9</v>
      </c>
      <c r="C4" s="5" t="s">
        <v>4</v>
      </c>
      <c r="D4" s="5" t="s">
        <v>8</v>
      </c>
      <c r="E4" s="13"/>
      <c r="F4" s="1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21</v>
      </c>
      <c r="B5" s="4" t="s">
        <v>10</v>
      </c>
      <c r="C5" s="5" t="s">
        <v>7</v>
      </c>
      <c r="D5" s="7" t="s">
        <v>11</v>
      </c>
      <c r="E5" s="13"/>
      <c r="F5" s="1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22</v>
      </c>
      <c r="B6" s="4" t="s">
        <v>12</v>
      </c>
      <c r="C6" s="5" t="s">
        <v>13</v>
      </c>
      <c r="D6" s="5" t="s">
        <v>14</v>
      </c>
      <c r="E6" s="13"/>
      <c r="F6" s="1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23</v>
      </c>
      <c r="B7" s="4" t="s">
        <v>15</v>
      </c>
      <c r="C7" s="9" t="s">
        <v>16</v>
      </c>
      <c r="D7" s="5" t="s">
        <v>5</v>
      </c>
      <c r="E7" s="13"/>
      <c r="F7" s="1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24</v>
      </c>
      <c r="B8" s="4" t="s">
        <v>25</v>
      </c>
      <c r="C8" s="13" t="s">
        <v>7</v>
      </c>
      <c r="D8" s="4" t="s">
        <v>14</v>
      </c>
      <c r="E8" s="13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4" t="s">
        <v>0</v>
      </c>
      <c r="B10" s="14" t="s">
        <v>1</v>
      </c>
      <c r="C10" s="14" t="s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5" t="s">
        <v>9</v>
      </c>
      <c r="B11" s="16" t="str">
        <f t="shared" ref="B11:B12" si="1">vlookup(A11,B$2:C$8,2,FALSE)</f>
        <v>High</v>
      </c>
      <c r="C11" s="16" t="str">
        <f t="shared" ref="C11:C12" si="2">vlookup(A11,B$2:D$8,3,FALSE)</f>
        <v>26-35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5" t="s">
        <v>12</v>
      </c>
      <c r="B12" s="16" t="str">
        <f t="shared" si="1"/>
        <v>Low</v>
      </c>
      <c r="C12" s="16" t="str">
        <f t="shared" si="2"/>
        <v>18-25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4" t="s">
        <v>17</v>
      </c>
      <c r="B14" s="14" t="s">
        <v>0</v>
      </c>
      <c r="C14" s="14" t="s">
        <v>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7" t="s">
        <v>18</v>
      </c>
      <c r="B15" s="3" t="str">
        <f t="shared" ref="B15:B17" si="3">vlookup(A15,A$2:B$8,2,FALSE)</f>
        <v>Private School</v>
      </c>
      <c r="C15" s="18" t="str">
        <f t="shared" ref="C15:C17" si="4">vlookup(A15,A$2:D$8,4,FALSE)</f>
        <v>Below 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7" t="s">
        <v>22</v>
      </c>
      <c r="B16" s="3" t="str">
        <f t="shared" si="3"/>
        <v>Govt College</v>
      </c>
      <c r="C16" s="3" t="str">
        <f t="shared" si="4"/>
        <v>18-25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7" t="s">
        <v>24</v>
      </c>
      <c r="B17" s="3" t="str">
        <f t="shared" si="3"/>
        <v>Disco Club</v>
      </c>
      <c r="C17" s="3" t="str">
        <f t="shared" si="4"/>
        <v>18-25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