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3a" sheetId="1" r:id="rId4"/>
    <sheet state="visible" name="B3-3b" sheetId="2" r:id="rId5"/>
  </sheets>
  <definedNames/>
  <calcPr/>
</workbook>
</file>

<file path=xl/sharedStrings.xml><?xml version="1.0" encoding="utf-8"?>
<sst xmlns="http://schemas.openxmlformats.org/spreadsheetml/2006/main" count="68" uniqueCount="63">
  <si>
    <t>Movie Collection</t>
  </si>
  <si>
    <t>len1 [Movie Collection]</t>
  </si>
  <si>
    <t>len2 ["Rs."]</t>
  </si>
  <si>
    <t>Difference</t>
  </si>
  <si>
    <t>Collection Amount</t>
  </si>
  <si>
    <t>Substitute</t>
  </si>
  <si>
    <t>Rs. 20 Crores</t>
  </si>
  <si>
    <t>20 Crores</t>
  </si>
  <si>
    <t>Rs. 3.5 Crores</t>
  </si>
  <si>
    <t>Rs. 2 Crores</t>
  </si>
  <si>
    <t>Rs. 7 Crores</t>
  </si>
  <si>
    <t>Rs. 40 Crores</t>
  </si>
  <si>
    <t>Rs. 100 Crores</t>
  </si>
  <si>
    <t>Rs. 5 Crores</t>
  </si>
  <si>
    <t>Rs. 9 Crores</t>
  </si>
  <si>
    <t>Rs. 72 Crores</t>
  </si>
  <si>
    <t>Rs. 70 Crores</t>
  </si>
  <si>
    <t>Rs. 150 Crores</t>
  </si>
  <si>
    <t>Rs. 35 Crores</t>
  </si>
  <si>
    <t>Rs. 265 Crores</t>
  </si>
  <si>
    <t>Rs. 43 Crores</t>
  </si>
  <si>
    <t>Rs. 75 Crores</t>
  </si>
  <si>
    <t>Rs. 340 Crores</t>
  </si>
  <si>
    <t>Rs. 10 Crores</t>
  </si>
  <si>
    <t>Rs. 48 Crores</t>
  </si>
  <si>
    <t>Rs. 55 Crores</t>
  </si>
  <si>
    <t>Rs. 49 Crores</t>
  </si>
  <si>
    <t>Rs. 35.5 Crores</t>
  </si>
  <si>
    <t>Rs. 68.2 Crores</t>
  </si>
  <si>
    <t>Rs. 1.3 Crores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</si>
  <si>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</si>
  <si>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Movie Collection (in Crores)</t>
  </si>
  <si>
    <t>Cleaned</t>
  </si>
  <si>
    <t>len1 [Cleaned]</t>
  </si>
  <si>
    <t>Collection amount</t>
  </si>
  <si>
    <t>lower</t>
  </si>
  <si>
    <t xml:space="preserve">    Rs. 20 </t>
  </si>
  <si>
    <t>Rs.20</t>
  </si>
  <si>
    <t>rs.20</t>
  </si>
  <si>
    <t xml:space="preserve">Rs.  3.5 </t>
  </si>
  <si>
    <t xml:space="preserve"> rs. 240</t>
  </si>
  <si>
    <t>Rs. 700</t>
  </si>
  <si>
    <t xml:space="preserve">rs.   40 </t>
  </si>
  <si>
    <t xml:space="preserve">         Rs. 530</t>
  </si>
  <si>
    <t xml:space="preserve">   Rs. 5 </t>
  </si>
  <si>
    <t xml:space="preserve">rs. 9     </t>
  </si>
  <si>
    <t xml:space="preserve">       Rs.  72 </t>
  </si>
  <si>
    <t xml:space="preserve">RS.    70 </t>
  </si>
  <si>
    <t xml:space="preserve">     Rs. 150 </t>
  </si>
  <si>
    <t xml:space="preserve"> Rs. 35</t>
  </si>
  <si>
    <t>Rs. 265</t>
  </si>
  <si>
    <t xml:space="preserve">       rs. 43 </t>
  </si>
  <si>
    <t>RS. 75</t>
  </si>
  <si>
    <t xml:space="preserve">RS. 340 </t>
  </si>
  <si>
    <t xml:space="preserve"> RS. 10 </t>
  </si>
  <si>
    <t xml:space="preserve">rs. 48 </t>
  </si>
  <si>
    <t xml:space="preserve">              Rs. 55</t>
  </si>
  <si>
    <t>Rs.         49</t>
  </si>
  <si>
    <t>Rs.  35.5</t>
  </si>
  <si>
    <t>RS. 68.2</t>
  </si>
  <si>
    <t xml:space="preserve">rs. 1.3 </t>
  </si>
  <si>
    <t xml:space="preserve">       Rs. 3.5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</si>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</sst>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9.13"/>
    <col customWidth="1" min="5" max="5" width="15.75"/>
    <col customWidth="1" min="6" max="6" width="5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/>
      <c r="G1" s="3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6</v>
      </c>
      <c r="B2" s="6">
        <v>13.0</v>
      </c>
      <c r="C2" s="6">
        <v>4.0</v>
      </c>
      <c r="D2" s="6">
        <v>9.0</v>
      </c>
      <c r="E2" s="7" t="s">
        <v>7</v>
      </c>
      <c r="F2" s="3"/>
      <c r="G2" s="7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8</v>
      </c>
      <c r="B3" s="8">
        <f t="shared" ref="B3:B25" si="1">len(A3)</f>
        <v>14</v>
      </c>
      <c r="C3" s="8">
        <f t="shared" ref="C3:C25" si="2">len("Rs. ")</f>
        <v>4</v>
      </c>
      <c r="D3" s="8">
        <f t="shared" ref="D3:D25" si="3">B3-C3</f>
        <v>10</v>
      </c>
      <c r="E3" s="4" t="str">
        <f t="shared" ref="E3:E25" si="4">Right(A3,D3)</f>
        <v>3.5 Crores</v>
      </c>
      <c r="F3" s="3"/>
      <c r="G3" s="4" t="str">
        <f t="shared" ref="G3:G25" si="5">Substitute(A3,"Rs. ","")</f>
        <v>3.5 Crores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9</v>
      </c>
      <c r="B4" s="8">
        <f t="shared" si="1"/>
        <v>12</v>
      </c>
      <c r="C4" s="8">
        <f t="shared" si="2"/>
        <v>4</v>
      </c>
      <c r="D4" s="8">
        <f t="shared" si="3"/>
        <v>8</v>
      </c>
      <c r="E4" s="4" t="str">
        <f t="shared" si="4"/>
        <v>2 Crores</v>
      </c>
      <c r="F4" s="3"/>
      <c r="G4" s="4" t="str">
        <f t="shared" si="5"/>
        <v>2 Crores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10</v>
      </c>
      <c r="B5" s="8">
        <f t="shared" si="1"/>
        <v>12</v>
      </c>
      <c r="C5" s="8">
        <f t="shared" si="2"/>
        <v>4</v>
      </c>
      <c r="D5" s="8">
        <f t="shared" si="3"/>
        <v>8</v>
      </c>
      <c r="E5" s="4" t="str">
        <f t="shared" si="4"/>
        <v>7 Crores</v>
      </c>
      <c r="F5" s="3"/>
      <c r="G5" s="4" t="str">
        <f t="shared" si="5"/>
        <v>7 Crores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11</v>
      </c>
      <c r="B6" s="8">
        <f t="shared" si="1"/>
        <v>13</v>
      </c>
      <c r="C6" s="8">
        <f t="shared" si="2"/>
        <v>4</v>
      </c>
      <c r="D6" s="8">
        <f t="shared" si="3"/>
        <v>9</v>
      </c>
      <c r="E6" s="4" t="str">
        <f t="shared" si="4"/>
        <v>40 Crores</v>
      </c>
      <c r="F6" s="3"/>
      <c r="G6" s="4" t="str">
        <f t="shared" si="5"/>
        <v>40 Crores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12</v>
      </c>
      <c r="B7" s="8">
        <f t="shared" si="1"/>
        <v>14</v>
      </c>
      <c r="C7" s="8">
        <f t="shared" si="2"/>
        <v>4</v>
      </c>
      <c r="D7" s="8">
        <f t="shared" si="3"/>
        <v>10</v>
      </c>
      <c r="E7" s="4" t="str">
        <f t="shared" si="4"/>
        <v>100 Crores</v>
      </c>
      <c r="F7" s="3"/>
      <c r="G7" s="4" t="str">
        <f t="shared" si="5"/>
        <v>100 Crores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13</v>
      </c>
      <c r="B8" s="8">
        <f t="shared" si="1"/>
        <v>12</v>
      </c>
      <c r="C8" s="8">
        <f t="shared" si="2"/>
        <v>4</v>
      </c>
      <c r="D8" s="8">
        <f t="shared" si="3"/>
        <v>8</v>
      </c>
      <c r="E8" s="4" t="str">
        <f t="shared" si="4"/>
        <v>5 Crores</v>
      </c>
      <c r="F8" s="3"/>
      <c r="G8" s="4" t="str">
        <f t="shared" si="5"/>
        <v>5 Crores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14</v>
      </c>
      <c r="B9" s="8">
        <f t="shared" si="1"/>
        <v>12</v>
      </c>
      <c r="C9" s="8">
        <f t="shared" si="2"/>
        <v>4</v>
      </c>
      <c r="D9" s="8">
        <f t="shared" si="3"/>
        <v>8</v>
      </c>
      <c r="E9" s="4" t="str">
        <f t="shared" si="4"/>
        <v>9 Crores</v>
      </c>
      <c r="F9" s="3"/>
      <c r="G9" s="4" t="str">
        <f t="shared" si="5"/>
        <v>9 Crores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15</v>
      </c>
      <c r="B10" s="8">
        <f t="shared" si="1"/>
        <v>13</v>
      </c>
      <c r="C10" s="8">
        <f t="shared" si="2"/>
        <v>4</v>
      </c>
      <c r="D10" s="8">
        <f t="shared" si="3"/>
        <v>9</v>
      </c>
      <c r="E10" s="4" t="str">
        <f t="shared" si="4"/>
        <v>72 Crores</v>
      </c>
      <c r="F10" s="3"/>
      <c r="G10" s="4" t="str">
        <f t="shared" si="5"/>
        <v>72 Crores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16</v>
      </c>
      <c r="B11" s="8">
        <f t="shared" si="1"/>
        <v>13</v>
      </c>
      <c r="C11" s="8">
        <f t="shared" si="2"/>
        <v>4</v>
      </c>
      <c r="D11" s="8">
        <f t="shared" si="3"/>
        <v>9</v>
      </c>
      <c r="E11" s="4" t="str">
        <f t="shared" si="4"/>
        <v>70 Crores</v>
      </c>
      <c r="F11" s="3"/>
      <c r="G11" s="4" t="str">
        <f t="shared" si="5"/>
        <v>70 Crores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 t="s">
        <v>17</v>
      </c>
      <c r="B12" s="8">
        <f t="shared" si="1"/>
        <v>14</v>
      </c>
      <c r="C12" s="8">
        <f t="shared" si="2"/>
        <v>4</v>
      </c>
      <c r="D12" s="8">
        <f t="shared" si="3"/>
        <v>10</v>
      </c>
      <c r="E12" s="4" t="str">
        <f t="shared" si="4"/>
        <v>150 Crores</v>
      </c>
      <c r="F12" s="3"/>
      <c r="G12" s="4" t="str">
        <f t="shared" si="5"/>
        <v>150 Crores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 t="s">
        <v>18</v>
      </c>
      <c r="B13" s="8">
        <f t="shared" si="1"/>
        <v>13</v>
      </c>
      <c r="C13" s="8">
        <f t="shared" si="2"/>
        <v>4</v>
      </c>
      <c r="D13" s="8">
        <f t="shared" si="3"/>
        <v>9</v>
      </c>
      <c r="E13" s="4" t="str">
        <f t="shared" si="4"/>
        <v>35 Crores</v>
      </c>
      <c r="F13" s="3"/>
      <c r="G13" s="4" t="str">
        <f t="shared" si="5"/>
        <v>35 Crores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9" t="s">
        <v>19</v>
      </c>
      <c r="B14" s="8">
        <f t="shared" si="1"/>
        <v>14</v>
      </c>
      <c r="C14" s="8">
        <f t="shared" si="2"/>
        <v>4</v>
      </c>
      <c r="D14" s="8">
        <f t="shared" si="3"/>
        <v>10</v>
      </c>
      <c r="E14" s="4" t="str">
        <f t="shared" si="4"/>
        <v>265 Crores</v>
      </c>
      <c r="F14" s="3"/>
      <c r="G14" s="4" t="str">
        <f t="shared" si="5"/>
        <v>265 Crores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20</v>
      </c>
      <c r="B15" s="8">
        <f t="shared" si="1"/>
        <v>13</v>
      </c>
      <c r="C15" s="8">
        <f t="shared" si="2"/>
        <v>4</v>
      </c>
      <c r="D15" s="8">
        <f t="shared" si="3"/>
        <v>9</v>
      </c>
      <c r="E15" s="4" t="str">
        <f t="shared" si="4"/>
        <v>43 Crores</v>
      </c>
      <c r="F15" s="3"/>
      <c r="G15" s="4" t="str">
        <f t="shared" si="5"/>
        <v>43 Crores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9" t="s">
        <v>21</v>
      </c>
      <c r="B16" s="8">
        <f t="shared" si="1"/>
        <v>13</v>
      </c>
      <c r="C16" s="8">
        <f t="shared" si="2"/>
        <v>4</v>
      </c>
      <c r="D16" s="8">
        <f t="shared" si="3"/>
        <v>9</v>
      </c>
      <c r="E16" s="4" t="str">
        <f t="shared" si="4"/>
        <v>75 Crores</v>
      </c>
      <c r="F16" s="3"/>
      <c r="G16" s="4" t="str">
        <f t="shared" si="5"/>
        <v>75 Crores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 t="s">
        <v>22</v>
      </c>
      <c r="B17" s="8">
        <f t="shared" si="1"/>
        <v>14</v>
      </c>
      <c r="C17" s="8">
        <f t="shared" si="2"/>
        <v>4</v>
      </c>
      <c r="D17" s="8">
        <f t="shared" si="3"/>
        <v>10</v>
      </c>
      <c r="E17" s="4" t="str">
        <f t="shared" si="4"/>
        <v>340 Crores</v>
      </c>
      <c r="F17" s="3"/>
      <c r="G17" s="4" t="str">
        <f t="shared" si="5"/>
        <v>340 Crores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9" t="s">
        <v>23</v>
      </c>
      <c r="B18" s="8">
        <f t="shared" si="1"/>
        <v>13</v>
      </c>
      <c r="C18" s="8">
        <f t="shared" si="2"/>
        <v>4</v>
      </c>
      <c r="D18" s="8">
        <f t="shared" si="3"/>
        <v>9</v>
      </c>
      <c r="E18" s="4" t="str">
        <f t="shared" si="4"/>
        <v>10 Crores</v>
      </c>
      <c r="F18" s="3"/>
      <c r="G18" s="4" t="str">
        <f t="shared" si="5"/>
        <v>10 Crores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 t="s">
        <v>24</v>
      </c>
      <c r="B19" s="8">
        <f t="shared" si="1"/>
        <v>13</v>
      </c>
      <c r="C19" s="8">
        <f t="shared" si="2"/>
        <v>4</v>
      </c>
      <c r="D19" s="8">
        <f t="shared" si="3"/>
        <v>9</v>
      </c>
      <c r="E19" s="4" t="str">
        <f t="shared" si="4"/>
        <v>48 Crores</v>
      </c>
      <c r="F19" s="3"/>
      <c r="G19" s="4" t="str">
        <f t="shared" si="5"/>
        <v>48 Crores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9" t="s">
        <v>25</v>
      </c>
      <c r="B20" s="8">
        <f t="shared" si="1"/>
        <v>13</v>
      </c>
      <c r="C20" s="8">
        <f t="shared" si="2"/>
        <v>4</v>
      </c>
      <c r="D20" s="8">
        <f t="shared" si="3"/>
        <v>9</v>
      </c>
      <c r="E20" s="4" t="str">
        <f t="shared" si="4"/>
        <v>55 Crores</v>
      </c>
      <c r="F20" s="3"/>
      <c r="G20" s="4" t="str">
        <f t="shared" si="5"/>
        <v>55 Crores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9" t="s">
        <v>26</v>
      </c>
      <c r="B21" s="8">
        <f t="shared" si="1"/>
        <v>13</v>
      </c>
      <c r="C21" s="8">
        <f t="shared" si="2"/>
        <v>4</v>
      </c>
      <c r="D21" s="8">
        <f t="shared" si="3"/>
        <v>9</v>
      </c>
      <c r="E21" s="4" t="str">
        <f t="shared" si="4"/>
        <v>49 Crores</v>
      </c>
      <c r="F21" s="3"/>
      <c r="G21" s="4" t="str">
        <f t="shared" si="5"/>
        <v>49 Crores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9" t="s">
        <v>27</v>
      </c>
      <c r="B22" s="8">
        <f t="shared" si="1"/>
        <v>15</v>
      </c>
      <c r="C22" s="8">
        <f t="shared" si="2"/>
        <v>4</v>
      </c>
      <c r="D22" s="8">
        <f t="shared" si="3"/>
        <v>11</v>
      </c>
      <c r="E22" s="4" t="str">
        <f t="shared" si="4"/>
        <v>35.5 Crores</v>
      </c>
      <c r="F22" s="3"/>
      <c r="G22" s="4" t="str">
        <f t="shared" si="5"/>
        <v>35.5 Crores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28</v>
      </c>
      <c r="B23" s="8">
        <f t="shared" si="1"/>
        <v>15</v>
      </c>
      <c r="C23" s="8">
        <f t="shared" si="2"/>
        <v>4</v>
      </c>
      <c r="D23" s="8">
        <f t="shared" si="3"/>
        <v>11</v>
      </c>
      <c r="E23" s="4" t="str">
        <f t="shared" si="4"/>
        <v>68.2 Crores</v>
      </c>
      <c r="F23" s="3"/>
      <c r="G23" s="4" t="str">
        <f t="shared" si="5"/>
        <v>68.2 Crores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9" t="s">
        <v>29</v>
      </c>
      <c r="B24" s="8">
        <f t="shared" si="1"/>
        <v>14</v>
      </c>
      <c r="C24" s="8">
        <f t="shared" si="2"/>
        <v>4</v>
      </c>
      <c r="D24" s="8">
        <f t="shared" si="3"/>
        <v>10</v>
      </c>
      <c r="E24" s="4" t="str">
        <f t="shared" si="4"/>
        <v>1.3 Crores</v>
      </c>
      <c r="F24" s="3"/>
      <c r="G24" s="4" t="str">
        <f t="shared" si="5"/>
        <v>1.3 Crores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 t="s">
        <v>8</v>
      </c>
      <c r="B25" s="8">
        <f t="shared" si="1"/>
        <v>14</v>
      </c>
      <c r="C25" s="8">
        <f t="shared" si="2"/>
        <v>4</v>
      </c>
      <c r="D25" s="8">
        <f t="shared" si="3"/>
        <v>10</v>
      </c>
      <c r="E25" s="4" t="str">
        <f t="shared" si="4"/>
        <v>3.5 Crores</v>
      </c>
      <c r="F25" s="3"/>
      <c r="G25" s="4" t="str">
        <f t="shared" si="5"/>
        <v>3.5 Crores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7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3.38"/>
    <col customWidth="1" min="6" max="6" width="15.5"/>
    <col customWidth="1" min="7" max="7" width="4.25"/>
  </cols>
  <sheetData>
    <row r="1">
      <c r="A1" s="1" t="s">
        <v>31</v>
      </c>
      <c r="B1" s="3" t="s">
        <v>32</v>
      </c>
      <c r="C1" s="3" t="s">
        <v>33</v>
      </c>
      <c r="D1" s="3" t="s">
        <v>2</v>
      </c>
      <c r="E1" s="3" t="s">
        <v>3</v>
      </c>
      <c r="F1" s="1" t="s">
        <v>34</v>
      </c>
      <c r="G1" s="1"/>
      <c r="H1" s="1" t="s">
        <v>35</v>
      </c>
      <c r="I1" s="3" t="s">
        <v>5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36</v>
      </c>
      <c r="B2" s="7" t="s">
        <v>37</v>
      </c>
      <c r="C2" s="6">
        <v>5.0</v>
      </c>
      <c r="D2" s="6">
        <v>3.0</v>
      </c>
      <c r="E2" s="6">
        <v>2.0</v>
      </c>
      <c r="F2" s="7">
        <v>20.0</v>
      </c>
      <c r="G2" s="1"/>
      <c r="H2" s="7" t="s">
        <v>38</v>
      </c>
      <c r="I2" s="7">
        <v>20.0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39</v>
      </c>
      <c r="B3" s="4" t="str">
        <f t="shared" ref="B3:B25" si="1">Substitute(A3," ","")</f>
        <v>Rs.3.5</v>
      </c>
      <c r="C3" s="8">
        <f t="shared" ref="C3:C25" si="2">len(B3)</f>
        <v>6</v>
      </c>
      <c r="D3" s="8">
        <f t="shared" ref="D3:D25" si="3">len("Rs.")</f>
        <v>3</v>
      </c>
      <c r="E3" s="8">
        <f t="shared" ref="E3:E25" si="4">C3-D3</f>
        <v>3</v>
      </c>
      <c r="F3" s="4" t="str">
        <f t="shared" ref="F3:F25" si="5">Right(B3,E3)</f>
        <v>3.5</v>
      </c>
      <c r="G3" s="1"/>
      <c r="H3" s="4" t="str">
        <f t="shared" ref="H3:H25" si="6">lower(B3)</f>
        <v>rs.3.5</v>
      </c>
      <c r="I3" s="4" t="str">
        <f t="shared" ref="I3:I25" si="7">substitute(H3,"rs.","")</f>
        <v>3.5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40</v>
      </c>
      <c r="B4" s="4" t="str">
        <f t="shared" si="1"/>
        <v>rs.240</v>
      </c>
      <c r="C4" s="8">
        <f t="shared" si="2"/>
        <v>6</v>
      </c>
      <c r="D4" s="8">
        <f t="shared" si="3"/>
        <v>3</v>
      </c>
      <c r="E4" s="8">
        <f t="shared" si="4"/>
        <v>3</v>
      </c>
      <c r="F4" s="4" t="str">
        <f t="shared" si="5"/>
        <v>240</v>
      </c>
      <c r="G4" s="1"/>
      <c r="H4" s="4" t="str">
        <f t="shared" si="6"/>
        <v>rs.240</v>
      </c>
      <c r="I4" s="4" t="str">
        <f t="shared" si="7"/>
        <v>240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41</v>
      </c>
      <c r="B5" s="4" t="str">
        <f t="shared" si="1"/>
        <v>Rs.700</v>
      </c>
      <c r="C5" s="8">
        <f t="shared" si="2"/>
        <v>6</v>
      </c>
      <c r="D5" s="8">
        <f t="shared" si="3"/>
        <v>3</v>
      </c>
      <c r="E5" s="8">
        <f t="shared" si="4"/>
        <v>3</v>
      </c>
      <c r="F5" s="4" t="str">
        <f t="shared" si="5"/>
        <v>700</v>
      </c>
      <c r="G5" s="1"/>
      <c r="H5" s="4" t="str">
        <f t="shared" si="6"/>
        <v>rs.700</v>
      </c>
      <c r="I5" s="4" t="str">
        <f t="shared" si="7"/>
        <v>700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42</v>
      </c>
      <c r="B6" s="4" t="str">
        <f t="shared" si="1"/>
        <v>rs.40</v>
      </c>
      <c r="C6" s="8">
        <f t="shared" si="2"/>
        <v>5</v>
      </c>
      <c r="D6" s="8">
        <f t="shared" si="3"/>
        <v>3</v>
      </c>
      <c r="E6" s="8">
        <f t="shared" si="4"/>
        <v>2</v>
      </c>
      <c r="F6" s="4" t="str">
        <f t="shared" si="5"/>
        <v>40</v>
      </c>
      <c r="G6" s="1"/>
      <c r="H6" s="4" t="str">
        <f t="shared" si="6"/>
        <v>rs.40</v>
      </c>
      <c r="I6" s="4" t="str">
        <f t="shared" si="7"/>
        <v>40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43</v>
      </c>
      <c r="B7" s="4" t="str">
        <f t="shared" si="1"/>
        <v>Rs.530</v>
      </c>
      <c r="C7" s="8">
        <f t="shared" si="2"/>
        <v>6</v>
      </c>
      <c r="D7" s="8">
        <f t="shared" si="3"/>
        <v>3</v>
      </c>
      <c r="E7" s="8">
        <f t="shared" si="4"/>
        <v>3</v>
      </c>
      <c r="F7" s="4" t="str">
        <f t="shared" si="5"/>
        <v>530</v>
      </c>
      <c r="G7" s="1"/>
      <c r="H7" s="4" t="str">
        <f t="shared" si="6"/>
        <v>rs.530</v>
      </c>
      <c r="I7" s="4" t="str">
        <f t="shared" si="7"/>
        <v>530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44</v>
      </c>
      <c r="B8" s="4" t="str">
        <f t="shared" si="1"/>
        <v>Rs.5</v>
      </c>
      <c r="C8" s="8">
        <f t="shared" si="2"/>
        <v>4</v>
      </c>
      <c r="D8" s="8">
        <f t="shared" si="3"/>
        <v>3</v>
      </c>
      <c r="E8" s="8">
        <f t="shared" si="4"/>
        <v>1</v>
      </c>
      <c r="F8" s="4" t="str">
        <f t="shared" si="5"/>
        <v>5</v>
      </c>
      <c r="G8" s="1"/>
      <c r="H8" s="4" t="str">
        <f t="shared" si="6"/>
        <v>rs.5</v>
      </c>
      <c r="I8" s="4" t="str">
        <f t="shared" si="7"/>
        <v>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45</v>
      </c>
      <c r="B9" s="4" t="str">
        <f t="shared" si="1"/>
        <v>rs.9</v>
      </c>
      <c r="C9" s="8">
        <f t="shared" si="2"/>
        <v>4</v>
      </c>
      <c r="D9" s="8">
        <f t="shared" si="3"/>
        <v>3</v>
      </c>
      <c r="E9" s="8">
        <f t="shared" si="4"/>
        <v>1</v>
      </c>
      <c r="F9" s="4" t="str">
        <f t="shared" si="5"/>
        <v>9</v>
      </c>
      <c r="G9" s="1"/>
      <c r="H9" s="4" t="str">
        <f t="shared" si="6"/>
        <v>rs.9</v>
      </c>
      <c r="I9" s="4" t="str">
        <f t="shared" si="7"/>
        <v>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46</v>
      </c>
      <c r="B10" s="4" t="str">
        <f t="shared" si="1"/>
        <v>Rs.72</v>
      </c>
      <c r="C10" s="8">
        <f t="shared" si="2"/>
        <v>5</v>
      </c>
      <c r="D10" s="8">
        <f t="shared" si="3"/>
        <v>3</v>
      </c>
      <c r="E10" s="8">
        <f t="shared" si="4"/>
        <v>2</v>
      </c>
      <c r="F10" s="4" t="str">
        <f t="shared" si="5"/>
        <v>72</v>
      </c>
      <c r="G10" s="1"/>
      <c r="H10" s="4" t="str">
        <f t="shared" si="6"/>
        <v>rs.72</v>
      </c>
      <c r="I10" s="4" t="str">
        <f t="shared" si="7"/>
        <v>72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47</v>
      </c>
      <c r="B11" s="4" t="str">
        <f t="shared" si="1"/>
        <v>RS.70</v>
      </c>
      <c r="C11" s="8">
        <f t="shared" si="2"/>
        <v>5</v>
      </c>
      <c r="D11" s="8">
        <f t="shared" si="3"/>
        <v>3</v>
      </c>
      <c r="E11" s="8">
        <f t="shared" si="4"/>
        <v>2</v>
      </c>
      <c r="F11" s="4" t="str">
        <f t="shared" si="5"/>
        <v>70</v>
      </c>
      <c r="G11" s="1"/>
      <c r="H11" s="4" t="str">
        <f t="shared" si="6"/>
        <v>rs.70</v>
      </c>
      <c r="I11" s="4" t="str">
        <f t="shared" si="7"/>
        <v>70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 t="s">
        <v>48</v>
      </c>
      <c r="B12" s="4" t="str">
        <f t="shared" si="1"/>
        <v>Rs.150</v>
      </c>
      <c r="C12" s="8">
        <f t="shared" si="2"/>
        <v>6</v>
      </c>
      <c r="D12" s="8">
        <f t="shared" si="3"/>
        <v>3</v>
      </c>
      <c r="E12" s="8">
        <f t="shared" si="4"/>
        <v>3</v>
      </c>
      <c r="F12" s="4" t="str">
        <f t="shared" si="5"/>
        <v>150</v>
      </c>
      <c r="G12" s="1"/>
      <c r="H12" s="4" t="str">
        <f t="shared" si="6"/>
        <v>rs.150</v>
      </c>
      <c r="I12" s="4" t="str">
        <f t="shared" si="7"/>
        <v>150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 t="s">
        <v>49</v>
      </c>
      <c r="B13" s="4" t="str">
        <f t="shared" si="1"/>
        <v>Rs.35</v>
      </c>
      <c r="C13" s="8">
        <f t="shared" si="2"/>
        <v>5</v>
      </c>
      <c r="D13" s="8">
        <f t="shared" si="3"/>
        <v>3</v>
      </c>
      <c r="E13" s="8">
        <f t="shared" si="4"/>
        <v>2</v>
      </c>
      <c r="F13" s="4" t="str">
        <f t="shared" si="5"/>
        <v>35</v>
      </c>
      <c r="G13" s="1"/>
      <c r="H13" s="4" t="str">
        <f t="shared" si="6"/>
        <v>rs.35</v>
      </c>
      <c r="I13" s="4" t="str">
        <f t="shared" si="7"/>
        <v>35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9" t="s">
        <v>50</v>
      </c>
      <c r="B14" s="4" t="str">
        <f t="shared" si="1"/>
        <v>Rs.265</v>
      </c>
      <c r="C14" s="8">
        <f t="shared" si="2"/>
        <v>6</v>
      </c>
      <c r="D14" s="8">
        <f t="shared" si="3"/>
        <v>3</v>
      </c>
      <c r="E14" s="8">
        <f t="shared" si="4"/>
        <v>3</v>
      </c>
      <c r="F14" s="4" t="str">
        <f t="shared" si="5"/>
        <v>265</v>
      </c>
      <c r="G14" s="1"/>
      <c r="H14" s="4" t="str">
        <f t="shared" si="6"/>
        <v>rs.265</v>
      </c>
      <c r="I14" s="4" t="str">
        <f t="shared" si="7"/>
        <v>265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51</v>
      </c>
      <c r="B15" s="4" t="str">
        <f t="shared" si="1"/>
        <v>rs.43</v>
      </c>
      <c r="C15" s="8">
        <f t="shared" si="2"/>
        <v>5</v>
      </c>
      <c r="D15" s="8">
        <f t="shared" si="3"/>
        <v>3</v>
      </c>
      <c r="E15" s="8">
        <f t="shared" si="4"/>
        <v>2</v>
      </c>
      <c r="F15" s="4" t="str">
        <f t="shared" si="5"/>
        <v>43</v>
      </c>
      <c r="G15" s="1"/>
      <c r="H15" s="4" t="str">
        <f t="shared" si="6"/>
        <v>rs.43</v>
      </c>
      <c r="I15" s="4" t="str">
        <f t="shared" si="7"/>
        <v>43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9" t="s">
        <v>52</v>
      </c>
      <c r="B16" s="4" t="str">
        <f t="shared" si="1"/>
        <v>RS.75</v>
      </c>
      <c r="C16" s="8">
        <f t="shared" si="2"/>
        <v>5</v>
      </c>
      <c r="D16" s="8">
        <f t="shared" si="3"/>
        <v>3</v>
      </c>
      <c r="E16" s="8">
        <f t="shared" si="4"/>
        <v>2</v>
      </c>
      <c r="F16" s="4" t="str">
        <f t="shared" si="5"/>
        <v>75</v>
      </c>
      <c r="G16" s="1"/>
      <c r="H16" s="4" t="str">
        <f t="shared" si="6"/>
        <v>rs.75</v>
      </c>
      <c r="I16" s="4" t="str">
        <f t="shared" si="7"/>
        <v>75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 t="s">
        <v>53</v>
      </c>
      <c r="B17" s="4" t="str">
        <f t="shared" si="1"/>
        <v>RS.340</v>
      </c>
      <c r="C17" s="8">
        <f t="shared" si="2"/>
        <v>6</v>
      </c>
      <c r="D17" s="8">
        <f t="shared" si="3"/>
        <v>3</v>
      </c>
      <c r="E17" s="8">
        <f t="shared" si="4"/>
        <v>3</v>
      </c>
      <c r="F17" s="4" t="str">
        <f t="shared" si="5"/>
        <v>340</v>
      </c>
      <c r="G17" s="1"/>
      <c r="H17" s="4" t="str">
        <f t="shared" si="6"/>
        <v>rs.340</v>
      </c>
      <c r="I17" s="4" t="str">
        <f t="shared" si="7"/>
        <v>340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9" t="s">
        <v>54</v>
      </c>
      <c r="B18" s="4" t="str">
        <f t="shared" si="1"/>
        <v>RS.10</v>
      </c>
      <c r="C18" s="8">
        <f t="shared" si="2"/>
        <v>5</v>
      </c>
      <c r="D18" s="8">
        <f t="shared" si="3"/>
        <v>3</v>
      </c>
      <c r="E18" s="8">
        <f t="shared" si="4"/>
        <v>2</v>
      </c>
      <c r="F18" s="4" t="str">
        <f t="shared" si="5"/>
        <v>10</v>
      </c>
      <c r="G18" s="1"/>
      <c r="H18" s="4" t="str">
        <f t="shared" si="6"/>
        <v>rs.10</v>
      </c>
      <c r="I18" s="4" t="str">
        <f t="shared" si="7"/>
        <v>10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 t="s">
        <v>55</v>
      </c>
      <c r="B19" s="4" t="str">
        <f t="shared" si="1"/>
        <v>rs.48</v>
      </c>
      <c r="C19" s="8">
        <f t="shared" si="2"/>
        <v>5</v>
      </c>
      <c r="D19" s="8">
        <f t="shared" si="3"/>
        <v>3</v>
      </c>
      <c r="E19" s="8">
        <f t="shared" si="4"/>
        <v>2</v>
      </c>
      <c r="F19" s="4" t="str">
        <f t="shared" si="5"/>
        <v>48</v>
      </c>
      <c r="G19" s="1"/>
      <c r="H19" s="4" t="str">
        <f t="shared" si="6"/>
        <v>rs.48</v>
      </c>
      <c r="I19" s="4" t="str">
        <f t="shared" si="7"/>
        <v>48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9" t="s">
        <v>56</v>
      </c>
      <c r="B20" s="4" t="str">
        <f t="shared" si="1"/>
        <v>Rs.55</v>
      </c>
      <c r="C20" s="8">
        <f t="shared" si="2"/>
        <v>5</v>
      </c>
      <c r="D20" s="8">
        <f t="shared" si="3"/>
        <v>3</v>
      </c>
      <c r="E20" s="8">
        <f t="shared" si="4"/>
        <v>2</v>
      </c>
      <c r="F20" s="4" t="str">
        <f t="shared" si="5"/>
        <v>55</v>
      </c>
      <c r="G20" s="1"/>
      <c r="H20" s="4" t="str">
        <f t="shared" si="6"/>
        <v>rs.55</v>
      </c>
      <c r="I20" s="4" t="str">
        <f t="shared" si="7"/>
        <v>55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9" t="s">
        <v>57</v>
      </c>
      <c r="B21" s="4" t="str">
        <f t="shared" si="1"/>
        <v>Rs.49</v>
      </c>
      <c r="C21" s="8">
        <f t="shared" si="2"/>
        <v>5</v>
      </c>
      <c r="D21" s="8">
        <f t="shared" si="3"/>
        <v>3</v>
      </c>
      <c r="E21" s="8">
        <f t="shared" si="4"/>
        <v>2</v>
      </c>
      <c r="F21" s="4" t="str">
        <f t="shared" si="5"/>
        <v>49</v>
      </c>
      <c r="G21" s="1"/>
      <c r="H21" s="4" t="str">
        <f t="shared" si="6"/>
        <v>rs.49</v>
      </c>
      <c r="I21" s="4" t="str">
        <f t="shared" si="7"/>
        <v>49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9" t="s">
        <v>58</v>
      </c>
      <c r="B22" s="4" t="str">
        <f t="shared" si="1"/>
        <v>Rs.35.5</v>
      </c>
      <c r="C22" s="8">
        <f t="shared" si="2"/>
        <v>7</v>
      </c>
      <c r="D22" s="8">
        <f t="shared" si="3"/>
        <v>3</v>
      </c>
      <c r="E22" s="8">
        <f t="shared" si="4"/>
        <v>4</v>
      </c>
      <c r="F22" s="4" t="str">
        <f t="shared" si="5"/>
        <v>35.5</v>
      </c>
      <c r="G22" s="1"/>
      <c r="H22" s="4" t="str">
        <f t="shared" si="6"/>
        <v>rs.35.5</v>
      </c>
      <c r="I22" s="4" t="str">
        <f t="shared" si="7"/>
        <v>35.5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59</v>
      </c>
      <c r="B23" s="4" t="str">
        <f t="shared" si="1"/>
        <v>RS.68.2</v>
      </c>
      <c r="C23" s="8">
        <f t="shared" si="2"/>
        <v>7</v>
      </c>
      <c r="D23" s="8">
        <f t="shared" si="3"/>
        <v>3</v>
      </c>
      <c r="E23" s="8">
        <f t="shared" si="4"/>
        <v>4</v>
      </c>
      <c r="F23" s="4" t="str">
        <f t="shared" si="5"/>
        <v>68.2</v>
      </c>
      <c r="G23" s="1"/>
      <c r="H23" s="4" t="str">
        <f t="shared" si="6"/>
        <v>rs.68.2</v>
      </c>
      <c r="I23" s="4" t="str">
        <f t="shared" si="7"/>
        <v>68.2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9" t="s">
        <v>60</v>
      </c>
      <c r="B24" s="4" t="str">
        <f t="shared" si="1"/>
        <v>rs.1.3</v>
      </c>
      <c r="C24" s="8">
        <f t="shared" si="2"/>
        <v>6</v>
      </c>
      <c r="D24" s="8">
        <f t="shared" si="3"/>
        <v>3</v>
      </c>
      <c r="E24" s="8">
        <f t="shared" si="4"/>
        <v>3</v>
      </c>
      <c r="F24" s="4" t="str">
        <f t="shared" si="5"/>
        <v>1.3</v>
      </c>
      <c r="G24" s="1"/>
      <c r="H24" s="4" t="str">
        <f t="shared" si="6"/>
        <v>rs.1.3</v>
      </c>
      <c r="I24" s="4" t="str">
        <f t="shared" si="7"/>
        <v>1.3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 t="s">
        <v>61</v>
      </c>
      <c r="B25" s="4" t="str">
        <f t="shared" si="1"/>
        <v>Rs.3.5</v>
      </c>
      <c r="C25" s="8">
        <f t="shared" si="2"/>
        <v>6</v>
      </c>
      <c r="D25" s="8">
        <f t="shared" si="3"/>
        <v>3</v>
      </c>
      <c r="E25" s="8">
        <f t="shared" si="4"/>
        <v>3</v>
      </c>
      <c r="F25" s="4" t="str">
        <f t="shared" si="5"/>
        <v>3.5</v>
      </c>
      <c r="G25" s="1"/>
      <c r="H25" s="4" t="str">
        <f t="shared" si="6"/>
        <v>rs.3.5</v>
      </c>
      <c r="I25" s="4" t="str">
        <f t="shared" si="7"/>
        <v>3.5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7" t="s">
        <v>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