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3-1a" sheetId="1" r:id="rId4"/>
    <sheet state="visible" name="B3-1b" sheetId="2" r:id="rId5"/>
  </sheets>
  <definedNames/>
  <calcPr/>
</workbook>
</file>

<file path=xl/sharedStrings.xml><?xml version="1.0" encoding="utf-8"?>
<sst xmlns="http://schemas.openxmlformats.org/spreadsheetml/2006/main" count="156" uniqueCount="121">
  <si>
    <t>Company Name</t>
  </si>
  <si>
    <t>Car Name</t>
  </si>
  <si>
    <t>Launch Year</t>
  </si>
  <si>
    <t>Full Car Name</t>
  </si>
  <si>
    <t>Email</t>
  </si>
  <si>
    <t>Website</t>
  </si>
  <si>
    <t>Description</t>
  </si>
  <si>
    <t>Hashtag</t>
  </si>
  <si>
    <t>Tata</t>
  </si>
  <si>
    <t>Nexon</t>
  </si>
  <si>
    <t>Tata Nexon</t>
  </si>
  <si>
    <t>Tata.Nexon@email.com</t>
  </si>
  <si>
    <t>Tata Nexon.com</t>
  </si>
  <si>
    <t>Tata Nexon launched in 2017</t>
  </si>
  <si>
    <t>#TataNexon</t>
  </si>
  <si>
    <t>Renault</t>
  </si>
  <si>
    <t>Kwid</t>
  </si>
  <si>
    <t>Honda</t>
  </si>
  <si>
    <t>City</t>
  </si>
  <si>
    <t>Maruti Suzuki</t>
  </si>
  <si>
    <t>Swift</t>
  </si>
  <si>
    <t>Toyota</t>
  </si>
  <si>
    <t>Fortuner</t>
  </si>
  <si>
    <t>Brezza</t>
  </si>
  <si>
    <t>Hyundai</t>
  </si>
  <si>
    <t>Creta</t>
  </si>
  <si>
    <t>Kia</t>
  </si>
  <si>
    <t>Seltos</t>
  </si>
  <si>
    <t>Mahindra</t>
  </si>
  <si>
    <t>Thar</t>
  </si>
  <si>
    <t>Amaze</t>
  </si>
  <si>
    <t xml:space="preserve">Maruti </t>
  </si>
  <si>
    <t>Ertiga</t>
  </si>
  <si>
    <t>Verna</t>
  </si>
  <si>
    <t>Bolero</t>
  </si>
  <si>
    <t>Ciaz</t>
  </si>
  <si>
    <t>Harrier</t>
  </si>
  <si>
    <t>Scorpio</t>
  </si>
  <si>
    <t>Tucson</t>
  </si>
  <si>
    <t>Baleno</t>
  </si>
  <si>
    <t>Punch</t>
  </si>
  <si>
    <t>Safari</t>
  </si>
  <si>
    <t>Venue</t>
  </si>
  <si>
    <t>Jazz</t>
  </si>
  <si>
    <t>Marazzo</t>
  </si>
  <si>
    <t>Dzire</t>
  </si>
  <si>
    <t>Skoda</t>
  </si>
  <si>
    <t>Slavia</t>
  </si>
  <si>
    <t>Alcazar</t>
  </si>
  <si>
    <t>XUV400</t>
  </si>
  <si>
    <t>Tiago</t>
  </si>
  <si>
    <t>Volkswagen</t>
  </si>
  <si>
    <t>Virtus</t>
  </si>
  <si>
    <t>Kushaq</t>
  </si>
  <si>
    <t>Altroz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</si>
  <si>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 For example in column D in the sample provided there is a space between "Tata" and "Nexon" so your answer must also contain space.</t>
    </r>
  </si>
  <si>
    <t xml:space="preserve">Full car name </t>
  </si>
  <si>
    <t>UpperCase [Full car name]</t>
  </si>
  <si>
    <t>LowerCase [Full car name]</t>
  </si>
  <si>
    <t>Proper [Full car name]</t>
  </si>
  <si>
    <t>With Launch year</t>
  </si>
  <si>
    <t>Trim [Full car name]</t>
  </si>
  <si>
    <t>With Launch year 2</t>
  </si>
  <si>
    <t xml:space="preserve">tatA        </t>
  </si>
  <si>
    <t>NexoN</t>
  </si>
  <si>
    <t>tatA         NexoN</t>
  </si>
  <si>
    <t>TATA         NEXON</t>
  </si>
  <si>
    <t>tata         nexon</t>
  </si>
  <si>
    <t>Tata         Nexon</t>
  </si>
  <si>
    <t>Tata         Nexon, 2017</t>
  </si>
  <si>
    <t>Tata Nexon, 2017</t>
  </si>
  <si>
    <t xml:space="preserve"> renault</t>
  </si>
  <si>
    <t xml:space="preserve">Kwid    </t>
  </si>
  <si>
    <t>HONda</t>
  </si>
  <si>
    <t>CIty</t>
  </si>
  <si>
    <t>Maruti    Suzuki</t>
  </si>
  <si>
    <t>SwifT</t>
  </si>
  <si>
    <t xml:space="preserve">   Toyota</t>
  </si>
  <si>
    <t xml:space="preserve">    Fortuner</t>
  </si>
  <si>
    <t>Maruti SuZUki</t>
  </si>
  <si>
    <t>BreZZa</t>
  </si>
  <si>
    <t>HYUNDAI</t>
  </si>
  <si>
    <t>KIA</t>
  </si>
  <si>
    <t>SELTOS</t>
  </si>
  <si>
    <t>MaHINdra</t>
  </si>
  <si>
    <t xml:space="preserve">   Thar</t>
  </si>
  <si>
    <t xml:space="preserve">Honda    </t>
  </si>
  <si>
    <t xml:space="preserve">Maruti    </t>
  </si>
  <si>
    <t>HyunDAI</t>
  </si>
  <si>
    <t>VernA</t>
  </si>
  <si>
    <t>MahinDra</t>
  </si>
  <si>
    <t xml:space="preserve">   BolEro</t>
  </si>
  <si>
    <t xml:space="preserve">    Maruti </t>
  </si>
  <si>
    <t xml:space="preserve">     Ciaz</t>
  </si>
  <si>
    <t>TatA</t>
  </si>
  <si>
    <t>HArriEr</t>
  </si>
  <si>
    <t xml:space="preserve">   Scorpio </t>
  </si>
  <si>
    <t>HyundAI</t>
  </si>
  <si>
    <t>TuCson</t>
  </si>
  <si>
    <t xml:space="preserve">    Maruti     </t>
  </si>
  <si>
    <t>TAta</t>
  </si>
  <si>
    <t>SAFARI</t>
  </si>
  <si>
    <t>HYUndai</t>
  </si>
  <si>
    <t xml:space="preserve">       Venue</t>
  </si>
  <si>
    <t xml:space="preserve">    Honda</t>
  </si>
  <si>
    <t xml:space="preserve">  JAZZ</t>
  </si>
  <si>
    <t>MarutI</t>
  </si>
  <si>
    <t>DZire</t>
  </si>
  <si>
    <t>SlaVIA</t>
  </si>
  <si>
    <t>HyUNdai</t>
  </si>
  <si>
    <t xml:space="preserve">  Alcazar</t>
  </si>
  <si>
    <t xml:space="preserve">    Mahindra</t>
  </si>
  <si>
    <t xml:space="preserve">     XUV400</t>
  </si>
  <si>
    <t>TaTA</t>
  </si>
  <si>
    <t>TiAGO</t>
  </si>
  <si>
    <t>VolkSWagen</t>
  </si>
  <si>
    <t xml:space="preserve">     Virtus</t>
  </si>
  <si>
    <t>SkoDA</t>
  </si>
  <si>
    <t xml:space="preserve">  Tata</t>
  </si>
  <si>
    <t>AltroZ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</si>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</sst>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1C232"/>
        <bgColor rgb="FFF1C232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readingOrder="0" shrinkToFit="0" vertical="bottom" wrapText="1"/>
    </xf>
    <xf borderId="0" fillId="0" fontId="4" numFmtId="0" xfId="0" applyFont="1"/>
    <xf borderId="0" fillId="0" fontId="2" numFmtId="0" xfId="0" applyAlignment="1" applyFont="1">
      <alignment shrinkToFit="0" vertical="bottom" wrapText="1"/>
    </xf>
    <xf borderId="0" fillId="3" fontId="3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2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2" width="13.5"/>
    <col customWidth="1" min="3" max="3" width="10.88"/>
    <col customWidth="1" min="4" max="4" width="20.5"/>
    <col customWidth="1" min="5" max="5" width="27.38"/>
    <col customWidth="1" min="6" max="6" width="21.38"/>
    <col customWidth="1" min="7" max="7" width="30.88"/>
    <col customWidth="1" min="8" max="8" width="20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3" t="s">
        <v>8</v>
      </c>
      <c r="B2" s="3" t="s">
        <v>9</v>
      </c>
      <c r="C2" s="3">
        <v>2017.0</v>
      </c>
      <c r="D2" s="4" t="s">
        <v>10</v>
      </c>
      <c r="E2" s="5" t="s">
        <v>11</v>
      </c>
      <c r="F2" s="5" t="s">
        <v>12</v>
      </c>
      <c r="G2" s="5" t="s">
        <v>13</v>
      </c>
      <c r="H2" s="5" t="s">
        <v>14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>
      <c r="A3" s="3" t="s">
        <v>15</v>
      </c>
      <c r="B3" s="3" t="s">
        <v>16</v>
      </c>
      <c r="C3" s="3">
        <v>2015.0</v>
      </c>
      <c r="D3" s="4" t="str">
        <f t="shared" ref="D3:D32" si="1">A3&amp;" "&amp;B3</f>
        <v>Renault Kwid</v>
      </c>
      <c r="E3" s="5" t="str">
        <f t="shared" ref="E3:E32" si="2">A3&amp;"."&amp;B3&amp;"@email.com"</f>
        <v>Renault.Kwid@email.com</v>
      </c>
      <c r="F3" s="5" t="str">
        <f t="shared" ref="F3:F32" si="3">D3&amp;".com"</f>
        <v>Renault Kwid.com</v>
      </c>
      <c r="G3" s="5" t="str">
        <f t="shared" ref="G3:G32" si="4">D3&amp;" launched in "&amp;C3</f>
        <v>Renault Kwid launched in 2015</v>
      </c>
      <c r="H3" s="5" t="str">
        <f t="shared" ref="H3:H32" si="5">"#"&amp;A3&amp;B3</f>
        <v>#RenaultKwid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>
      <c r="A4" s="3" t="s">
        <v>17</v>
      </c>
      <c r="B4" s="3" t="s">
        <v>18</v>
      </c>
      <c r="C4" s="3">
        <v>1998.0</v>
      </c>
      <c r="D4" s="4" t="str">
        <f t="shared" si="1"/>
        <v>Honda City</v>
      </c>
      <c r="E4" s="5" t="str">
        <f t="shared" si="2"/>
        <v>Honda.City@email.com</v>
      </c>
      <c r="F4" s="5" t="str">
        <f t="shared" si="3"/>
        <v>Honda City.com</v>
      </c>
      <c r="G4" s="5" t="str">
        <f t="shared" si="4"/>
        <v>Honda City launched in 1998</v>
      </c>
      <c r="H4" s="5" t="str">
        <f t="shared" si="5"/>
        <v>#HondaCity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>
      <c r="A5" s="3" t="s">
        <v>19</v>
      </c>
      <c r="B5" s="3" t="s">
        <v>20</v>
      </c>
      <c r="C5" s="3">
        <v>2005.0</v>
      </c>
      <c r="D5" s="4" t="str">
        <f t="shared" si="1"/>
        <v>Maruti Suzuki Swift</v>
      </c>
      <c r="E5" s="5" t="str">
        <f t="shared" si="2"/>
        <v>Maruti Suzuki.Swift@email.com</v>
      </c>
      <c r="F5" s="5" t="str">
        <f t="shared" si="3"/>
        <v>Maruti Suzuki Swift.com</v>
      </c>
      <c r="G5" s="5" t="str">
        <f t="shared" si="4"/>
        <v>Maruti Suzuki Swift launched in 2005</v>
      </c>
      <c r="H5" s="5" t="str">
        <f t="shared" si="5"/>
        <v>#Maruti SuzukiSwift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>
      <c r="A6" s="3" t="s">
        <v>21</v>
      </c>
      <c r="B6" s="3" t="s">
        <v>22</v>
      </c>
      <c r="C6" s="3">
        <v>2009.0</v>
      </c>
      <c r="D6" s="4" t="str">
        <f t="shared" si="1"/>
        <v>Toyota Fortuner</v>
      </c>
      <c r="E6" s="5" t="str">
        <f t="shared" si="2"/>
        <v>Toyota.Fortuner@email.com</v>
      </c>
      <c r="F6" s="5" t="str">
        <f t="shared" si="3"/>
        <v>Toyota Fortuner.com</v>
      </c>
      <c r="G6" s="5" t="str">
        <f t="shared" si="4"/>
        <v>Toyota Fortuner launched in 2009</v>
      </c>
      <c r="H6" s="5" t="str">
        <f t="shared" si="5"/>
        <v>#ToyotaFortuner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>
      <c r="A7" s="3" t="s">
        <v>19</v>
      </c>
      <c r="B7" s="6" t="s">
        <v>23</v>
      </c>
      <c r="C7" s="6">
        <v>2016.0</v>
      </c>
      <c r="D7" s="4" t="str">
        <f t="shared" si="1"/>
        <v>Maruti Suzuki Brezza</v>
      </c>
      <c r="E7" s="5" t="str">
        <f t="shared" si="2"/>
        <v>Maruti Suzuki.Brezza@email.com</v>
      </c>
      <c r="F7" s="5" t="str">
        <f t="shared" si="3"/>
        <v>Maruti Suzuki Brezza.com</v>
      </c>
      <c r="G7" s="5" t="str">
        <f t="shared" si="4"/>
        <v>Maruti Suzuki Brezza launched in 2016</v>
      </c>
      <c r="H7" s="5" t="str">
        <f t="shared" si="5"/>
        <v>#Maruti SuzukiBrezza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>
      <c r="A8" s="3" t="s">
        <v>24</v>
      </c>
      <c r="B8" s="3" t="s">
        <v>25</v>
      </c>
      <c r="C8" s="6">
        <v>2015.0</v>
      </c>
      <c r="D8" s="4" t="str">
        <f t="shared" si="1"/>
        <v>Hyundai Creta</v>
      </c>
      <c r="E8" s="5" t="str">
        <f t="shared" si="2"/>
        <v>Hyundai.Creta@email.com</v>
      </c>
      <c r="F8" s="5" t="str">
        <f t="shared" si="3"/>
        <v>Hyundai Creta.com</v>
      </c>
      <c r="G8" s="5" t="str">
        <f t="shared" si="4"/>
        <v>Hyundai Creta launched in 2015</v>
      </c>
      <c r="H8" s="5" t="str">
        <f t="shared" si="5"/>
        <v>#HyundaiCreta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>
      <c r="A9" s="3" t="s">
        <v>26</v>
      </c>
      <c r="B9" s="3" t="s">
        <v>27</v>
      </c>
      <c r="C9" s="6">
        <v>2019.0</v>
      </c>
      <c r="D9" s="4" t="str">
        <f t="shared" si="1"/>
        <v>Kia Seltos</v>
      </c>
      <c r="E9" s="5" t="str">
        <f t="shared" si="2"/>
        <v>Kia.Seltos@email.com</v>
      </c>
      <c r="F9" s="5" t="str">
        <f t="shared" si="3"/>
        <v>Kia Seltos.com</v>
      </c>
      <c r="G9" s="5" t="str">
        <f t="shared" si="4"/>
        <v>Kia Seltos launched in 2019</v>
      </c>
      <c r="H9" s="5" t="str">
        <f t="shared" si="5"/>
        <v>#KiaSeltos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>
      <c r="A10" s="3" t="s">
        <v>28</v>
      </c>
      <c r="B10" s="3" t="s">
        <v>29</v>
      </c>
      <c r="C10" s="6">
        <v>2010.0</v>
      </c>
      <c r="D10" s="4" t="str">
        <f t="shared" si="1"/>
        <v>Mahindra Thar</v>
      </c>
      <c r="E10" s="5" t="str">
        <f t="shared" si="2"/>
        <v>Mahindra.Thar@email.com</v>
      </c>
      <c r="F10" s="5" t="str">
        <f t="shared" si="3"/>
        <v>Mahindra Thar.com</v>
      </c>
      <c r="G10" s="5" t="str">
        <f t="shared" si="4"/>
        <v>Mahindra Thar launched in 2010</v>
      </c>
      <c r="H10" s="5" t="str">
        <f t="shared" si="5"/>
        <v>#MahindraThar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>
      <c r="A11" s="3" t="s">
        <v>17</v>
      </c>
      <c r="B11" s="3" t="s">
        <v>30</v>
      </c>
      <c r="C11" s="6">
        <v>2013.0</v>
      </c>
      <c r="D11" s="4" t="str">
        <f t="shared" si="1"/>
        <v>Honda Amaze</v>
      </c>
      <c r="E11" s="5" t="str">
        <f t="shared" si="2"/>
        <v>Honda.Amaze@email.com</v>
      </c>
      <c r="F11" s="5" t="str">
        <f t="shared" si="3"/>
        <v>Honda Amaze.com</v>
      </c>
      <c r="G11" s="5" t="str">
        <f t="shared" si="4"/>
        <v>Honda Amaze launched in 2013</v>
      </c>
      <c r="H11" s="5" t="str">
        <f t="shared" si="5"/>
        <v>#HondaAmaze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>
      <c r="A12" s="3" t="s">
        <v>31</v>
      </c>
      <c r="B12" s="3" t="s">
        <v>32</v>
      </c>
      <c r="C12" s="6">
        <v>2012.0</v>
      </c>
      <c r="D12" s="4" t="str">
        <f t="shared" si="1"/>
        <v>Maruti  Ertiga</v>
      </c>
      <c r="E12" s="5" t="str">
        <f t="shared" si="2"/>
        <v>Maruti .Ertiga@email.com</v>
      </c>
      <c r="F12" s="5" t="str">
        <f t="shared" si="3"/>
        <v>Maruti  Ertiga.com</v>
      </c>
      <c r="G12" s="5" t="str">
        <f t="shared" si="4"/>
        <v>Maruti  Ertiga launched in 2012</v>
      </c>
      <c r="H12" s="5" t="str">
        <f t="shared" si="5"/>
        <v>#Maruti Ertiga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>
      <c r="A13" s="3" t="s">
        <v>24</v>
      </c>
      <c r="B13" s="3" t="s">
        <v>33</v>
      </c>
      <c r="C13" s="6">
        <v>2006.0</v>
      </c>
      <c r="D13" s="4" t="str">
        <f t="shared" si="1"/>
        <v>Hyundai Verna</v>
      </c>
      <c r="E13" s="5" t="str">
        <f t="shared" si="2"/>
        <v>Hyundai.Verna@email.com</v>
      </c>
      <c r="F13" s="5" t="str">
        <f t="shared" si="3"/>
        <v>Hyundai Verna.com</v>
      </c>
      <c r="G13" s="5" t="str">
        <f t="shared" si="4"/>
        <v>Hyundai Verna launched in 2006</v>
      </c>
      <c r="H13" s="5" t="str">
        <f t="shared" si="5"/>
        <v>#HyundaiVerna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>
      <c r="A14" s="3" t="s">
        <v>28</v>
      </c>
      <c r="B14" s="3" t="s">
        <v>34</v>
      </c>
      <c r="C14" s="6">
        <v>2000.0</v>
      </c>
      <c r="D14" s="4" t="str">
        <f t="shared" si="1"/>
        <v>Mahindra Bolero</v>
      </c>
      <c r="E14" s="5" t="str">
        <f t="shared" si="2"/>
        <v>Mahindra.Bolero@email.com</v>
      </c>
      <c r="F14" s="5" t="str">
        <f t="shared" si="3"/>
        <v>Mahindra Bolero.com</v>
      </c>
      <c r="G14" s="5" t="str">
        <f t="shared" si="4"/>
        <v>Mahindra Bolero launched in 2000</v>
      </c>
      <c r="H14" s="5" t="str">
        <f t="shared" si="5"/>
        <v>#MahindraBolero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>
      <c r="A15" s="3" t="s">
        <v>31</v>
      </c>
      <c r="B15" s="3" t="s">
        <v>35</v>
      </c>
      <c r="C15" s="6">
        <v>2014.0</v>
      </c>
      <c r="D15" s="4" t="str">
        <f t="shared" si="1"/>
        <v>Maruti  Ciaz</v>
      </c>
      <c r="E15" s="5" t="str">
        <f t="shared" si="2"/>
        <v>Maruti .Ciaz@email.com</v>
      </c>
      <c r="F15" s="5" t="str">
        <f t="shared" si="3"/>
        <v>Maruti  Ciaz.com</v>
      </c>
      <c r="G15" s="5" t="str">
        <f t="shared" si="4"/>
        <v>Maruti  Ciaz launched in 2014</v>
      </c>
      <c r="H15" s="5" t="str">
        <f t="shared" si="5"/>
        <v>#Maruti Ciaz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>
      <c r="A16" s="3" t="s">
        <v>8</v>
      </c>
      <c r="B16" s="3" t="s">
        <v>36</v>
      </c>
      <c r="C16" s="6">
        <v>2019.0</v>
      </c>
      <c r="D16" s="4" t="str">
        <f t="shared" si="1"/>
        <v>Tata Harrier</v>
      </c>
      <c r="E16" s="5" t="str">
        <f t="shared" si="2"/>
        <v>Tata.Harrier@email.com</v>
      </c>
      <c r="F16" s="5" t="str">
        <f t="shared" si="3"/>
        <v>Tata Harrier.com</v>
      </c>
      <c r="G16" s="5" t="str">
        <f t="shared" si="4"/>
        <v>Tata Harrier launched in 2019</v>
      </c>
      <c r="H16" s="5" t="str">
        <f t="shared" si="5"/>
        <v>#TataHarrier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>
      <c r="A17" s="3" t="s">
        <v>28</v>
      </c>
      <c r="B17" s="3" t="s">
        <v>37</v>
      </c>
      <c r="C17" s="6">
        <v>2002.0</v>
      </c>
      <c r="D17" s="4" t="str">
        <f t="shared" si="1"/>
        <v>Mahindra Scorpio</v>
      </c>
      <c r="E17" s="5" t="str">
        <f t="shared" si="2"/>
        <v>Mahindra.Scorpio@email.com</v>
      </c>
      <c r="F17" s="5" t="str">
        <f t="shared" si="3"/>
        <v>Mahindra Scorpio.com</v>
      </c>
      <c r="G17" s="5" t="str">
        <f t="shared" si="4"/>
        <v>Mahindra Scorpio launched in 2002</v>
      </c>
      <c r="H17" s="5" t="str">
        <f t="shared" si="5"/>
        <v>#MahindraScorpio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>
      <c r="A18" s="3" t="s">
        <v>24</v>
      </c>
      <c r="B18" s="3" t="s">
        <v>38</v>
      </c>
      <c r="C18" s="6">
        <v>2022.0</v>
      </c>
      <c r="D18" s="4" t="str">
        <f t="shared" si="1"/>
        <v>Hyundai Tucson</v>
      </c>
      <c r="E18" s="5" t="str">
        <f t="shared" si="2"/>
        <v>Hyundai.Tucson@email.com</v>
      </c>
      <c r="F18" s="5" t="str">
        <f t="shared" si="3"/>
        <v>Hyundai Tucson.com</v>
      </c>
      <c r="G18" s="5" t="str">
        <f t="shared" si="4"/>
        <v>Hyundai Tucson launched in 2022</v>
      </c>
      <c r="H18" s="5" t="str">
        <f t="shared" si="5"/>
        <v>#HyundaiTucson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>
      <c r="A19" s="3" t="s">
        <v>31</v>
      </c>
      <c r="B19" s="3" t="s">
        <v>39</v>
      </c>
      <c r="C19" s="6">
        <v>2015.0</v>
      </c>
      <c r="D19" s="4" t="str">
        <f t="shared" si="1"/>
        <v>Maruti  Baleno</v>
      </c>
      <c r="E19" s="5" t="str">
        <f t="shared" si="2"/>
        <v>Maruti .Baleno@email.com</v>
      </c>
      <c r="F19" s="5" t="str">
        <f t="shared" si="3"/>
        <v>Maruti  Baleno.com</v>
      </c>
      <c r="G19" s="5" t="str">
        <f t="shared" si="4"/>
        <v>Maruti  Baleno launched in 2015</v>
      </c>
      <c r="H19" s="5" t="str">
        <f t="shared" si="5"/>
        <v>#Maruti Baleno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>
      <c r="A20" s="3" t="s">
        <v>8</v>
      </c>
      <c r="B20" s="3" t="s">
        <v>40</v>
      </c>
      <c r="C20" s="6">
        <v>2021.0</v>
      </c>
      <c r="D20" s="4" t="str">
        <f t="shared" si="1"/>
        <v>Tata Punch</v>
      </c>
      <c r="E20" s="5" t="str">
        <f t="shared" si="2"/>
        <v>Tata.Punch@email.com</v>
      </c>
      <c r="F20" s="5" t="str">
        <f t="shared" si="3"/>
        <v>Tata Punch.com</v>
      </c>
      <c r="G20" s="5" t="str">
        <f t="shared" si="4"/>
        <v>Tata Punch launched in 2021</v>
      </c>
      <c r="H20" s="5" t="str">
        <f t="shared" si="5"/>
        <v>#TataPunch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>
      <c r="A21" s="3" t="s">
        <v>8</v>
      </c>
      <c r="B21" s="3" t="s">
        <v>41</v>
      </c>
      <c r="C21" s="6">
        <v>1998.0</v>
      </c>
      <c r="D21" s="4" t="str">
        <f t="shared" si="1"/>
        <v>Tata Safari</v>
      </c>
      <c r="E21" s="5" t="str">
        <f t="shared" si="2"/>
        <v>Tata.Safari@email.com</v>
      </c>
      <c r="F21" s="5" t="str">
        <f t="shared" si="3"/>
        <v>Tata Safari.com</v>
      </c>
      <c r="G21" s="5" t="str">
        <f t="shared" si="4"/>
        <v>Tata Safari launched in 1998</v>
      </c>
      <c r="H21" s="5" t="str">
        <f t="shared" si="5"/>
        <v>#TataSafari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>
      <c r="A22" s="3" t="s">
        <v>24</v>
      </c>
      <c r="B22" s="3" t="s">
        <v>42</v>
      </c>
      <c r="C22" s="6">
        <v>2019.0</v>
      </c>
      <c r="D22" s="4" t="str">
        <f t="shared" si="1"/>
        <v>Hyundai Venue</v>
      </c>
      <c r="E22" s="5" t="str">
        <f t="shared" si="2"/>
        <v>Hyundai.Venue@email.com</v>
      </c>
      <c r="F22" s="5" t="str">
        <f t="shared" si="3"/>
        <v>Hyundai Venue.com</v>
      </c>
      <c r="G22" s="5" t="str">
        <f t="shared" si="4"/>
        <v>Hyundai Venue launched in 2019</v>
      </c>
      <c r="H22" s="5" t="str">
        <f t="shared" si="5"/>
        <v>#HyundaiVenue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>
      <c r="A23" s="3" t="s">
        <v>17</v>
      </c>
      <c r="B23" s="3" t="s">
        <v>43</v>
      </c>
      <c r="C23" s="6">
        <v>2009.0</v>
      </c>
      <c r="D23" s="4" t="str">
        <f t="shared" si="1"/>
        <v>Honda Jazz</v>
      </c>
      <c r="E23" s="5" t="str">
        <f t="shared" si="2"/>
        <v>Honda.Jazz@email.com</v>
      </c>
      <c r="F23" s="5" t="str">
        <f t="shared" si="3"/>
        <v>Honda Jazz.com</v>
      </c>
      <c r="G23" s="5" t="str">
        <f t="shared" si="4"/>
        <v>Honda Jazz launched in 2009</v>
      </c>
      <c r="H23" s="5" t="str">
        <f t="shared" si="5"/>
        <v>#HondaJazz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>
      <c r="A24" s="3" t="s">
        <v>28</v>
      </c>
      <c r="B24" s="3" t="s">
        <v>44</v>
      </c>
      <c r="C24" s="6">
        <v>2018.0</v>
      </c>
      <c r="D24" s="4" t="str">
        <f t="shared" si="1"/>
        <v>Mahindra Marazzo</v>
      </c>
      <c r="E24" s="5" t="str">
        <f t="shared" si="2"/>
        <v>Mahindra.Marazzo@email.com</v>
      </c>
      <c r="F24" s="5" t="str">
        <f t="shared" si="3"/>
        <v>Mahindra Marazzo.com</v>
      </c>
      <c r="G24" s="5" t="str">
        <f t="shared" si="4"/>
        <v>Mahindra Marazzo launched in 2018</v>
      </c>
      <c r="H24" s="5" t="str">
        <f t="shared" si="5"/>
        <v>#MahindraMarazzo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>
      <c r="A25" s="3" t="s">
        <v>31</v>
      </c>
      <c r="B25" s="3" t="s">
        <v>45</v>
      </c>
      <c r="C25" s="6">
        <v>2008.0</v>
      </c>
      <c r="D25" s="4" t="str">
        <f t="shared" si="1"/>
        <v>Maruti  Dzire</v>
      </c>
      <c r="E25" s="5" t="str">
        <f t="shared" si="2"/>
        <v>Maruti .Dzire@email.com</v>
      </c>
      <c r="F25" s="5" t="str">
        <f t="shared" si="3"/>
        <v>Maruti  Dzire.com</v>
      </c>
      <c r="G25" s="5" t="str">
        <f t="shared" si="4"/>
        <v>Maruti  Dzire launched in 2008</v>
      </c>
      <c r="H25" s="5" t="str">
        <f t="shared" si="5"/>
        <v>#Maruti Dzire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>
      <c r="A26" s="3" t="s">
        <v>46</v>
      </c>
      <c r="B26" s="3" t="s">
        <v>47</v>
      </c>
      <c r="C26" s="6">
        <v>2021.0</v>
      </c>
      <c r="D26" s="4" t="str">
        <f t="shared" si="1"/>
        <v>Skoda Slavia</v>
      </c>
      <c r="E26" s="5" t="str">
        <f t="shared" si="2"/>
        <v>Skoda.Slavia@email.com</v>
      </c>
      <c r="F26" s="5" t="str">
        <f t="shared" si="3"/>
        <v>Skoda Slavia.com</v>
      </c>
      <c r="G26" s="5" t="str">
        <f t="shared" si="4"/>
        <v>Skoda Slavia launched in 2021</v>
      </c>
      <c r="H26" s="5" t="str">
        <f t="shared" si="5"/>
        <v>#SkodaSlavia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>
      <c r="A27" s="3" t="s">
        <v>24</v>
      </c>
      <c r="B27" s="3" t="s">
        <v>48</v>
      </c>
      <c r="C27" s="6">
        <v>2021.0</v>
      </c>
      <c r="D27" s="4" t="str">
        <f t="shared" si="1"/>
        <v>Hyundai Alcazar</v>
      </c>
      <c r="E27" s="5" t="str">
        <f t="shared" si="2"/>
        <v>Hyundai.Alcazar@email.com</v>
      </c>
      <c r="F27" s="5" t="str">
        <f t="shared" si="3"/>
        <v>Hyundai Alcazar.com</v>
      </c>
      <c r="G27" s="5" t="str">
        <f t="shared" si="4"/>
        <v>Hyundai Alcazar launched in 2021</v>
      </c>
      <c r="H27" s="5" t="str">
        <f t="shared" si="5"/>
        <v>#HyundaiAlcazar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>
      <c r="A28" s="3" t="s">
        <v>28</v>
      </c>
      <c r="B28" s="3" t="s">
        <v>49</v>
      </c>
      <c r="C28" s="6">
        <v>2023.0</v>
      </c>
      <c r="D28" s="4" t="str">
        <f t="shared" si="1"/>
        <v>Mahindra XUV400</v>
      </c>
      <c r="E28" s="5" t="str">
        <f t="shared" si="2"/>
        <v>Mahindra.XUV400@email.com</v>
      </c>
      <c r="F28" s="5" t="str">
        <f t="shared" si="3"/>
        <v>Mahindra XUV400.com</v>
      </c>
      <c r="G28" s="5" t="str">
        <f t="shared" si="4"/>
        <v>Mahindra XUV400 launched in 2023</v>
      </c>
      <c r="H28" s="5" t="str">
        <f t="shared" si="5"/>
        <v>#MahindraXUV400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>
      <c r="A29" s="3" t="s">
        <v>8</v>
      </c>
      <c r="B29" s="3" t="s">
        <v>50</v>
      </c>
      <c r="C29" s="6">
        <v>2016.0</v>
      </c>
      <c r="D29" s="4" t="str">
        <f t="shared" si="1"/>
        <v>Tata Tiago</v>
      </c>
      <c r="E29" s="5" t="str">
        <f t="shared" si="2"/>
        <v>Tata.Tiago@email.com</v>
      </c>
      <c r="F29" s="5" t="str">
        <f t="shared" si="3"/>
        <v>Tata Tiago.com</v>
      </c>
      <c r="G29" s="5" t="str">
        <f t="shared" si="4"/>
        <v>Tata Tiago launched in 2016</v>
      </c>
      <c r="H29" s="5" t="str">
        <f t="shared" si="5"/>
        <v>#TataTiago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>
      <c r="A30" s="3" t="s">
        <v>51</v>
      </c>
      <c r="B30" s="3" t="s">
        <v>52</v>
      </c>
      <c r="C30" s="6">
        <v>2022.0</v>
      </c>
      <c r="D30" s="4" t="str">
        <f t="shared" si="1"/>
        <v>Volkswagen Virtus</v>
      </c>
      <c r="E30" s="5" t="str">
        <f t="shared" si="2"/>
        <v>Volkswagen.Virtus@email.com</v>
      </c>
      <c r="F30" s="5" t="str">
        <f t="shared" si="3"/>
        <v>Volkswagen Virtus.com</v>
      </c>
      <c r="G30" s="5" t="str">
        <f t="shared" si="4"/>
        <v>Volkswagen Virtus launched in 2022</v>
      </c>
      <c r="H30" s="5" t="str">
        <f t="shared" si="5"/>
        <v>#VolkswagenVirtus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>
      <c r="A31" s="3" t="s">
        <v>46</v>
      </c>
      <c r="B31" s="3" t="s">
        <v>53</v>
      </c>
      <c r="C31" s="6">
        <v>2021.0</v>
      </c>
      <c r="D31" s="4" t="str">
        <f t="shared" si="1"/>
        <v>Skoda Kushaq</v>
      </c>
      <c r="E31" s="5" t="str">
        <f t="shared" si="2"/>
        <v>Skoda.Kushaq@email.com</v>
      </c>
      <c r="F31" s="5" t="str">
        <f t="shared" si="3"/>
        <v>Skoda Kushaq.com</v>
      </c>
      <c r="G31" s="5" t="str">
        <f t="shared" si="4"/>
        <v>Skoda Kushaq launched in 2021</v>
      </c>
      <c r="H31" s="5" t="str">
        <f t="shared" si="5"/>
        <v>#SkodaKushaq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>
      <c r="A32" s="3" t="s">
        <v>8</v>
      </c>
      <c r="B32" s="3" t="s">
        <v>54</v>
      </c>
      <c r="C32" s="6">
        <v>2020.0</v>
      </c>
      <c r="D32" s="4" t="str">
        <f t="shared" si="1"/>
        <v>Tata Altroz</v>
      </c>
      <c r="E32" s="5" t="str">
        <f t="shared" si="2"/>
        <v>Tata.Altroz@email.com</v>
      </c>
      <c r="F32" s="5" t="str">
        <f t="shared" si="3"/>
        <v>Tata Altroz.com</v>
      </c>
      <c r="G32" s="5" t="str">
        <f t="shared" si="4"/>
        <v>Tata Altroz launched in 2020</v>
      </c>
      <c r="H32" s="5" t="str">
        <f t="shared" si="5"/>
        <v>#TataAltroz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>
      <c r="A34" s="7" t="s">
        <v>55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2" width="15.5"/>
    <col customWidth="1" min="3" max="3" width="10.88"/>
    <col customWidth="1" min="4" max="4" width="17.63"/>
    <col customWidth="1" min="5" max="5" width="22.13"/>
    <col customWidth="1" min="6" max="6" width="22.25"/>
    <col customWidth="1" min="7" max="7" width="18.63"/>
    <col customWidth="1" min="8" max="8" width="22.5"/>
    <col customWidth="1" min="9" max="9" width="16.75"/>
    <col customWidth="1" min="10" max="10" width="21.5"/>
  </cols>
  <sheetData>
    <row r="1">
      <c r="A1" s="1" t="s">
        <v>0</v>
      </c>
      <c r="B1" s="1" t="s">
        <v>1</v>
      </c>
      <c r="C1" s="1" t="s">
        <v>2</v>
      </c>
      <c r="D1" s="8" t="s">
        <v>56</v>
      </c>
      <c r="E1" s="8" t="s">
        <v>57</v>
      </c>
      <c r="F1" s="8" t="s">
        <v>58</v>
      </c>
      <c r="G1" s="8" t="s">
        <v>59</v>
      </c>
      <c r="H1" s="8" t="s">
        <v>60</v>
      </c>
      <c r="I1" s="8" t="s">
        <v>61</v>
      </c>
      <c r="J1" s="8" t="s">
        <v>62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3" t="s">
        <v>63</v>
      </c>
      <c r="B2" s="3" t="s">
        <v>64</v>
      </c>
      <c r="C2" s="3">
        <v>2017.0</v>
      </c>
      <c r="D2" s="2" t="s">
        <v>65</v>
      </c>
      <c r="E2" s="2" t="s">
        <v>66</v>
      </c>
      <c r="F2" s="2" t="s">
        <v>67</v>
      </c>
      <c r="G2" s="2" t="s">
        <v>68</v>
      </c>
      <c r="H2" s="2" t="s">
        <v>69</v>
      </c>
      <c r="I2" s="2" t="s">
        <v>10</v>
      </c>
      <c r="J2" s="2" t="s">
        <v>70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>
      <c r="A3" s="3" t="s">
        <v>71</v>
      </c>
      <c r="B3" s="3" t="s">
        <v>72</v>
      </c>
      <c r="C3" s="3">
        <v>2015.0</v>
      </c>
      <c r="D3" s="2" t="str">
        <f t="shared" ref="D3:D32" si="1">A3&amp;" "&amp;B3</f>
        <v> renault Kwid    </v>
      </c>
      <c r="E3" s="2" t="str">
        <f t="shared" ref="E3:E32" si="2">Upper(D3)</f>
        <v> RENAULT KWID    </v>
      </c>
      <c r="F3" s="2" t="str">
        <f t="shared" ref="F3:F32" si="3">lower(D3)</f>
        <v> renault kwid    </v>
      </c>
      <c r="G3" s="2" t="str">
        <f t="shared" ref="G3:G32" si="4">Proper(D3)</f>
        <v> Renault Kwid    </v>
      </c>
      <c r="H3" s="2" t="str">
        <f t="shared" ref="H3:H32" si="5">G3&amp;","&amp;C3</f>
        <v> Renault Kwid    ,2015</v>
      </c>
      <c r="I3" s="2" t="str">
        <f t="shared" ref="I3:I32" si="6">TRIM(G3)</f>
        <v>Renault Kwid</v>
      </c>
      <c r="J3" s="2" t="str">
        <f t="shared" ref="J3:J32" si="7">I3&amp;", "&amp;C3</f>
        <v>Renault Kwid, 2015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>
      <c r="A4" s="3" t="s">
        <v>73</v>
      </c>
      <c r="B4" s="3" t="s">
        <v>74</v>
      </c>
      <c r="C4" s="3">
        <v>1998.0</v>
      </c>
      <c r="D4" s="2" t="str">
        <f t="shared" si="1"/>
        <v>HONda CIty</v>
      </c>
      <c r="E4" s="2" t="str">
        <f t="shared" si="2"/>
        <v>HONDA CITY</v>
      </c>
      <c r="F4" s="2" t="str">
        <f t="shared" si="3"/>
        <v>honda city</v>
      </c>
      <c r="G4" s="2" t="str">
        <f t="shared" si="4"/>
        <v>Honda City</v>
      </c>
      <c r="H4" s="2" t="str">
        <f t="shared" si="5"/>
        <v>Honda City,1998</v>
      </c>
      <c r="I4" s="2" t="str">
        <f t="shared" si="6"/>
        <v>Honda City</v>
      </c>
      <c r="J4" s="2" t="str">
        <f t="shared" si="7"/>
        <v>Honda City, 1998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>
      <c r="A5" s="3" t="s">
        <v>75</v>
      </c>
      <c r="B5" s="3" t="s">
        <v>76</v>
      </c>
      <c r="C5" s="3">
        <v>2005.0</v>
      </c>
      <c r="D5" s="2" t="str">
        <f t="shared" si="1"/>
        <v>Maruti    Suzuki SwifT</v>
      </c>
      <c r="E5" s="2" t="str">
        <f t="shared" si="2"/>
        <v>MARUTI    SUZUKI SWIFT</v>
      </c>
      <c r="F5" s="2" t="str">
        <f t="shared" si="3"/>
        <v>maruti    suzuki swift</v>
      </c>
      <c r="G5" s="2" t="str">
        <f t="shared" si="4"/>
        <v>Maruti    Suzuki Swift</v>
      </c>
      <c r="H5" s="2" t="str">
        <f t="shared" si="5"/>
        <v>Maruti    Suzuki Swift,2005</v>
      </c>
      <c r="I5" s="2" t="str">
        <f t="shared" si="6"/>
        <v>Maruti Suzuki Swift</v>
      </c>
      <c r="J5" s="2" t="str">
        <f t="shared" si="7"/>
        <v>Maruti Suzuki Swift, 2005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>
      <c r="A6" s="3" t="s">
        <v>77</v>
      </c>
      <c r="B6" s="3" t="s">
        <v>78</v>
      </c>
      <c r="C6" s="3">
        <v>2009.0</v>
      </c>
      <c r="D6" s="2" t="str">
        <f t="shared" si="1"/>
        <v>   Toyota     Fortuner</v>
      </c>
      <c r="E6" s="2" t="str">
        <f t="shared" si="2"/>
        <v>   TOYOTA     FORTUNER</v>
      </c>
      <c r="F6" s="2" t="str">
        <f t="shared" si="3"/>
        <v>   toyota     fortuner</v>
      </c>
      <c r="G6" s="2" t="str">
        <f t="shared" si="4"/>
        <v>   Toyota     Fortuner</v>
      </c>
      <c r="H6" s="2" t="str">
        <f t="shared" si="5"/>
        <v>   Toyota     Fortuner,2009</v>
      </c>
      <c r="I6" s="2" t="str">
        <f t="shared" si="6"/>
        <v>Toyota Fortuner</v>
      </c>
      <c r="J6" s="2" t="str">
        <f t="shared" si="7"/>
        <v>Toyota Fortuner, 2009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>
      <c r="A7" s="3" t="s">
        <v>79</v>
      </c>
      <c r="B7" s="6" t="s">
        <v>80</v>
      </c>
      <c r="C7" s="6">
        <v>2016.0</v>
      </c>
      <c r="D7" s="2" t="str">
        <f t="shared" si="1"/>
        <v>Maruti SuZUki BreZZa</v>
      </c>
      <c r="E7" s="2" t="str">
        <f t="shared" si="2"/>
        <v>MARUTI SUZUKI BREZZA</v>
      </c>
      <c r="F7" s="2" t="str">
        <f t="shared" si="3"/>
        <v>maruti suzuki brezza</v>
      </c>
      <c r="G7" s="2" t="str">
        <f t="shared" si="4"/>
        <v>Maruti Suzuki Brezza</v>
      </c>
      <c r="H7" s="2" t="str">
        <f t="shared" si="5"/>
        <v>Maruti Suzuki Brezza,2016</v>
      </c>
      <c r="I7" s="2" t="str">
        <f t="shared" si="6"/>
        <v>Maruti Suzuki Brezza</v>
      </c>
      <c r="J7" s="2" t="str">
        <f t="shared" si="7"/>
        <v>Maruti Suzuki Brezza, 2016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>
      <c r="A8" s="3" t="s">
        <v>81</v>
      </c>
      <c r="B8" s="3" t="s">
        <v>25</v>
      </c>
      <c r="C8" s="6">
        <v>2015.0</v>
      </c>
      <c r="D8" s="2" t="str">
        <f t="shared" si="1"/>
        <v>HYUNDAI Creta</v>
      </c>
      <c r="E8" s="2" t="str">
        <f t="shared" si="2"/>
        <v>HYUNDAI CRETA</v>
      </c>
      <c r="F8" s="2" t="str">
        <f t="shared" si="3"/>
        <v>hyundai creta</v>
      </c>
      <c r="G8" s="2" t="str">
        <f t="shared" si="4"/>
        <v>Hyundai Creta</v>
      </c>
      <c r="H8" s="2" t="str">
        <f t="shared" si="5"/>
        <v>Hyundai Creta,2015</v>
      </c>
      <c r="I8" s="2" t="str">
        <f t="shared" si="6"/>
        <v>Hyundai Creta</v>
      </c>
      <c r="J8" s="2" t="str">
        <f t="shared" si="7"/>
        <v>Hyundai Creta, 2015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>
      <c r="A9" s="3" t="s">
        <v>82</v>
      </c>
      <c r="B9" s="3" t="s">
        <v>83</v>
      </c>
      <c r="C9" s="6">
        <v>2019.0</v>
      </c>
      <c r="D9" s="2" t="str">
        <f t="shared" si="1"/>
        <v>KIA SELTOS</v>
      </c>
      <c r="E9" s="2" t="str">
        <f t="shared" si="2"/>
        <v>KIA SELTOS</v>
      </c>
      <c r="F9" s="2" t="str">
        <f t="shared" si="3"/>
        <v>kia seltos</v>
      </c>
      <c r="G9" s="2" t="str">
        <f t="shared" si="4"/>
        <v>Kia Seltos</v>
      </c>
      <c r="H9" s="2" t="str">
        <f t="shared" si="5"/>
        <v>Kia Seltos,2019</v>
      </c>
      <c r="I9" s="2" t="str">
        <f t="shared" si="6"/>
        <v>Kia Seltos</v>
      </c>
      <c r="J9" s="2" t="str">
        <f t="shared" si="7"/>
        <v>Kia Seltos, 2019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>
      <c r="A10" s="3" t="s">
        <v>84</v>
      </c>
      <c r="B10" s="3" t="s">
        <v>85</v>
      </c>
      <c r="C10" s="6">
        <v>2010.0</v>
      </c>
      <c r="D10" s="2" t="str">
        <f t="shared" si="1"/>
        <v>MaHINdra    Thar</v>
      </c>
      <c r="E10" s="2" t="str">
        <f t="shared" si="2"/>
        <v>MAHINDRA    THAR</v>
      </c>
      <c r="F10" s="2" t="str">
        <f t="shared" si="3"/>
        <v>mahindra    thar</v>
      </c>
      <c r="G10" s="2" t="str">
        <f t="shared" si="4"/>
        <v>Mahindra    Thar</v>
      </c>
      <c r="H10" s="2" t="str">
        <f t="shared" si="5"/>
        <v>Mahindra    Thar,2010</v>
      </c>
      <c r="I10" s="2" t="str">
        <f t="shared" si="6"/>
        <v>Mahindra Thar</v>
      </c>
      <c r="J10" s="2" t="str">
        <f t="shared" si="7"/>
        <v>Mahindra Thar, 2010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>
      <c r="A11" s="3" t="s">
        <v>86</v>
      </c>
      <c r="B11" s="3" t="s">
        <v>30</v>
      </c>
      <c r="C11" s="6">
        <v>2013.0</v>
      </c>
      <c r="D11" s="2" t="str">
        <f t="shared" si="1"/>
        <v>Honda     Amaze</v>
      </c>
      <c r="E11" s="2" t="str">
        <f t="shared" si="2"/>
        <v>HONDA     AMAZE</v>
      </c>
      <c r="F11" s="2" t="str">
        <f t="shared" si="3"/>
        <v>honda     amaze</v>
      </c>
      <c r="G11" s="2" t="str">
        <f t="shared" si="4"/>
        <v>Honda     Amaze</v>
      </c>
      <c r="H11" s="2" t="str">
        <f t="shared" si="5"/>
        <v>Honda     Amaze,2013</v>
      </c>
      <c r="I11" s="2" t="str">
        <f t="shared" si="6"/>
        <v>Honda Amaze</v>
      </c>
      <c r="J11" s="2" t="str">
        <f t="shared" si="7"/>
        <v>Honda Amaze, 2013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>
      <c r="A12" s="3" t="s">
        <v>87</v>
      </c>
      <c r="B12" s="3" t="s">
        <v>32</v>
      </c>
      <c r="C12" s="6">
        <v>2012.0</v>
      </c>
      <c r="D12" s="2" t="str">
        <f t="shared" si="1"/>
        <v>Maruti     Ertiga</v>
      </c>
      <c r="E12" s="2" t="str">
        <f t="shared" si="2"/>
        <v>MARUTI     ERTIGA</v>
      </c>
      <c r="F12" s="2" t="str">
        <f t="shared" si="3"/>
        <v>maruti     ertiga</v>
      </c>
      <c r="G12" s="2" t="str">
        <f t="shared" si="4"/>
        <v>Maruti     Ertiga</v>
      </c>
      <c r="H12" s="2" t="str">
        <f t="shared" si="5"/>
        <v>Maruti     Ertiga,2012</v>
      </c>
      <c r="I12" s="2" t="str">
        <f t="shared" si="6"/>
        <v>Maruti Ertiga</v>
      </c>
      <c r="J12" s="2" t="str">
        <f t="shared" si="7"/>
        <v>Maruti Ertiga, 2012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>
      <c r="A13" s="3" t="s">
        <v>88</v>
      </c>
      <c r="B13" s="3" t="s">
        <v>89</v>
      </c>
      <c r="C13" s="6">
        <v>2006.0</v>
      </c>
      <c r="D13" s="2" t="str">
        <f t="shared" si="1"/>
        <v>HyunDAI VernA</v>
      </c>
      <c r="E13" s="2" t="str">
        <f t="shared" si="2"/>
        <v>HYUNDAI VERNA</v>
      </c>
      <c r="F13" s="2" t="str">
        <f t="shared" si="3"/>
        <v>hyundai verna</v>
      </c>
      <c r="G13" s="2" t="str">
        <f t="shared" si="4"/>
        <v>Hyundai Verna</v>
      </c>
      <c r="H13" s="2" t="str">
        <f t="shared" si="5"/>
        <v>Hyundai Verna,2006</v>
      </c>
      <c r="I13" s="2" t="str">
        <f t="shared" si="6"/>
        <v>Hyundai Verna</v>
      </c>
      <c r="J13" s="2" t="str">
        <f t="shared" si="7"/>
        <v>Hyundai Verna, 2006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>
      <c r="A14" s="3" t="s">
        <v>90</v>
      </c>
      <c r="B14" s="3" t="s">
        <v>91</v>
      </c>
      <c r="C14" s="6">
        <v>2000.0</v>
      </c>
      <c r="D14" s="2" t="str">
        <f t="shared" si="1"/>
        <v>MahinDra    BolEro</v>
      </c>
      <c r="E14" s="2" t="str">
        <f t="shared" si="2"/>
        <v>MAHINDRA    BOLERO</v>
      </c>
      <c r="F14" s="2" t="str">
        <f t="shared" si="3"/>
        <v>mahindra    bolero</v>
      </c>
      <c r="G14" s="2" t="str">
        <f t="shared" si="4"/>
        <v>Mahindra    Bolero</v>
      </c>
      <c r="H14" s="2" t="str">
        <f t="shared" si="5"/>
        <v>Mahindra    Bolero,2000</v>
      </c>
      <c r="I14" s="2" t="str">
        <f t="shared" si="6"/>
        <v>Mahindra Bolero</v>
      </c>
      <c r="J14" s="2" t="str">
        <f t="shared" si="7"/>
        <v>Mahindra Bolero, 2000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>
      <c r="A15" s="3" t="s">
        <v>92</v>
      </c>
      <c r="B15" s="3" t="s">
        <v>93</v>
      </c>
      <c r="C15" s="6">
        <v>2014.0</v>
      </c>
      <c r="D15" s="2" t="str">
        <f t="shared" si="1"/>
        <v>    Maruti       Ciaz</v>
      </c>
      <c r="E15" s="2" t="str">
        <f t="shared" si="2"/>
        <v>    MARUTI       CIAZ</v>
      </c>
      <c r="F15" s="2" t="str">
        <f t="shared" si="3"/>
        <v>    maruti       ciaz</v>
      </c>
      <c r="G15" s="2" t="str">
        <f t="shared" si="4"/>
        <v>    Maruti       Ciaz</v>
      </c>
      <c r="H15" s="2" t="str">
        <f t="shared" si="5"/>
        <v>    Maruti       Ciaz,2014</v>
      </c>
      <c r="I15" s="2" t="str">
        <f t="shared" si="6"/>
        <v>Maruti Ciaz</v>
      </c>
      <c r="J15" s="2" t="str">
        <f t="shared" si="7"/>
        <v>Maruti Ciaz, 2014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>
      <c r="A16" s="3" t="s">
        <v>94</v>
      </c>
      <c r="B16" s="3" t="s">
        <v>95</v>
      </c>
      <c r="C16" s="6">
        <v>2019.0</v>
      </c>
      <c r="D16" s="2" t="str">
        <f t="shared" si="1"/>
        <v>TatA HArriEr</v>
      </c>
      <c r="E16" s="2" t="str">
        <f t="shared" si="2"/>
        <v>TATA HARRIER</v>
      </c>
      <c r="F16" s="2" t="str">
        <f t="shared" si="3"/>
        <v>tata harrier</v>
      </c>
      <c r="G16" s="2" t="str">
        <f t="shared" si="4"/>
        <v>Tata Harrier</v>
      </c>
      <c r="H16" s="2" t="str">
        <f t="shared" si="5"/>
        <v>Tata Harrier,2019</v>
      </c>
      <c r="I16" s="2" t="str">
        <f t="shared" si="6"/>
        <v>Tata Harrier</v>
      </c>
      <c r="J16" s="2" t="str">
        <f t="shared" si="7"/>
        <v>Tata Harrier, 2019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>
      <c r="A17" s="3" t="s">
        <v>84</v>
      </c>
      <c r="B17" s="3" t="s">
        <v>96</v>
      </c>
      <c r="C17" s="6">
        <v>2002.0</v>
      </c>
      <c r="D17" s="2" t="str">
        <f t="shared" si="1"/>
        <v>MaHINdra    Scorpio </v>
      </c>
      <c r="E17" s="2" t="str">
        <f t="shared" si="2"/>
        <v>MAHINDRA    SCORPIO </v>
      </c>
      <c r="F17" s="2" t="str">
        <f t="shared" si="3"/>
        <v>mahindra    scorpio </v>
      </c>
      <c r="G17" s="2" t="str">
        <f t="shared" si="4"/>
        <v>Mahindra    Scorpio </v>
      </c>
      <c r="H17" s="2" t="str">
        <f t="shared" si="5"/>
        <v>Mahindra    Scorpio ,2002</v>
      </c>
      <c r="I17" s="2" t="str">
        <f t="shared" si="6"/>
        <v>Mahindra Scorpio</v>
      </c>
      <c r="J17" s="2" t="str">
        <f t="shared" si="7"/>
        <v>Mahindra Scorpio, 2002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>
      <c r="A18" s="3" t="s">
        <v>97</v>
      </c>
      <c r="B18" s="3" t="s">
        <v>98</v>
      </c>
      <c r="C18" s="6">
        <v>2022.0</v>
      </c>
      <c r="D18" s="2" t="str">
        <f t="shared" si="1"/>
        <v>HyundAI TuCson</v>
      </c>
      <c r="E18" s="2" t="str">
        <f t="shared" si="2"/>
        <v>HYUNDAI TUCSON</v>
      </c>
      <c r="F18" s="2" t="str">
        <f t="shared" si="3"/>
        <v>hyundai tucson</v>
      </c>
      <c r="G18" s="2" t="str">
        <f t="shared" si="4"/>
        <v>Hyundai Tucson</v>
      </c>
      <c r="H18" s="2" t="str">
        <f t="shared" si="5"/>
        <v>Hyundai Tucson,2022</v>
      </c>
      <c r="I18" s="2" t="str">
        <f t="shared" si="6"/>
        <v>Hyundai Tucson</v>
      </c>
      <c r="J18" s="2" t="str">
        <f t="shared" si="7"/>
        <v>Hyundai Tucson, 2022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>
      <c r="A19" s="3" t="s">
        <v>99</v>
      </c>
      <c r="B19" s="3" t="s">
        <v>39</v>
      </c>
      <c r="C19" s="6">
        <v>2015.0</v>
      </c>
      <c r="D19" s="2" t="str">
        <f t="shared" si="1"/>
        <v>    Maruti      Baleno</v>
      </c>
      <c r="E19" s="2" t="str">
        <f t="shared" si="2"/>
        <v>    MARUTI      BALENO</v>
      </c>
      <c r="F19" s="2" t="str">
        <f t="shared" si="3"/>
        <v>    maruti      baleno</v>
      </c>
      <c r="G19" s="2" t="str">
        <f t="shared" si="4"/>
        <v>    Maruti      Baleno</v>
      </c>
      <c r="H19" s="2" t="str">
        <f t="shared" si="5"/>
        <v>    Maruti      Baleno,2015</v>
      </c>
      <c r="I19" s="2" t="str">
        <f t="shared" si="6"/>
        <v>Maruti Baleno</v>
      </c>
      <c r="J19" s="2" t="str">
        <f t="shared" si="7"/>
        <v>Maruti Baleno, 2015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>
      <c r="A20" s="3" t="s">
        <v>100</v>
      </c>
      <c r="B20" s="3" t="s">
        <v>40</v>
      </c>
      <c r="C20" s="6">
        <v>2021.0</v>
      </c>
      <c r="D20" s="2" t="str">
        <f t="shared" si="1"/>
        <v>TAta Punch</v>
      </c>
      <c r="E20" s="2" t="str">
        <f t="shared" si="2"/>
        <v>TATA PUNCH</v>
      </c>
      <c r="F20" s="2" t="str">
        <f t="shared" si="3"/>
        <v>tata punch</v>
      </c>
      <c r="G20" s="2" t="str">
        <f t="shared" si="4"/>
        <v>Tata Punch</v>
      </c>
      <c r="H20" s="2" t="str">
        <f t="shared" si="5"/>
        <v>Tata Punch,2021</v>
      </c>
      <c r="I20" s="2" t="str">
        <f t="shared" si="6"/>
        <v>Tata Punch</v>
      </c>
      <c r="J20" s="2" t="str">
        <f t="shared" si="7"/>
        <v>Tata Punch, 2021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>
      <c r="A21" s="3" t="s">
        <v>8</v>
      </c>
      <c r="B21" s="3" t="s">
        <v>101</v>
      </c>
      <c r="C21" s="6">
        <v>1998.0</v>
      </c>
      <c r="D21" s="2" t="str">
        <f t="shared" si="1"/>
        <v>Tata SAFARI</v>
      </c>
      <c r="E21" s="2" t="str">
        <f t="shared" si="2"/>
        <v>TATA SAFARI</v>
      </c>
      <c r="F21" s="2" t="str">
        <f t="shared" si="3"/>
        <v>tata safari</v>
      </c>
      <c r="G21" s="2" t="str">
        <f t="shared" si="4"/>
        <v>Tata Safari</v>
      </c>
      <c r="H21" s="2" t="str">
        <f t="shared" si="5"/>
        <v>Tata Safari,1998</v>
      </c>
      <c r="I21" s="2" t="str">
        <f t="shared" si="6"/>
        <v>Tata Safari</v>
      </c>
      <c r="J21" s="2" t="str">
        <f t="shared" si="7"/>
        <v>Tata Safari, 1998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>
      <c r="A22" s="3" t="s">
        <v>102</v>
      </c>
      <c r="B22" s="3" t="s">
        <v>103</v>
      </c>
      <c r="C22" s="6">
        <v>2019.0</v>
      </c>
      <c r="D22" s="2" t="str">
        <f t="shared" si="1"/>
        <v>HYUndai        Venue</v>
      </c>
      <c r="E22" s="2" t="str">
        <f t="shared" si="2"/>
        <v>HYUNDAI        VENUE</v>
      </c>
      <c r="F22" s="2" t="str">
        <f t="shared" si="3"/>
        <v>hyundai        venue</v>
      </c>
      <c r="G22" s="2" t="str">
        <f t="shared" si="4"/>
        <v>Hyundai        Venue</v>
      </c>
      <c r="H22" s="2" t="str">
        <f t="shared" si="5"/>
        <v>Hyundai        Venue,2019</v>
      </c>
      <c r="I22" s="2" t="str">
        <f t="shared" si="6"/>
        <v>Hyundai Venue</v>
      </c>
      <c r="J22" s="2" t="str">
        <f t="shared" si="7"/>
        <v>Hyundai Venue, 2019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>
      <c r="A23" s="3" t="s">
        <v>104</v>
      </c>
      <c r="B23" s="3" t="s">
        <v>105</v>
      </c>
      <c r="C23" s="6">
        <v>2009.0</v>
      </c>
      <c r="D23" s="2" t="str">
        <f t="shared" si="1"/>
        <v>    Honda   JAZZ</v>
      </c>
      <c r="E23" s="2" t="str">
        <f t="shared" si="2"/>
        <v>    HONDA   JAZZ</v>
      </c>
      <c r="F23" s="2" t="str">
        <f t="shared" si="3"/>
        <v>    honda   jazz</v>
      </c>
      <c r="G23" s="2" t="str">
        <f t="shared" si="4"/>
        <v>    Honda   Jazz</v>
      </c>
      <c r="H23" s="2" t="str">
        <f t="shared" si="5"/>
        <v>    Honda   Jazz,2009</v>
      </c>
      <c r="I23" s="2" t="str">
        <f t="shared" si="6"/>
        <v>Honda Jazz</v>
      </c>
      <c r="J23" s="2" t="str">
        <f t="shared" si="7"/>
        <v>Honda Jazz, 2009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>
      <c r="A24" s="3" t="s">
        <v>28</v>
      </c>
      <c r="B24" s="3" t="s">
        <v>44</v>
      </c>
      <c r="C24" s="6">
        <v>2018.0</v>
      </c>
      <c r="D24" s="2" t="str">
        <f t="shared" si="1"/>
        <v>Mahindra Marazzo</v>
      </c>
      <c r="E24" s="2" t="str">
        <f t="shared" si="2"/>
        <v>MAHINDRA MARAZZO</v>
      </c>
      <c r="F24" s="2" t="str">
        <f t="shared" si="3"/>
        <v>mahindra marazzo</v>
      </c>
      <c r="G24" s="2" t="str">
        <f t="shared" si="4"/>
        <v>Mahindra Marazzo</v>
      </c>
      <c r="H24" s="2" t="str">
        <f t="shared" si="5"/>
        <v>Mahindra Marazzo,2018</v>
      </c>
      <c r="I24" s="2" t="str">
        <f t="shared" si="6"/>
        <v>Mahindra Marazzo</v>
      </c>
      <c r="J24" s="2" t="str">
        <f t="shared" si="7"/>
        <v>Mahindra Marazzo, 2018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>
      <c r="A25" s="3" t="s">
        <v>106</v>
      </c>
      <c r="B25" s="3" t="s">
        <v>107</v>
      </c>
      <c r="C25" s="6">
        <v>2008.0</v>
      </c>
      <c r="D25" s="2" t="str">
        <f t="shared" si="1"/>
        <v>MarutI DZire</v>
      </c>
      <c r="E25" s="2" t="str">
        <f t="shared" si="2"/>
        <v>MARUTI DZIRE</v>
      </c>
      <c r="F25" s="2" t="str">
        <f t="shared" si="3"/>
        <v>maruti dzire</v>
      </c>
      <c r="G25" s="2" t="str">
        <f t="shared" si="4"/>
        <v>Maruti Dzire</v>
      </c>
      <c r="H25" s="2" t="str">
        <f t="shared" si="5"/>
        <v>Maruti Dzire,2008</v>
      </c>
      <c r="I25" s="2" t="str">
        <f t="shared" si="6"/>
        <v>Maruti Dzire</v>
      </c>
      <c r="J25" s="2" t="str">
        <f t="shared" si="7"/>
        <v>Maruti Dzire, 2008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>
      <c r="A26" s="3" t="s">
        <v>46</v>
      </c>
      <c r="B26" s="3" t="s">
        <v>108</v>
      </c>
      <c r="C26" s="6">
        <v>2021.0</v>
      </c>
      <c r="D26" s="2" t="str">
        <f t="shared" si="1"/>
        <v>Skoda SlaVIA</v>
      </c>
      <c r="E26" s="2" t="str">
        <f t="shared" si="2"/>
        <v>SKODA SLAVIA</v>
      </c>
      <c r="F26" s="2" t="str">
        <f t="shared" si="3"/>
        <v>skoda slavia</v>
      </c>
      <c r="G26" s="2" t="str">
        <f t="shared" si="4"/>
        <v>Skoda Slavia</v>
      </c>
      <c r="H26" s="2" t="str">
        <f t="shared" si="5"/>
        <v>Skoda Slavia,2021</v>
      </c>
      <c r="I26" s="2" t="str">
        <f t="shared" si="6"/>
        <v>Skoda Slavia</v>
      </c>
      <c r="J26" s="2" t="str">
        <f t="shared" si="7"/>
        <v>Skoda Slavia, 2021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>
      <c r="A27" s="3" t="s">
        <v>109</v>
      </c>
      <c r="B27" s="3" t="s">
        <v>110</v>
      </c>
      <c r="C27" s="6">
        <v>2021.0</v>
      </c>
      <c r="D27" s="2" t="str">
        <f t="shared" si="1"/>
        <v>HyUNdai   Alcazar</v>
      </c>
      <c r="E27" s="2" t="str">
        <f t="shared" si="2"/>
        <v>HYUNDAI   ALCAZAR</v>
      </c>
      <c r="F27" s="2" t="str">
        <f t="shared" si="3"/>
        <v>hyundai   alcazar</v>
      </c>
      <c r="G27" s="2" t="str">
        <f t="shared" si="4"/>
        <v>Hyundai   Alcazar</v>
      </c>
      <c r="H27" s="2" t="str">
        <f t="shared" si="5"/>
        <v>Hyundai   Alcazar,2021</v>
      </c>
      <c r="I27" s="2" t="str">
        <f t="shared" si="6"/>
        <v>Hyundai Alcazar</v>
      </c>
      <c r="J27" s="2" t="str">
        <f t="shared" si="7"/>
        <v>Hyundai Alcazar, 2021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>
      <c r="A28" s="3" t="s">
        <v>111</v>
      </c>
      <c r="B28" s="3" t="s">
        <v>112</v>
      </c>
      <c r="C28" s="6">
        <v>2023.0</v>
      </c>
      <c r="D28" s="2" t="str">
        <f t="shared" si="1"/>
        <v>    Mahindra      XUV400</v>
      </c>
      <c r="E28" s="2" t="str">
        <f t="shared" si="2"/>
        <v>    MAHINDRA      XUV400</v>
      </c>
      <c r="F28" s="2" t="str">
        <f t="shared" si="3"/>
        <v>    mahindra      xuv400</v>
      </c>
      <c r="G28" s="2" t="str">
        <f t="shared" si="4"/>
        <v>    Mahindra      Xuv400</v>
      </c>
      <c r="H28" s="2" t="str">
        <f t="shared" si="5"/>
        <v>    Mahindra      Xuv400,2023</v>
      </c>
      <c r="I28" s="2" t="str">
        <f t="shared" si="6"/>
        <v>Mahindra Xuv400</v>
      </c>
      <c r="J28" s="2" t="str">
        <f t="shared" si="7"/>
        <v>Mahindra Xuv400, 2023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>
      <c r="A29" s="3" t="s">
        <v>113</v>
      </c>
      <c r="B29" s="3" t="s">
        <v>114</v>
      </c>
      <c r="C29" s="6">
        <v>2016.0</v>
      </c>
      <c r="D29" s="2" t="str">
        <f t="shared" si="1"/>
        <v>TaTA TiAGO</v>
      </c>
      <c r="E29" s="2" t="str">
        <f t="shared" si="2"/>
        <v>TATA TIAGO</v>
      </c>
      <c r="F29" s="2" t="str">
        <f t="shared" si="3"/>
        <v>tata tiago</v>
      </c>
      <c r="G29" s="2" t="str">
        <f t="shared" si="4"/>
        <v>Tata Tiago</v>
      </c>
      <c r="H29" s="2" t="str">
        <f t="shared" si="5"/>
        <v>Tata Tiago,2016</v>
      </c>
      <c r="I29" s="2" t="str">
        <f t="shared" si="6"/>
        <v>Tata Tiago</v>
      </c>
      <c r="J29" s="2" t="str">
        <f t="shared" si="7"/>
        <v>Tata Tiago, 2016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>
      <c r="A30" s="3" t="s">
        <v>115</v>
      </c>
      <c r="B30" s="3" t="s">
        <v>116</v>
      </c>
      <c r="C30" s="6">
        <v>2022.0</v>
      </c>
      <c r="D30" s="2" t="str">
        <f t="shared" si="1"/>
        <v>VolkSWagen      Virtus</v>
      </c>
      <c r="E30" s="2" t="str">
        <f t="shared" si="2"/>
        <v>VOLKSWAGEN      VIRTUS</v>
      </c>
      <c r="F30" s="2" t="str">
        <f t="shared" si="3"/>
        <v>volkswagen      virtus</v>
      </c>
      <c r="G30" s="2" t="str">
        <f t="shared" si="4"/>
        <v>Volkswagen      Virtus</v>
      </c>
      <c r="H30" s="2" t="str">
        <f t="shared" si="5"/>
        <v>Volkswagen      Virtus,2022</v>
      </c>
      <c r="I30" s="2" t="str">
        <f t="shared" si="6"/>
        <v>Volkswagen Virtus</v>
      </c>
      <c r="J30" s="2" t="str">
        <f t="shared" si="7"/>
        <v>Volkswagen Virtus, 2022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>
      <c r="A31" s="3" t="s">
        <v>117</v>
      </c>
      <c r="B31" s="3" t="s">
        <v>53</v>
      </c>
      <c r="C31" s="6">
        <v>2021.0</v>
      </c>
      <c r="D31" s="2" t="str">
        <f t="shared" si="1"/>
        <v>SkoDA Kushaq</v>
      </c>
      <c r="E31" s="2" t="str">
        <f t="shared" si="2"/>
        <v>SKODA KUSHAQ</v>
      </c>
      <c r="F31" s="2" t="str">
        <f t="shared" si="3"/>
        <v>skoda kushaq</v>
      </c>
      <c r="G31" s="2" t="str">
        <f t="shared" si="4"/>
        <v>Skoda Kushaq</v>
      </c>
      <c r="H31" s="2" t="str">
        <f t="shared" si="5"/>
        <v>Skoda Kushaq,2021</v>
      </c>
      <c r="I31" s="2" t="str">
        <f t="shared" si="6"/>
        <v>Skoda Kushaq</v>
      </c>
      <c r="J31" s="2" t="str">
        <f t="shared" si="7"/>
        <v>Skoda Kushaq, 2021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>
      <c r="A32" s="3" t="s">
        <v>118</v>
      </c>
      <c r="B32" s="3" t="s">
        <v>119</v>
      </c>
      <c r="C32" s="6">
        <v>2020.0</v>
      </c>
      <c r="D32" s="2" t="str">
        <f t="shared" si="1"/>
        <v>  Tata AltroZ</v>
      </c>
      <c r="E32" s="2" t="str">
        <f t="shared" si="2"/>
        <v>  TATA ALTROZ</v>
      </c>
      <c r="F32" s="2" t="str">
        <f t="shared" si="3"/>
        <v>  tata altroz</v>
      </c>
      <c r="G32" s="2" t="str">
        <f t="shared" si="4"/>
        <v>  Tata Altroz</v>
      </c>
      <c r="H32" s="2" t="str">
        <f t="shared" si="5"/>
        <v>  Tata Altroz,2020</v>
      </c>
      <c r="I32" s="2" t="str">
        <f t="shared" si="6"/>
        <v>Tata Altroz</v>
      </c>
      <c r="J32" s="2" t="str">
        <f t="shared" si="7"/>
        <v>Tata Altroz, 2020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>
      <c r="A34" s="7" t="s">
        <v>120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drawing r:id="rId1"/>
</worksheet>
</file>