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4-2" sheetId="1" r:id="rId4"/>
  </sheets>
  <definedNames/>
  <calcPr/>
</workbook>
</file>

<file path=xl/sharedStrings.xml><?xml version="1.0" encoding="utf-8"?>
<sst xmlns="http://schemas.openxmlformats.org/spreadsheetml/2006/main" count="71" uniqueCount="43">
  <si>
    <t>Movie Tickets Sales for A Cinema</t>
  </si>
  <si>
    <t>Movie</t>
  </si>
  <si>
    <t>Price</t>
  </si>
  <si>
    <t>Quantity*</t>
  </si>
  <si>
    <t>Discount</t>
  </si>
  <si>
    <t>Avengers Endgame</t>
  </si>
  <si>
    <t>Barbie</t>
  </si>
  <si>
    <t>Oppenheimer</t>
  </si>
  <si>
    <t>Fast and Furious 10</t>
  </si>
  <si>
    <t>Mission Impossible 7</t>
  </si>
  <si>
    <t>The Matrix 4</t>
  </si>
  <si>
    <t>Spider-Man: No Way Home</t>
  </si>
  <si>
    <t>Dune</t>
  </si>
  <si>
    <t>Black Widow</t>
  </si>
  <si>
    <t>Inception</t>
  </si>
  <si>
    <t>Shang-Chi</t>
  </si>
  <si>
    <t>No Time to Die</t>
  </si>
  <si>
    <t>The Suicide Squad</t>
  </si>
  <si>
    <t>A Quiet Place Part II</t>
  </si>
  <si>
    <t>Cruella</t>
  </si>
  <si>
    <t>Wonder Woman 1984</t>
  </si>
  <si>
    <t>A Quiet Place</t>
  </si>
  <si>
    <t>The French Dispatch</t>
  </si>
  <si>
    <t>The Conjuring: The Devil Made Me Do It</t>
  </si>
  <si>
    <t>The Green Knight</t>
  </si>
  <si>
    <t>Old</t>
  </si>
  <si>
    <t>Free Guy</t>
  </si>
  <si>
    <t>Jungle Cruise</t>
  </si>
  <si>
    <t>Candyman</t>
  </si>
  <si>
    <t>The Boss Baby: Family Business</t>
  </si>
  <si>
    <t>Total Amount Discount Scheme</t>
  </si>
  <si>
    <t>Amount**</t>
  </si>
  <si>
    <t>* Discount for individual movies will be based on the minimum quantity in coloumn C. If tickets purchased are greater than or equal to minimum quantity discount will be applicable.</t>
  </si>
  <si>
    <t>** Discount is applicable if the total bill amount is greater than the specified amount</t>
  </si>
  <si>
    <t>Total Ticket Sales</t>
  </si>
  <si>
    <t>Product</t>
  </si>
  <si>
    <t>Quantity Purchased</t>
  </si>
  <si>
    <t>Minimum Quantity</t>
  </si>
  <si>
    <t>Amt after Discount</t>
  </si>
  <si>
    <t>Total</t>
  </si>
  <si>
    <t>Bill Amount Discount</t>
  </si>
  <si>
    <t>Final Bill Amount</t>
  </si>
  <si>
    <t>Note: When using IF function, do not type the numbers within inverted commas. Example- =If(B3=B4,B4,”1”) is incorrect and will result in a wrong solution. The correct way is: =If(B3=B4,B4,1).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</si>
</sst>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color theme="1"/>
      <name val="Arial"/>
      <scheme val="minor"/>
    </font>
    <font>
      <color rgb="FF000000"/>
      <name val="Arial"/>
      <scheme val="minor"/>
    </font>
    <font>
      <b/>
      <sz val="14.0"/>
      <color theme="1"/>
      <name val="Arial"/>
    </font>
    <font>
      <b/>
      <sz val="11.0"/>
      <color rgb="FF222222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horizontal="center" vertical="bottom"/>
    </xf>
    <xf borderId="0" fillId="2" fontId="2" numFmtId="9" xfId="0" applyAlignment="1" applyFont="1" applyNumberFormat="1">
      <alignment horizontal="center" vertical="bottom"/>
    </xf>
    <xf borderId="0" fillId="2" fontId="2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3" fontId="1" numFmtId="0" xfId="0" applyAlignment="1" applyFill="1" applyFont="1">
      <alignment horizontal="center" vertical="bottom"/>
    </xf>
    <xf borderId="0" fillId="3" fontId="1" numFmtId="0" xfId="0" applyAlignment="1" applyFont="1">
      <alignment horizontal="center" readingOrder="0" vertical="bottom"/>
    </xf>
    <xf borderId="0" fillId="3" fontId="1" numFmtId="9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4" fontId="3" numFmtId="0" xfId="0" applyAlignment="1" applyFill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2" numFmtId="9" xfId="0" applyAlignment="1" applyFont="1" applyNumberFormat="1">
      <alignment horizontal="center" readingOrder="0" vertical="bottom"/>
    </xf>
    <xf borderId="0" fillId="0" fontId="2" numFmtId="9" xfId="0" applyAlignment="1" applyFont="1" applyNumberFormat="1">
      <alignment horizontal="center" vertical="bottom"/>
    </xf>
    <xf borderId="0" fillId="4" fontId="2" numFmtId="0" xfId="0" applyAlignment="1" applyFont="1">
      <alignment horizontal="center" vertical="bottom"/>
    </xf>
    <xf borderId="0" fillId="0" fontId="4" numFmtId="0" xfId="0" applyAlignment="1" applyFont="1">
      <alignment readingOrder="0"/>
    </xf>
    <xf borderId="0" fillId="4" fontId="5" numFmtId="0" xfId="0" applyAlignment="1" applyFont="1">
      <alignment horizontal="center" readingOrder="0"/>
    </xf>
    <xf borderId="0" fillId="4" fontId="2" numFmtId="0" xfId="0" applyAlignment="1" applyFont="1">
      <alignment horizontal="center" readingOrder="0" vertical="bottom"/>
    </xf>
    <xf borderId="0" fillId="4" fontId="2" numFmtId="9" xfId="0" applyAlignment="1" applyFont="1" applyNumberFormat="1">
      <alignment horizontal="center" readingOrder="0" vertical="bottom"/>
    </xf>
    <xf borderId="0" fillId="4" fontId="2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4" fontId="1" numFmtId="0" xfId="0" applyAlignment="1" applyFont="1">
      <alignment shrinkToFit="0" vertical="bottom" wrapText="0"/>
    </xf>
    <xf borderId="0" fillId="4" fontId="2" numFmtId="9" xfId="0" applyAlignment="1" applyFont="1" applyNumberFormat="1">
      <alignment horizontal="center" vertical="bottom"/>
    </xf>
    <xf borderId="0" fillId="0" fontId="2" numFmtId="0" xfId="0" applyAlignment="1" applyFont="1">
      <alignment shrinkToFit="0" vertical="bottom" wrapText="0"/>
    </xf>
    <xf borderId="0" fillId="5" fontId="6" numFmtId="0" xfId="0" applyAlignment="1" applyFill="1" applyFont="1">
      <alignment horizontal="center" vertical="bottom"/>
    </xf>
    <xf borderId="0" fillId="6" fontId="1" numFmtId="0" xfId="0" applyAlignment="1" applyFill="1" applyFont="1">
      <alignment vertical="bottom"/>
    </xf>
    <xf borderId="0" fillId="6" fontId="1" numFmtId="0" xfId="0" applyAlignment="1" applyFont="1">
      <alignment horizontal="center" shrinkToFit="0" vertical="bottom" wrapText="1"/>
    </xf>
    <xf borderId="0" fillId="6" fontId="1" numFmtId="0" xfId="0" applyAlignment="1" applyFont="1">
      <alignment horizontal="center" shrinkToFit="0" vertical="bottom" wrapText="1"/>
    </xf>
    <xf borderId="0" fillId="6" fontId="1" numFmtId="9" xfId="0" applyAlignment="1" applyFont="1" applyNumberFormat="1">
      <alignment horizontal="center" shrinkToFit="0" vertical="bottom" wrapText="1"/>
    </xf>
    <xf borderId="0" fillId="6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4" fontId="2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4" fontId="2" numFmtId="4" xfId="0" applyAlignment="1" applyFont="1" applyNumberFormat="1">
      <alignment horizontal="center" vertical="bottom"/>
    </xf>
    <xf borderId="0" fillId="0" fontId="2" numFmtId="9" xfId="0" applyAlignment="1" applyFont="1" applyNumberFormat="1">
      <alignment horizontal="center" shrinkToFit="0" vertical="bottom" wrapText="1"/>
    </xf>
    <xf borderId="0" fillId="0" fontId="2" numFmtId="2" xfId="0" applyAlignment="1" applyFont="1" applyNumberFormat="1">
      <alignment horizontal="right" shrinkToFit="0" vertical="bottom" wrapText="1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9" xfId="0" applyAlignment="1" applyFont="1" applyNumberFormat="1">
      <alignment horizontal="center" vertical="bottom"/>
    </xf>
    <xf borderId="0" fillId="0" fontId="2" numFmtId="2" xfId="0" applyAlignment="1" applyFont="1" applyNumberFormat="1">
      <alignment horizontal="center" shrinkToFit="0" vertical="bottom" wrapText="1"/>
    </xf>
    <xf borderId="0" fillId="4" fontId="7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63"/>
  </cols>
  <sheetData>
    <row r="1">
      <c r="A1" s="1" t="s">
        <v>0</v>
      </c>
      <c r="B1" s="2"/>
      <c r="C1" s="2"/>
      <c r="D1" s="3"/>
      <c r="E1" s="4"/>
      <c r="F1" s="4"/>
      <c r="G1" s="4"/>
      <c r="H1" s="4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">
        <v>1</v>
      </c>
      <c r="B2" s="6" t="s">
        <v>2</v>
      </c>
      <c r="C2" s="7" t="s">
        <v>3</v>
      </c>
      <c r="D2" s="8" t="s">
        <v>4</v>
      </c>
      <c r="E2" s="9"/>
      <c r="F2" s="9"/>
      <c r="G2" s="9"/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1" t="s">
        <v>5</v>
      </c>
      <c r="B3" s="12">
        <v>250.0</v>
      </c>
      <c r="C3" s="13">
        <v>8.0</v>
      </c>
      <c r="D3" s="14">
        <v>0.15</v>
      </c>
      <c r="E3" s="9"/>
      <c r="F3" s="15"/>
      <c r="G3" s="9"/>
      <c r="H3" s="15"/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11" t="s">
        <v>6</v>
      </c>
      <c r="B4" s="12">
        <v>300.0</v>
      </c>
      <c r="C4" s="9">
        <v>4.0</v>
      </c>
      <c r="D4" s="15">
        <v>0.05</v>
      </c>
      <c r="E4" s="9"/>
      <c r="F4" s="15"/>
      <c r="G4" s="9"/>
      <c r="H4" s="15"/>
      <c r="I4" s="9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11" t="s">
        <v>7</v>
      </c>
      <c r="B5" s="12">
        <v>350.0</v>
      </c>
      <c r="C5" s="13">
        <v>5.0</v>
      </c>
      <c r="D5" s="14">
        <v>0.1</v>
      </c>
      <c r="E5" s="9"/>
      <c r="F5" s="15"/>
      <c r="G5" s="9"/>
      <c r="H5" s="15"/>
      <c r="I5" s="9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11" t="s">
        <v>8</v>
      </c>
      <c r="B6" s="12">
        <v>200.0</v>
      </c>
      <c r="C6" s="13">
        <v>6.0</v>
      </c>
      <c r="D6" s="14">
        <v>0.15</v>
      </c>
      <c r="E6" s="9"/>
      <c r="F6" s="15"/>
      <c r="G6" s="9"/>
      <c r="H6" s="15"/>
      <c r="I6" s="9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11" t="s">
        <v>9</v>
      </c>
      <c r="B7" s="12">
        <v>150.0</v>
      </c>
      <c r="C7" s="13">
        <v>7.0</v>
      </c>
      <c r="D7" s="14">
        <v>0.1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9"/>
      <c r="W7" s="9"/>
      <c r="X7" s="9"/>
      <c r="Y7" s="9"/>
      <c r="Z7" s="9"/>
      <c r="AA7" s="9"/>
    </row>
    <row r="8">
      <c r="A8" s="17" t="s">
        <v>10</v>
      </c>
      <c r="B8" s="18">
        <v>400.0</v>
      </c>
      <c r="C8" s="19">
        <v>7.0</v>
      </c>
      <c r="D8" s="20">
        <v>0.1</v>
      </c>
      <c r="E8" s="21"/>
      <c r="F8" s="21"/>
      <c r="G8" s="21"/>
      <c r="H8" s="21"/>
      <c r="I8" s="21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>
      <c r="A9" s="17" t="s">
        <v>11</v>
      </c>
      <c r="B9" s="18">
        <v>500.0</v>
      </c>
      <c r="C9" s="19">
        <v>4.0</v>
      </c>
      <c r="D9" s="20">
        <v>0.05</v>
      </c>
      <c r="E9" s="21"/>
      <c r="F9" s="21"/>
      <c r="G9" s="21"/>
      <c r="H9" s="21"/>
      <c r="I9" s="21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>
      <c r="A10" s="17" t="s">
        <v>12</v>
      </c>
      <c r="B10" s="18">
        <v>450.0</v>
      </c>
      <c r="C10" s="19">
        <v>10.0</v>
      </c>
      <c r="D10" s="20">
        <v>0.15</v>
      </c>
      <c r="E10" s="21"/>
      <c r="F10" s="21"/>
      <c r="G10" s="21"/>
      <c r="H10" s="21"/>
      <c r="I10" s="21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>
      <c r="A11" s="17" t="s">
        <v>13</v>
      </c>
      <c r="B11" s="18">
        <v>450.0</v>
      </c>
      <c r="C11" s="19">
        <v>6.0</v>
      </c>
      <c r="D11" s="20">
        <v>0.2</v>
      </c>
      <c r="E11" s="21"/>
      <c r="F11" s="21"/>
      <c r="G11" s="21"/>
      <c r="H11" s="21"/>
      <c r="I11" s="21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>
      <c r="A12" s="17" t="s">
        <v>14</v>
      </c>
      <c r="B12" s="18">
        <v>300.0</v>
      </c>
      <c r="C12" s="19">
        <v>8.0</v>
      </c>
      <c r="D12" s="20">
        <v>0.05</v>
      </c>
      <c r="E12" s="21"/>
      <c r="F12" s="21"/>
      <c r="G12" s="21"/>
      <c r="H12" s="21"/>
      <c r="I12" s="21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>
      <c r="A13" s="17" t="s">
        <v>15</v>
      </c>
      <c r="B13" s="18">
        <v>400.0</v>
      </c>
      <c r="C13" s="19">
        <v>3.0</v>
      </c>
      <c r="D13" s="20">
        <v>0.15</v>
      </c>
      <c r="E13" s="21"/>
      <c r="F13" s="21"/>
      <c r="G13" s="21"/>
      <c r="H13" s="21"/>
      <c r="I13" s="21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>
      <c r="A14" s="17" t="s">
        <v>16</v>
      </c>
      <c r="B14" s="18">
        <v>350.0</v>
      </c>
      <c r="C14" s="19">
        <v>5.0</v>
      </c>
      <c r="D14" s="20">
        <v>0.1</v>
      </c>
      <c r="E14" s="21"/>
      <c r="F14" s="21"/>
      <c r="G14" s="21"/>
      <c r="H14" s="21"/>
      <c r="I14" s="21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>
      <c r="A15" s="17" t="s">
        <v>17</v>
      </c>
      <c r="B15" s="18">
        <v>350.0</v>
      </c>
      <c r="C15" s="19">
        <v>9.0</v>
      </c>
      <c r="D15" s="20">
        <v>0.05</v>
      </c>
      <c r="E15" s="21"/>
      <c r="F15" s="21"/>
      <c r="G15" s="21"/>
      <c r="H15" s="21"/>
      <c r="I15" s="21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>
      <c r="A16" s="11" t="s">
        <v>18</v>
      </c>
      <c r="B16" s="12">
        <v>250.0</v>
      </c>
      <c r="C16" s="19">
        <v>2.0</v>
      </c>
      <c r="D16" s="20">
        <v>0.2</v>
      </c>
      <c r="E16" s="21"/>
      <c r="F16" s="21"/>
      <c r="G16" s="21"/>
      <c r="H16" s="21"/>
      <c r="I16" s="21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>
      <c r="A17" s="11" t="s">
        <v>19</v>
      </c>
      <c r="B17" s="12">
        <v>300.0</v>
      </c>
      <c r="C17" s="19">
        <v>4.0</v>
      </c>
      <c r="D17" s="20">
        <v>0.1</v>
      </c>
      <c r="E17" s="21"/>
      <c r="F17" s="21"/>
      <c r="G17" s="21"/>
      <c r="H17" s="21"/>
      <c r="I17" s="21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>
      <c r="A18" s="11" t="s">
        <v>20</v>
      </c>
      <c r="B18" s="12">
        <v>400.0</v>
      </c>
      <c r="C18" s="19">
        <v>7.0</v>
      </c>
      <c r="D18" s="20">
        <v>0.05</v>
      </c>
      <c r="E18" s="21"/>
      <c r="F18" s="21"/>
      <c r="G18" s="21"/>
      <c r="H18" s="21"/>
      <c r="I18" s="21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>
      <c r="A19" s="11" t="s">
        <v>21</v>
      </c>
      <c r="B19" s="12">
        <v>200.0</v>
      </c>
      <c r="C19" s="19">
        <v>6.0</v>
      </c>
      <c r="D19" s="20">
        <v>0.15</v>
      </c>
      <c r="E19" s="21"/>
      <c r="F19" s="21"/>
      <c r="G19" s="21"/>
      <c r="H19" s="21"/>
      <c r="I19" s="21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>
      <c r="A20" s="11" t="s">
        <v>22</v>
      </c>
      <c r="B20" s="12">
        <v>350.0</v>
      </c>
      <c r="C20" s="19">
        <v>10.0</v>
      </c>
      <c r="D20" s="20">
        <v>0.2</v>
      </c>
      <c r="E20" s="21"/>
      <c r="F20" s="21"/>
      <c r="G20" s="21"/>
      <c r="H20" s="21"/>
      <c r="I20" s="21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>
      <c r="A21" s="11" t="s">
        <v>23</v>
      </c>
      <c r="B21" s="12">
        <v>300.0</v>
      </c>
      <c r="C21" s="19">
        <v>3.0</v>
      </c>
      <c r="D21" s="20">
        <v>0.15</v>
      </c>
      <c r="E21" s="21"/>
      <c r="F21" s="21"/>
      <c r="G21" s="21"/>
      <c r="H21" s="21"/>
      <c r="I21" s="21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>
      <c r="A22" s="11" t="s">
        <v>24</v>
      </c>
      <c r="B22" s="12">
        <v>300.0</v>
      </c>
      <c r="C22" s="19">
        <v>8.0</v>
      </c>
      <c r="D22" s="20">
        <v>0.1</v>
      </c>
      <c r="E22" s="21"/>
      <c r="F22" s="21"/>
      <c r="G22" s="21"/>
      <c r="H22" s="21"/>
      <c r="I22" s="21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>
      <c r="A23" s="11" t="s">
        <v>25</v>
      </c>
      <c r="B23" s="12">
        <v>250.0</v>
      </c>
      <c r="C23" s="19">
        <v>4.0</v>
      </c>
      <c r="D23" s="20">
        <v>0.05</v>
      </c>
      <c r="E23" s="21"/>
      <c r="F23" s="21"/>
      <c r="G23" s="21"/>
      <c r="H23" s="21"/>
      <c r="I23" s="21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>
      <c r="A24" s="11" t="s">
        <v>26</v>
      </c>
      <c r="B24" s="12">
        <v>350.0</v>
      </c>
      <c r="C24" s="19">
        <v>9.0</v>
      </c>
      <c r="D24" s="20">
        <v>0.15</v>
      </c>
      <c r="E24" s="21"/>
      <c r="F24" s="21"/>
      <c r="G24" s="21"/>
      <c r="H24" s="21"/>
      <c r="I24" s="21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>
      <c r="A25" s="11" t="s">
        <v>27</v>
      </c>
      <c r="B25" s="12">
        <v>400.0</v>
      </c>
      <c r="C25" s="19">
        <v>2.0</v>
      </c>
      <c r="D25" s="20">
        <v>0.1</v>
      </c>
      <c r="E25" s="21"/>
      <c r="F25" s="21"/>
      <c r="G25" s="21"/>
      <c r="H25" s="21"/>
      <c r="I25" s="21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>
      <c r="A26" s="11" t="s">
        <v>28</v>
      </c>
      <c r="B26" s="12">
        <v>200.0</v>
      </c>
      <c r="C26" s="19">
        <v>7.0</v>
      </c>
      <c r="D26" s="20">
        <v>0.05</v>
      </c>
      <c r="E26" s="21"/>
      <c r="F26" s="21"/>
      <c r="G26" s="21"/>
      <c r="H26" s="21"/>
      <c r="I26" s="21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>
      <c r="A27" s="11" t="s">
        <v>29</v>
      </c>
      <c r="B27" s="12">
        <v>300.0</v>
      </c>
      <c r="C27" s="19">
        <v>5.0</v>
      </c>
      <c r="D27" s="20">
        <v>0.2</v>
      </c>
      <c r="E27" s="21"/>
      <c r="F27" s="21"/>
      <c r="G27" s="21"/>
      <c r="H27" s="21"/>
      <c r="I27" s="21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>
      <c r="A28" s="23"/>
      <c r="B28" s="16"/>
      <c r="C28" s="16"/>
      <c r="D28" s="24"/>
      <c r="E28" s="21"/>
      <c r="F28" s="21"/>
      <c r="G28" s="21"/>
      <c r="H28" s="21"/>
      <c r="I28" s="21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>
      <c r="A29" s="1" t="s">
        <v>30</v>
      </c>
      <c r="B29" s="2"/>
      <c r="C29" s="2"/>
      <c r="D29" s="3"/>
      <c r="E29" s="4"/>
      <c r="F29" s="4"/>
      <c r="G29" s="4"/>
      <c r="H29" s="4"/>
      <c r="I29" s="4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7" t="s">
        <v>31</v>
      </c>
      <c r="B30" s="6" t="s">
        <v>4</v>
      </c>
      <c r="C30" s="9"/>
      <c r="D30" s="15"/>
      <c r="E30" s="9"/>
      <c r="F30" s="9"/>
      <c r="G30" s="9"/>
      <c r="H30" s="9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13">
        <v>60000.0</v>
      </c>
      <c r="B31" s="14">
        <v>0.05</v>
      </c>
      <c r="C31" s="9"/>
      <c r="D31" s="15"/>
      <c r="E31" s="9"/>
      <c r="F31" s="15"/>
      <c r="G31" s="9"/>
      <c r="H31" s="15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>
      <c r="A32" s="11"/>
      <c r="B32" s="9"/>
      <c r="C32" s="9"/>
      <c r="D32" s="15"/>
      <c r="E32" s="9"/>
      <c r="F32" s="9"/>
      <c r="G32" s="9"/>
      <c r="H32" s="9"/>
      <c r="I32" s="9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25" t="s">
        <v>32</v>
      </c>
      <c r="B33" s="9"/>
      <c r="C33" s="9"/>
      <c r="D33" s="15"/>
      <c r="E33" s="9"/>
      <c r="F33" s="9"/>
      <c r="G33" s="9"/>
      <c r="H33" s="9"/>
      <c r="I33" s="9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25" t="s">
        <v>33</v>
      </c>
      <c r="B34" s="9"/>
      <c r="C34" s="9"/>
      <c r="D34" s="15"/>
      <c r="E34" s="9"/>
      <c r="F34" s="9"/>
      <c r="G34" s="9"/>
      <c r="H34" s="9"/>
      <c r="I34" s="9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10"/>
      <c r="B35" s="9"/>
      <c r="C35" s="9"/>
      <c r="D35" s="15"/>
      <c r="E35" s="9"/>
      <c r="F35" s="9"/>
      <c r="G35" s="9"/>
      <c r="H35" s="9"/>
      <c r="I35" s="9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26" t="s">
        <v>34</v>
      </c>
      <c r="G36" s="9"/>
      <c r="H36" s="9"/>
      <c r="I36" s="9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27" t="s">
        <v>35</v>
      </c>
      <c r="B37" s="28" t="s">
        <v>36</v>
      </c>
      <c r="C37" s="29" t="s">
        <v>37</v>
      </c>
      <c r="D37" s="30" t="s">
        <v>2</v>
      </c>
      <c r="E37" s="30" t="s">
        <v>4</v>
      </c>
      <c r="F37" s="31" t="s">
        <v>38</v>
      </c>
      <c r="G37" s="9"/>
      <c r="H37" s="9"/>
      <c r="I37" s="9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32" t="s">
        <v>5</v>
      </c>
      <c r="B38" s="33">
        <v>6.0</v>
      </c>
      <c r="C38" s="34">
        <f t="shared" ref="C38:C62" si="1">C3</f>
        <v>8</v>
      </c>
      <c r="D38" s="35">
        <f t="shared" ref="D38:D62" si="2">B3</f>
        <v>250</v>
      </c>
      <c r="E38" s="36">
        <f t="shared" ref="E38:E63" si="3">if(B38&gt;=C38,D3,0%)</f>
        <v>0</v>
      </c>
      <c r="F38" s="37">
        <f t="shared" ref="F38:F62" si="4">B38*D38*(1-E38)</f>
        <v>1500</v>
      </c>
      <c r="G38" s="9"/>
      <c r="H38" s="9"/>
      <c r="I38" s="9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>
      <c r="A39" s="32" t="s">
        <v>6</v>
      </c>
      <c r="B39" s="33">
        <v>10.0</v>
      </c>
      <c r="C39" s="34">
        <f t="shared" si="1"/>
        <v>4</v>
      </c>
      <c r="D39" s="35">
        <f t="shared" si="2"/>
        <v>300</v>
      </c>
      <c r="E39" s="36">
        <f t="shared" si="3"/>
        <v>0.05</v>
      </c>
      <c r="F39" s="37">
        <f t="shared" si="4"/>
        <v>2850</v>
      </c>
      <c r="G39" s="9"/>
      <c r="H39" s="9"/>
      <c r="I39" s="9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32" t="s">
        <v>7</v>
      </c>
      <c r="B40" s="33">
        <v>12.0</v>
      </c>
      <c r="C40" s="34">
        <f t="shared" si="1"/>
        <v>5</v>
      </c>
      <c r="D40" s="35">
        <f t="shared" si="2"/>
        <v>350</v>
      </c>
      <c r="E40" s="36">
        <f t="shared" si="3"/>
        <v>0.1</v>
      </c>
      <c r="F40" s="37">
        <f t="shared" si="4"/>
        <v>3780</v>
      </c>
      <c r="G40" s="9"/>
      <c r="H40" s="9"/>
      <c r="I40" s="9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>
      <c r="A41" s="32" t="s">
        <v>8</v>
      </c>
      <c r="B41" s="33">
        <v>15.0</v>
      </c>
      <c r="C41" s="34">
        <f t="shared" si="1"/>
        <v>6</v>
      </c>
      <c r="D41" s="35">
        <f t="shared" si="2"/>
        <v>200</v>
      </c>
      <c r="E41" s="36">
        <f t="shared" si="3"/>
        <v>0.15</v>
      </c>
      <c r="F41" s="37">
        <f t="shared" si="4"/>
        <v>2550</v>
      </c>
      <c r="G41" s="9"/>
      <c r="H41" s="9"/>
      <c r="I41" s="9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>
      <c r="A42" s="32" t="s">
        <v>9</v>
      </c>
      <c r="B42" s="33">
        <v>11.0</v>
      </c>
      <c r="C42" s="34">
        <f t="shared" si="1"/>
        <v>7</v>
      </c>
      <c r="D42" s="35">
        <f t="shared" si="2"/>
        <v>150</v>
      </c>
      <c r="E42" s="36">
        <f t="shared" si="3"/>
        <v>0.1</v>
      </c>
      <c r="F42" s="37">
        <f t="shared" si="4"/>
        <v>1485</v>
      </c>
      <c r="G42" s="9"/>
      <c r="H42" s="9"/>
      <c r="I42" s="9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>
      <c r="A43" s="32" t="s">
        <v>10</v>
      </c>
      <c r="B43" s="33">
        <v>6.0</v>
      </c>
      <c r="C43" s="34">
        <f t="shared" si="1"/>
        <v>7</v>
      </c>
      <c r="D43" s="35">
        <f t="shared" si="2"/>
        <v>400</v>
      </c>
      <c r="E43" s="36">
        <f t="shared" si="3"/>
        <v>0</v>
      </c>
      <c r="F43" s="37">
        <f t="shared" si="4"/>
        <v>2400</v>
      </c>
      <c r="G43" s="9"/>
      <c r="H43" s="9"/>
      <c r="I43" s="9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>
      <c r="A44" s="32" t="s">
        <v>11</v>
      </c>
      <c r="B44" s="33">
        <v>4.0</v>
      </c>
      <c r="C44" s="34">
        <f t="shared" si="1"/>
        <v>4</v>
      </c>
      <c r="D44" s="35">
        <f t="shared" si="2"/>
        <v>500</v>
      </c>
      <c r="E44" s="36">
        <f t="shared" si="3"/>
        <v>0.05</v>
      </c>
      <c r="F44" s="37">
        <f t="shared" si="4"/>
        <v>1900</v>
      </c>
      <c r="G44" s="9"/>
      <c r="H44" s="9"/>
      <c r="I44" s="9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>
      <c r="A45" s="32" t="s">
        <v>12</v>
      </c>
      <c r="B45" s="33">
        <v>9.0</v>
      </c>
      <c r="C45" s="34">
        <f t="shared" si="1"/>
        <v>10</v>
      </c>
      <c r="D45" s="35">
        <f t="shared" si="2"/>
        <v>450</v>
      </c>
      <c r="E45" s="36">
        <f t="shared" si="3"/>
        <v>0</v>
      </c>
      <c r="F45" s="37">
        <f t="shared" si="4"/>
        <v>4050</v>
      </c>
      <c r="G45" s="9"/>
      <c r="H45" s="9"/>
      <c r="I45" s="9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>
      <c r="A46" s="32" t="s">
        <v>13</v>
      </c>
      <c r="B46" s="33">
        <v>7.0</v>
      </c>
      <c r="C46" s="34">
        <f t="shared" si="1"/>
        <v>6</v>
      </c>
      <c r="D46" s="35">
        <f t="shared" si="2"/>
        <v>450</v>
      </c>
      <c r="E46" s="36">
        <f t="shared" si="3"/>
        <v>0.2</v>
      </c>
      <c r="F46" s="37">
        <f t="shared" si="4"/>
        <v>2520</v>
      </c>
      <c r="G46" s="9"/>
      <c r="H46" s="9"/>
      <c r="I46" s="9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>
      <c r="A47" s="32" t="s">
        <v>14</v>
      </c>
      <c r="B47" s="33">
        <v>12.0</v>
      </c>
      <c r="C47" s="34">
        <f t="shared" si="1"/>
        <v>8</v>
      </c>
      <c r="D47" s="35">
        <f t="shared" si="2"/>
        <v>300</v>
      </c>
      <c r="E47" s="36">
        <f t="shared" si="3"/>
        <v>0.05</v>
      </c>
      <c r="F47" s="37">
        <f t="shared" si="4"/>
        <v>3420</v>
      </c>
      <c r="G47" s="9"/>
      <c r="H47" s="9"/>
      <c r="I47" s="9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>
      <c r="A48" s="32" t="s">
        <v>15</v>
      </c>
      <c r="B48" s="33">
        <v>3.0</v>
      </c>
      <c r="C48" s="34">
        <f t="shared" si="1"/>
        <v>3</v>
      </c>
      <c r="D48" s="35">
        <f t="shared" si="2"/>
        <v>400</v>
      </c>
      <c r="E48" s="36">
        <f t="shared" si="3"/>
        <v>0.15</v>
      </c>
      <c r="F48" s="37">
        <f t="shared" si="4"/>
        <v>1020</v>
      </c>
      <c r="G48" s="9"/>
      <c r="H48" s="9"/>
      <c r="I48" s="9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>
      <c r="A49" s="32" t="s">
        <v>16</v>
      </c>
      <c r="B49" s="33">
        <v>8.0</v>
      </c>
      <c r="C49" s="34">
        <f t="shared" si="1"/>
        <v>5</v>
      </c>
      <c r="D49" s="35">
        <f t="shared" si="2"/>
        <v>350</v>
      </c>
      <c r="E49" s="36">
        <f t="shared" si="3"/>
        <v>0.1</v>
      </c>
      <c r="F49" s="37">
        <f t="shared" si="4"/>
        <v>2520</v>
      </c>
      <c r="G49" s="9"/>
      <c r="H49" s="9"/>
      <c r="I49" s="9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>
      <c r="A50" s="32" t="s">
        <v>17</v>
      </c>
      <c r="B50" s="33">
        <v>14.0</v>
      </c>
      <c r="C50" s="34">
        <f t="shared" si="1"/>
        <v>9</v>
      </c>
      <c r="D50" s="35">
        <f t="shared" si="2"/>
        <v>350</v>
      </c>
      <c r="E50" s="36">
        <f t="shared" si="3"/>
        <v>0.05</v>
      </c>
      <c r="F50" s="37">
        <f t="shared" si="4"/>
        <v>4655</v>
      </c>
      <c r="G50" s="9"/>
      <c r="H50" s="9"/>
      <c r="I50" s="9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>
      <c r="A51" s="32" t="s">
        <v>18</v>
      </c>
      <c r="B51" s="33">
        <v>5.0</v>
      </c>
      <c r="C51" s="34">
        <f t="shared" si="1"/>
        <v>2</v>
      </c>
      <c r="D51" s="35">
        <f t="shared" si="2"/>
        <v>250</v>
      </c>
      <c r="E51" s="36">
        <f t="shared" si="3"/>
        <v>0.2</v>
      </c>
      <c r="F51" s="37">
        <f t="shared" si="4"/>
        <v>1000</v>
      </c>
      <c r="G51" s="9"/>
      <c r="H51" s="9"/>
      <c r="I51" s="9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>
      <c r="A52" s="32" t="s">
        <v>19</v>
      </c>
      <c r="B52" s="33">
        <v>5.0</v>
      </c>
      <c r="C52" s="34">
        <f t="shared" si="1"/>
        <v>4</v>
      </c>
      <c r="D52" s="35">
        <f t="shared" si="2"/>
        <v>300</v>
      </c>
      <c r="E52" s="36">
        <f t="shared" si="3"/>
        <v>0.1</v>
      </c>
      <c r="F52" s="37">
        <f t="shared" si="4"/>
        <v>1350</v>
      </c>
      <c r="G52" s="9"/>
      <c r="H52" s="9"/>
      <c r="I52" s="9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>
      <c r="A53" s="32" t="s">
        <v>20</v>
      </c>
      <c r="B53" s="34">
        <v>10.0</v>
      </c>
      <c r="C53" s="34">
        <f t="shared" si="1"/>
        <v>7</v>
      </c>
      <c r="D53" s="35">
        <f t="shared" si="2"/>
        <v>400</v>
      </c>
      <c r="E53" s="36">
        <f t="shared" si="3"/>
        <v>0.05</v>
      </c>
      <c r="F53" s="37">
        <f t="shared" si="4"/>
        <v>3800</v>
      </c>
      <c r="G53" s="38"/>
      <c r="H53" s="38"/>
      <c r="I53" s="38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</row>
    <row r="54">
      <c r="A54" s="32" t="s">
        <v>21</v>
      </c>
      <c r="B54" s="34">
        <v>13.0</v>
      </c>
      <c r="C54" s="34">
        <f t="shared" si="1"/>
        <v>6</v>
      </c>
      <c r="D54" s="35">
        <f t="shared" si="2"/>
        <v>200</v>
      </c>
      <c r="E54" s="36">
        <f t="shared" si="3"/>
        <v>0.15</v>
      </c>
      <c r="F54" s="37">
        <f t="shared" si="4"/>
        <v>2210</v>
      </c>
      <c r="G54" s="38"/>
      <c r="H54" s="38"/>
      <c r="I54" s="38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</row>
    <row r="55">
      <c r="A55" s="32" t="s">
        <v>22</v>
      </c>
      <c r="B55" s="34">
        <v>6.0</v>
      </c>
      <c r="C55" s="34">
        <f t="shared" si="1"/>
        <v>10</v>
      </c>
      <c r="D55" s="35">
        <f t="shared" si="2"/>
        <v>350</v>
      </c>
      <c r="E55" s="36">
        <f t="shared" si="3"/>
        <v>0</v>
      </c>
      <c r="F55" s="37">
        <f t="shared" si="4"/>
        <v>2100</v>
      </c>
      <c r="G55" s="38"/>
      <c r="H55" s="38"/>
      <c r="I55" s="38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</row>
    <row r="56">
      <c r="A56" s="32" t="s">
        <v>23</v>
      </c>
      <c r="B56" s="34">
        <v>5.0</v>
      </c>
      <c r="C56" s="34">
        <f t="shared" si="1"/>
        <v>3</v>
      </c>
      <c r="D56" s="35">
        <f t="shared" si="2"/>
        <v>300</v>
      </c>
      <c r="E56" s="36">
        <f t="shared" si="3"/>
        <v>0.15</v>
      </c>
      <c r="F56" s="37">
        <f t="shared" si="4"/>
        <v>1275</v>
      </c>
      <c r="G56" s="38"/>
      <c r="H56" s="38"/>
      <c r="I56" s="38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</row>
    <row r="57">
      <c r="A57" s="32" t="s">
        <v>24</v>
      </c>
      <c r="B57" s="34">
        <v>11.0</v>
      </c>
      <c r="C57" s="34">
        <f t="shared" si="1"/>
        <v>8</v>
      </c>
      <c r="D57" s="35">
        <f t="shared" si="2"/>
        <v>300</v>
      </c>
      <c r="E57" s="36">
        <f t="shared" si="3"/>
        <v>0.1</v>
      </c>
      <c r="F57" s="37">
        <f t="shared" si="4"/>
        <v>2970</v>
      </c>
      <c r="G57" s="38"/>
      <c r="H57" s="38"/>
      <c r="I57" s="38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</row>
    <row r="58">
      <c r="A58" s="32" t="s">
        <v>25</v>
      </c>
      <c r="B58" s="34">
        <v>3.0</v>
      </c>
      <c r="C58" s="34">
        <f t="shared" si="1"/>
        <v>4</v>
      </c>
      <c r="D58" s="35">
        <f t="shared" si="2"/>
        <v>250</v>
      </c>
      <c r="E58" s="36">
        <f t="shared" si="3"/>
        <v>0</v>
      </c>
      <c r="F58" s="37">
        <f t="shared" si="4"/>
        <v>750</v>
      </c>
      <c r="G58" s="38"/>
      <c r="H58" s="38"/>
      <c r="I58" s="38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</row>
    <row r="59">
      <c r="A59" s="32" t="s">
        <v>26</v>
      </c>
      <c r="B59" s="34">
        <v>8.0</v>
      </c>
      <c r="C59" s="34">
        <f t="shared" si="1"/>
        <v>9</v>
      </c>
      <c r="D59" s="35">
        <f t="shared" si="2"/>
        <v>350</v>
      </c>
      <c r="E59" s="36">
        <f t="shared" si="3"/>
        <v>0</v>
      </c>
      <c r="F59" s="37">
        <f t="shared" si="4"/>
        <v>2800</v>
      </c>
      <c r="G59" s="38"/>
      <c r="H59" s="38"/>
      <c r="I59" s="38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</row>
    <row r="60">
      <c r="A60" s="32" t="s">
        <v>27</v>
      </c>
      <c r="B60" s="34">
        <v>7.0</v>
      </c>
      <c r="C60" s="34">
        <f t="shared" si="1"/>
        <v>2</v>
      </c>
      <c r="D60" s="35">
        <f t="shared" si="2"/>
        <v>400</v>
      </c>
      <c r="E60" s="36">
        <f t="shared" si="3"/>
        <v>0.1</v>
      </c>
      <c r="F60" s="37">
        <f t="shared" si="4"/>
        <v>2520</v>
      </c>
      <c r="G60" s="38"/>
      <c r="H60" s="38"/>
      <c r="I60" s="38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</row>
    <row r="61">
      <c r="A61" s="32" t="s">
        <v>28</v>
      </c>
      <c r="B61" s="34">
        <v>9.0</v>
      </c>
      <c r="C61" s="34">
        <f t="shared" si="1"/>
        <v>7</v>
      </c>
      <c r="D61" s="35">
        <f t="shared" si="2"/>
        <v>200</v>
      </c>
      <c r="E61" s="36">
        <f t="shared" si="3"/>
        <v>0.05</v>
      </c>
      <c r="F61" s="37">
        <f t="shared" si="4"/>
        <v>1710</v>
      </c>
      <c r="G61" s="38"/>
      <c r="H61" s="38"/>
      <c r="I61" s="38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</row>
    <row r="62">
      <c r="A62" s="32" t="s">
        <v>29</v>
      </c>
      <c r="B62" s="34">
        <v>12.0</v>
      </c>
      <c r="C62" s="34">
        <f t="shared" si="1"/>
        <v>5</v>
      </c>
      <c r="D62" s="35">
        <f t="shared" si="2"/>
        <v>300</v>
      </c>
      <c r="E62" s="36">
        <f t="shared" si="3"/>
        <v>0.2</v>
      </c>
      <c r="F62" s="37">
        <f t="shared" si="4"/>
        <v>2880</v>
      </c>
      <c r="G62" s="38"/>
      <c r="H62" s="38"/>
      <c r="I62" s="38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</row>
    <row r="63">
      <c r="A63" s="40" t="s">
        <v>39</v>
      </c>
      <c r="B63" s="38"/>
      <c r="C63" s="38"/>
      <c r="D63" s="41"/>
      <c r="E63" s="36" t="str">
        <f t="shared" si="3"/>
        <v/>
      </c>
      <c r="F63" s="37">
        <f>SUM(F38:F62)</f>
        <v>60015</v>
      </c>
      <c r="G63" s="38"/>
      <c r="H63" s="38"/>
      <c r="I63" s="38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</row>
    <row r="64">
      <c r="A64" s="21"/>
      <c r="B64" s="36"/>
      <c r="C64" s="9"/>
      <c r="D64" s="15"/>
      <c r="E64" s="10"/>
      <c r="F64" s="9"/>
      <c r="G64" s="9"/>
      <c r="H64" s="9"/>
      <c r="I64" s="9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>
      <c r="A65" s="21" t="s">
        <v>40</v>
      </c>
      <c r="B65" s="36">
        <f>if(F63&gt;=A31,B31,0%)</f>
        <v>0.05</v>
      </c>
      <c r="C65" s="9"/>
      <c r="D65" s="15"/>
      <c r="E65" s="10"/>
      <c r="F65" s="9"/>
      <c r="G65" s="9"/>
      <c r="H65" s="9"/>
      <c r="I65" s="9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>
      <c r="A66" s="10" t="s">
        <v>41</v>
      </c>
      <c r="B66" s="42">
        <f>F63*(1-B65)</f>
        <v>57014.25</v>
      </c>
      <c r="C66" s="9"/>
      <c r="D66" s="15"/>
      <c r="E66" s="10"/>
      <c r="F66" s="9"/>
      <c r="G66" s="9"/>
      <c r="H66" s="9"/>
      <c r="I66" s="9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>
      <c r="A67" s="10"/>
      <c r="B67" s="9"/>
      <c r="C67" s="9"/>
      <c r="D67" s="15"/>
      <c r="E67" s="10"/>
      <c r="F67" s="9"/>
      <c r="G67" s="9"/>
      <c r="H67" s="9"/>
      <c r="I67" s="9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>
      <c r="A68" s="43" t="s">
        <v>42</v>
      </c>
      <c r="G68" s="9"/>
      <c r="H68" s="9"/>
      <c r="I68" s="9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>
      <c r="A69" s="10"/>
      <c r="B69" s="9"/>
      <c r="C69" s="9"/>
      <c r="D69" s="15"/>
      <c r="E69" s="9"/>
      <c r="F69" s="9"/>
      <c r="G69" s="9"/>
      <c r="H69" s="9"/>
      <c r="I69" s="9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>
      <c r="A70" s="10"/>
      <c r="B70" s="9"/>
      <c r="C70" s="9"/>
      <c r="D70" s="15"/>
      <c r="E70" s="9"/>
      <c r="F70" s="9"/>
      <c r="G70" s="9"/>
      <c r="H70" s="9"/>
      <c r="I70" s="9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>
      <c r="A71" s="10"/>
      <c r="B71" s="9"/>
      <c r="C71" s="9"/>
      <c r="D71" s="15"/>
      <c r="E71" s="9"/>
      <c r="F71" s="9"/>
      <c r="G71" s="9"/>
      <c r="H71" s="9"/>
      <c r="I71" s="9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>
      <c r="A72" s="10"/>
      <c r="B72" s="9"/>
      <c r="C72" s="9"/>
      <c r="D72" s="15"/>
      <c r="E72" s="9"/>
      <c r="F72" s="9"/>
      <c r="G72" s="9"/>
      <c r="H72" s="9"/>
      <c r="I72" s="9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>
      <c r="A73" s="10"/>
      <c r="B73" s="9"/>
      <c r="C73" s="9"/>
      <c r="D73" s="15"/>
      <c r="E73" s="9"/>
      <c r="F73" s="9"/>
      <c r="G73" s="9"/>
      <c r="H73" s="9"/>
      <c r="I73" s="9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>
      <c r="A74" s="10"/>
      <c r="B74" s="9"/>
      <c r="C74" s="9"/>
      <c r="D74" s="15"/>
      <c r="E74" s="9"/>
      <c r="F74" s="9"/>
      <c r="G74" s="9"/>
      <c r="H74" s="9"/>
      <c r="I74" s="9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>
      <c r="A75" s="10"/>
      <c r="B75" s="9"/>
      <c r="C75" s="9"/>
      <c r="D75" s="15"/>
      <c r="E75" s="9"/>
      <c r="F75" s="9"/>
      <c r="G75" s="9"/>
      <c r="H75" s="9"/>
      <c r="I75" s="9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>
      <c r="A76" s="10"/>
      <c r="B76" s="9"/>
      <c r="C76" s="9"/>
      <c r="D76" s="15"/>
      <c r="E76" s="9"/>
      <c r="F76" s="9"/>
      <c r="G76" s="9"/>
      <c r="H76" s="9"/>
      <c r="I76" s="9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>
      <c r="A77" s="10"/>
      <c r="B77" s="9"/>
      <c r="C77" s="9"/>
      <c r="D77" s="15"/>
      <c r="E77" s="9"/>
      <c r="F77" s="9"/>
      <c r="G77" s="9"/>
      <c r="H77" s="9"/>
      <c r="I77" s="9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>
      <c r="A78" s="10"/>
      <c r="B78" s="9"/>
      <c r="C78" s="9"/>
      <c r="D78" s="15"/>
      <c r="E78" s="9"/>
      <c r="F78" s="9"/>
      <c r="G78" s="9"/>
      <c r="H78" s="9"/>
      <c r="I78" s="9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>
      <c r="A79" s="10"/>
      <c r="B79" s="9"/>
      <c r="C79" s="9"/>
      <c r="D79" s="15"/>
      <c r="E79" s="9"/>
      <c r="F79" s="9"/>
      <c r="G79" s="9"/>
      <c r="H79" s="9"/>
      <c r="I79" s="9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>
      <c r="A80" s="10"/>
      <c r="B80" s="9"/>
      <c r="C80" s="9"/>
      <c r="D80" s="15"/>
      <c r="E80" s="9"/>
      <c r="F80" s="9"/>
      <c r="G80" s="9"/>
      <c r="H80" s="9"/>
      <c r="I80" s="9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>
      <c r="A81" s="10"/>
      <c r="B81" s="9"/>
      <c r="C81" s="9"/>
      <c r="D81" s="15"/>
      <c r="E81" s="9"/>
      <c r="F81" s="9"/>
      <c r="G81" s="9"/>
      <c r="H81" s="9"/>
      <c r="I81" s="9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>
      <c r="A82" s="10"/>
      <c r="B82" s="9"/>
      <c r="C82" s="9"/>
      <c r="D82" s="15"/>
      <c r="E82" s="9"/>
      <c r="F82" s="9"/>
      <c r="G82" s="9"/>
      <c r="H82" s="9"/>
      <c r="I82" s="9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>
      <c r="A83" s="10"/>
      <c r="B83" s="9"/>
      <c r="C83" s="9"/>
      <c r="D83" s="15"/>
      <c r="E83" s="9"/>
      <c r="F83" s="9"/>
      <c r="G83" s="9"/>
      <c r="H83" s="9"/>
      <c r="I83" s="9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>
      <c r="A84" s="10"/>
      <c r="B84" s="9"/>
      <c r="C84" s="9"/>
      <c r="D84" s="15"/>
      <c r="E84" s="9"/>
      <c r="F84" s="9"/>
      <c r="G84" s="9"/>
      <c r="H84" s="9"/>
      <c r="I84" s="9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>
      <c r="A85" s="10"/>
      <c r="B85" s="9"/>
      <c r="C85" s="9"/>
      <c r="D85" s="15"/>
      <c r="E85" s="9"/>
      <c r="F85" s="9"/>
      <c r="G85" s="9"/>
      <c r="H85" s="9"/>
      <c r="I85" s="9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>
      <c r="A86" s="10"/>
      <c r="B86" s="9"/>
      <c r="C86" s="9"/>
      <c r="D86" s="15"/>
      <c r="E86" s="9"/>
      <c r="F86" s="9"/>
      <c r="G86" s="9"/>
      <c r="H86" s="9"/>
      <c r="I86" s="9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>
      <c r="A87" s="10"/>
      <c r="B87" s="9"/>
      <c r="C87" s="9"/>
      <c r="D87" s="15"/>
      <c r="E87" s="9"/>
      <c r="F87" s="9"/>
      <c r="G87" s="9"/>
      <c r="H87" s="9"/>
      <c r="I87" s="9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>
      <c r="A88" s="10"/>
      <c r="B88" s="9"/>
      <c r="C88" s="9"/>
      <c r="D88" s="15"/>
      <c r="E88" s="9"/>
      <c r="F88" s="9"/>
      <c r="G88" s="9"/>
      <c r="H88" s="9"/>
      <c r="I88" s="9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>
      <c r="A89" s="10"/>
      <c r="B89" s="9"/>
      <c r="C89" s="9"/>
      <c r="D89" s="15"/>
      <c r="E89" s="9"/>
      <c r="F89" s="9"/>
      <c r="G89" s="9"/>
      <c r="H89" s="9"/>
      <c r="I89" s="9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>
      <c r="A90" s="10"/>
      <c r="B90" s="9"/>
      <c r="C90" s="9"/>
      <c r="D90" s="15"/>
      <c r="E90" s="9"/>
      <c r="F90" s="9"/>
      <c r="G90" s="9"/>
      <c r="H90" s="9"/>
      <c r="I90" s="9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>
      <c r="A91" s="10"/>
      <c r="B91" s="9"/>
      <c r="C91" s="9"/>
      <c r="D91" s="15"/>
      <c r="E91" s="9"/>
      <c r="F91" s="9"/>
      <c r="G91" s="9"/>
      <c r="H91" s="9"/>
      <c r="I91" s="9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>
      <c r="A92" s="10"/>
      <c r="B92" s="9"/>
      <c r="C92" s="9"/>
      <c r="D92" s="15"/>
      <c r="E92" s="9"/>
      <c r="F92" s="9"/>
      <c r="G92" s="9"/>
      <c r="H92" s="9"/>
      <c r="I92" s="9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>
      <c r="A93" s="10"/>
      <c r="B93" s="9"/>
      <c r="C93" s="9"/>
      <c r="D93" s="15"/>
      <c r="E93" s="9"/>
      <c r="F93" s="9"/>
      <c r="G93" s="9"/>
      <c r="H93" s="9"/>
      <c r="I93" s="9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>
      <c r="A94" s="10"/>
      <c r="B94" s="9"/>
      <c r="C94" s="9"/>
      <c r="D94" s="15"/>
      <c r="E94" s="9"/>
      <c r="F94" s="9"/>
      <c r="G94" s="9"/>
      <c r="H94" s="9"/>
      <c r="I94" s="9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>
      <c r="A95" s="10"/>
      <c r="B95" s="9"/>
      <c r="C95" s="9"/>
      <c r="D95" s="15"/>
      <c r="E95" s="9"/>
      <c r="F95" s="9"/>
      <c r="G95" s="9"/>
      <c r="H95" s="9"/>
      <c r="I95" s="9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>
      <c r="A96" s="10"/>
      <c r="B96" s="9"/>
      <c r="C96" s="9"/>
      <c r="D96" s="15"/>
      <c r="E96" s="9"/>
      <c r="F96" s="9"/>
      <c r="G96" s="9"/>
      <c r="H96" s="9"/>
      <c r="I96" s="9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>
      <c r="A97" s="10"/>
      <c r="B97" s="9"/>
      <c r="C97" s="9"/>
      <c r="D97" s="15"/>
      <c r="E97" s="9"/>
      <c r="F97" s="9"/>
      <c r="G97" s="9"/>
      <c r="H97" s="9"/>
      <c r="I97" s="9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>
      <c r="A98" s="10"/>
      <c r="B98" s="9"/>
      <c r="C98" s="9"/>
      <c r="D98" s="15"/>
      <c r="E98" s="9"/>
      <c r="F98" s="9"/>
      <c r="G98" s="9"/>
      <c r="H98" s="9"/>
      <c r="I98" s="9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>
      <c r="A99" s="10"/>
      <c r="B99" s="9"/>
      <c r="C99" s="9"/>
      <c r="D99" s="15"/>
      <c r="E99" s="9"/>
      <c r="F99" s="9"/>
      <c r="G99" s="9"/>
      <c r="H99" s="9"/>
      <c r="I99" s="9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>
      <c r="A100" s="10"/>
      <c r="B100" s="9"/>
      <c r="C100" s="9"/>
      <c r="D100" s="15"/>
      <c r="E100" s="9"/>
      <c r="F100" s="9"/>
      <c r="G100" s="9"/>
      <c r="H100" s="9"/>
      <c r="I100" s="9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>
      <c r="A101" s="10"/>
      <c r="B101" s="9"/>
      <c r="C101" s="9"/>
      <c r="D101" s="15"/>
      <c r="E101" s="9"/>
      <c r="F101" s="9"/>
      <c r="G101" s="9"/>
      <c r="H101" s="9"/>
      <c r="I101" s="9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>
      <c r="A102" s="10"/>
      <c r="B102" s="9"/>
      <c r="C102" s="9"/>
      <c r="D102" s="15"/>
      <c r="E102" s="9"/>
      <c r="F102" s="9"/>
      <c r="G102" s="9"/>
      <c r="H102" s="9"/>
      <c r="I102" s="9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>
      <c r="A103" s="10"/>
      <c r="B103" s="9"/>
      <c r="C103" s="9"/>
      <c r="D103" s="15"/>
      <c r="E103" s="9"/>
      <c r="F103" s="9"/>
      <c r="G103" s="9"/>
      <c r="H103" s="9"/>
      <c r="I103" s="9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>
      <c r="A104" s="10"/>
      <c r="B104" s="9"/>
      <c r="C104" s="9"/>
      <c r="D104" s="15"/>
      <c r="E104" s="9"/>
      <c r="F104" s="9"/>
      <c r="G104" s="9"/>
      <c r="H104" s="9"/>
      <c r="I104" s="9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>
      <c r="A105" s="10"/>
      <c r="B105" s="9"/>
      <c r="C105" s="9"/>
      <c r="D105" s="15"/>
      <c r="E105" s="9"/>
      <c r="F105" s="9"/>
      <c r="G105" s="9"/>
      <c r="H105" s="9"/>
      <c r="I105" s="9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>
      <c r="A106" s="10"/>
      <c r="B106" s="9"/>
      <c r="C106" s="9"/>
      <c r="D106" s="15"/>
      <c r="E106" s="9"/>
      <c r="F106" s="9"/>
      <c r="G106" s="9"/>
      <c r="H106" s="9"/>
      <c r="I106" s="9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>
      <c r="A107" s="10"/>
      <c r="B107" s="9"/>
      <c r="C107" s="9"/>
      <c r="D107" s="15"/>
      <c r="E107" s="9"/>
      <c r="F107" s="9"/>
      <c r="G107" s="9"/>
      <c r="H107" s="9"/>
      <c r="I107" s="9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>
      <c r="A108" s="10"/>
      <c r="B108" s="9"/>
      <c r="C108" s="9"/>
      <c r="D108" s="15"/>
      <c r="E108" s="9"/>
      <c r="F108" s="9"/>
      <c r="G108" s="9"/>
      <c r="H108" s="9"/>
      <c r="I108" s="9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>
      <c r="A109" s="10"/>
      <c r="B109" s="9"/>
      <c r="C109" s="9"/>
      <c r="D109" s="15"/>
      <c r="E109" s="9"/>
      <c r="F109" s="9"/>
      <c r="G109" s="9"/>
      <c r="H109" s="9"/>
      <c r="I109" s="9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>
      <c r="A110" s="10"/>
      <c r="B110" s="9"/>
      <c r="C110" s="9"/>
      <c r="D110" s="15"/>
      <c r="E110" s="9"/>
      <c r="F110" s="9"/>
      <c r="G110" s="9"/>
      <c r="H110" s="9"/>
      <c r="I110" s="9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>
      <c r="A111" s="10"/>
      <c r="B111" s="9"/>
      <c r="C111" s="9"/>
      <c r="D111" s="15"/>
      <c r="E111" s="9"/>
      <c r="F111" s="9"/>
      <c r="G111" s="9"/>
      <c r="H111" s="9"/>
      <c r="I111" s="9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>
      <c r="A112" s="10"/>
      <c r="B112" s="9"/>
      <c r="C112" s="9"/>
      <c r="D112" s="15"/>
      <c r="E112" s="9"/>
      <c r="F112" s="9"/>
      <c r="G112" s="9"/>
      <c r="H112" s="9"/>
      <c r="I112" s="9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>
      <c r="A113" s="10"/>
      <c r="B113" s="9"/>
      <c r="C113" s="9"/>
      <c r="D113" s="15"/>
      <c r="E113" s="9"/>
      <c r="F113" s="9"/>
      <c r="G113" s="9"/>
      <c r="H113" s="9"/>
      <c r="I113" s="9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>
      <c r="A114" s="10"/>
      <c r="B114" s="9"/>
      <c r="C114" s="9"/>
      <c r="D114" s="15"/>
      <c r="E114" s="9"/>
      <c r="F114" s="9"/>
      <c r="G114" s="9"/>
      <c r="H114" s="9"/>
      <c r="I114" s="9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>
      <c r="A115" s="10"/>
      <c r="B115" s="9"/>
      <c r="C115" s="9"/>
      <c r="D115" s="15"/>
      <c r="E115" s="9"/>
      <c r="F115" s="9"/>
      <c r="G115" s="9"/>
      <c r="H115" s="9"/>
      <c r="I115" s="9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>
      <c r="A116" s="10"/>
      <c r="B116" s="9"/>
      <c r="C116" s="9"/>
      <c r="D116" s="15"/>
      <c r="E116" s="9"/>
      <c r="F116" s="9"/>
      <c r="G116" s="9"/>
      <c r="H116" s="9"/>
      <c r="I116" s="9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>
      <c r="A117" s="10"/>
      <c r="B117" s="9"/>
      <c r="C117" s="9"/>
      <c r="D117" s="15"/>
      <c r="E117" s="9"/>
      <c r="F117" s="9"/>
      <c r="G117" s="9"/>
      <c r="H117" s="9"/>
      <c r="I117" s="9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>
      <c r="A118" s="10"/>
      <c r="B118" s="9"/>
      <c r="C118" s="9"/>
      <c r="D118" s="15"/>
      <c r="E118" s="9"/>
      <c r="F118" s="9"/>
      <c r="G118" s="9"/>
      <c r="H118" s="9"/>
      <c r="I118" s="9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>
      <c r="A119" s="10"/>
      <c r="B119" s="9"/>
      <c r="C119" s="9"/>
      <c r="D119" s="15"/>
      <c r="E119" s="9"/>
      <c r="F119" s="9"/>
      <c r="G119" s="9"/>
      <c r="H119" s="9"/>
      <c r="I119" s="9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>
      <c r="A120" s="10"/>
      <c r="B120" s="9"/>
      <c r="C120" s="9"/>
      <c r="D120" s="15"/>
      <c r="E120" s="9"/>
      <c r="F120" s="9"/>
      <c r="G120" s="9"/>
      <c r="H120" s="9"/>
      <c r="I120" s="9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>
      <c r="A121" s="10"/>
      <c r="B121" s="9"/>
      <c r="C121" s="9"/>
      <c r="D121" s="15"/>
      <c r="E121" s="9"/>
      <c r="F121" s="9"/>
      <c r="G121" s="9"/>
      <c r="H121" s="9"/>
      <c r="I121" s="9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>
      <c r="A122" s="10"/>
      <c r="B122" s="9"/>
      <c r="C122" s="9"/>
      <c r="D122" s="15"/>
      <c r="E122" s="9"/>
      <c r="F122" s="9"/>
      <c r="G122" s="9"/>
      <c r="H122" s="9"/>
      <c r="I122" s="9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>
      <c r="A123" s="10"/>
      <c r="B123" s="9"/>
      <c r="C123" s="9"/>
      <c r="D123" s="15"/>
      <c r="E123" s="9"/>
      <c r="F123" s="9"/>
      <c r="G123" s="9"/>
      <c r="H123" s="9"/>
      <c r="I123" s="9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>
      <c r="A124" s="10"/>
      <c r="B124" s="9"/>
      <c r="C124" s="9"/>
      <c r="D124" s="15"/>
      <c r="E124" s="9"/>
      <c r="F124" s="9"/>
      <c r="G124" s="9"/>
      <c r="H124" s="9"/>
      <c r="I124" s="9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>
      <c r="A125" s="10"/>
      <c r="B125" s="9"/>
      <c r="C125" s="9"/>
      <c r="D125" s="15"/>
      <c r="E125" s="9"/>
      <c r="F125" s="9"/>
      <c r="G125" s="9"/>
      <c r="H125" s="9"/>
      <c r="I125" s="9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>
      <c r="A126" s="10"/>
      <c r="B126" s="9"/>
      <c r="C126" s="9"/>
      <c r="D126" s="15"/>
      <c r="E126" s="9"/>
      <c r="F126" s="9"/>
      <c r="G126" s="9"/>
      <c r="H126" s="9"/>
      <c r="I126" s="9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>
      <c r="A127" s="10"/>
      <c r="B127" s="9"/>
      <c r="C127" s="9"/>
      <c r="D127" s="15"/>
      <c r="E127" s="9"/>
      <c r="F127" s="9"/>
      <c r="G127" s="9"/>
      <c r="H127" s="9"/>
      <c r="I127" s="9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>
      <c r="A128" s="10"/>
      <c r="B128" s="9"/>
      <c r="C128" s="9"/>
      <c r="D128" s="15"/>
      <c r="E128" s="9"/>
      <c r="F128" s="9"/>
      <c r="G128" s="9"/>
      <c r="H128" s="9"/>
      <c r="I128" s="9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>
      <c r="A129" s="10"/>
      <c r="B129" s="9"/>
      <c r="C129" s="9"/>
      <c r="D129" s="15"/>
      <c r="E129" s="9"/>
      <c r="F129" s="9"/>
      <c r="G129" s="9"/>
      <c r="H129" s="9"/>
      <c r="I129" s="9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>
      <c r="A130" s="10"/>
      <c r="B130" s="9"/>
      <c r="C130" s="9"/>
      <c r="D130" s="15"/>
      <c r="E130" s="9"/>
      <c r="F130" s="9"/>
      <c r="G130" s="9"/>
      <c r="H130" s="9"/>
      <c r="I130" s="9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>
      <c r="A131" s="10"/>
      <c r="B131" s="9"/>
      <c r="C131" s="9"/>
      <c r="D131" s="15"/>
      <c r="E131" s="9"/>
      <c r="F131" s="9"/>
      <c r="G131" s="9"/>
      <c r="H131" s="9"/>
      <c r="I131" s="9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>
      <c r="A132" s="10"/>
      <c r="B132" s="9"/>
      <c r="C132" s="9"/>
      <c r="D132" s="15"/>
      <c r="E132" s="9"/>
      <c r="F132" s="9"/>
      <c r="G132" s="9"/>
      <c r="H132" s="9"/>
      <c r="I132" s="9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>
      <c r="A133" s="10"/>
      <c r="B133" s="9"/>
      <c r="C133" s="9"/>
      <c r="D133" s="15"/>
      <c r="E133" s="9"/>
      <c r="F133" s="9"/>
      <c r="G133" s="9"/>
      <c r="H133" s="9"/>
      <c r="I133" s="9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>
      <c r="A134" s="10"/>
      <c r="B134" s="9"/>
      <c r="C134" s="9"/>
      <c r="D134" s="15"/>
      <c r="E134" s="9"/>
      <c r="F134" s="9"/>
      <c r="G134" s="9"/>
      <c r="H134" s="9"/>
      <c r="I134" s="9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>
      <c r="A135" s="10"/>
      <c r="B135" s="9"/>
      <c r="C135" s="9"/>
      <c r="D135" s="15"/>
      <c r="E135" s="9"/>
      <c r="F135" s="9"/>
      <c r="G135" s="9"/>
      <c r="H135" s="9"/>
      <c r="I135" s="9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>
      <c r="A136" s="10"/>
      <c r="B136" s="9"/>
      <c r="C136" s="9"/>
      <c r="D136" s="15"/>
      <c r="E136" s="9"/>
      <c r="F136" s="9"/>
      <c r="G136" s="9"/>
      <c r="H136" s="9"/>
      <c r="I136" s="9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>
      <c r="A137" s="10"/>
      <c r="B137" s="9"/>
      <c r="C137" s="9"/>
      <c r="D137" s="15"/>
      <c r="E137" s="9"/>
      <c r="F137" s="9"/>
      <c r="G137" s="9"/>
      <c r="H137" s="9"/>
      <c r="I137" s="9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>
      <c r="A138" s="10"/>
      <c r="B138" s="9"/>
      <c r="C138" s="9"/>
      <c r="D138" s="15"/>
      <c r="E138" s="9"/>
      <c r="F138" s="9"/>
      <c r="G138" s="9"/>
      <c r="H138" s="9"/>
      <c r="I138" s="9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>
      <c r="A139" s="10"/>
      <c r="B139" s="9"/>
      <c r="C139" s="9"/>
      <c r="D139" s="15"/>
      <c r="E139" s="9"/>
      <c r="F139" s="9"/>
      <c r="G139" s="9"/>
      <c r="H139" s="9"/>
      <c r="I139" s="9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>
      <c r="A140" s="10"/>
      <c r="B140" s="9"/>
      <c r="C140" s="9"/>
      <c r="D140" s="15"/>
      <c r="E140" s="9"/>
      <c r="F140" s="9"/>
      <c r="G140" s="9"/>
      <c r="H140" s="9"/>
      <c r="I140" s="9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>
      <c r="A141" s="10"/>
      <c r="B141" s="9"/>
      <c r="C141" s="9"/>
      <c r="D141" s="15"/>
      <c r="E141" s="9"/>
      <c r="F141" s="9"/>
      <c r="G141" s="9"/>
      <c r="H141" s="9"/>
      <c r="I141" s="9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>
      <c r="A142" s="10"/>
      <c r="B142" s="9"/>
      <c r="C142" s="9"/>
      <c r="D142" s="15"/>
      <c r="E142" s="9"/>
      <c r="F142" s="9"/>
      <c r="G142" s="9"/>
      <c r="H142" s="9"/>
      <c r="I142" s="9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>
      <c r="A143" s="10"/>
      <c r="B143" s="9"/>
      <c r="C143" s="9"/>
      <c r="D143" s="15"/>
      <c r="E143" s="9"/>
      <c r="F143" s="9"/>
      <c r="G143" s="9"/>
      <c r="H143" s="9"/>
      <c r="I143" s="9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>
      <c r="A144" s="10"/>
      <c r="B144" s="9"/>
      <c r="C144" s="9"/>
      <c r="D144" s="15"/>
      <c r="E144" s="9"/>
      <c r="F144" s="9"/>
      <c r="G144" s="9"/>
      <c r="H144" s="9"/>
      <c r="I144" s="9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>
      <c r="A145" s="10"/>
      <c r="B145" s="9"/>
      <c r="C145" s="9"/>
      <c r="D145" s="15"/>
      <c r="E145" s="9"/>
      <c r="F145" s="9"/>
      <c r="G145" s="9"/>
      <c r="H145" s="9"/>
      <c r="I145" s="9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>
      <c r="A146" s="10"/>
      <c r="B146" s="9"/>
      <c r="C146" s="9"/>
      <c r="D146" s="15"/>
      <c r="E146" s="9"/>
      <c r="F146" s="9"/>
      <c r="G146" s="9"/>
      <c r="H146" s="9"/>
      <c r="I146" s="9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>
      <c r="A147" s="10"/>
      <c r="B147" s="9"/>
      <c r="C147" s="9"/>
      <c r="D147" s="15"/>
      <c r="E147" s="9"/>
      <c r="F147" s="9"/>
      <c r="G147" s="9"/>
      <c r="H147" s="9"/>
      <c r="I147" s="9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>
      <c r="A148" s="10"/>
      <c r="B148" s="9"/>
      <c r="C148" s="9"/>
      <c r="D148" s="15"/>
      <c r="E148" s="9"/>
      <c r="F148" s="9"/>
      <c r="G148" s="9"/>
      <c r="H148" s="9"/>
      <c r="I148" s="9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>
      <c r="A149" s="10"/>
      <c r="B149" s="9"/>
      <c r="C149" s="9"/>
      <c r="D149" s="15"/>
      <c r="E149" s="9"/>
      <c r="F149" s="9"/>
      <c r="G149" s="9"/>
      <c r="H149" s="9"/>
      <c r="I149" s="9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>
      <c r="A150" s="10"/>
      <c r="B150" s="9"/>
      <c r="C150" s="9"/>
      <c r="D150" s="15"/>
      <c r="E150" s="9"/>
      <c r="F150" s="9"/>
      <c r="G150" s="9"/>
      <c r="H150" s="9"/>
      <c r="I150" s="9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>
      <c r="A151" s="10"/>
      <c r="B151" s="9"/>
      <c r="C151" s="9"/>
      <c r="D151" s="15"/>
      <c r="E151" s="9"/>
      <c r="F151" s="9"/>
      <c r="G151" s="9"/>
      <c r="H151" s="9"/>
      <c r="I151" s="9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>
      <c r="A152" s="10"/>
      <c r="B152" s="9"/>
      <c r="C152" s="9"/>
      <c r="D152" s="15"/>
      <c r="E152" s="9"/>
      <c r="F152" s="9"/>
      <c r="G152" s="9"/>
      <c r="H152" s="9"/>
      <c r="I152" s="9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>
      <c r="A153" s="10"/>
      <c r="B153" s="9"/>
      <c r="C153" s="9"/>
      <c r="D153" s="15"/>
      <c r="E153" s="9"/>
      <c r="F153" s="9"/>
      <c r="G153" s="9"/>
      <c r="H153" s="9"/>
      <c r="I153" s="9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>
      <c r="A154" s="10"/>
      <c r="B154" s="9"/>
      <c r="C154" s="9"/>
      <c r="D154" s="15"/>
      <c r="E154" s="9"/>
      <c r="F154" s="9"/>
      <c r="G154" s="9"/>
      <c r="H154" s="9"/>
      <c r="I154" s="9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>
      <c r="A155" s="10"/>
      <c r="B155" s="9"/>
      <c r="C155" s="9"/>
      <c r="D155" s="15"/>
      <c r="E155" s="9"/>
      <c r="F155" s="9"/>
      <c r="G155" s="9"/>
      <c r="H155" s="9"/>
      <c r="I155" s="9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>
      <c r="A156" s="10"/>
      <c r="B156" s="9"/>
      <c r="C156" s="9"/>
      <c r="D156" s="15"/>
      <c r="E156" s="9"/>
      <c r="F156" s="9"/>
      <c r="G156" s="9"/>
      <c r="H156" s="9"/>
      <c r="I156" s="9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>
      <c r="A157" s="10"/>
      <c r="B157" s="9"/>
      <c r="C157" s="9"/>
      <c r="D157" s="15"/>
      <c r="E157" s="9"/>
      <c r="F157" s="9"/>
      <c r="G157" s="9"/>
      <c r="H157" s="9"/>
      <c r="I157" s="9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>
      <c r="A158" s="10"/>
      <c r="B158" s="9"/>
      <c r="C158" s="9"/>
      <c r="D158" s="15"/>
      <c r="E158" s="9"/>
      <c r="F158" s="9"/>
      <c r="G158" s="9"/>
      <c r="H158" s="9"/>
      <c r="I158" s="9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>
      <c r="A159" s="10"/>
      <c r="B159" s="9"/>
      <c r="C159" s="9"/>
      <c r="D159" s="15"/>
      <c r="E159" s="9"/>
      <c r="F159" s="9"/>
      <c r="G159" s="9"/>
      <c r="H159" s="9"/>
      <c r="I159" s="9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>
      <c r="A160" s="10"/>
      <c r="B160" s="9"/>
      <c r="C160" s="9"/>
      <c r="D160" s="15"/>
      <c r="E160" s="9"/>
      <c r="F160" s="9"/>
      <c r="G160" s="9"/>
      <c r="H160" s="9"/>
      <c r="I160" s="9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>
      <c r="A161" s="10"/>
      <c r="B161" s="9"/>
      <c r="C161" s="9"/>
      <c r="D161" s="15"/>
      <c r="E161" s="9"/>
      <c r="F161" s="9"/>
      <c r="G161" s="9"/>
      <c r="H161" s="9"/>
      <c r="I161" s="9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>
      <c r="A162" s="10"/>
      <c r="B162" s="9"/>
      <c r="C162" s="9"/>
      <c r="D162" s="15"/>
      <c r="E162" s="9"/>
      <c r="F162" s="9"/>
      <c r="G162" s="9"/>
      <c r="H162" s="9"/>
      <c r="I162" s="9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>
      <c r="A163" s="10"/>
      <c r="B163" s="9"/>
      <c r="C163" s="9"/>
      <c r="D163" s="15"/>
      <c r="E163" s="9"/>
      <c r="F163" s="9"/>
      <c r="G163" s="9"/>
      <c r="H163" s="9"/>
      <c r="I163" s="9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>
      <c r="A164" s="10"/>
      <c r="B164" s="9"/>
      <c r="C164" s="9"/>
      <c r="D164" s="15"/>
      <c r="E164" s="9"/>
      <c r="F164" s="9"/>
      <c r="G164" s="9"/>
      <c r="H164" s="9"/>
      <c r="I164" s="9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>
      <c r="A165" s="10"/>
      <c r="B165" s="9"/>
      <c r="C165" s="9"/>
      <c r="D165" s="15"/>
      <c r="E165" s="9"/>
      <c r="F165" s="9"/>
      <c r="G165" s="9"/>
      <c r="H165" s="9"/>
      <c r="I165" s="9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>
      <c r="A166" s="10"/>
      <c r="B166" s="9"/>
      <c r="C166" s="9"/>
      <c r="D166" s="15"/>
      <c r="E166" s="9"/>
      <c r="F166" s="9"/>
      <c r="G166" s="9"/>
      <c r="H166" s="9"/>
      <c r="I166" s="9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>
      <c r="A167" s="10"/>
      <c r="B167" s="9"/>
      <c r="C167" s="9"/>
      <c r="D167" s="15"/>
      <c r="E167" s="9"/>
      <c r="F167" s="9"/>
      <c r="G167" s="9"/>
      <c r="H167" s="9"/>
      <c r="I167" s="9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>
      <c r="A168" s="10"/>
      <c r="B168" s="9"/>
      <c r="C168" s="9"/>
      <c r="D168" s="15"/>
      <c r="E168" s="9"/>
      <c r="F168" s="9"/>
      <c r="G168" s="9"/>
      <c r="H168" s="9"/>
      <c r="I168" s="9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>
      <c r="A169" s="10"/>
      <c r="B169" s="9"/>
      <c r="C169" s="9"/>
      <c r="D169" s="15"/>
      <c r="E169" s="9"/>
      <c r="F169" s="9"/>
      <c r="G169" s="9"/>
      <c r="H169" s="9"/>
      <c r="I169" s="9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>
      <c r="A170" s="10"/>
      <c r="B170" s="9"/>
      <c r="C170" s="9"/>
      <c r="D170" s="15"/>
      <c r="E170" s="9"/>
      <c r="F170" s="9"/>
      <c r="G170" s="9"/>
      <c r="H170" s="9"/>
      <c r="I170" s="9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>
      <c r="A171" s="10"/>
      <c r="B171" s="9"/>
      <c r="C171" s="9"/>
      <c r="D171" s="15"/>
      <c r="E171" s="9"/>
      <c r="F171" s="9"/>
      <c r="G171" s="9"/>
      <c r="H171" s="9"/>
      <c r="I171" s="9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>
      <c r="A172" s="10"/>
      <c r="B172" s="9"/>
      <c r="C172" s="9"/>
      <c r="D172" s="15"/>
      <c r="E172" s="9"/>
      <c r="F172" s="9"/>
      <c r="G172" s="9"/>
      <c r="H172" s="9"/>
      <c r="I172" s="9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>
      <c r="A173" s="10"/>
      <c r="B173" s="9"/>
      <c r="C173" s="9"/>
      <c r="D173" s="15"/>
      <c r="E173" s="9"/>
      <c r="F173" s="9"/>
      <c r="G173" s="9"/>
      <c r="H173" s="9"/>
      <c r="I173" s="9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>
      <c r="A174" s="10"/>
      <c r="B174" s="9"/>
      <c r="C174" s="9"/>
      <c r="D174" s="15"/>
      <c r="E174" s="9"/>
      <c r="F174" s="9"/>
      <c r="G174" s="9"/>
      <c r="H174" s="9"/>
      <c r="I174" s="9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>
      <c r="A175" s="10"/>
      <c r="B175" s="9"/>
      <c r="C175" s="9"/>
      <c r="D175" s="15"/>
      <c r="E175" s="9"/>
      <c r="F175" s="9"/>
      <c r="G175" s="9"/>
      <c r="H175" s="9"/>
      <c r="I175" s="9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>
      <c r="A176" s="10"/>
      <c r="B176" s="9"/>
      <c r="C176" s="9"/>
      <c r="D176" s="15"/>
      <c r="E176" s="9"/>
      <c r="F176" s="9"/>
      <c r="G176" s="9"/>
      <c r="H176" s="9"/>
      <c r="I176" s="9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>
      <c r="A177" s="10"/>
      <c r="B177" s="9"/>
      <c r="C177" s="9"/>
      <c r="D177" s="15"/>
      <c r="E177" s="9"/>
      <c r="F177" s="9"/>
      <c r="G177" s="9"/>
      <c r="H177" s="9"/>
      <c r="I177" s="9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>
      <c r="A178" s="10"/>
      <c r="B178" s="9"/>
      <c r="C178" s="9"/>
      <c r="D178" s="15"/>
      <c r="E178" s="9"/>
      <c r="F178" s="9"/>
      <c r="G178" s="9"/>
      <c r="H178" s="9"/>
      <c r="I178" s="9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>
      <c r="A179" s="10"/>
      <c r="B179" s="9"/>
      <c r="C179" s="9"/>
      <c r="D179" s="15"/>
      <c r="E179" s="9"/>
      <c r="F179" s="9"/>
      <c r="G179" s="9"/>
      <c r="H179" s="9"/>
      <c r="I179" s="9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>
      <c r="A180" s="10"/>
      <c r="B180" s="9"/>
      <c r="C180" s="9"/>
      <c r="D180" s="15"/>
      <c r="E180" s="9"/>
      <c r="F180" s="9"/>
      <c r="G180" s="9"/>
      <c r="H180" s="9"/>
      <c r="I180" s="9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>
      <c r="A181" s="10"/>
      <c r="B181" s="9"/>
      <c r="C181" s="9"/>
      <c r="D181" s="15"/>
      <c r="E181" s="9"/>
      <c r="F181" s="9"/>
      <c r="G181" s="9"/>
      <c r="H181" s="9"/>
      <c r="I181" s="9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>
      <c r="A182" s="10"/>
      <c r="B182" s="9"/>
      <c r="C182" s="9"/>
      <c r="D182" s="15"/>
      <c r="E182" s="9"/>
      <c r="F182" s="9"/>
      <c r="G182" s="9"/>
      <c r="H182" s="9"/>
      <c r="I182" s="9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>
      <c r="A183" s="10"/>
      <c r="B183" s="9"/>
      <c r="C183" s="9"/>
      <c r="D183" s="15"/>
      <c r="E183" s="9"/>
      <c r="F183" s="9"/>
      <c r="G183" s="9"/>
      <c r="H183" s="9"/>
      <c r="I183" s="9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>
      <c r="A184" s="10"/>
      <c r="B184" s="9"/>
      <c r="C184" s="9"/>
      <c r="D184" s="15"/>
      <c r="E184" s="9"/>
      <c r="F184" s="9"/>
      <c r="G184" s="9"/>
      <c r="H184" s="9"/>
      <c r="I184" s="9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>
      <c r="A185" s="10"/>
      <c r="B185" s="9"/>
      <c r="C185" s="9"/>
      <c r="D185" s="15"/>
      <c r="E185" s="9"/>
      <c r="F185" s="9"/>
      <c r="G185" s="9"/>
      <c r="H185" s="9"/>
      <c r="I185" s="9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>
      <c r="A186" s="10"/>
      <c r="B186" s="9"/>
      <c r="C186" s="9"/>
      <c r="D186" s="15"/>
      <c r="E186" s="9"/>
      <c r="F186" s="9"/>
      <c r="G186" s="9"/>
      <c r="H186" s="9"/>
      <c r="I186" s="9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>
      <c r="A187" s="10"/>
      <c r="B187" s="9"/>
      <c r="C187" s="9"/>
      <c r="D187" s="15"/>
      <c r="E187" s="9"/>
      <c r="F187" s="9"/>
      <c r="G187" s="9"/>
      <c r="H187" s="9"/>
      <c r="I187" s="9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>
      <c r="A188" s="10"/>
      <c r="B188" s="9"/>
      <c r="C188" s="9"/>
      <c r="D188" s="15"/>
      <c r="E188" s="9"/>
      <c r="F188" s="9"/>
      <c r="G188" s="9"/>
      <c r="H188" s="9"/>
      <c r="I188" s="9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>
      <c r="A189" s="10"/>
      <c r="B189" s="9"/>
      <c r="C189" s="9"/>
      <c r="D189" s="15"/>
      <c r="E189" s="9"/>
      <c r="F189" s="9"/>
      <c r="G189" s="9"/>
      <c r="H189" s="9"/>
      <c r="I189" s="9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>
      <c r="A190" s="10"/>
      <c r="B190" s="9"/>
      <c r="C190" s="9"/>
      <c r="D190" s="15"/>
      <c r="E190" s="9"/>
      <c r="F190" s="9"/>
      <c r="G190" s="9"/>
      <c r="H190" s="9"/>
      <c r="I190" s="9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>
      <c r="A191" s="10"/>
      <c r="B191" s="9"/>
      <c r="C191" s="9"/>
      <c r="D191" s="15"/>
      <c r="E191" s="9"/>
      <c r="F191" s="9"/>
      <c r="G191" s="9"/>
      <c r="H191" s="9"/>
      <c r="I191" s="9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>
      <c r="A192" s="10"/>
      <c r="B192" s="9"/>
      <c r="C192" s="9"/>
      <c r="D192" s="15"/>
      <c r="E192" s="9"/>
      <c r="F192" s="9"/>
      <c r="G192" s="9"/>
      <c r="H192" s="9"/>
      <c r="I192" s="9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>
      <c r="A193" s="10"/>
      <c r="B193" s="9"/>
      <c r="C193" s="9"/>
      <c r="D193" s="15"/>
      <c r="E193" s="9"/>
      <c r="F193" s="9"/>
      <c r="G193" s="9"/>
      <c r="H193" s="9"/>
      <c r="I193" s="9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>
      <c r="A194" s="10"/>
      <c r="B194" s="9"/>
      <c r="C194" s="9"/>
      <c r="D194" s="15"/>
      <c r="E194" s="9"/>
      <c r="F194" s="9"/>
      <c r="G194" s="9"/>
      <c r="H194" s="9"/>
      <c r="I194" s="9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>
      <c r="A195" s="10"/>
      <c r="B195" s="9"/>
      <c r="C195" s="9"/>
      <c r="D195" s="15"/>
      <c r="E195" s="9"/>
      <c r="F195" s="9"/>
      <c r="G195" s="9"/>
      <c r="H195" s="9"/>
      <c r="I195" s="9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>
      <c r="A196" s="10"/>
      <c r="B196" s="9"/>
      <c r="C196" s="9"/>
      <c r="D196" s="15"/>
      <c r="E196" s="9"/>
      <c r="F196" s="9"/>
      <c r="G196" s="9"/>
      <c r="H196" s="9"/>
      <c r="I196" s="9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>
      <c r="A197" s="10"/>
      <c r="B197" s="9"/>
      <c r="C197" s="9"/>
      <c r="D197" s="15"/>
      <c r="E197" s="9"/>
      <c r="F197" s="9"/>
      <c r="G197" s="9"/>
      <c r="H197" s="9"/>
      <c r="I197" s="9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>
      <c r="A198" s="10"/>
      <c r="B198" s="9"/>
      <c r="C198" s="9"/>
      <c r="D198" s="15"/>
      <c r="E198" s="9"/>
      <c r="F198" s="9"/>
      <c r="G198" s="9"/>
      <c r="H198" s="9"/>
      <c r="I198" s="9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>
      <c r="A199" s="10"/>
      <c r="B199" s="9"/>
      <c r="C199" s="9"/>
      <c r="D199" s="15"/>
      <c r="E199" s="9"/>
      <c r="F199" s="9"/>
      <c r="G199" s="9"/>
      <c r="H199" s="9"/>
      <c r="I199" s="9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>
      <c r="A200" s="10"/>
      <c r="B200" s="9"/>
      <c r="C200" s="9"/>
      <c r="D200" s="15"/>
      <c r="E200" s="9"/>
      <c r="F200" s="9"/>
      <c r="G200" s="9"/>
      <c r="H200" s="9"/>
      <c r="I200" s="9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>
      <c r="A201" s="10"/>
      <c r="B201" s="9"/>
      <c r="C201" s="9"/>
      <c r="D201" s="15"/>
      <c r="E201" s="9"/>
      <c r="F201" s="9"/>
      <c r="G201" s="9"/>
      <c r="H201" s="9"/>
      <c r="I201" s="9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>
      <c r="A202" s="10"/>
      <c r="B202" s="9"/>
      <c r="C202" s="9"/>
      <c r="D202" s="15"/>
      <c r="E202" s="9"/>
      <c r="F202" s="9"/>
      <c r="G202" s="9"/>
      <c r="H202" s="9"/>
      <c r="I202" s="9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>
      <c r="A203" s="10"/>
      <c r="B203" s="9"/>
      <c r="C203" s="9"/>
      <c r="D203" s="15"/>
      <c r="E203" s="9"/>
      <c r="F203" s="9"/>
      <c r="G203" s="9"/>
      <c r="H203" s="9"/>
      <c r="I203" s="9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>
      <c r="A204" s="10"/>
      <c r="B204" s="9"/>
      <c r="C204" s="9"/>
      <c r="D204" s="15"/>
      <c r="E204" s="9"/>
      <c r="F204" s="9"/>
      <c r="G204" s="9"/>
      <c r="H204" s="9"/>
      <c r="I204" s="9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>
      <c r="A205" s="10"/>
      <c r="B205" s="9"/>
      <c r="C205" s="9"/>
      <c r="D205" s="15"/>
      <c r="E205" s="9"/>
      <c r="F205" s="9"/>
      <c r="G205" s="9"/>
      <c r="H205" s="9"/>
      <c r="I205" s="9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>
      <c r="A206" s="10"/>
      <c r="B206" s="9"/>
      <c r="C206" s="9"/>
      <c r="D206" s="15"/>
      <c r="E206" s="9"/>
      <c r="F206" s="9"/>
      <c r="G206" s="9"/>
      <c r="H206" s="9"/>
      <c r="I206" s="9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>
      <c r="A207" s="10"/>
      <c r="B207" s="9"/>
      <c r="C207" s="9"/>
      <c r="D207" s="15"/>
      <c r="E207" s="9"/>
      <c r="F207" s="9"/>
      <c r="G207" s="9"/>
      <c r="H207" s="9"/>
      <c r="I207" s="9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>
      <c r="A208" s="10"/>
      <c r="B208" s="9"/>
      <c r="C208" s="9"/>
      <c r="D208" s="15"/>
      <c r="E208" s="9"/>
      <c r="F208" s="9"/>
      <c r="G208" s="9"/>
      <c r="H208" s="9"/>
      <c r="I208" s="9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>
      <c r="A209" s="10"/>
      <c r="B209" s="9"/>
      <c r="C209" s="9"/>
      <c r="D209" s="15"/>
      <c r="E209" s="9"/>
      <c r="F209" s="9"/>
      <c r="G209" s="9"/>
      <c r="H209" s="9"/>
      <c r="I209" s="9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>
      <c r="A210" s="10"/>
      <c r="B210" s="9"/>
      <c r="C210" s="9"/>
      <c r="D210" s="15"/>
      <c r="E210" s="9"/>
      <c r="F210" s="9"/>
      <c r="G210" s="9"/>
      <c r="H210" s="9"/>
      <c r="I210" s="9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>
      <c r="A211" s="10"/>
      <c r="B211" s="9"/>
      <c r="C211" s="9"/>
      <c r="D211" s="15"/>
      <c r="E211" s="9"/>
      <c r="F211" s="9"/>
      <c r="G211" s="9"/>
      <c r="H211" s="9"/>
      <c r="I211" s="9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>
      <c r="A212" s="10"/>
      <c r="B212" s="9"/>
      <c r="C212" s="9"/>
      <c r="D212" s="15"/>
      <c r="E212" s="9"/>
      <c r="F212" s="9"/>
      <c r="G212" s="9"/>
      <c r="H212" s="9"/>
      <c r="I212" s="9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>
      <c r="A213" s="10"/>
      <c r="B213" s="9"/>
      <c r="C213" s="9"/>
      <c r="D213" s="15"/>
      <c r="E213" s="9"/>
      <c r="F213" s="9"/>
      <c r="G213" s="9"/>
      <c r="H213" s="9"/>
      <c r="I213" s="9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>
      <c r="A214" s="10"/>
      <c r="B214" s="9"/>
      <c r="C214" s="9"/>
      <c r="D214" s="15"/>
      <c r="E214" s="9"/>
      <c r="F214" s="9"/>
      <c r="G214" s="9"/>
      <c r="H214" s="9"/>
      <c r="I214" s="9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>
      <c r="A215" s="10"/>
      <c r="B215" s="9"/>
      <c r="C215" s="9"/>
      <c r="D215" s="15"/>
      <c r="E215" s="9"/>
      <c r="F215" s="9"/>
      <c r="G215" s="9"/>
      <c r="H215" s="9"/>
      <c r="I215" s="9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>
      <c r="A216" s="10"/>
      <c r="B216" s="9"/>
      <c r="C216" s="9"/>
      <c r="D216" s="15"/>
      <c r="E216" s="9"/>
      <c r="F216" s="9"/>
      <c r="G216" s="9"/>
      <c r="H216" s="9"/>
      <c r="I216" s="9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>
      <c r="A217" s="10"/>
      <c r="B217" s="9"/>
      <c r="C217" s="9"/>
      <c r="D217" s="15"/>
      <c r="E217" s="9"/>
      <c r="F217" s="9"/>
      <c r="G217" s="9"/>
      <c r="H217" s="9"/>
      <c r="I217" s="9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>
      <c r="A218" s="10"/>
      <c r="B218" s="9"/>
      <c r="C218" s="9"/>
      <c r="D218" s="15"/>
      <c r="E218" s="9"/>
      <c r="F218" s="9"/>
      <c r="G218" s="9"/>
      <c r="H218" s="9"/>
      <c r="I218" s="9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>
      <c r="A219" s="10"/>
      <c r="B219" s="9"/>
      <c r="C219" s="9"/>
      <c r="D219" s="15"/>
      <c r="E219" s="9"/>
      <c r="F219" s="9"/>
      <c r="G219" s="9"/>
      <c r="H219" s="9"/>
      <c r="I219" s="9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>
      <c r="A220" s="10"/>
      <c r="B220" s="9"/>
      <c r="C220" s="9"/>
      <c r="D220" s="15"/>
      <c r="E220" s="9"/>
      <c r="F220" s="9"/>
      <c r="G220" s="9"/>
      <c r="H220" s="9"/>
      <c r="I220" s="9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>
      <c r="A221" s="10"/>
      <c r="B221" s="9"/>
      <c r="C221" s="9"/>
      <c r="D221" s="15"/>
      <c r="E221" s="9"/>
      <c r="F221" s="9"/>
      <c r="G221" s="9"/>
      <c r="H221" s="9"/>
      <c r="I221" s="9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>
      <c r="A222" s="10"/>
      <c r="B222" s="9"/>
      <c r="C222" s="9"/>
      <c r="D222" s="15"/>
      <c r="E222" s="9"/>
      <c r="F222" s="9"/>
      <c r="G222" s="9"/>
      <c r="H222" s="9"/>
      <c r="I222" s="9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>
      <c r="A223" s="10"/>
      <c r="B223" s="9"/>
      <c r="C223" s="9"/>
      <c r="D223" s="15"/>
      <c r="E223" s="9"/>
      <c r="F223" s="9"/>
      <c r="G223" s="9"/>
      <c r="H223" s="9"/>
      <c r="I223" s="9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>
      <c r="A224" s="10"/>
      <c r="B224" s="9"/>
      <c r="C224" s="9"/>
      <c r="D224" s="15"/>
      <c r="E224" s="9"/>
      <c r="F224" s="9"/>
      <c r="G224" s="9"/>
      <c r="H224" s="9"/>
      <c r="I224" s="9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>
      <c r="A225" s="10"/>
      <c r="B225" s="9"/>
      <c r="C225" s="9"/>
      <c r="D225" s="15"/>
      <c r="E225" s="9"/>
      <c r="F225" s="9"/>
      <c r="G225" s="9"/>
      <c r="H225" s="9"/>
      <c r="I225" s="9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>
      <c r="A226" s="10"/>
      <c r="B226" s="9"/>
      <c r="C226" s="9"/>
      <c r="D226" s="15"/>
      <c r="E226" s="9"/>
      <c r="F226" s="9"/>
      <c r="G226" s="9"/>
      <c r="H226" s="9"/>
      <c r="I226" s="9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>
      <c r="A227" s="10"/>
      <c r="B227" s="9"/>
      <c r="C227" s="9"/>
      <c r="D227" s="15"/>
      <c r="E227" s="9"/>
      <c r="F227" s="9"/>
      <c r="G227" s="9"/>
      <c r="H227" s="9"/>
      <c r="I227" s="9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>
      <c r="A228" s="10"/>
      <c r="B228" s="9"/>
      <c r="C228" s="9"/>
      <c r="D228" s="15"/>
      <c r="E228" s="9"/>
      <c r="F228" s="9"/>
      <c r="G228" s="9"/>
      <c r="H228" s="9"/>
      <c r="I228" s="9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>
      <c r="A229" s="10"/>
      <c r="B229" s="9"/>
      <c r="C229" s="9"/>
      <c r="D229" s="15"/>
      <c r="E229" s="9"/>
      <c r="F229" s="9"/>
      <c r="G229" s="9"/>
      <c r="H229" s="9"/>
      <c r="I229" s="9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>
      <c r="A230" s="10"/>
      <c r="B230" s="9"/>
      <c r="C230" s="9"/>
      <c r="D230" s="15"/>
      <c r="E230" s="9"/>
      <c r="F230" s="9"/>
      <c r="G230" s="9"/>
      <c r="H230" s="9"/>
      <c r="I230" s="9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>
      <c r="A231" s="10"/>
      <c r="B231" s="9"/>
      <c r="C231" s="9"/>
      <c r="D231" s="15"/>
      <c r="E231" s="9"/>
      <c r="F231" s="9"/>
      <c r="G231" s="9"/>
      <c r="H231" s="9"/>
      <c r="I231" s="9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>
      <c r="A232" s="10"/>
      <c r="B232" s="9"/>
      <c r="C232" s="9"/>
      <c r="D232" s="15"/>
      <c r="E232" s="9"/>
      <c r="F232" s="9"/>
      <c r="G232" s="9"/>
      <c r="H232" s="9"/>
      <c r="I232" s="9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>
      <c r="A233" s="10"/>
      <c r="B233" s="9"/>
      <c r="C233" s="9"/>
      <c r="D233" s="15"/>
      <c r="E233" s="9"/>
      <c r="F233" s="9"/>
      <c r="G233" s="9"/>
      <c r="H233" s="9"/>
      <c r="I233" s="9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>
      <c r="A234" s="10"/>
      <c r="B234" s="9"/>
      <c r="C234" s="9"/>
      <c r="D234" s="15"/>
      <c r="E234" s="9"/>
      <c r="F234" s="9"/>
      <c r="G234" s="9"/>
      <c r="H234" s="9"/>
      <c r="I234" s="9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>
      <c r="A235" s="10"/>
      <c r="B235" s="9"/>
      <c r="C235" s="9"/>
      <c r="D235" s="15"/>
      <c r="E235" s="9"/>
      <c r="F235" s="9"/>
      <c r="G235" s="9"/>
      <c r="H235" s="9"/>
      <c r="I235" s="9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>
      <c r="A236" s="10"/>
      <c r="B236" s="9"/>
      <c r="C236" s="9"/>
      <c r="D236" s="15"/>
      <c r="E236" s="9"/>
      <c r="F236" s="9"/>
      <c r="G236" s="9"/>
      <c r="H236" s="9"/>
      <c r="I236" s="9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>
      <c r="A237" s="10"/>
      <c r="B237" s="9"/>
      <c r="C237" s="9"/>
      <c r="D237" s="15"/>
      <c r="E237" s="9"/>
      <c r="F237" s="9"/>
      <c r="G237" s="9"/>
      <c r="H237" s="9"/>
      <c r="I237" s="9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>
      <c r="A238" s="10"/>
      <c r="B238" s="9"/>
      <c r="C238" s="9"/>
      <c r="D238" s="15"/>
      <c r="E238" s="9"/>
      <c r="F238" s="9"/>
      <c r="G238" s="9"/>
      <c r="H238" s="9"/>
      <c r="I238" s="9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>
      <c r="A239" s="10"/>
      <c r="B239" s="9"/>
      <c r="C239" s="9"/>
      <c r="D239" s="15"/>
      <c r="E239" s="9"/>
      <c r="F239" s="9"/>
      <c r="G239" s="9"/>
      <c r="H239" s="9"/>
      <c r="I239" s="9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>
      <c r="A240" s="10"/>
      <c r="B240" s="9"/>
      <c r="C240" s="9"/>
      <c r="D240" s="15"/>
      <c r="E240" s="9"/>
      <c r="F240" s="9"/>
      <c r="G240" s="9"/>
      <c r="H240" s="9"/>
      <c r="I240" s="9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>
      <c r="A241" s="10"/>
      <c r="B241" s="9"/>
      <c r="C241" s="9"/>
      <c r="D241" s="15"/>
      <c r="E241" s="9"/>
      <c r="F241" s="9"/>
      <c r="G241" s="9"/>
      <c r="H241" s="9"/>
      <c r="I241" s="9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>
      <c r="A242" s="10"/>
      <c r="B242" s="9"/>
      <c r="C242" s="9"/>
      <c r="D242" s="15"/>
      <c r="E242" s="9"/>
      <c r="F242" s="9"/>
      <c r="G242" s="9"/>
      <c r="H242" s="9"/>
      <c r="I242" s="9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>
      <c r="A243" s="10"/>
      <c r="B243" s="9"/>
      <c r="C243" s="9"/>
      <c r="D243" s="15"/>
      <c r="E243" s="9"/>
      <c r="F243" s="9"/>
      <c r="G243" s="9"/>
      <c r="H243" s="9"/>
      <c r="I243" s="9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>
      <c r="A244" s="10"/>
      <c r="B244" s="9"/>
      <c r="C244" s="9"/>
      <c r="D244" s="15"/>
      <c r="E244" s="9"/>
      <c r="F244" s="9"/>
      <c r="G244" s="9"/>
      <c r="H244" s="9"/>
      <c r="I244" s="9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>
      <c r="A245" s="10"/>
      <c r="B245" s="9"/>
      <c r="C245" s="9"/>
      <c r="D245" s="15"/>
      <c r="E245" s="9"/>
      <c r="F245" s="9"/>
      <c r="G245" s="9"/>
      <c r="H245" s="9"/>
      <c r="I245" s="9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>
      <c r="A246" s="10"/>
      <c r="B246" s="9"/>
      <c r="C246" s="9"/>
      <c r="D246" s="15"/>
      <c r="E246" s="9"/>
      <c r="F246" s="9"/>
      <c r="G246" s="9"/>
      <c r="H246" s="9"/>
      <c r="I246" s="9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>
      <c r="A247" s="10"/>
      <c r="B247" s="9"/>
      <c r="C247" s="9"/>
      <c r="D247" s="15"/>
      <c r="E247" s="9"/>
      <c r="F247" s="9"/>
      <c r="G247" s="9"/>
      <c r="H247" s="9"/>
      <c r="I247" s="9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>
      <c r="A248" s="10"/>
      <c r="B248" s="9"/>
      <c r="C248" s="9"/>
      <c r="D248" s="15"/>
      <c r="E248" s="9"/>
      <c r="F248" s="9"/>
      <c r="G248" s="9"/>
      <c r="H248" s="9"/>
      <c r="I248" s="9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>
      <c r="A249" s="10"/>
      <c r="B249" s="9"/>
      <c r="C249" s="9"/>
      <c r="D249" s="15"/>
      <c r="E249" s="9"/>
      <c r="F249" s="9"/>
      <c r="G249" s="9"/>
      <c r="H249" s="9"/>
      <c r="I249" s="9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>
      <c r="A250" s="10"/>
      <c r="B250" s="9"/>
      <c r="C250" s="9"/>
      <c r="D250" s="15"/>
      <c r="E250" s="9"/>
      <c r="F250" s="9"/>
      <c r="G250" s="9"/>
      <c r="H250" s="9"/>
      <c r="I250" s="9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>
      <c r="A251" s="10"/>
      <c r="B251" s="9"/>
      <c r="C251" s="9"/>
      <c r="D251" s="15"/>
      <c r="E251" s="9"/>
      <c r="F251" s="9"/>
      <c r="G251" s="9"/>
      <c r="H251" s="9"/>
      <c r="I251" s="9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>
      <c r="A252" s="10"/>
      <c r="B252" s="9"/>
      <c r="C252" s="9"/>
      <c r="D252" s="15"/>
      <c r="E252" s="9"/>
      <c r="F252" s="9"/>
      <c r="G252" s="9"/>
      <c r="H252" s="9"/>
      <c r="I252" s="9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>
      <c r="A253" s="10"/>
      <c r="B253" s="9"/>
      <c r="C253" s="9"/>
      <c r="D253" s="15"/>
      <c r="E253" s="9"/>
      <c r="F253" s="9"/>
      <c r="G253" s="9"/>
      <c r="H253" s="9"/>
      <c r="I253" s="9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>
      <c r="A254" s="10"/>
      <c r="B254" s="9"/>
      <c r="C254" s="9"/>
      <c r="D254" s="15"/>
      <c r="E254" s="9"/>
      <c r="F254" s="9"/>
      <c r="G254" s="9"/>
      <c r="H254" s="9"/>
      <c r="I254" s="9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>
      <c r="A255" s="10"/>
      <c r="B255" s="9"/>
      <c r="C255" s="9"/>
      <c r="D255" s="15"/>
      <c r="E255" s="9"/>
      <c r="F255" s="9"/>
      <c r="G255" s="9"/>
      <c r="H255" s="9"/>
      <c r="I255" s="9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>
      <c r="A256" s="10"/>
      <c r="B256" s="9"/>
      <c r="C256" s="9"/>
      <c r="D256" s="15"/>
      <c r="E256" s="9"/>
      <c r="F256" s="9"/>
      <c r="G256" s="9"/>
      <c r="H256" s="9"/>
      <c r="I256" s="9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>
      <c r="A257" s="10"/>
      <c r="B257" s="9"/>
      <c r="C257" s="9"/>
      <c r="D257" s="15"/>
      <c r="E257" s="9"/>
      <c r="F257" s="9"/>
      <c r="G257" s="9"/>
      <c r="H257" s="9"/>
      <c r="I257" s="9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>
      <c r="A258" s="10"/>
      <c r="B258" s="9"/>
      <c r="C258" s="9"/>
      <c r="D258" s="15"/>
      <c r="E258" s="9"/>
      <c r="F258" s="9"/>
      <c r="G258" s="9"/>
      <c r="H258" s="9"/>
      <c r="I258" s="9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>
      <c r="A259" s="10"/>
      <c r="B259" s="9"/>
      <c r="C259" s="9"/>
      <c r="D259" s="15"/>
      <c r="E259" s="9"/>
      <c r="F259" s="9"/>
      <c r="G259" s="9"/>
      <c r="H259" s="9"/>
      <c r="I259" s="9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>
      <c r="A260" s="10"/>
      <c r="B260" s="9"/>
      <c r="C260" s="9"/>
      <c r="D260" s="15"/>
      <c r="E260" s="9"/>
      <c r="F260" s="9"/>
      <c r="G260" s="9"/>
      <c r="H260" s="9"/>
      <c r="I260" s="9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>
      <c r="A261" s="10"/>
      <c r="B261" s="9"/>
      <c r="C261" s="9"/>
      <c r="D261" s="15"/>
      <c r="E261" s="9"/>
      <c r="F261" s="9"/>
      <c r="G261" s="9"/>
      <c r="H261" s="9"/>
      <c r="I261" s="9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>
      <c r="A262" s="10"/>
      <c r="B262" s="9"/>
      <c r="C262" s="9"/>
      <c r="D262" s="15"/>
      <c r="E262" s="9"/>
      <c r="F262" s="9"/>
      <c r="G262" s="9"/>
      <c r="H262" s="9"/>
      <c r="I262" s="9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>
      <c r="A263" s="10"/>
      <c r="B263" s="9"/>
      <c r="C263" s="9"/>
      <c r="D263" s="15"/>
      <c r="E263" s="9"/>
      <c r="F263" s="9"/>
      <c r="G263" s="9"/>
      <c r="H263" s="9"/>
      <c r="I263" s="9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>
      <c r="A264" s="10"/>
      <c r="B264" s="9"/>
      <c r="C264" s="9"/>
      <c r="D264" s="15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>
      <c r="A265" s="10"/>
      <c r="B265" s="9"/>
      <c r="C265" s="9"/>
      <c r="D265" s="15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>
      <c r="A266" s="10"/>
      <c r="B266" s="9"/>
      <c r="C266" s="9"/>
      <c r="D266" s="15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>
      <c r="A267" s="10"/>
      <c r="B267" s="9"/>
      <c r="C267" s="9"/>
      <c r="D267" s="15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>
      <c r="A268" s="10"/>
      <c r="B268" s="9"/>
      <c r="C268" s="9"/>
      <c r="D268" s="15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>
      <c r="A269" s="10"/>
      <c r="B269" s="9"/>
      <c r="C269" s="9"/>
      <c r="D269" s="15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>
      <c r="A270" s="10"/>
      <c r="B270" s="9"/>
      <c r="C270" s="9"/>
      <c r="D270" s="15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>
      <c r="A271" s="10"/>
      <c r="B271" s="9"/>
      <c r="C271" s="9"/>
      <c r="D271" s="15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>
      <c r="A272" s="10"/>
      <c r="B272" s="9"/>
      <c r="C272" s="9"/>
      <c r="D272" s="15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>
      <c r="A273" s="10"/>
      <c r="B273" s="9"/>
      <c r="C273" s="9"/>
      <c r="D273" s="15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>
      <c r="A274" s="10"/>
      <c r="B274" s="9"/>
      <c r="C274" s="9"/>
      <c r="D274" s="15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>
      <c r="A275" s="10"/>
      <c r="B275" s="9"/>
      <c r="C275" s="9"/>
      <c r="D275" s="15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>
      <c r="A276" s="10"/>
      <c r="B276" s="9"/>
      <c r="C276" s="9"/>
      <c r="D276" s="15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>
      <c r="A277" s="10"/>
      <c r="B277" s="9"/>
      <c r="C277" s="9"/>
      <c r="D277" s="15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>
      <c r="A278" s="10"/>
      <c r="B278" s="9"/>
      <c r="C278" s="9"/>
      <c r="D278" s="15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>
      <c r="A279" s="10"/>
      <c r="B279" s="9"/>
      <c r="C279" s="9"/>
      <c r="D279" s="15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>
      <c r="A280" s="10"/>
      <c r="B280" s="9"/>
      <c r="C280" s="9"/>
      <c r="D280" s="15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>
      <c r="A281" s="10"/>
      <c r="B281" s="9"/>
      <c r="C281" s="9"/>
      <c r="D281" s="15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>
      <c r="A282" s="10"/>
      <c r="B282" s="9"/>
      <c r="C282" s="9"/>
      <c r="D282" s="15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>
      <c r="A283" s="10"/>
      <c r="B283" s="9"/>
      <c r="C283" s="9"/>
      <c r="D283" s="15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>
      <c r="A284" s="10"/>
      <c r="B284" s="9"/>
      <c r="C284" s="9"/>
      <c r="D284" s="15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>
      <c r="A285" s="10"/>
      <c r="B285" s="9"/>
      <c r="C285" s="9"/>
      <c r="D285" s="15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>
      <c r="A286" s="10"/>
      <c r="B286" s="9"/>
      <c r="C286" s="9"/>
      <c r="D286" s="15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>
      <c r="A287" s="10"/>
      <c r="B287" s="9"/>
      <c r="C287" s="9"/>
      <c r="D287" s="15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>
      <c r="A288" s="10"/>
      <c r="B288" s="9"/>
      <c r="C288" s="9"/>
      <c r="D288" s="15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>
      <c r="A289" s="10"/>
      <c r="B289" s="9"/>
      <c r="C289" s="9"/>
      <c r="D289" s="15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>
      <c r="A290" s="10"/>
      <c r="B290" s="9"/>
      <c r="C290" s="9"/>
      <c r="D290" s="15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>
      <c r="A291" s="10"/>
      <c r="B291" s="9"/>
      <c r="C291" s="9"/>
      <c r="D291" s="15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>
      <c r="A292" s="10"/>
      <c r="B292" s="9"/>
      <c r="C292" s="9"/>
      <c r="D292" s="15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>
      <c r="A293" s="10"/>
      <c r="B293" s="9"/>
      <c r="C293" s="9"/>
      <c r="D293" s="15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>
      <c r="A294" s="10"/>
      <c r="B294" s="9"/>
      <c r="C294" s="9"/>
      <c r="D294" s="15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>
      <c r="A295" s="10"/>
      <c r="B295" s="9"/>
      <c r="C295" s="9"/>
      <c r="D295" s="15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>
      <c r="A296" s="10"/>
      <c r="B296" s="9"/>
      <c r="C296" s="9"/>
      <c r="D296" s="15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>
      <c r="A297" s="10"/>
      <c r="B297" s="9"/>
      <c r="C297" s="9"/>
      <c r="D297" s="15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>
      <c r="A298" s="10"/>
      <c r="B298" s="9"/>
      <c r="C298" s="9"/>
      <c r="D298" s="15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>
      <c r="A299" s="10"/>
      <c r="B299" s="9"/>
      <c r="C299" s="9"/>
      <c r="D299" s="15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>
      <c r="A300" s="10"/>
      <c r="B300" s="9"/>
      <c r="C300" s="9"/>
      <c r="D300" s="15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>
      <c r="A301" s="10"/>
      <c r="B301" s="9"/>
      <c r="C301" s="9"/>
      <c r="D301" s="15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>
      <c r="A302" s="10"/>
      <c r="B302" s="9"/>
      <c r="C302" s="9"/>
      <c r="D302" s="15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>
      <c r="A303" s="10"/>
      <c r="B303" s="9"/>
      <c r="C303" s="9"/>
      <c r="D303" s="15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>
      <c r="A304" s="10"/>
      <c r="B304" s="9"/>
      <c r="C304" s="9"/>
      <c r="D304" s="15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>
      <c r="A305" s="10"/>
      <c r="B305" s="9"/>
      <c r="C305" s="9"/>
      <c r="D305" s="15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>
      <c r="A306" s="10"/>
      <c r="B306" s="9"/>
      <c r="C306" s="9"/>
      <c r="D306" s="15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>
      <c r="A307" s="10"/>
      <c r="B307" s="9"/>
      <c r="C307" s="9"/>
      <c r="D307" s="15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>
      <c r="A308" s="10"/>
      <c r="B308" s="9"/>
      <c r="C308" s="9"/>
      <c r="D308" s="15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>
      <c r="A309" s="10"/>
      <c r="B309" s="9"/>
      <c r="C309" s="9"/>
      <c r="D309" s="15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>
      <c r="A310" s="10"/>
      <c r="B310" s="9"/>
      <c r="C310" s="9"/>
      <c r="D310" s="15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>
      <c r="A311" s="10"/>
      <c r="B311" s="9"/>
      <c r="C311" s="9"/>
      <c r="D311" s="15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>
      <c r="A312" s="10"/>
      <c r="B312" s="9"/>
      <c r="C312" s="9"/>
      <c r="D312" s="15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>
      <c r="A313" s="10"/>
      <c r="B313" s="9"/>
      <c r="C313" s="9"/>
      <c r="D313" s="15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>
      <c r="A314" s="10"/>
      <c r="B314" s="9"/>
      <c r="C314" s="9"/>
      <c r="D314" s="15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>
      <c r="A315" s="10"/>
      <c r="B315" s="9"/>
      <c r="C315" s="9"/>
      <c r="D315" s="15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>
      <c r="A316" s="10"/>
      <c r="B316" s="9"/>
      <c r="C316" s="9"/>
      <c r="D316" s="15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>
      <c r="A317" s="10"/>
      <c r="B317" s="9"/>
      <c r="C317" s="9"/>
      <c r="D317" s="15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>
      <c r="A318" s="10"/>
      <c r="B318" s="9"/>
      <c r="C318" s="9"/>
      <c r="D318" s="15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>
      <c r="A319" s="10"/>
      <c r="B319" s="9"/>
      <c r="C319" s="9"/>
      <c r="D319" s="15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>
      <c r="A320" s="10"/>
      <c r="B320" s="9"/>
      <c r="C320" s="9"/>
      <c r="D320" s="15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>
      <c r="A321" s="10"/>
      <c r="B321" s="9"/>
      <c r="C321" s="9"/>
      <c r="D321" s="15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>
      <c r="A322" s="10"/>
      <c r="B322" s="9"/>
      <c r="C322" s="9"/>
      <c r="D322" s="15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>
      <c r="A323" s="10"/>
      <c r="B323" s="9"/>
      <c r="C323" s="9"/>
      <c r="D323" s="15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>
      <c r="A324" s="10"/>
      <c r="B324" s="9"/>
      <c r="C324" s="9"/>
      <c r="D324" s="15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>
      <c r="A325" s="10"/>
      <c r="B325" s="9"/>
      <c r="C325" s="9"/>
      <c r="D325" s="15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>
      <c r="A326" s="10"/>
      <c r="B326" s="9"/>
      <c r="C326" s="9"/>
      <c r="D326" s="15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>
      <c r="A327" s="10"/>
      <c r="B327" s="9"/>
      <c r="C327" s="9"/>
      <c r="D327" s="15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>
      <c r="A328" s="10"/>
      <c r="B328" s="9"/>
      <c r="C328" s="9"/>
      <c r="D328" s="15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>
      <c r="A329" s="10"/>
      <c r="B329" s="9"/>
      <c r="C329" s="9"/>
      <c r="D329" s="15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>
      <c r="A330" s="10"/>
      <c r="B330" s="9"/>
      <c r="C330" s="9"/>
      <c r="D330" s="15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>
      <c r="A331" s="10"/>
      <c r="B331" s="9"/>
      <c r="C331" s="9"/>
      <c r="D331" s="15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>
      <c r="A332" s="10"/>
      <c r="B332" s="9"/>
      <c r="C332" s="9"/>
      <c r="D332" s="15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>
      <c r="A333" s="10"/>
      <c r="B333" s="9"/>
      <c r="C333" s="9"/>
      <c r="D333" s="15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>
      <c r="A334" s="10"/>
      <c r="B334" s="9"/>
      <c r="C334" s="9"/>
      <c r="D334" s="15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>
      <c r="A335" s="10"/>
      <c r="B335" s="9"/>
      <c r="C335" s="9"/>
      <c r="D335" s="15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>
      <c r="A336" s="10"/>
      <c r="B336" s="9"/>
      <c r="C336" s="9"/>
      <c r="D336" s="15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>
      <c r="A337" s="10"/>
      <c r="B337" s="9"/>
      <c r="C337" s="9"/>
      <c r="D337" s="15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>
      <c r="A338" s="10"/>
      <c r="B338" s="9"/>
      <c r="C338" s="9"/>
      <c r="D338" s="15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>
      <c r="A339" s="10"/>
      <c r="B339" s="9"/>
      <c r="C339" s="9"/>
      <c r="D339" s="15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>
      <c r="A340" s="10"/>
      <c r="B340" s="9"/>
      <c r="C340" s="9"/>
      <c r="D340" s="15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>
      <c r="A341" s="10"/>
      <c r="B341" s="9"/>
      <c r="C341" s="9"/>
      <c r="D341" s="15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>
      <c r="A342" s="10"/>
      <c r="B342" s="9"/>
      <c r="C342" s="9"/>
      <c r="D342" s="15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>
      <c r="A343" s="10"/>
      <c r="B343" s="9"/>
      <c r="C343" s="9"/>
      <c r="D343" s="15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>
      <c r="A344" s="10"/>
      <c r="B344" s="9"/>
      <c r="C344" s="9"/>
      <c r="D344" s="15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>
      <c r="A345" s="10"/>
      <c r="B345" s="9"/>
      <c r="C345" s="9"/>
      <c r="D345" s="15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>
      <c r="A346" s="10"/>
      <c r="B346" s="9"/>
      <c r="C346" s="9"/>
      <c r="D346" s="15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>
      <c r="A347" s="10"/>
      <c r="B347" s="9"/>
      <c r="C347" s="9"/>
      <c r="D347" s="15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>
      <c r="A348" s="10"/>
      <c r="B348" s="9"/>
      <c r="C348" s="9"/>
      <c r="D348" s="15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>
      <c r="A349" s="10"/>
      <c r="B349" s="9"/>
      <c r="C349" s="9"/>
      <c r="D349" s="15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>
      <c r="A350" s="10"/>
      <c r="B350" s="9"/>
      <c r="C350" s="9"/>
      <c r="D350" s="15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>
      <c r="A351" s="10"/>
      <c r="B351" s="9"/>
      <c r="C351" s="9"/>
      <c r="D351" s="15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>
      <c r="A352" s="10"/>
      <c r="B352" s="9"/>
      <c r="C352" s="9"/>
      <c r="D352" s="15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>
      <c r="A353" s="10"/>
      <c r="B353" s="9"/>
      <c r="C353" s="9"/>
      <c r="D353" s="15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>
      <c r="A354" s="10"/>
      <c r="B354" s="9"/>
      <c r="C354" s="9"/>
      <c r="D354" s="15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>
      <c r="A355" s="10"/>
      <c r="B355" s="9"/>
      <c r="C355" s="9"/>
      <c r="D355" s="15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>
      <c r="A356" s="10"/>
      <c r="B356" s="9"/>
      <c r="C356" s="9"/>
      <c r="D356" s="15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>
      <c r="A357" s="10"/>
      <c r="B357" s="9"/>
      <c r="C357" s="9"/>
      <c r="D357" s="15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>
      <c r="A358" s="10"/>
      <c r="B358" s="9"/>
      <c r="C358" s="9"/>
      <c r="D358" s="15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>
      <c r="A359" s="10"/>
      <c r="B359" s="9"/>
      <c r="C359" s="9"/>
      <c r="D359" s="15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>
      <c r="A360" s="10"/>
      <c r="B360" s="9"/>
      <c r="C360" s="9"/>
      <c r="D360" s="15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>
      <c r="A361" s="10"/>
      <c r="B361" s="9"/>
      <c r="C361" s="9"/>
      <c r="D361" s="15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>
      <c r="A362" s="10"/>
      <c r="B362" s="9"/>
      <c r="C362" s="9"/>
      <c r="D362" s="15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>
      <c r="A363" s="10"/>
      <c r="B363" s="9"/>
      <c r="C363" s="9"/>
      <c r="D363" s="15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>
      <c r="A364" s="10"/>
      <c r="B364" s="9"/>
      <c r="C364" s="9"/>
      <c r="D364" s="15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>
      <c r="A365" s="10"/>
      <c r="B365" s="9"/>
      <c r="C365" s="9"/>
      <c r="D365" s="15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>
      <c r="A366" s="10"/>
      <c r="B366" s="9"/>
      <c r="C366" s="9"/>
      <c r="D366" s="15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>
      <c r="A367" s="10"/>
      <c r="B367" s="9"/>
      <c r="C367" s="9"/>
      <c r="D367" s="15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>
      <c r="A368" s="10"/>
      <c r="B368" s="9"/>
      <c r="C368" s="9"/>
      <c r="D368" s="15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>
      <c r="A369" s="10"/>
      <c r="B369" s="9"/>
      <c r="C369" s="9"/>
      <c r="D369" s="15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>
      <c r="A370" s="10"/>
      <c r="B370" s="9"/>
      <c r="C370" s="9"/>
      <c r="D370" s="15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>
      <c r="A371" s="10"/>
      <c r="B371" s="9"/>
      <c r="C371" s="9"/>
      <c r="D371" s="15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>
      <c r="A372" s="10"/>
      <c r="B372" s="9"/>
      <c r="C372" s="9"/>
      <c r="D372" s="15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>
      <c r="A373" s="10"/>
      <c r="B373" s="9"/>
      <c r="C373" s="9"/>
      <c r="D373" s="15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>
      <c r="A374" s="10"/>
      <c r="B374" s="9"/>
      <c r="C374" s="9"/>
      <c r="D374" s="15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>
      <c r="A375" s="10"/>
      <c r="B375" s="9"/>
      <c r="C375" s="9"/>
      <c r="D375" s="15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>
      <c r="A376" s="10"/>
      <c r="B376" s="9"/>
      <c r="C376" s="9"/>
      <c r="D376" s="15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>
      <c r="A377" s="10"/>
      <c r="B377" s="9"/>
      <c r="C377" s="9"/>
      <c r="D377" s="15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>
      <c r="A378" s="10"/>
      <c r="B378" s="9"/>
      <c r="C378" s="9"/>
      <c r="D378" s="15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>
      <c r="A379" s="10"/>
      <c r="B379" s="9"/>
      <c r="C379" s="9"/>
      <c r="D379" s="15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>
      <c r="A380" s="10"/>
      <c r="B380" s="9"/>
      <c r="C380" s="9"/>
      <c r="D380" s="15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>
      <c r="A381" s="10"/>
      <c r="B381" s="9"/>
      <c r="C381" s="9"/>
      <c r="D381" s="15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>
      <c r="A382" s="10"/>
      <c r="B382" s="9"/>
      <c r="C382" s="9"/>
      <c r="D382" s="15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>
      <c r="A383" s="10"/>
      <c r="B383" s="9"/>
      <c r="C383" s="9"/>
      <c r="D383" s="15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>
      <c r="A384" s="10"/>
      <c r="B384" s="9"/>
      <c r="C384" s="9"/>
      <c r="D384" s="15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>
      <c r="A385" s="10"/>
      <c r="B385" s="9"/>
      <c r="C385" s="9"/>
      <c r="D385" s="15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>
      <c r="A386" s="10"/>
      <c r="B386" s="9"/>
      <c r="C386" s="9"/>
      <c r="D386" s="15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>
      <c r="A387" s="10"/>
      <c r="B387" s="9"/>
      <c r="C387" s="9"/>
      <c r="D387" s="15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>
      <c r="A388" s="10"/>
      <c r="B388" s="9"/>
      <c r="C388" s="9"/>
      <c r="D388" s="15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>
      <c r="A389" s="10"/>
      <c r="B389" s="9"/>
      <c r="C389" s="9"/>
      <c r="D389" s="15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>
      <c r="A390" s="10"/>
      <c r="B390" s="9"/>
      <c r="C390" s="9"/>
      <c r="D390" s="15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>
      <c r="A391" s="10"/>
      <c r="B391" s="9"/>
      <c r="C391" s="9"/>
      <c r="D391" s="15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>
      <c r="A392" s="10"/>
      <c r="B392" s="9"/>
      <c r="C392" s="9"/>
      <c r="D392" s="15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>
      <c r="A393" s="10"/>
      <c r="B393" s="9"/>
      <c r="C393" s="9"/>
      <c r="D393" s="15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>
      <c r="A394" s="10"/>
      <c r="B394" s="9"/>
      <c r="C394" s="9"/>
      <c r="D394" s="15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>
      <c r="A395" s="10"/>
      <c r="B395" s="9"/>
      <c r="C395" s="9"/>
      <c r="D395" s="15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>
      <c r="A396" s="10"/>
      <c r="B396" s="9"/>
      <c r="C396" s="9"/>
      <c r="D396" s="15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>
      <c r="A397" s="10"/>
      <c r="B397" s="9"/>
      <c r="C397" s="9"/>
      <c r="D397" s="15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>
      <c r="A398" s="10"/>
      <c r="B398" s="9"/>
      <c r="C398" s="9"/>
      <c r="D398" s="15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>
      <c r="A399" s="10"/>
      <c r="B399" s="9"/>
      <c r="C399" s="9"/>
      <c r="D399" s="15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>
      <c r="A400" s="10"/>
      <c r="B400" s="9"/>
      <c r="C400" s="9"/>
      <c r="D400" s="15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>
      <c r="A401" s="10"/>
      <c r="B401" s="9"/>
      <c r="C401" s="9"/>
      <c r="D401" s="15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>
      <c r="A402" s="10"/>
      <c r="B402" s="9"/>
      <c r="C402" s="9"/>
      <c r="D402" s="15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>
      <c r="A403" s="10"/>
      <c r="B403" s="9"/>
      <c r="C403" s="9"/>
      <c r="D403" s="15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>
      <c r="A404" s="10"/>
      <c r="B404" s="9"/>
      <c r="C404" s="9"/>
      <c r="D404" s="15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>
      <c r="A405" s="10"/>
      <c r="B405" s="9"/>
      <c r="C405" s="9"/>
      <c r="D405" s="15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>
      <c r="A406" s="10"/>
      <c r="B406" s="9"/>
      <c r="C406" s="9"/>
      <c r="D406" s="15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>
      <c r="A407" s="10"/>
      <c r="B407" s="9"/>
      <c r="C407" s="9"/>
      <c r="D407" s="15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>
      <c r="A408" s="10"/>
      <c r="B408" s="9"/>
      <c r="C408" s="9"/>
      <c r="D408" s="15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>
      <c r="A409" s="10"/>
      <c r="B409" s="9"/>
      <c r="C409" s="9"/>
      <c r="D409" s="15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>
      <c r="A410" s="10"/>
      <c r="B410" s="9"/>
      <c r="C410" s="9"/>
      <c r="D410" s="15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>
      <c r="A411" s="10"/>
      <c r="B411" s="9"/>
      <c r="C411" s="9"/>
      <c r="D411" s="15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>
      <c r="A412" s="10"/>
      <c r="B412" s="9"/>
      <c r="C412" s="9"/>
      <c r="D412" s="15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>
      <c r="A413" s="10"/>
      <c r="B413" s="9"/>
      <c r="C413" s="9"/>
      <c r="D413" s="15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>
      <c r="A414" s="10"/>
      <c r="B414" s="9"/>
      <c r="C414" s="9"/>
      <c r="D414" s="15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>
      <c r="A415" s="10"/>
      <c r="B415" s="9"/>
      <c r="C415" s="9"/>
      <c r="D415" s="15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>
      <c r="A416" s="10"/>
      <c r="B416" s="9"/>
      <c r="C416" s="9"/>
      <c r="D416" s="15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>
      <c r="A417" s="10"/>
      <c r="B417" s="9"/>
      <c r="C417" s="9"/>
      <c r="D417" s="15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>
      <c r="A418" s="10"/>
      <c r="B418" s="9"/>
      <c r="C418" s="9"/>
      <c r="D418" s="15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>
      <c r="A419" s="10"/>
      <c r="B419" s="9"/>
      <c r="C419" s="9"/>
      <c r="D419" s="15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>
      <c r="A420" s="10"/>
      <c r="B420" s="9"/>
      <c r="C420" s="9"/>
      <c r="D420" s="15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>
      <c r="A421" s="10"/>
      <c r="B421" s="9"/>
      <c r="C421" s="9"/>
      <c r="D421" s="15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>
      <c r="A422" s="10"/>
      <c r="B422" s="9"/>
      <c r="C422" s="9"/>
      <c r="D422" s="15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>
      <c r="A423" s="10"/>
      <c r="B423" s="9"/>
      <c r="C423" s="9"/>
      <c r="D423" s="15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>
      <c r="A424" s="10"/>
      <c r="B424" s="9"/>
      <c r="C424" s="9"/>
      <c r="D424" s="15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>
      <c r="A425" s="10"/>
      <c r="B425" s="9"/>
      <c r="C425" s="9"/>
      <c r="D425" s="15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>
      <c r="A426" s="10"/>
      <c r="B426" s="9"/>
      <c r="C426" s="9"/>
      <c r="D426" s="15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>
      <c r="A427" s="10"/>
      <c r="B427" s="9"/>
      <c r="C427" s="9"/>
      <c r="D427" s="15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>
      <c r="A428" s="10"/>
      <c r="B428" s="9"/>
      <c r="C428" s="9"/>
      <c r="D428" s="15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>
      <c r="A429" s="10"/>
      <c r="B429" s="9"/>
      <c r="C429" s="9"/>
      <c r="D429" s="15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>
      <c r="A430" s="10"/>
      <c r="B430" s="9"/>
      <c r="C430" s="9"/>
      <c r="D430" s="15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>
      <c r="A431" s="10"/>
      <c r="B431" s="9"/>
      <c r="C431" s="9"/>
      <c r="D431" s="15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>
      <c r="A432" s="10"/>
      <c r="B432" s="9"/>
      <c r="C432" s="9"/>
      <c r="D432" s="15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>
      <c r="A433" s="10"/>
      <c r="B433" s="9"/>
      <c r="C433" s="9"/>
      <c r="D433" s="15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>
      <c r="A434" s="10"/>
      <c r="B434" s="9"/>
      <c r="C434" s="9"/>
      <c r="D434" s="15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>
      <c r="A435" s="10"/>
      <c r="B435" s="9"/>
      <c r="C435" s="9"/>
      <c r="D435" s="15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>
      <c r="A436" s="10"/>
      <c r="B436" s="9"/>
      <c r="C436" s="9"/>
      <c r="D436" s="15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>
      <c r="A437" s="10"/>
      <c r="B437" s="9"/>
      <c r="C437" s="9"/>
      <c r="D437" s="15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>
      <c r="A438" s="10"/>
      <c r="B438" s="9"/>
      <c r="C438" s="9"/>
      <c r="D438" s="15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>
      <c r="A439" s="10"/>
      <c r="B439" s="9"/>
      <c r="C439" s="9"/>
      <c r="D439" s="15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>
      <c r="A440" s="10"/>
      <c r="B440" s="9"/>
      <c r="C440" s="9"/>
      <c r="D440" s="15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>
      <c r="A441" s="10"/>
      <c r="B441" s="9"/>
      <c r="C441" s="9"/>
      <c r="D441" s="15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>
      <c r="A442" s="10"/>
      <c r="B442" s="9"/>
      <c r="C442" s="9"/>
      <c r="D442" s="15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>
      <c r="A443" s="10"/>
      <c r="B443" s="9"/>
      <c r="C443" s="9"/>
      <c r="D443" s="15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>
      <c r="A444" s="10"/>
      <c r="B444" s="9"/>
      <c r="C444" s="9"/>
      <c r="D444" s="15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>
      <c r="A445" s="10"/>
      <c r="B445" s="9"/>
      <c r="C445" s="9"/>
      <c r="D445" s="15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>
      <c r="A446" s="10"/>
      <c r="B446" s="9"/>
      <c r="C446" s="9"/>
      <c r="D446" s="15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>
      <c r="A447" s="10"/>
      <c r="B447" s="9"/>
      <c r="C447" s="9"/>
      <c r="D447" s="15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>
      <c r="A448" s="10"/>
      <c r="B448" s="9"/>
      <c r="C448" s="9"/>
      <c r="D448" s="15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>
      <c r="A449" s="10"/>
      <c r="B449" s="9"/>
      <c r="C449" s="9"/>
      <c r="D449" s="15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>
      <c r="A450" s="10"/>
      <c r="B450" s="9"/>
      <c r="C450" s="9"/>
      <c r="D450" s="15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>
      <c r="A451" s="10"/>
      <c r="B451" s="9"/>
      <c r="C451" s="9"/>
      <c r="D451" s="15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>
      <c r="A452" s="10"/>
      <c r="B452" s="9"/>
      <c r="C452" s="9"/>
      <c r="D452" s="15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>
      <c r="A453" s="10"/>
      <c r="B453" s="9"/>
      <c r="C453" s="9"/>
      <c r="D453" s="15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>
      <c r="A454" s="10"/>
      <c r="B454" s="9"/>
      <c r="C454" s="9"/>
      <c r="D454" s="15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>
      <c r="A455" s="10"/>
      <c r="B455" s="9"/>
      <c r="C455" s="9"/>
      <c r="D455" s="15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>
      <c r="A456" s="10"/>
      <c r="B456" s="9"/>
      <c r="C456" s="9"/>
      <c r="D456" s="15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>
      <c r="A457" s="10"/>
      <c r="B457" s="9"/>
      <c r="C457" s="9"/>
      <c r="D457" s="15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>
      <c r="A458" s="10"/>
      <c r="B458" s="9"/>
      <c r="C458" s="9"/>
      <c r="D458" s="15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>
      <c r="A459" s="10"/>
      <c r="B459" s="9"/>
      <c r="C459" s="9"/>
      <c r="D459" s="15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>
      <c r="A460" s="10"/>
      <c r="B460" s="9"/>
      <c r="C460" s="9"/>
      <c r="D460" s="15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>
      <c r="A461" s="10"/>
      <c r="B461" s="9"/>
      <c r="C461" s="9"/>
      <c r="D461" s="15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>
      <c r="A462" s="10"/>
      <c r="B462" s="9"/>
      <c r="C462" s="9"/>
      <c r="D462" s="15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>
      <c r="A463" s="10"/>
      <c r="B463" s="9"/>
      <c r="C463" s="9"/>
      <c r="D463" s="15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>
      <c r="A464" s="10"/>
      <c r="B464" s="9"/>
      <c r="C464" s="9"/>
      <c r="D464" s="15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>
      <c r="A465" s="10"/>
      <c r="B465" s="9"/>
      <c r="C465" s="9"/>
      <c r="D465" s="15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>
      <c r="A466" s="10"/>
      <c r="B466" s="9"/>
      <c r="C466" s="9"/>
      <c r="D466" s="15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>
      <c r="A467" s="10"/>
      <c r="B467" s="9"/>
      <c r="C467" s="9"/>
      <c r="D467" s="15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>
      <c r="A468" s="10"/>
      <c r="B468" s="9"/>
      <c r="C468" s="9"/>
      <c r="D468" s="15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>
      <c r="A469" s="10"/>
      <c r="B469" s="9"/>
      <c r="C469" s="9"/>
      <c r="D469" s="15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>
      <c r="A470" s="10"/>
      <c r="B470" s="9"/>
      <c r="C470" s="9"/>
      <c r="D470" s="15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>
      <c r="A471" s="10"/>
      <c r="B471" s="9"/>
      <c r="C471" s="9"/>
      <c r="D471" s="15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>
      <c r="A472" s="10"/>
      <c r="B472" s="9"/>
      <c r="C472" s="9"/>
      <c r="D472" s="15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>
      <c r="A473" s="10"/>
      <c r="B473" s="9"/>
      <c r="C473" s="9"/>
      <c r="D473" s="15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>
      <c r="A474" s="10"/>
      <c r="B474" s="9"/>
      <c r="C474" s="9"/>
      <c r="D474" s="15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>
      <c r="A475" s="10"/>
      <c r="B475" s="9"/>
      <c r="C475" s="9"/>
      <c r="D475" s="15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>
      <c r="A476" s="10"/>
      <c r="B476" s="9"/>
      <c r="C476" s="9"/>
      <c r="D476" s="15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>
      <c r="A477" s="10"/>
      <c r="B477" s="9"/>
      <c r="C477" s="9"/>
      <c r="D477" s="15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>
      <c r="A478" s="10"/>
      <c r="B478" s="9"/>
      <c r="C478" s="9"/>
      <c r="D478" s="15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>
      <c r="A479" s="10"/>
      <c r="B479" s="9"/>
      <c r="C479" s="9"/>
      <c r="D479" s="15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>
      <c r="A480" s="10"/>
      <c r="B480" s="9"/>
      <c r="C480" s="9"/>
      <c r="D480" s="15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>
      <c r="A481" s="10"/>
      <c r="B481" s="9"/>
      <c r="C481" s="9"/>
      <c r="D481" s="15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>
      <c r="A482" s="10"/>
      <c r="B482" s="9"/>
      <c r="C482" s="9"/>
      <c r="D482" s="15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>
      <c r="A483" s="10"/>
      <c r="B483" s="9"/>
      <c r="C483" s="9"/>
      <c r="D483" s="15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>
      <c r="A484" s="10"/>
      <c r="B484" s="9"/>
      <c r="C484" s="9"/>
      <c r="D484" s="15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>
      <c r="A485" s="10"/>
      <c r="B485" s="9"/>
      <c r="C485" s="9"/>
      <c r="D485" s="15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>
      <c r="A486" s="10"/>
      <c r="B486" s="9"/>
      <c r="C486" s="9"/>
      <c r="D486" s="15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>
      <c r="A487" s="10"/>
      <c r="B487" s="9"/>
      <c r="C487" s="9"/>
      <c r="D487" s="15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>
      <c r="A488" s="10"/>
      <c r="B488" s="9"/>
      <c r="C488" s="9"/>
      <c r="D488" s="15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>
      <c r="A489" s="10"/>
      <c r="B489" s="9"/>
      <c r="C489" s="9"/>
      <c r="D489" s="15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>
      <c r="A490" s="10"/>
      <c r="B490" s="9"/>
      <c r="C490" s="9"/>
      <c r="D490" s="15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>
      <c r="A491" s="10"/>
      <c r="B491" s="9"/>
      <c r="C491" s="9"/>
      <c r="D491" s="15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>
      <c r="A492" s="10"/>
      <c r="B492" s="9"/>
      <c r="C492" s="9"/>
      <c r="D492" s="15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>
      <c r="A493" s="10"/>
      <c r="B493" s="9"/>
      <c r="C493" s="9"/>
      <c r="D493" s="15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>
      <c r="A494" s="10"/>
      <c r="B494" s="9"/>
      <c r="C494" s="9"/>
      <c r="D494" s="15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>
      <c r="A495" s="10"/>
      <c r="B495" s="9"/>
      <c r="C495" s="9"/>
      <c r="D495" s="15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>
      <c r="A496" s="10"/>
      <c r="B496" s="9"/>
      <c r="C496" s="9"/>
      <c r="D496" s="15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>
      <c r="A497" s="10"/>
      <c r="B497" s="9"/>
      <c r="C497" s="9"/>
      <c r="D497" s="15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>
      <c r="A498" s="10"/>
      <c r="B498" s="9"/>
      <c r="C498" s="9"/>
      <c r="D498" s="15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>
      <c r="A499" s="10"/>
      <c r="B499" s="9"/>
      <c r="C499" s="9"/>
      <c r="D499" s="15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>
      <c r="A500" s="10"/>
      <c r="B500" s="9"/>
      <c r="C500" s="9"/>
      <c r="D500" s="15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>
      <c r="A501" s="10"/>
      <c r="B501" s="9"/>
      <c r="C501" s="9"/>
      <c r="D501" s="15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>
      <c r="A502" s="10"/>
      <c r="B502" s="9"/>
      <c r="C502" s="9"/>
      <c r="D502" s="15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>
      <c r="A503" s="10"/>
      <c r="B503" s="9"/>
      <c r="C503" s="9"/>
      <c r="D503" s="15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>
      <c r="A504" s="10"/>
      <c r="B504" s="9"/>
      <c r="C504" s="9"/>
      <c r="D504" s="15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>
      <c r="A505" s="10"/>
      <c r="B505" s="9"/>
      <c r="C505" s="9"/>
      <c r="D505" s="15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>
      <c r="A506" s="10"/>
      <c r="B506" s="9"/>
      <c r="C506" s="9"/>
      <c r="D506" s="15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>
      <c r="A507" s="10"/>
      <c r="B507" s="9"/>
      <c r="C507" s="9"/>
      <c r="D507" s="15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>
      <c r="A508" s="10"/>
      <c r="B508" s="9"/>
      <c r="C508" s="9"/>
      <c r="D508" s="15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>
      <c r="A509" s="10"/>
      <c r="B509" s="9"/>
      <c r="C509" s="9"/>
      <c r="D509" s="15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>
      <c r="A510" s="10"/>
      <c r="B510" s="9"/>
      <c r="C510" s="9"/>
      <c r="D510" s="15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>
      <c r="A511" s="10"/>
      <c r="B511" s="9"/>
      <c r="C511" s="9"/>
      <c r="D511" s="15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>
      <c r="A512" s="10"/>
      <c r="B512" s="9"/>
      <c r="C512" s="9"/>
      <c r="D512" s="15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>
      <c r="A513" s="10"/>
      <c r="B513" s="9"/>
      <c r="C513" s="9"/>
      <c r="D513" s="15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>
      <c r="A514" s="10"/>
      <c r="B514" s="9"/>
      <c r="C514" s="9"/>
      <c r="D514" s="15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>
      <c r="A515" s="10"/>
      <c r="B515" s="9"/>
      <c r="C515" s="9"/>
      <c r="D515" s="15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>
      <c r="A516" s="10"/>
      <c r="B516" s="9"/>
      <c r="C516" s="9"/>
      <c r="D516" s="15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>
      <c r="A517" s="10"/>
      <c r="B517" s="9"/>
      <c r="C517" s="9"/>
      <c r="D517" s="15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>
      <c r="A518" s="10"/>
      <c r="B518" s="9"/>
      <c r="C518" s="9"/>
      <c r="D518" s="15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>
      <c r="A519" s="10"/>
      <c r="B519" s="9"/>
      <c r="C519" s="9"/>
      <c r="D519" s="15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>
      <c r="A520" s="10"/>
      <c r="B520" s="9"/>
      <c r="C520" s="9"/>
      <c r="D520" s="15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>
      <c r="A521" s="10"/>
      <c r="B521" s="9"/>
      <c r="C521" s="9"/>
      <c r="D521" s="15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>
      <c r="A522" s="10"/>
      <c r="B522" s="9"/>
      <c r="C522" s="9"/>
      <c r="D522" s="15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>
      <c r="A523" s="10"/>
      <c r="B523" s="9"/>
      <c r="C523" s="9"/>
      <c r="D523" s="15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>
      <c r="A524" s="10"/>
      <c r="B524" s="9"/>
      <c r="C524" s="9"/>
      <c r="D524" s="15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>
      <c r="A525" s="10"/>
      <c r="B525" s="9"/>
      <c r="C525" s="9"/>
      <c r="D525" s="15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>
      <c r="A526" s="10"/>
      <c r="B526" s="9"/>
      <c r="C526" s="9"/>
      <c r="D526" s="15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>
      <c r="A527" s="10"/>
      <c r="B527" s="9"/>
      <c r="C527" s="9"/>
      <c r="D527" s="15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>
      <c r="A528" s="10"/>
      <c r="B528" s="9"/>
      <c r="C528" s="9"/>
      <c r="D528" s="15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>
      <c r="A529" s="10"/>
      <c r="B529" s="9"/>
      <c r="C529" s="9"/>
      <c r="D529" s="15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>
      <c r="A530" s="10"/>
      <c r="B530" s="9"/>
      <c r="C530" s="9"/>
      <c r="D530" s="15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>
      <c r="A531" s="10"/>
      <c r="B531" s="9"/>
      <c r="C531" s="9"/>
      <c r="D531" s="15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>
      <c r="A532" s="10"/>
      <c r="B532" s="9"/>
      <c r="C532" s="9"/>
      <c r="D532" s="15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>
      <c r="A533" s="10"/>
      <c r="B533" s="9"/>
      <c r="C533" s="9"/>
      <c r="D533" s="15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>
      <c r="A534" s="10"/>
      <c r="B534" s="9"/>
      <c r="C534" s="9"/>
      <c r="D534" s="15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>
      <c r="A535" s="10"/>
      <c r="B535" s="9"/>
      <c r="C535" s="9"/>
      <c r="D535" s="15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>
      <c r="A536" s="10"/>
      <c r="B536" s="9"/>
      <c r="C536" s="9"/>
      <c r="D536" s="15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>
      <c r="A537" s="10"/>
      <c r="B537" s="9"/>
      <c r="C537" s="9"/>
      <c r="D537" s="15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>
      <c r="A538" s="10"/>
      <c r="B538" s="9"/>
      <c r="C538" s="9"/>
      <c r="D538" s="15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>
      <c r="A539" s="10"/>
      <c r="B539" s="9"/>
      <c r="C539" s="9"/>
      <c r="D539" s="15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>
      <c r="A540" s="10"/>
      <c r="B540" s="9"/>
      <c r="C540" s="9"/>
      <c r="D540" s="15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>
      <c r="A541" s="10"/>
      <c r="B541" s="9"/>
      <c r="C541" s="9"/>
      <c r="D541" s="15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>
      <c r="A542" s="10"/>
      <c r="B542" s="9"/>
      <c r="C542" s="9"/>
      <c r="D542" s="15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>
      <c r="A543" s="10"/>
      <c r="B543" s="9"/>
      <c r="C543" s="9"/>
      <c r="D543" s="15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>
      <c r="A544" s="10"/>
      <c r="B544" s="9"/>
      <c r="C544" s="9"/>
      <c r="D544" s="15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>
      <c r="A545" s="10"/>
      <c r="B545" s="9"/>
      <c r="C545" s="9"/>
      <c r="D545" s="15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>
      <c r="A546" s="10"/>
      <c r="B546" s="9"/>
      <c r="C546" s="9"/>
      <c r="D546" s="15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>
      <c r="A547" s="10"/>
      <c r="B547" s="9"/>
      <c r="C547" s="9"/>
      <c r="D547" s="15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>
      <c r="A548" s="10"/>
      <c r="B548" s="9"/>
      <c r="C548" s="9"/>
      <c r="D548" s="15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>
      <c r="A549" s="10"/>
      <c r="B549" s="9"/>
      <c r="C549" s="9"/>
      <c r="D549" s="15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>
      <c r="A550" s="10"/>
      <c r="B550" s="9"/>
      <c r="C550" s="9"/>
      <c r="D550" s="15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>
      <c r="A551" s="10"/>
      <c r="B551" s="9"/>
      <c r="C551" s="9"/>
      <c r="D551" s="15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>
      <c r="A552" s="10"/>
      <c r="B552" s="9"/>
      <c r="C552" s="9"/>
      <c r="D552" s="15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>
      <c r="A553" s="10"/>
      <c r="B553" s="9"/>
      <c r="C553" s="9"/>
      <c r="D553" s="15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>
      <c r="A554" s="10"/>
      <c r="B554" s="9"/>
      <c r="C554" s="9"/>
      <c r="D554" s="15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>
      <c r="A555" s="10"/>
      <c r="B555" s="9"/>
      <c r="C555" s="9"/>
      <c r="D555" s="15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>
      <c r="A556" s="10"/>
      <c r="B556" s="9"/>
      <c r="C556" s="9"/>
      <c r="D556" s="15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>
      <c r="A557" s="10"/>
      <c r="B557" s="9"/>
      <c r="C557" s="9"/>
      <c r="D557" s="15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>
      <c r="A558" s="10"/>
      <c r="B558" s="9"/>
      <c r="C558" s="9"/>
      <c r="D558" s="15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>
      <c r="A559" s="10"/>
      <c r="B559" s="9"/>
      <c r="C559" s="9"/>
      <c r="D559" s="15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>
      <c r="A560" s="10"/>
      <c r="B560" s="9"/>
      <c r="C560" s="9"/>
      <c r="D560" s="15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>
      <c r="A561" s="10"/>
      <c r="B561" s="9"/>
      <c r="C561" s="9"/>
      <c r="D561" s="15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>
      <c r="A562" s="10"/>
      <c r="B562" s="9"/>
      <c r="C562" s="9"/>
      <c r="D562" s="15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>
      <c r="A563" s="10"/>
      <c r="B563" s="9"/>
      <c r="C563" s="9"/>
      <c r="D563" s="15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>
      <c r="A564" s="10"/>
      <c r="B564" s="9"/>
      <c r="C564" s="9"/>
      <c r="D564" s="15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>
      <c r="A565" s="10"/>
      <c r="B565" s="9"/>
      <c r="C565" s="9"/>
      <c r="D565" s="15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>
      <c r="A566" s="10"/>
      <c r="B566" s="9"/>
      <c r="C566" s="9"/>
      <c r="D566" s="15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>
      <c r="A567" s="10"/>
      <c r="B567" s="9"/>
      <c r="C567" s="9"/>
      <c r="D567" s="15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>
      <c r="A568" s="10"/>
      <c r="B568" s="9"/>
      <c r="C568" s="9"/>
      <c r="D568" s="15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>
      <c r="A569" s="10"/>
      <c r="B569" s="9"/>
      <c r="C569" s="9"/>
      <c r="D569" s="15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>
      <c r="A570" s="10"/>
      <c r="B570" s="9"/>
      <c r="C570" s="9"/>
      <c r="D570" s="15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>
      <c r="A571" s="10"/>
      <c r="B571" s="9"/>
      <c r="C571" s="9"/>
      <c r="D571" s="15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>
      <c r="A572" s="10"/>
      <c r="B572" s="9"/>
      <c r="C572" s="9"/>
      <c r="D572" s="15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>
      <c r="A573" s="10"/>
      <c r="B573" s="9"/>
      <c r="C573" s="9"/>
      <c r="D573" s="15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>
      <c r="A574" s="10"/>
      <c r="B574" s="9"/>
      <c r="C574" s="9"/>
      <c r="D574" s="15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>
      <c r="A575" s="10"/>
      <c r="B575" s="9"/>
      <c r="C575" s="9"/>
      <c r="D575" s="15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>
      <c r="A576" s="10"/>
      <c r="B576" s="9"/>
      <c r="C576" s="9"/>
      <c r="D576" s="15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>
      <c r="A577" s="10"/>
      <c r="B577" s="9"/>
      <c r="C577" s="9"/>
      <c r="D577" s="15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>
      <c r="A578" s="10"/>
      <c r="B578" s="9"/>
      <c r="C578" s="9"/>
      <c r="D578" s="15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>
      <c r="A579" s="10"/>
      <c r="B579" s="9"/>
      <c r="C579" s="9"/>
      <c r="D579" s="15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>
      <c r="A580" s="10"/>
      <c r="B580" s="9"/>
      <c r="C580" s="9"/>
      <c r="D580" s="15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>
      <c r="A581" s="10"/>
      <c r="B581" s="9"/>
      <c r="C581" s="9"/>
      <c r="D581" s="15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>
      <c r="A582" s="10"/>
      <c r="B582" s="9"/>
      <c r="C582" s="9"/>
      <c r="D582" s="15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>
      <c r="A583" s="10"/>
      <c r="B583" s="9"/>
      <c r="C583" s="9"/>
      <c r="D583" s="15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>
      <c r="A584" s="10"/>
      <c r="B584" s="9"/>
      <c r="C584" s="9"/>
      <c r="D584" s="15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>
      <c r="A585" s="10"/>
      <c r="B585" s="9"/>
      <c r="C585" s="9"/>
      <c r="D585" s="15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>
      <c r="A586" s="10"/>
      <c r="B586" s="9"/>
      <c r="C586" s="9"/>
      <c r="D586" s="15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>
      <c r="A587" s="10"/>
      <c r="B587" s="9"/>
      <c r="C587" s="9"/>
      <c r="D587" s="15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>
      <c r="A588" s="10"/>
      <c r="B588" s="9"/>
      <c r="C588" s="9"/>
      <c r="D588" s="15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>
      <c r="A589" s="10"/>
      <c r="B589" s="9"/>
      <c r="C589" s="9"/>
      <c r="D589" s="15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>
      <c r="A590" s="10"/>
      <c r="B590" s="9"/>
      <c r="C590" s="9"/>
      <c r="D590" s="15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>
      <c r="A591" s="10"/>
      <c r="B591" s="9"/>
      <c r="C591" s="9"/>
      <c r="D591" s="15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>
      <c r="A592" s="10"/>
      <c r="B592" s="9"/>
      <c r="C592" s="9"/>
      <c r="D592" s="15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>
      <c r="A593" s="10"/>
      <c r="B593" s="9"/>
      <c r="C593" s="9"/>
      <c r="D593" s="15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>
      <c r="A594" s="10"/>
      <c r="B594" s="9"/>
      <c r="C594" s="9"/>
      <c r="D594" s="15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>
      <c r="A595" s="10"/>
      <c r="B595" s="9"/>
      <c r="C595" s="9"/>
      <c r="D595" s="15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>
      <c r="A596" s="10"/>
      <c r="B596" s="9"/>
      <c r="C596" s="9"/>
      <c r="D596" s="15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>
      <c r="A597" s="10"/>
      <c r="B597" s="9"/>
      <c r="C597" s="9"/>
      <c r="D597" s="15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>
      <c r="A598" s="10"/>
      <c r="B598" s="9"/>
      <c r="C598" s="9"/>
      <c r="D598" s="15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>
      <c r="A599" s="10"/>
      <c r="B599" s="9"/>
      <c r="C599" s="9"/>
      <c r="D599" s="15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>
      <c r="A600" s="10"/>
      <c r="B600" s="9"/>
      <c r="C600" s="9"/>
      <c r="D600" s="15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>
      <c r="A601" s="10"/>
      <c r="B601" s="9"/>
      <c r="C601" s="9"/>
      <c r="D601" s="15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>
      <c r="A602" s="10"/>
      <c r="B602" s="9"/>
      <c r="C602" s="9"/>
      <c r="D602" s="15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>
      <c r="A603" s="10"/>
      <c r="B603" s="9"/>
      <c r="C603" s="9"/>
      <c r="D603" s="15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>
      <c r="A604" s="10"/>
      <c r="B604" s="9"/>
      <c r="C604" s="9"/>
      <c r="D604" s="15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>
      <c r="A605" s="10"/>
      <c r="B605" s="9"/>
      <c r="C605" s="9"/>
      <c r="D605" s="15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>
      <c r="A606" s="10"/>
      <c r="B606" s="9"/>
      <c r="C606" s="9"/>
      <c r="D606" s="15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>
      <c r="A607" s="10"/>
      <c r="B607" s="9"/>
      <c r="C607" s="9"/>
      <c r="D607" s="15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>
      <c r="A608" s="10"/>
      <c r="B608" s="9"/>
      <c r="C608" s="9"/>
      <c r="D608" s="15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>
      <c r="A609" s="10"/>
      <c r="B609" s="9"/>
      <c r="C609" s="9"/>
      <c r="D609" s="15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>
      <c r="A610" s="10"/>
      <c r="B610" s="9"/>
      <c r="C610" s="9"/>
      <c r="D610" s="15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>
      <c r="A611" s="10"/>
      <c r="B611" s="9"/>
      <c r="C611" s="9"/>
      <c r="D611" s="15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>
      <c r="A612" s="10"/>
      <c r="B612" s="9"/>
      <c r="C612" s="9"/>
      <c r="D612" s="15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>
      <c r="A613" s="10"/>
      <c r="B613" s="9"/>
      <c r="C613" s="9"/>
      <c r="D613" s="15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>
      <c r="A614" s="10"/>
      <c r="B614" s="9"/>
      <c r="C614" s="9"/>
      <c r="D614" s="15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>
      <c r="A615" s="10"/>
      <c r="B615" s="9"/>
      <c r="C615" s="9"/>
      <c r="D615" s="15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>
      <c r="A616" s="10"/>
      <c r="B616" s="9"/>
      <c r="C616" s="9"/>
      <c r="D616" s="15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>
      <c r="A617" s="10"/>
      <c r="B617" s="9"/>
      <c r="C617" s="9"/>
      <c r="D617" s="15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>
      <c r="A618" s="10"/>
      <c r="B618" s="9"/>
      <c r="C618" s="9"/>
      <c r="D618" s="15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>
      <c r="A619" s="10"/>
      <c r="B619" s="9"/>
      <c r="C619" s="9"/>
      <c r="D619" s="15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>
      <c r="A620" s="10"/>
      <c r="B620" s="9"/>
      <c r="C620" s="9"/>
      <c r="D620" s="15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>
      <c r="A621" s="10"/>
      <c r="B621" s="9"/>
      <c r="C621" s="9"/>
      <c r="D621" s="15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>
      <c r="A622" s="10"/>
      <c r="B622" s="9"/>
      <c r="C622" s="9"/>
      <c r="D622" s="15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>
      <c r="A623" s="10"/>
      <c r="B623" s="9"/>
      <c r="C623" s="9"/>
      <c r="D623" s="15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>
      <c r="A624" s="10"/>
      <c r="B624" s="9"/>
      <c r="C624" s="9"/>
      <c r="D624" s="15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>
      <c r="A625" s="10"/>
      <c r="B625" s="9"/>
      <c r="C625" s="9"/>
      <c r="D625" s="15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>
      <c r="A626" s="10"/>
      <c r="B626" s="9"/>
      <c r="C626" s="9"/>
      <c r="D626" s="15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>
      <c r="A627" s="10"/>
      <c r="B627" s="9"/>
      <c r="C627" s="9"/>
      <c r="D627" s="15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>
      <c r="A628" s="10"/>
      <c r="B628" s="9"/>
      <c r="C628" s="9"/>
      <c r="D628" s="15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>
      <c r="A629" s="10"/>
      <c r="B629" s="9"/>
      <c r="C629" s="9"/>
      <c r="D629" s="15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>
      <c r="A630" s="10"/>
      <c r="B630" s="9"/>
      <c r="C630" s="9"/>
      <c r="D630" s="15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>
      <c r="A631" s="10"/>
      <c r="B631" s="9"/>
      <c r="C631" s="9"/>
      <c r="D631" s="15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>
      <c r="A632" s="10"/>
      <c r="B632" s="9"/>
      <c r="C632" s="9"/>
      <c r="D632" s="15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>
      <c r="A633" s="10"/>
      <c r="B633" s="9"/>
      <c r="C633" s="9"/>
      <c r="D633" s="15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>
      <c r="A634" s="10"/>
      <c r="B634" s="9"/>
      <c r="C634" s="9"/>
      <c r="D634" s="15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>
      <c r="A635" s="10"/>
      <c r="B635" s="9"/>
      <c r="C635" s="9"/>
      <c r="D635" s="15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>
      <c r="A636" s="10"/>
      <c r="B636" s="9"/>
      <c r="C636" s="9"/>
      <c r="D636" s="15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>
      <c r="A637" s="10"/>
      <c r="B637" s="9"/>
      <c r="C637" s="9"/>
      <c r="D637" s="15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>
      <c r="A638" s="10"/>
      <c r="B638" s="9"/>
      <c r="C638" s="9"/>
      <c r="D638" s="15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>
      <c r="A639" s="10"/>
      <c r="B639" s="9"/>
      <c r="C639" s="9"/>
      <c r="D639" s="15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>
      <c r="A640" s="10"/>
      <c r="B640" s="9"/>
      <c r="C640" s="9"/>
      <c r="D640" s="15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>
      <c r="A641" s="10"/>
      <c r="B641" s="9"/>
      <c r="C641" s="9"/>
      <c r="D641" s="15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>
      <c r="A642" s="10"/>
      <c r="B642" s="9"/>
      <c r="C642" s="9"/>
      <c r="D642" s="15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>
      <c r="A643" s="10"/>
      <c r="B643" s="9"/>
      <c r="C643" s="9"/>
      <c r="D643" s="15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>
      <c r="A644" s="10"/>
      <c r="B644" s="9"/>
      <c r="C644" s="9"/>
      <c r="D644" s="15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>
      <c r="A645" s="10"/>
      <c r="B645" s="9"/>
      <c r="C645" s="9"/>
      <c r="D645" s="15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>
      <c r="A646" s="10"/>
      <c r="B646" s="9"/>
      <c r="C646" s="9"/>
      <c r="D646" s="15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>
      <c r="A647" s="10"/>
      <c r="B647" s="9"/>
      <c r="C647" s="9"/>
      <c r="D647" s="15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>
      <c r="A648" s="10"/>
      <c r="B648" s="9"/>
      <c r="C648" s="9"/>
      <c r="D648" s="15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>
      <c r="A649" s="10"/>
      <c r="B649" s="9"/>
      <c r="C649" s="9"/>
      <c r="D649" s="15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>
      <c r="A650" s="10"/>
      <c r="B650" s="9"/>
      <c r="C650" s="9"/>
      <c r="D650" s="15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>
      <c r="A651" s="10"/>
      <c r="B651" s="9"/>
      <c r="C651" s="9"/>
      <c r="D651" s="15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>
      <c r="A652" s="10"/>
      <c r="B652" s="9"/>
      <c r="C652" s="9"/>
      <c r="D652" s="15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>
      <c r="A653" s="10"/>
      <c r="B653" s="9"/>
      <c r="C653" s="9"/>
      <c r="D653" s="15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>
      <c r="A654" s="10"/>
      <c r="B654" s="9"/>
      <c r="C654" s="9"/>
      <c r="D654" s="15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>
      <c r="A655" s="10"/>
      <c r="B655" s="9"/>
      <c r="C655" s="9"/>
      <c r="D655" s="15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>
      <c r="A656" s="10"/>
      <c r="B656" s="9"/>
      <c r="C656" s="9"/>
      <c r="D656" s="15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>
      <c r="A657" s="10"/>
      <c r="B657" s="9"/>
      <c r="C657" s="9"/>
      <c r="D657" s="15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>
      <c r="A658" s="10"/>
      <c r="B658" s="9"/>
      <c r="C658" s="9"/>
      <c r="D658" s="15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>
      <c r="A659" s="10"/>
      <c r="B659" s="9"/>
      <c r="C659" s="9"/>
      <c r="D659" s="15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>
      <c r="A660" s="10"/>
      <c r="B660" s="9"/>
      <c r="C660" s="9"/>
      <c r="D660" s="15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>
      <c r="A661" s="10"/>
      <c r="B661" s="9"/>
      <c r="C661" s="9"/>
      <c r="D661" s="15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>
      <c r="A662" s="10"/>
      <c r="B662" s="9"/>
      <c r="C662" s="9"/>
      <c r="D662" s="15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>
      <c r="A663" s="10"/>
      <c r="B663" s="9"/>
      <c r="C663" s="9"/>
      <c r="D663" s="15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>
      <c r="A664" s="10"/>
      <c r="B664" s="9"/>
      <c r="C664" s="9"/>
      <c r="D664" s="15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>
      <c r="A665" s="10"/>
      <c r="B665" s="9"/>
      <c r="C665" s="9"/>
      <c r="D665" s="15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>
      <c r="A666" s="10"/>
      <c r="B666" s="9"/>
      <c r="C666" s="9"/>
      <c r="D666" s="15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>
      <c r="A667" s="10"/>
      <c r="B667" s="9"/>
      <c r="C667" s="9"/>
      <c r="D667" s="15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>
      <c r="A668" s="10"/>
      <c r="B668" s="9"/>
      <c r="C668" s="9"/>
      <c r="D668" s="15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>
      <c r="A669" s="10"/>
      <c r="B669" s="9"/>
      <c r="C669" s="9"/>
      <c r="D669" s="15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>
      <c r="A670" s="10"/>
      <c r="B670" s="9"/>
      <c r="C670" s="9"/>
      <c r="D670" s="15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>
      <c r="A671" s="10"/>
      <c r="B671" s="9"/>
      <c r="C671" s="9"/>
      <c r="D671" s="15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>
      <c r="A672" s="10"/>
      <c r="B672" s="9"/>
      <c r="C672" s="9"/>
      <c r="D672" s="15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>
      <c r="A673" s="10"/>
      <c r="B673" s="9"/>
      <c r="C673" s="9"/>
      <c r="D673" s="15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>
      <c r="A674" s="10"/>
      <c r="B674" s="9"/>
      <c r="C674" s="9"/>
      <c r="D674" s="15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>
      <c r="A675" s="10"/>
      <c r="B675" s="9"/>
      <c r="C675" s="9"/>
      <c r="D675" s="15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>
      <c r="A676" s="10"/>
      <c r="B676" s="9"/>
      <c r="C676" s="9"/>
      <c r="D676" s="15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>
      <c r="A677" s="10"/>
      <c r="B677" s="9"/>
      <c r="C677" s="9"/>
      <c r="D677" s="15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>
      <c r="A678" s="10"/>
      <c r="B678" s="9"/>
      <c r="C678" s="9"/>
      <c r="D678" s="15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>
      <c r="A679" s="10"/>
      <c r="B679" s="9"/>
      <c r="C679" s="9"/>
      <c r="D679" s="15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>
      <c r="A680" s="10"/>
      <c r="B680" s="9"/>
      <c r="C680" s="9"/>
      <c r="D680" s="15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>
      <c r="A681" s="10"/>
      <c r="B681" s="9"/>
      <c r="C681" s="9"/>
      <c r="D681" s="15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>
      <c r="A682" s="10"/>
      <c r="B682" s="9"/>
      <c r="C682" s="9"/>
      <c r="D682" s="15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>
      <c r="A683" s="10"/>
      <c r="B683" s="9"/>
      <c r="C683" s="9"/>
      <c r="D683" s="15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>
      <c r="A684" s="10"/>
      <c r="B684" s="9"/>
      <c r="C684" s="9"/>
      <c r="D684" s="15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>
      <c r="A685" s="10"/>
      <c r="B685" s="9"/>
      <c r="C685" s="9"/>
      <c r="D685" s="15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>
      <c r="A686" s="10"/>
      <c r="B686" s="9"/>
      <c r="C686" s="9"/>
      <c r="D686" s="15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>
      <c r="A687" s="10"/>
      <c r="B687" s="9"/>
      <c r="C687" s="9"/>
      <c r="D687" s="15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>
      <c r="A688" s="10"/>
      <c r="B688" s="9"/>
      <c r="C688" s="9"/>
      <c r="D688" s="15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>
      <c r="A689" s="10"/>
      <c r="B689" s="9"/>
      <c r="C689" s="9"/>
      <c r="D689" s="15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>
      <c r="A690" s="10"/>
      <c r="B690" s="9"/>
      <c r="C690" s="9"/>
      <c r="D690" s="15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>
      <c r="A691" s="10"/>
      <c r="B691" s="9"/>
      <c r="C691" s="9"/>
      <c r="D691" s="15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>
      <c r="A692" s="10"/>
      <c r="B692" s="9"/>
      <c r="C692" s="9"/>
      <c r="D692" s="15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>
      <c r="A693" s="10"/>
      <c r="B693" s="9"/>
      <c r="C693" s="9"/>
      <c r="D693" s="15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>
      <c r="A694" s="10"/>
      <c r="B694" s="9"/>
      <c r="C694" s="9"/>
      <c r="D694" s="15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>
      <c r="A695" s="10"/>
      <c r="B695" s="9"/>
      <c r="C695" s="9"/>
      <c r="D695" s="15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>
      <c r="A696" s="10"/>
      <c r="B696" s="9"/>
      <c r="C696" s="9"/>
      <c r="D696" s="15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>
      <c r="A697" s="10"/>
      <c r="B697" s="9"/>
      <c r="C697" s="9"/>
      <c r="D697" s="15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>
      <c r="A698" s="10"/>
      <c r="B698" s="9"/>
      <c r="C698" s="9"/>
      <c r="D698" s="15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>
      <c r="A699" s="10"/>
      <c r="B699" s="9"/>
      <c r="C699" s="9"/>
      <c r="D699" s="15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>
      <c r="A700" s="10"/>
      <c r="B700" s="9"/>
      <c r="C700" s="9"/>
      <c r="D700" s="15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>
      <c r="A701" s="10"/>
      <c r="B701" s="9"/>
      <c r="C701" s="9"/>
      <c r="D701" s="15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>
      <c r="A702" s="10"/>
      <c r="B702" s="9"/>
      <c r="C702" s="9"/>
      <c r="D702" s="15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>
      <c r="A703" s="10"/>
      <c r="B703" s="9"/>
      <c r="C703" s="9"/>
      <c r="D703" s="15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>
      <c r="A704" s="10"/>
      <c r="B704" s="9"/>
      <c r="C704" s="9"/>
      <c r="D704" s="15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>
      <c r="A705" s="10"/>
      <c r="B705" s="9"/>
      <c r="C705" s="9"/>
      <c r="D705" s="15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>
      <c r="A706" s="10"/>
      <c r="B706" s="9"/>
      <c r="C706" s="9"/>
      <c r="D706" s="15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>
      <c r="A707" s="10"/>
      <c r="B707" s="9"/>
      <c r="C707" s="9"/>
      <c r="D707" s="15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>
      <c r="A708" s="10"/>
      <c r="B708" s="9"/>
      <c r="C708" s="9"/>
      <c r="D708" s="15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>
      <c r="A709" s="10"/>
      <c r="B709" s="9"/>
      <c r="C709" s="9"/>
      <c r="D709" s="15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>
      <c r="A710" s="10"/>
      <c r="B710" s="9"/>
      <c r="C710" s="9"/>
      <c r="D710" s="15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>
      <c r="A711" s="10"/>
      <c r="B711" s="9"/>
      <c r="C711" s="9"/>
      <c r="D711" s="15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>
      <c r="A712" s="10"/>
      <c r="B712" s="9"/>
      <c r="C712" s="9"/>
      <c r="D712" s="15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>
      <c r="A713" s="10"/>
      <c r="B713" s="9"/>
      <c r="C713" s="9"/>
      <c r="D713" s="15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>
      <c r="A714" s="10"/>
      <c r="B714" s="9"/>
      <c r="C714" s="9"/>
      <c r="D714" s="15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>
      <c r="A715" s="10"/>
      <c r="B715" s="9"/>
      <c r="C715" s="9"/>
      <c r="D715" s="15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>
      <c r="A716" s="10"/>
      <c r="B716" s="9"/>
      <c r="C716" s="9"/>
      <c r="D716" s="15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>
      <c r="A717" s="10"/>
      <c r="B717" s="9"/>
      <c r="C717" s="9"/>
      <c r="D717" s="15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>
      <c r="A718" s="10"/>
      <c r="B718" s="9"/>
      <c r="C718" s="9"/>
      <c r="D718" s="15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>
      <c r="A719" s="10"/>
      <c r="B719" s="9"/>
      <c r="C719" s="9"/>
      <c r="D719" s="15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>
      <c r="A720" s="10"/>
      <c r="B720" s="9"/>
      <c r="C720" s="9"/>
      <c r="D720" s="15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>
      <c r="A721" s="10"/>
      <c r="B721" s="9"/>
      <c r="C721" s="9"/>
      <c r="D721" s="15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>
      <c r="A722" s="10"/>
      <c r="B722" s="9"/>
      <c r="C722" s="9"/>
      <c r="D722" s="15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>
      <c r="A723" s="10"/>
      <c r="B723" s="9"/>
      <c r="C723" s="9"/>
      <c r="D723" s="15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>
      <c r="A724" s="10"/>
      <c r="B724" s="9"/>
      <c r="C724" s="9"/>
      <c r="D724" s="15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>
      <c r="A725" s="10"/>
      <c r="B725" s="9"/>
      <c r="C725" s="9"/>
      <c r="D725" s="15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>
      <c r="A726" s="10"/>
      <c r="B726" s="9"/>
      <c r="C726" s="9"/>
      <c r="D726" s="15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>
      <c r="A727" s="10"/>
      <c r="B727" s="9"/>
      <c r="C727" s="9"/>
      <c r="D727" s="15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>
      <c r="A728" s="10"/>
      <c r="B728" s="9"/>
      <c r="C728" s="9"/>
      <c r="D728" s="15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>
      <c r="A729" s="10"/>
      <c r="B729" s="9"/>
      <c r="C729" s="9"/>
      <c r="D729" s="15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>
      <c r="A730" s="10"/>
      <c r="B730" s="9"/>
      <c r="C730" s="9"/>
      <c r="D730" s="15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>
      <c r="A731" s="10"/>
      <c r="B731" s="9"/>
      <c r="C731" s="9"/>
      <c r="D731" s="15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>
      <c r="A732" s="10"/>
      <c r="B732" s="9"/>
      <c r="C732" s="9"/>
      <c r="D732" s="15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>
      <c r="A733" s="10"/>
      <c r="B733" s="9"/>
      <c r="C733" s="9"/>
      <c r="D733" s="15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>
      <c r="A734" s="10"/>
      <c r="B734" s="9"/>
      <c r="C734" s="9"/>
      <c r="D734" s="15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>
      <c r="A735" s="10"/>
      <c r="B735" s="9"/>
      <c r="C735" s="9"/>
      <c r="D735" s="15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>
      <c r="A736" s="10"/>
      <c r="B736" s="9"/>
      <c r="C736" s="9"/>
      <c r="D736" s="15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>
      <c r="A737" s="10"/>
      <c r="B737" s="9"/>
      <c r="C737" s="9"/>
      <c r="D737" s="15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>
      <c r="A738" s="10"/>
      <c r="B738" s="9"/>
      <c r="C738" s="9"/>
      <c r="D738" s="15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>
      <c r="A739" s="10"/>
      <c r="B739" s="9"/>
      <c r="C739" s="9"/>
      <c r="D739" s="15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>
      <c r="A740" s="10"/>
      <c r="B740" s="9"/>
      <c r="C740" s="9"/>
      <c r="D740" s="15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>
      <c r="A741" s="10"/>
      <c r="B741" s="9"/>
      <c r="C741" s="9"/>
      <c r="D741" s="15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>
      <c r="A742" s="10"/>
      <c r="B742" s="9"/>
      <c r="C742" s="9"/>
      <c r="D742" s="15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>
      <c r="A743" s="10"/>
      <c r="B743" s="9"/>
      <c r="C743" s="9"/>
      <c r="D743" s="15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>
      <c r="A744" s="10"/>
      <c r="B744" s="9"/>
      <c r="C744" s="9"/>
      <c r="D744" s="15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>
      <c r="A745" s="10"/>
      <c r="B745" s="9"/>
      <c r="C745" s="9"/>
      <c r="D745" s="15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>
      <c r="A746" s="10"/>
      <c r="B746" s="9"/>
      <c r="C746" s="9"/>
      <c r="D746" s="15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>
      <c r="A747" s="10"/>
      <c r="B747" s="9"/>
      <c r="C747" s="9"/>
      <c r="D747" s="15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>
      <c r="A748" s="10"/>
      <c r="B748" s="9"/>
      <c r="C748" s="9"/>
      <c r="D748" s="15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>
      <c r="A749" s="10"/>
      <c r="B749" s="9"/>
      <c r="C749" s="9"/>
      <c r="D749" s="15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>
      <c r="A750" s="10"/>
      <c r="B750" s="9"/>
      <c r="C750" s="9"/>
      <c r="D750" s="15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>
      <c r="A751" s="10"/>
      <c r="B751" s="9"/>
      <c r="C751" s="9"/>
      <c r="D751" s="15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>
      <c r="A752" s="10"/>
      <c r="B752" s="9"/>
      <c r="C752" s="9"/>
      <c r="D752" s="15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>
      <c r="A753" s="10"/>
      <c r="B753" s="9"/>
      <c r="C753" s="9"/>
      <c r="D753" s="15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>
      <c r="A754" s="10"/>
      <c r="B754" s="9"/>
      <c r="C754" s="9"/>
      <c r="D754" s="15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>
      <c r="A755" s="10"/>
      <c r="B755" s="9"/>
      <c r="C755" s="9"/>
      <c r="D755" s="15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>
      <c r="A756" s="10"/>
      <c r="B756" s="9"/>
      <c r="C756" s="9"/>
      <c r="D756" s="15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>
      <c r="A757" s="10"/>
      <c r="B757" s="9"/>
      <c r="C757" s="9"/>
      <c r="D757" s="15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>
      <c r="A758" s="10"/>
      <c r="B758" s="9"/>
      <c r="C758" s="9"/>
      <c r="D758" s="15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>
      <c r="A759" s="10"/>
      <c r="B759" s="9"/>
      <c r="C759" s="9"/>
      <c r="D759" s="15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>
      <c r="A760" s="10"/>
      <c r="B760" s="9"/>
      <c r="C760" s="9"/>
      <c r="D760" s="15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>
      <c r="A761" s="10"/>
      <c r="B761" s="9"/>
      <c r="C761" s="9"/>
      <c r="D761" s="15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>
      <c r="A762" s="10"/>
      <c r="B762" s="9"/>
      <c r="C762" s="9"/>
      <c r="D762" s="15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>
      <c r="A763" s="10"/>
      <c r="B763" s="9"/>
      <c r="C763" s="9"/>
      <c r="D763" s="15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>
      <c r="A764" s="10"/>
      <c r="B764" s="9"/>
      <c r="C764" s="9"/>
      <c r="D764" s="15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>
      <c r="A765" s="10"/>
      <c r="B765" s="9"/>
      <c r="C765" s="9"/>
      <c r="D765" s="15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>
      <c r="A766" s="10"/>
      <c r="B766" s="9"/>
      <c r="C766" s="9"/>
      <c r="D766" s="15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>
      <c r="A767" s="10"/>
      <c r="B767" s="9"/>
      <c r="C767" s="9"/>
      <c r="D767" s="15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>
      <c r="A768" s="10"/>
      <c r="B768" s="9"/>
      <c r="C768" s="9"/>
      <c r="D768" s="15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>
      <c r="A769" s="10"/>
      <c r="B769" s="9"/>
      <c r="C769" s="9"/>
      <c r="D769" s="15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>
      <c r="A770" s="10"/>
      <c r="B770" s="9"/>
      <c r="C770" s="9"/>
      <c r="D770" s="15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>
      <c r="A771" s="10"/>
      <c r="B771" s="9"/>
      <c r="C771" s="9"/>
      <c r="D771" s="15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>
      <c r="A772" s="10"/>
      <c r="B772" s="9"/>
      <c r="C772" s="9"/>
      <c r="D772" s="15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>
      <c r="A773" s="10"/>
      <c r="B773" s="9"/>
      <c r="C773" s="9"/>
      <c r="D773" s="15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>
      <c r="A774" s="10"/>
      <c r="B774" s="9"/>
      <c r="C774" s="9"/>
      <c r="D774" s="15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>
      <c r="A775" s="10"/>
      <c r="B775" s="9"/>
      <c r="C775" s="9"/>
      <c r="D775" s="15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>
      <c r="A776" s="10"/>
      <c r="B776" s="9"/>
      <c r="C776" s="9"/>
      <c r="D776" s="15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>
      <c r="A777" s="10"/>
      <c r="B777" s="9"/>
      <c r="C777" s="9"/>
      <c r="D777" s="15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>
      <c r="A778" s="10"/>
      <c r="B778" s="9"/>
      <c r="C778" s="9"/>
      <c r="D778" s="15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>
      <c r="A779" s="10"/>
      <c r="B779" s="9"/>
      <c r="C779" s="9"/>
      <c r="D779" s="15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>
      <c r="A780" s="10"/>
      <c r="B780" s="9"/>
      <c r="C780" s="9"/>
      <c r="D780" s="15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>
      <c r="A781" s="10"/>
      <c r="B781" s="9"/>
      <c r="C781" s="9"/>
      <c r="D781" s="15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>
      <c r="A782" s="10"/>
      <c r="B782" s="9"/>
      <c r="C782" s="9"/>
      <c r="D782" s="15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>
      <c r="A783" s="10"/>
      <c r="B783" s="9"/>
      <c r="C783" s="9"/>
      <c r="D783" s="15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>
      <c r="A784" s="10"/>
      <c r="B784" s="9"/>
      <c r="C784" s="9"/>
      <c r="D784" s="15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>
      <c r="A785" s="10"/>
      <c r="B785" s="9"/>
      <c r="C785" s="9"/>
      <c r="D785" s="15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>
      <c r="A786" s="10"/>
      <c r="B786" s="9"/>
      <c r="C786" s="9"/>
      <c r="D786" s="15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>
      <c r="A787" s="10"/>
      <c r="B787" s="9"/>
      <c r="C787" s="9"/>
      <c r="D787" s="15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>
      <c r="A788" s="10"/>
      <c r="B788" s="9"/>
      <c r="C788" s="9"/>
      <c r="D788" s="15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>
      <c r="A789" s="10"/>
      <c r="B789" s="9"/>
      <c r="C789" s="9"/>
      <c r="D789" s="15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>
      <c r="A790" s="10"/>
      <c r="B790" s="9"/>
      <c r="C790" s="9"/>
      <c r="D790" s="15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>
      <c r="A791" s="10"/>
      <c r="B791" s="9"/>
      <c r="C791" s="9"/>
      <c r="D791" s="15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>
      <c r="A792" s="10"/>
      <c r="B792" s="9"/>
      <c r="C792" s="9"/>
      <c r="D792" s="15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>
      <c r="A793" s="10"/>
      <c r="B793" s="9"/>
      <c r="C793" s="9"/>
      <c r="D793" s="15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>
      <c r="A794" s="10"/>
      <c r="B794" s="9"/>
      <c r="C794" s="9"/>
      <c r="D794" s="15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>
      <c r="A795" s="10"/>
      <c r="B795" s="9"/>
      <c r="C795" s="9"/>
      <c r="D795" s="15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>
      <c r="A796" s="10"/>
      <c r="B796" s="9"/>
      <c r="C796" s="9"/>
      <c r="D796" s="15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>
      <c r="A797" s="10"/>
      <c r="B797" s="9"/>
      <c r="C797" s="9"/>
      <c r="D797" s="15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>
      <c r="A798" s="10"/>
      <c r="B798" s="9"/>
      <c r="C798" s="9"/>
      <c r="D798" s="15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>
      <c r="A799" s="10"/>
      <c r="B799" s="9"/>
      <c r="C799" s="9"/>
      <c r="D799" s="15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>
      <c r="A800" s="10"/>
      <c r="B800" s="9"/>
      <c r="C800" s="9"/>
      <c r="D800" s="15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>
      <c r="A801" s="10"/>
      <c r="B801" s="9"/>
      <c r="C801" s="9"/>
      <c r="D801" s="15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>
      <c r="A802" s="10"/>
      <c r="B802" s="9"/>
      <c r="C802" s="9"/>
      <c r="D802" s="15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>
      <c r="A803" s="10"/>
      <c r="B803" s="9"/>
      <c r="C803" s="9"/>
      <c r="D803" s="15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>
      <c r="A804" s="10"/>
      <c r="B804" s="9"/>
      <c r="C804" s="9"/>
      <c r="D804" s="15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>
      <c r="A805" s="10"/>
      <c r="B805" s="9"/>
      <c r="C805" s="9"/>
      <c r="D805" s="15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>
      <c r="A806" s="10"/>
      <c r="B806" s="9"/>
      <c r="C806" s="9"/>
      <c r="D806" s="15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>
      <c r="A807" s="10"/>
      <c r="B807" s="9"/>
      <c r="C807" s="9"/>
      <c r="D807" s="15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>
      <c r="A808" s="10"/>
      <c r="B808" s="9"/>
      <c r="C808" s="9"/>
      <c r="D808" s="15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>
      <c r="A809" s="10"/>
      <c r="B809" s="9"/>
      <c r="C809" s="9"/>
      <c r="D809" s="15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>
      <c r="A810" s="10"/>
      <c r="B810" s="9"/>
      <c r="C810" s="9"/>
      <c r="D810" s="15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>
      <c r="A811" s="10"/>
      <c r="B811" s="9"/>
      <c r="C811" s="9"/>
      <c r="D811" s="15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>
      <c r="A812" s="10"/>
      <c r="B812" s="9"/>
      <c r="C812" s="9"/>
      <c r="D812" s="15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>
      <c r="A813" s="10"/>
      <c r="B813" s="9"/>
      <c r="C813" s="9"/>
      <c r="D813" s="15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>
      <c r="A814" s="10"/>
      <c r="B814" s="9"/>
      <c r="C814" s="9"/>
      <c r="D814" s="15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>
      <c r="A815" s="10"/>
      <c r="B815" s="9"/>
      <c r="C815" s="9"/>
      <c r="D815" s="15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>
      <c r="A816" s="10"/>
      <c r="B816" s="9"/>
      <c r="C816" s="9"/>
      <c r="D816" s="15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>
      <c r="A817" s="10"/>
      <c r="B817" s="9"/>
      <c r="C817" s="9"/>
      <c r="D817" s="15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>
      <c r="A818" s="10"/>
      <c r="B818" s="9"/>
      <c r="C818" s="9"/>
      <c r="D818" s="15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>
      <c r="A819" s="10"/>
      <c r="B819" s="9"/>
      <c r="C819" s="9"/>
      <c r="D819" s="15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>
      <c r="A820" s="10"/>
      <c r="B820" s="9"/>
      <c r="C820" s="9"/>
      <c r="D820" s="15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>
      <c r="A821" s="10"/>
      <c r="B821" s="9"/>
      <c r="C821" s="9"/>
      <c r="D821" s="15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>
      <c r="A822" s="10"/>
      <c r="B822" s="9"/>
      <c r="C822" s="9"/>
      <c r="D822" s="15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>
      <c r="A823" s="10"/>
      <c r="B823" s="9"/>
      <c r="C823" s="9"/>
      <c r="D823" s="15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>
      <c r="A824" s="10"/>
      <c r="B824" s="9"/>
      <c r="C824" s="9"/>
      <c r="D824" s="15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>
      <c r="A825" s="10"/>
      <c r="B825" s="9"/>
      <c r="C825" s="9"/>
      <c r="D825" s="15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>
      <c r="A826" s="10"/>
      <c r="B826" s="9"/>
      <c r="C826" s="9"/>
      <c r="D826" s="15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>
      <c r="A827" s="10"/>
      <c r="B827" s="9"/>
      <c r="C827" s="9"/>
      <c r="D827" s="15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>
      <c r="A828" s="10"/>
      <c r="B828" s="9"/>
      <c r="C828" s="9"/>
      <c r="D828" s="15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>
      <c r="A829" s="10"/>
      <c r="B829" s="9"/>
      <c r="C829" s="9"/>
      <c r="D829" s="15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>
      <c r="A830" s="10"/>
      <c r="B830" s="9"/>
      <c r="C830" s="9"/>
      <c r="D830" s="15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>
      <c r="A831" s="10"/>
      <c r="B831" s="9"/>
      <c r="C831" s="9"/>
      <c r="D831" s="15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>
      <c r="A832" s="10"/>
      <c r="B832" s="9"/>
      <c r="C832" s="9"/>
      <c r="D832" s="15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>
      <c r="A833" s="10"/>
      <c r="B833" s="9"/>
      <c r="C833" s="9"/>
      <c r="D833" s="15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>
      <c r="A834" s="10"/>
      <c r="B834" s="9"/>
      <c r="C834" s="9"/>
      <c r="D834" s="15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>
      <c r="A835" s="10"/>
      <c r="B835" s="9"/>
      <c r="C835" s="9"/>
      <c r="D835" s="15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>
      <c r="A836" s="10"/>
      <c r="B836" s="9"/>
      <c r="C836" s="9"/>
      <c r="D836" s="15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>
      <c r="A837" s="10"/>
      <c r="B837" s="9"/>
      <c r="C837" s="9"/>
      <c r="D837" s="15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>
      <c r="A838" s="10"/>
      <c r="B838" s="9"/>
      <c r="C838" s="9"/>
      <c r="D838" s="15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>
      <c r="A839" s="10"/>
      <c r="B839" s="9"/>
      <c r="C839" s="9"/>
      <c r="D839" s="15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>
      <c r="A840" s="10"/>
      <c r="B840" s="9"/>
      <c r="C840" s="9"/>
      <c r="D840" s="15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>
      <c r="A841" s="10"/>
      <c r="B841" s="9"/>
      <c r="C841" s="9"/>
      <c r="D841" s="15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>
      <c r="A842" s="10"/>
      <c r="B842" s="9"/>
      <c r="C842" s="9"/>
      <c r="D842" s="15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>
      <c r="A843" s="10"/>
      <c r="B843" s="9"/>
      <c r="C843" s="9"/>
      <c r="D843" s="15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>
      <c r="A844" s="10"/>
      <c r="B844" s="9"/>
      <c r="C844" s="9"/>
      <c r="D844" s="15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>
      <c r="A845" s="10"/>
      <c r="B845" s="9"/>
      <c r="C845" s="9"/>
      <c r="D845" s="15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>
      <c r="A846" s="10"/>
      <c r="B846" s="9"/>
      <c r="C846" s="9"/>
      <c r="D846" s="15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>
      <c r="A847" s="10"/>
      <c r="B847" s="9"/>
      <c r="C847" s="9"/>
      <c r="D847" s="15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>
      <c r="A848" s="10"/>
      <c r="B848" s="9"/>
      <c r="C848" s="9"/>
      <c r="D848" s="15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>
      <c r="A849" s="10"/>
      <c r="B849" s="9"/>
      <c r="C849" s="9"/>
      <c r="D849" s="15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>
      <c r="A850" s="10"/>
      <c r="B850" s="9"/>
      <c r="C850" s="9"/>
      <c r="D850" s="15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>
      <c r="A851" s="10"/>
      <c r="B851" s="9"/>
      <c r="C851" s="9"/>
      <c r="D851" s="15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>
      <c r="A852" s="10"/>
      <c r="B852" s="9"/>
      <c r="C852" s="9"/>
      <c r="D852" s="15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>
      <c r="A853" s="10"/>
      <c r="B853" s="9"/>
      <c r="C853" s="9"/>
      <c r="D853" s="15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>
      <c r="A854" s="10"/>
      <c r="B854" s="9"/>
      <c r="C854" s="9"/>
      <c r="D854" s="15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>
      <c r="A855" s="10"/>
      <c r="B855" s="9"/>
      <c r="C855" s="9"/>
      <c r="D855" s="15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>
      <c r="A856" s="10"/>
      <c r="B856" s="9"/>
      <c r="C856" s="9"/>
      <c r="D856" s="15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>
      <c r="A857" s="10"/>
      <c r="B857" s="9"/>
      <c r="C857" s="9"/>
      <c r="D857" s="15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>
      <c r="A858" s="10"/>
      <c r="B858" s="9"/>
      <c r="C858" s="9"/>
      <c r="D858" s="15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>
      <c r="A859" s="10"/>
      <c r="B859" s="9"/>
      <c r="C859" s="9"/>
      <c r="D859" s="15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>
      <c r="A860" s="10"/>
      <c r="B860" s="9"/>
      <c r="C860" s="9"/>
      <c r="D860" s="15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>
      <c r="A861" s="10"/>
      <c r="B861" s="9"/>
      <c r="C861" s="9"/>
      <c r="D861" s="15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>
      <c r="A862" s="10"/>
      <c r="B862" s="9"/>
      <c r="C862" s="9"/>
      <c r="D862" s="15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>
      <c r="A863" s="10"/>
      <c r="B863" s="9"/>
      <c r="C863" s="9"/>
      <c r="D863" s="15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>
      <c r="A864" s="10"/>
      <c r="B864" s="9"/>
      <c r="C864" s="9"/>
      <c r="D864" s="15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>
      <c r="A865" s="10"/>
      <c r="B865" s="9"/>
      <c r="C865" s="9"/>
      <c r="D865" s="15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>
      <c r="A866" s="10"/>
      <c r="B866" s="9"/>
      <c r="C866" s="9"/>
      <c r="D866" s="15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>
      <c r="A867" s="10"/>
      <c r="B867" s="9"/>
      <c r="C867" s="9"/>
      <c r="D867" s="15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>
      <c r="A868" s="10"/>
      <c r="B868" s="9"/>
      <c r="C868" s="9"/>
      <c r="D868" s="15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>
      <c r="A869" s="10"/>
      <c r="B869" s="9"/>
      <c r="C869" s="9"/>
      <c r="D869" s="15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>
      <c r="A870" s="10"/>
      <c r="B870" s="9"/>
      <c r="C870" s="9"/>
      <c r="D870" s="15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>
      <c r="A871" s="10"/>
      <c r="B871" s="9"/>
      <c r="C871" s="9"/>
      <c r="D871" s="15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>
      <c r="A872" s="10"/>
      <c r="B872" s="9"/>
      <c r="C872" s="9"/>
      <c r="D872" s="15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>
      <c r="A873" s="10"/>
      <c r="B873" s="9"/>
      <c r="C873" s="9"/>
      <c r="D873" s="15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>
      <c r="A874" s="10"/>
      <c r="B874" s="9"/>
      <c r="C874" s="9"/>
      <c r="D874" s="15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>
      <c r="A875" s="10"/>
      <c r="B875" s="9"/>
      <c r="C875" s="9"/>
      <c r="D875" s="15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>
      <c r="A876" s="10"/>
      <c r="B876" s="9"/>
      <c r="C876" s="9"/>
      <c r="D876" s="15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>
      <c r="A877" s="10"/>
      <c r="B877" s="9"/>
      <c r="C877" s="9"/>
      <c r="D877" s="15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>
      <c r="A878" s="10"/>
      <c r="B878" s="9"/>
      <c r="C878" s="9"/>
      <c r="D878" s="15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>
      <c r="A879" s="10"/>
      <c r="B879" s="9"/>
      <c r="C879" s="9"/>
      <c r="D879" s="15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>
      <c r="A880" s="10"/>
      <c r="B880" s="9"/>
      <c r="C880" s="9"/>
      <c r="D880" s="15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>
      <c r="A881" s="10"/>
      <c r="B881" s="9"/>
      <c r="C881" s="9"/>
      <c r="D881" s="15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>
      <c r="A882" s="10"/>
      <c r="B882" s="9"/>
      <c r="C882" s="9"/>
      <c r="D882" s="15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>
      <c r="A883" s="10"/>
      <c r="B883" s="9"/>
      <c r="C883" s="9"/>
      <c r="D883" s="15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>
      <c r="A884" s="10"/>
      <c r="B884" s="9"/>
      <c r="C884" s="9"/>
      <c r="D884" s="15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>
      <c r="A885" s="10"/>
      <c r="B885" s="9"/>
      <c r="C885" s="9"/>
      <c r="D885" s="15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>
      <c r="A886" s="10"/>
      <c r="B886" s="9"/>
      <c r="C886" s="9"/>
      <c r="D886" s="15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>
      <c r="A887" s="10"/>
      <c r="B887" s="9"/>
      <c r="C887" s="9"/>
      <c r="D887" s="15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>
      <c r="A888" s="10"/>
      <c r="B888" s="9"/>
      <c r="C888" s="9"/>
      <c r="D888" s="15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>
      <c r="A889" s="10"/>
      <c r="B889" s="9"/>
      <c r="C889" s="9"/>
      <c r="D889" s="15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>
      <c r="A890" s="10"/>
      <c r="B890" s="9"/>
      <c r="C890" s="9"/>
      <c r="D890" s="15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>
      <c r="A891" s="10"/>
      <c r="B891" s="9"/>
      <c r="C891" s="9"/>
      <c r="D891" s="15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>
      <c r="A892" s="10"/>
      <c r="B892" s="9"/>
      <c r="C892" s="9"/>
      <c r="D892" s="15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>
      <c r="A893" s="10"/>
      <c r="B893" s="9"/>
      <c r="C893" s="9"/>
      <c r="D893" s="15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>
      <c r="A894" s="10"/>
      <c r="B894" s="9"/>
      <c r="C894" s="9"/>
      <c r="D894" s="15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>
      <c r="A895" s="10"/>
      <c r="B895" s="9"/>
      <c r="C895" s="9"/>
      <c r="D895" s="15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>
      <c r="A896" s="10"/>
      <c r="B896" s="9"/>
      <c r="C896" s="9"/>
      <c r="D896" s="15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>
      <c r="A897" s="10"/>
      <c r="B897" s="9"/>
      <c r="C897" s="9"/>
      <c r="D897" s="15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>
      <c r="A898" s="10"/>
      <c r="B898" s="9"/>
      <c r="C898" s="9"/>
      <c r="D898" s="15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>
      <c r="A899" s="10"/>
      <c r="B899" s="9"/>
      <c r="C899" s="9"/>
      <c r="D899" s="15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>
      <c r="A900" s="10"/>
      <c r="B900" s="9"/>
      <c r="C900" s="9"/>
      <c r="D900" s="15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>
      <c r="A901" s="10"/>
      <c r="B901" s="9"/>
      <c r="C901" s="9"/>
      <c r="D901" s="15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>
      <c r="A902" s="10"/>
      <c r="B902" s="9"/>
      <c r="C902" s="9"/>
      <c r="D902" s="15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>
      <c r="A903" s="10"/>
      <c r="B903" s="9"/>
      <c r="C903" s="9"/>
      <c r="D903" s="15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>
      <c r="A904" s="10"/>
      <c r="B904" s="9"/>
      <c r="C904" s="9"/>
      <c r="D904" s="15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>
      <c r="A905" s="10"/>
      <c r="B905" s="9"/>
      <c r="C905" s="9"/>
      <c r="D905" s="15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>
      <c r="A906" s="10"/>
      <c r="B906" s="9"/>
      <c r="C906" s="9"/>
      <c r="D906" s="15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>
      <c r="A907" s="10"/>
      <c r="B907" s="9"/>
      <c r="C907" s="9"/>
      <c r="D907" s="15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>
      <c r="A908" s="10"/>
      <c r="B908" s="9"/>
      <c r="C908" s="9"/>
      <c r="D908" s="15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>
      <c r="A909" s="10"/>
      <c r="B909" s="9"/>
      <c r="C909" s="9"/>
      <c r="D909" s="15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>
      <c r="A910" s="10"/>
      <c r="B910" s="9"/>
      <c r="C910" s="9"/>
      <c r="D910" s="15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>
      <c r="A911" s="10"/>
      <c r="B911" s="9"/>
      <c r="C911" s="9"/>
      <c r="D911" s="15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>
      <c r="A912" s="10"/>
      <c r="B912" s="9"/>
      <c r="C912" s="9"/>
      <c r="D912" s="15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>
      <c r="A913" s="10"/>
      <c r="B913" s="9"/>
      <c r="C913" s="9"/>
      <c r="D913" s="15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>
      <c r="A914" s="10"/>
      <c r="B914" s="9"/>
      <c r="C914" s="9"/>
      <c r="D914" s="15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>
      <c r="A915" s="10"/>
      <c r="B915" s="9"/>
      <c r="C915" s="9"/>
      <c r="D915" s="15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>
      <c r="A916" s="10"/>
      <c r="B916" s="9"/>
      <c r="C916" s="9"/>
      <c r="D916" s="15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>
      <c r="A917" s="10"/>
      <c r="B917" s="9"/>
      <c r="C917" s="9"/>
      <c r="D917" s="15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>
      <c r="A918" s="10"/>
      <c r="B918" s="9"/>
      <c r="C918" s="9"/>
      <c r="D918" s="15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>
      <c r="A919" s="10"/>
      <c r="B919" s="9"/>
      <c r="C919" s="9"/>
      <c r="D919" s="15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>
      <c r="A920" s="10"/>
      <c r="B920" s="9"/>
      <c r="C920" s="9"/>
      <c r="D920" s="15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>
      <c r="A921" s="10"/>
      <c r="B921" s="9"/>
      <c r="C921" s="9"/>
      <c r="D921" s="15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>
      <c r="A922" s="10"/>
      <c r="B922" s="9"/>
      <c r="C922" s="9"/>
      <c r="D922" s="15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>
      <c r="A923" s="10"/>
      <c r="B923" s="9"/>
      <c r="C923" s="9"/>
      <c r="D923" s="15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>
      <c r="A924" s="10"/>
      <c r="B924" s="9"/>
      <c r="C924" s="9"/>
      <c r="D924" s="15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>
      <c r="A925" s="10"/>
      <c r="B925" s="9"/>
      <c r="C925" s="9"/>
      <c r="D925" s="15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>
      <c r="A926" s="10"/>
      <c r="B926" s="9"/>
      <c r="C926" s="9"/>
      <c r="D926" s="15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>
      <c r="A927" s="10"/>
      <c r="B927" s="9"/>
      <c r="C927" s="9"/>
      <c r="D927" s="15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>
      <c r="A928" s="10"/>
      <c r="B928" s="9"/>
      <c r="C928" s="9"/>
      <c r="D928" s="15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>
      <c r="A929" s="10"/>
      <c r="B929" s="9"/>
      <c r="C929" s="9"/>
      <c r="D929" s="15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>
      <c r="A930" s="10"/>
      <c r="B930" s="9"/>
      <c r="C930" s="9"/>
      <c r="D930" s="15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>
      <c r="A931" s="10"/>
      <c r="B931" s="9"/>
      <c r="C931" s="9"/>
      <c r="D931" s="15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>
      <c r="A932" s="10"/>
      <c r="B932" s="9"/>
      <c r="C932" s="9"/>
      <c r="D932" s="15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>
      <c r="A933" s="10"/>
      <c r="B933" s="9"/>
      <c r="C933" s="9"/>
      <c r="D933" s="15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>
      <c r="A934" s="10"/>
      <c r="B934" s="9"/>
      <c r="C934" s="9"/>
      <c r="D934" s="15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>
      <c r="A935" s="10"/>
      <c r="B935" s="9"/>
      <c r="C935" s="9"/>
      <c r="D935" s="15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>
      <c r="A936" s="10"/>
      <c r="B936" s="9"/>
      <c r="C936" s="9"/>
      <c r="D936" s="15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>
      <c r="A937" s="10"/>
      <c r="B937" s="9"/>
      <c r="C937" s="9"/>
      <c r="D937" s="15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>
      <c r="A938" s="10"/>
      <c r="B938" s="9"/>
      <c r="C938" s="9"/>
      <c r="D938" s="15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>
      <c r="A939" s="10"/>
      <c r="B939" s="9"/>
      <c r="C939" s="9"/>
      <c r="D939" s="15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>
      <c r="A940" s="10"/>
      <c r="B940" s="9"/>
      <c r="C940" s="9"/>
      <c r="D940" s="15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>
      <c r="A941" s="10"/>
      <c r="B941" s="9"/>
      <c r="C941" s="9"/>
      <c r="D941" s="15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>
      <c r="A942" s="10"/>
      <c r="B942" s="9"/>
      <c r="C942" s="9"/>
      <c r="D942" s="15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>
      <c r="A943" s="10"/>
      <c r="B943" s="9"/>
      <c r="C943" s="9"/>
      <c r="D943" s="15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>
      <c r="A944" s="10"/>
      <c r="B944" s="9"/>
      <c r="C944" s="9"/>
      <c r="D944" s="15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>
      <c r="A945" s="10"/>
      <c r="B945" s="9"/>
      <c r="C945" s="9"/>
      <c r="D945" s="15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>
      <c r="A946" s="10"/>
      <c r="B946" s="9"/>
      <c r="C946" s="9"/>
      <c r="D946" s="15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>
      <c r="A947" s="10"/>
      <c r="B947" s="9"/>
      <c r="C947" s="9"/>
      <c r="D947" s="15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>
      <c r="A948" s="10"/>
      <c r="B948" s="9"/>
      <c r="C948" s="9"/>
      <c r="D948" s="15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>
      <c r="A949" s="10"/>
      <c r="B949" s="9"/>
      <c r="C949" s="9"/>
      <c r="D949" s="15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>
      <c r="A950" s="10"/>
      <c r="B950" s="9"/>
      <c r="C950" s="9"/>
      <c r="D950" s="15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>
      <c r="A951" s="10"/>
      <c r="B951" s="9"/>
      <c r="C951" s="9"/>
      <c r="D951" s="15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>
      <c r="A952" s="10"/>
      <c r="B952" s="9"/>
      <c r="C952" s="9"/>
      <c r="D952" s="15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>
      <c r="A953" s="10"/>
      <c r="B953" s="9"/>
      <c r="C953" s="9"/>
      <c r="D953" s="15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>
      <c r="A954" s="10"/>
      <c r="B954" s="9"/>
      <c r="C954" s="9"/>
      <c r="D954" s="15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>
      <c r="A955" s="10"/>
      <c r="B955" s="9"/>
      <c r="C955" s="9"/>
      <c r="D955" s="15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>
      <c r="A956" s="10"/>
      <c r="B956" s="9"/>
      <c r="C956" s="9"/>
      <c r="D956" s="15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>
      <c r="A957" s="10"/>
      <c r="B957" s="9"/>
      <c r="C957" s="9"/>
      <c r="D957" s="15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>
      <c r="A958" s="10"/>
      <c r="B958" s="9"/>
      <c r="C958" s="9"/>
      <c r="D958" s="15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>
      <c r="A959" s="10"/>
      <c r="B959" s="9"/>
      <c r="C959" s="9"/>
      <c r="D959" s="15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>
      <c r="A960" s="10"/>
      <c r="B960" s="9"/>
      <c r="C960" s="9"/>
      <c r="D960" s="15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>
      <c r="A961" s="10"/>
      <c r="B961" s="9"/>
      <c r="C961" s="9"/>
      <c r="D961" s="15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>
      <c r="A962" s="10"/>
      <c r="B962" s="9"/>
      <c r="C962" s="9"/>
      <c r="D962" s="15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>
      <c r="A963" s="10"/>
      <c r="B963" s="9"/>
      <c r="C963" s="9"/>
      <c r="D963" s="15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>
      <c r="A964" s="10"/>
      <c r="B964" s="9"/>
      <c r="C964" s="9"/>
      <c r="D964" s="15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>
      <c r="A965" s="10"/>
      <c r="B965" s="9"/>
      <c r="C965" s="9"/>
      <c r="D965" s="15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>
      <c r="A966" s="10"/>
      <c r="B966" s="9"/>
      <c r="C966" s="9"/>
      <c r="D966" s="15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>
      <c r="A967" s="10"/>
      <c r="B967" s="9"/>
      <c r="C967" s="9"/>
      <c r="D967" s="15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>
      <c r="A968" s="10"/>
      <c r="B968" s="9"/>
      <c r="C968" s="9"/>
      <c r="D968" s="15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>
      <c r="A969" s="10"/>
      <c r="B969" s="9"/>
      <c r="C969" s="9"/>
      <c r="D969" s="15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>
      <c r="A970" s="10"/>
      <c r="B970" s="9"/>
      <c r="C970" s="9"/>
      <c r="D970" s="15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>
      <c r="A971" s="10"/>
      <c r="B971" s="9"/>
      <c r="C971" s="9"/>
      <c r="D971" s="15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>
      <c r="A972" s="10"/>
      <c r="B972" s="9"/>
      <c r="C972" s="9"/>
      <c r="D972" s="15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>
      <c r="A973" s="10"/>
      <c r="B973" s="9"/>
      <c r="C973" s="9"/>
      <c r="D973" s="15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>
      <c r="A974" s="10"/>
      <c r="B974" s="9"/>
      <c r="C974" s="9"/>
      <c r="D974" s="15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>
      <c r="A975" s="10"/>
      <c r="B975" s="9"/>
      <c r="C975" s="9"/>
      <c r="D975" s="15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>
      <c r="A976" s="10"/>
      <c r="B976" s="9"/>
      <c r="C976" s="9"/>
      <c r="D976" s="15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>
      <c r="A977" s="10"/>
      <c r="B977" s="9"/>
      <c r="C977" s="9"/>
      <c r="D977" s="15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>
      <c r="A978" s="10"/>
      <c r="B978" s="9"/>
      <c r="C978" s="9"/>
      <c r="D978" s="15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>
      <c r="A979" s="10"/>
      <c r="B979" s="9"/>
      <c r="C979" s="9"/>
      <c r="D979" s="15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>
      <c r="A980" s="10"/>
      <c r="B980" s="9"/>
      <c r="C980" s="9"/>
      <c r="D980" s="15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>
      <c r="A981" s="10"/>
      <c r="B981" s="9"/>
      <c r="C981" s="9"/>
      <c r="D981" s="15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>
      <c r="A982" s="10"/>
      <c r="B982" s="9"/>
      <c r="C982" s="9"/>
      <c r="D982" s="15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>
      <c r="A983" s="10"/>
      <c r="B983" s="9"/>
      <c r="C983" s="9"/>
      <c r="D983" s="15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>
      <c r="A984" s="10"/>
      <c r="B984" s="9"/>
      <c r="C984" s="9"/>
      <c r="D984" s="15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>
      <c r="A985" s="10"/>
      <c r="B985" s="9"/>
      <c r="C985" s="9"/>
      <c r="D985" s="15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>
      <c r="A986" s="10"/>
      <c r="B986" s="9"/>
      <c r="C986" s="9"/>
      <c r="D986" s="15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>
      <c r="A987" s="10"/>
      <c r="B987" s="9"/>
      <c r="C987" s="9"/>
      <c r="D987" s="15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>
      <c r="A988" s="10"/>
      <c r="B988" s="9"/>
      <c r="C988" s="9"/>
      <c r="D988" s="15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>
      <c r="A989" s="10"/>
      <c r="B989" s="9"/>
      <c r="C989" s="9"/>
      <c r="D989" s="15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>
      <c r="A990" s="10"/>
      <c r="B990" s="9"/>
      <c r="C990" s="9"/>
      <c r="D990" s="15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>
      <c r="A991" s="10"/>
      <c r="B991" s="9"/>
      <c r="C991" s="9"/>
      <c r="D991" s="15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>
      <c r="A992" s="10"/>
      <c r="B992" s="9"/>
      <c r="C992" s="9"/>
      <c r="D992" s="15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>
      <c r="A993" s="10"/>
      <c r="B993" s="9"/>
      <c r="C993" s="9"/>
      <c r="D993" s="15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>
      <c r="A994" s="10"/>
      <c r="B994" s="9"/>
      <c r="C994" s="9"/>
      <c r="D994" s="15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>
      <c r="A995" s="10"/>
      <c r="B995" s="9"/>
      <c r="C995" s="9"/>
      <c r="D995" s="15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>
      <c r="A996" s="10"/>
      <c r="B996" s="9"/>
      <c r="C996" s="9"/>
      <c r="D996" s="15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>
      <c r="A997" s="10"/>
      <c r="B997" s="9"/>
      <c r="C997" s="9"/>
      <c r="D997" s="15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>
      <c r="A998" s="10"/>
      <c r="B998" s="9"/>
      <c r="C998" s="9"/>
      <c r="D998" s="15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>
      <c r="A999" s="10"/>
      <c r="B999" s="9"/>
      <c r="C999" s="9"/>
      <c r="D999" s="15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>
      <c r="A1000" s="10"/>
      <c r="B1000" s="9"/>
      <c r="C1000" s="9"/>
      <c r="D1000" s="15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  <row r="1001">
      <c r="A1001" s="10"/>
      <c r="B1001" s="9"/>
      <c r="C1001" s="9"/>
      <c r="D1001" s="15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</row>
    <row r="1002">
      <c r="A1002" s="10"/>
      <c r="B1002" s="9"/>
      <c r="C1002" s="9"/>
      <c r="D1002" s="15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</row>
    <row r="1003">
      <c r="A1003" s="10"/>
      <c r="B1003" s="9"/>
      <c r="C1003" s="9"/>
      <c r="D1003" s="15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</row>
    <row r="1004">
      <c r="A1004" s="10"/>
      <c r="B1004" s="9"/>
      <c r="C1004" s="9"/>
      <c r="D1004" s="15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</row>
    <row r="1005">
      <c r="A1005" s="10"/>
      <c r="B1005" s="9"/>
      <c r="C1005" s="9"/>
      <c r="D1005" s="15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</row>
    <row r="1006">
      <c r="A1006" s="10"/>
      <c r="B1006" s="9"/>
      <c r="C1006" s="9"/>
      <c r="D1006" s="15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</row>
    <row r="1007">
      <c r="A1007" s="10"/>
      <c r="B1007" s="9"/>
      <c r="C1007" s="9"/>
      <c r="D1007" s="15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</row>
    <row r="1008">
      <c r="A1008" s="10"/>
      <c r="B1008" s="9"/>
      <c r="C1008" s="9"/>
      <c r="D1008" s="15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</row>
    <row r="1009">
      <c r="A1009" s="10"/>
      <c r="B1009" s="9"/>
      <c r="C1009" s="9"/>
      <c r="D1009" s="15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</row>
    <row r="1010">
      <c r="A1010" s="10"/>
      <c r="B1010" s="9"/>
      <c r="C1010" s="9"/>
      <c r="D1010" s="15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</row>
    <row r="1011">
      <c r="A1011" s="10"/>
      <c r="B1011" s="9"/>
      <c r="C1011" s="9"/>
      <c r="D1011" s="15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</row>
    <row r="1012">
      <c r="A1012" s="10"/>
      <c r="B1012" s="9"/>
      <c r="C1012" s="9"/>
      <c r="D1012" s="15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</row>
    <row r="1013">
      <c r="A1013" s="10"/>
      <c r="B1013" s="9"/>
      <c r="C1013" s="9"/>
      <c r="D1013" s="15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</row>
    <row r="1014">
      <c r="A1014" s="10"/>
      <c r="B1014" s="9"/>
      <c r="C1014" s="9"/>
      <c r="D1014" s="15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</row>
    <row r="1015">
      <c r="A1015" s="10"/>
      <c r="B1015" s="9"/>
      <c r="C1015" s="9"/>
      <c r="D1015" s="15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</row>
    <row r="1016">
      <c r="A1016" s="10"/>
      <c r="B1016" s="9"/>
      <c r="C1016" s="9"/>
      <c r="D1016" s="15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</row>
    <row r="1017">
      <c r="A1017" s="10"/>
      <c r="B1017" s="9"/>
      <c r="C1017" s="9"/>
      <c r="D1017" s="15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</row>
    <row r="1018">
      <c r="A1018" s="10"/>
      <c r="B1018" s="9"/>
      <c r="C1018" s="9"/>
      <c r="D1018" s="15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</row>
    <row r="1019">
      <c r="A1019" s="10"/>
      <c r="B1019" s="9"/>
      <c r="C1019" s="9"/>
      <c r="D1019" s="15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</row>
    <row r="1020">
      <c r="A1020" s="10"/>
      <c r="B1020" s="9"/>
      <c r="C1020" s="9"/>
      <c r="D1020" s="15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</row>
    <row r="1021">
      <c r="A1021" s="10"/>
      <c r="B1021" s="9"/>
      <c r="C1021" s="9"/>
      <c r="D1021" s="15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</row>
    <row r="1022">
      <c r="A1022" s="10"/>
      <c r="B1022" s="9"/>
      <c r="C1022" s="9"/>
      <c r="D1022" s="15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</row>
    <row r="1023">
      <c r="A1023" s="10"/>
      <c r="B1023" s="9"/>
      <c r="C1023" s="9"/>
      <c r="D1023" s="15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</row>
    <row r="1024">
      <c r="A1024" s="10"/>
      <c r="B1024" s="9"/>
      <c r="C1024" s="9"/>
      <c r="D1024" s="15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</row>
    <row r="1025">
      <c r="A1025" s="10"/>
      <c r="B1025" s="9"/>
      <c r="C1025" s="9"/>
      <c r="D1025" s="15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</row>
    <row r="1026">
      <c r="A1026" s="10"/>
      <c r="B1026" s="9"/>
      <c r="C1026" s="9"/>
      <c r="D1026" s="15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</row>
    <row r="1027">
      <c r="A1027" s="10"/>
      <c r="B1027" s="9"/>
      <c r="C1027" s="9"/>
      <c r="D1027" s="15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</row>
    <row r="1028">
      <c r="A1028" s="10"/>
      <c r="B1028" s="9"/>
      <c r="C1028" s="9"/>
      <c r="D1028" s="15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</row>
    <row r="1029">
      <c r="A1029" s="10"/>
      <c r="B1029" s="9"/>
      <c r="C1029" s="9"/>
      <c r="D1029" s="15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</row>
    <row r="1030">
      <c r="A1030" s="10"/>
      <c r="B1030" s="9"/>
      <c r="C1030" s="9"/>
      <c r="D1030" s="15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</row>
    <row r="1031">
      <c r="A1031" s="10"/>
      <c r="B1031" s="9"/>
      <c r="C1031" s="9"/>
      <c r="D1031" s="15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</row>
    <row r="1032">
      <c r="A1032" s="10"/>
      <c r="B1032" s="9"/>
      <c r="C1032" s="9"/>
      <c r="D1032" s="15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</row>
    <row r="1033">
      <c r="A1033" s="10"/>
      <c r="B1033" s="9"/>
      <c r="C1033" s="9"/>
      <c r="D1033" s="15"/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</row>
    <row r="1034">
      <c r="A1034" s="10"/>
      <c r="B1034" s="9"/>
      <c r="C1034" s="9"/>
      <c r="D1034" s="15"/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</row>
    <row r="1035">
      <c r="A1035" s="10"/>
      <c r="B1035" s="9"/>
      <c r="C1035" s="9"/>
      <c r="D1035" s="15"/>
      <c r="E1035" s="10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</row>
    <row r="1036">
      <c r="A1036" s="10"/>
      <c r="B1036" s="9"/>
      <c r="C1036" s="9"/>
      <c r="D1036" s="15"/>
      <c r="E1036" s="10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</row>
    <row r="1037">
      <c r="A1037" s="10"/>
      <c r="B1037" s="9"/>
      <c r="C1037" s="9"/>
      <c r="D1037" s="15"/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</row>
    <row r="1038">
      <c r="A1038" s="10"/>
      <c r="B1038" s="9"/>
      <c r="C1038" s="9"/>
      <c r="D1038" s="15"/>
      <c r="E1038" s="10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</row>
    <row r="1039">
      <c r="A1039" s="10"/>
      <c r="B1039" s="9"/>
      <c r="C1039" s="9"/>
      <c r="D1039" s="15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</row>
    <row r="1040">
      <c r="A1040" s="10"/>
      <c r="B1040" s="9"/>
      <c r="C1040" s="9"/>
      <c r="D1040" s="15"/>
      <c r="E1040" s="10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</row>
    <row r="1041">
      <c r="A1041" s="10"/>
      <c r="B1041" s="9"/>
      <c r="C1041" s="9"/>
      <c r="D1041" s="15"/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</row>
    <row r="1042">
      <c r="A1042" s="10"/>
      <c r="B1042" s="9"/>
      <c r="C1042" s="9"/>
      <c r="D1042" s="15"/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</row>
    <row r="1043">
      <c r="A1043" s="10"/>
      <c r="B1043" s="9"/>
      <c r="C1043" s="9"/>
      <c r="D1043" s="15"/>
      <c r="E1043" s="10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</row>
  </sheetData>
  <mergeCells count="2">
    <mergeCell ref="A36:F36"/>
    <mergeCell ref="A68:F68"/>
  </mergeCells>
  <drawing r:id="rId1"/>
</worksheet>
</file>