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3" sheetId="1" r:id="rId4"/>
  </sheets>
  <definedNames/>
  <calcPr/>
</workbook>
</file>

<file path=xl/sharedStrings.xml><?xml version="1.0" encoding="utf-8"?>
<sst xmlns="http://schemas.openxmlformats.org/spreadsheetml/2006/main" count="39" uniqueCount="26">
  <si>
    <t>Discount Scheme on products</t>
  </si>
  <si>
    <t>Name</t>
  </si>
  <si>
    <t>Income</t>
  </si>
  <si>
    <t>Tax</t>
  </si>
  <si>
    <t>Surcharge %</t>
  </si>
  <si>
    <t>Surcharge above</t>
  </si>
  <si>
    <t>Nisha Kapoor</t>
  </si>
  <si>
    <t>Sanjay Verma</t>
  </si>
  <si>
    <t>Anjali Gupta</t>
  </si>
  <si>
    <t>Rahul Joshi</t>
  </si>
  <si>
    <t>Sonali Chatterjee</t>
  </si>
  <si>
    <t>Akash Reddy</t>
  </si>
  <si>
    <t>Rajesh kumar</t>
  </si>
  <si>
    <t>Tabish Ahmad</t>
  </si>
  <si>
    <t>* Surcharge is applicable if the income is greater than 1000000</t>
  </si>
  <si>
    <t>Cess Scheme</t>
  </si>
  <si>
    <t>Details</t>
  </si>
  <si>
    <t>%</t>
  </si>
  <si>
    <t>Cess</t>
  </si>
  <si>
    <t>Tax Details</t>
  </si>
  <si>
    <t>Surcharge on</t>
  </si>
  <si>
    <t xml:space="preserve">Surcharge Amount </t>
  </si>
  <si>
    <t>Cess
(Tax+surcharge amount)*cess%</t>
  </si>
  <si>
    <t>Total Tax
Tax+Surcharge amount+cess</t>
  </si>
  <si>
    <t>Total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</si>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</sst>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4.0"/>
      <color theme="1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0124D"/>
        <bgColor rgb="FF20124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5" fontId="3" numFmtId="0" xfId="0" applyAlignment="1" applyFill="1" applyFont="1">
      <alignment horizontal="right" readingOrder="0" vertical="bottom"/>
    </xf>
    <xf borderId="0" fillId="3" fontId="2" numFmtId="9" xfId="0" applyAlignment="1" applyFont="1" applyNumberForma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4" fontId="1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vertical="bottom"/>
    </xf>
    <xf borderId="0" fillId="6" fontId="4" numFmtId="0" xfId="0" applyAlignment="1" applyFill="1" applyFont="1">
      <alignment horizontal="center"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shrinkToFit="0" vertical="bottom" wrapText="1"/>
    </xf>
    <xf borderId="0" fillId="7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3" fontId="5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5" max="5" width="17.0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7"/>
      <c r="H2" s="7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8" t="s">
        <v>6</v>
      </c>
      <c r="B3" s="9">
        <v>1.3E7</v>
      </c>
      <c r="C3" s="10">
        <v>3662500.0</v>
      </c>
      <c r="D3" s="11">
        <v>0.1</v>
      </c>
      <c r="E3" s="12">
        <v>1000000.0</v>
      </c>
      <c r="F3" s="13"/>
      <c r="G3" s="7"/>
      <c r="H3" s="1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7</v>
      </c>
      <c r="B4" s="9">
        <v>9900000.0</v>
      </c>
      <c r="C4" s="10">
        <v>2732500.0</v>
      </c>
      <c r="D4" s="11">
        <v>0.1</v>
      </c>
      <c r="E4" s="12">
        <v>1000000.0</v>
      </c>
      <c r="F4" s="13"/>
      <c r="G4" s="7"/>
      <c r="H4" s="13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8</v>
      </c>
      <c r="B5" s="9">
        <v>3100000.0</v>
      </c>
      <c r="C5" s="10">
        <v>692500.0</v>
      </c>
      <c r="D5" s="11">
        <v>0.1</v>
      </c>
      <c r="E5" s="12">
        <v>1000000.0</v>
      </c>
      <c r="F5" s="13"/>
      <c r="G5" s="7"/>
      <c r="H5" s="13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9</v>
      </c>
      <c r="B6" s="9">
        <v>2500000.0</v>
      </c>
      <c r="C6" s="10">
        <v>512500.0</v>
      </c>
      <c r="D6" s="11">
        <v>0.1</v>
      </c>
      <c r="E6" s="12">
        <v>1000000.0</v>
      </c>
      <c r="F6" s="13"/>
      <c r="G6" s="7"/>
      <c r="H6" s="13"/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10</v>
      </c>
      <c r="B7" s="9">
        <v>1500000.0</v>
      </c>
      <c r="C7" s="10">
        <v>212500.0</v>
      </c>
      <c r="D7" s="11">
        <v>0.1</v>
      </c>
      <c r="E7" s="12">
        <v>1000000.0</v>
      </c>
      <c r="F7" s="13"/>
      <c r="G7" s="7"/>
      <c r="H7" s="13"/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 t="s">
        <v>11</v>
      </c>
      <c r="B8" s="9">
        <v>2000000.0</v>
      </c>
      <c r="C8" s="10">
        <v>362500.0</v>
      </c>
      <c r="D8" s="11">
        <v>0.1</v>
      </c>
      <c r="E8" s="12">
        <v>1000000.0</v>
      </c>
      <c r="F8" s="13"/>
      <c r="G8" s="7"/>
      <c r="H8" s="13"/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12</v>
      </c>
      <c r="B9" s="9">
        <v>1000000.0</v>
      </c>
      <c r="C9" s="10">
        <v>62500.0</v>
      </c>
      <c r="D9" s="11">
        <v>0.1</v>
      </c>
      <c r="E9" s="12">
        <v>1000000.0</v>
      </c>
      <c r="F9" s="13"/>
      <c r="G9" s="7"/>
      <c r="H9" s="13"/>
      <c r="I9" s="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13</v>
      </c>
      <c r="B10" s="9">
        <v>900000.0</v>
      </c>
      <c r="C10" s="10">
        <v>52500.0</v>
      </c>
      <c r="D10" s="11">
        <v>0.1</v>
      </c>
      <c r="E10" s="12">
        <v>1000000.0</v>
      </c>
      <c r="F10" s="13"/>
      <c r="G10" s="7"/>
      <c r="H10" s="13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4" t="s">
        <v>14</v>
      </c>
      <c r="B11" s="15"/>
      <c r="C11" s="15"/>
      <c r="D11" s="1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6" t="s">
        <v>15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6" t="s">
        <v>16</v>
      </c>
      <c r="B13" s="17" t="s">
        <v>17</v>
      </c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8" t="s">
        <v>18</v>
      </c>
      <c r="B14" s="19">
        <v>0.04</v>
      </c>
      <c r="C14" s="3"/>
      <c r="D14" s="3"/>
      <c r="E14" s="3"/>
      <c r="F14" s="2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1"/>
      <c r="B15" s="22"/>
      <c r="C15" s="15"/>
      <c r="D15" s="22"/>
      <c r="E15" s="3"/>
      <c r="F15" s="20"/>
      <c r="G15" s="3"/>
      <c r="H15" s="2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1"/>
      <c r="B16" s="22"/>
      <c r="C16" s="15"/>
      <c r="D16" s="22"/>
      <c r="E16" s="15"/>
      <c r="F16" s="22"/>
      <c r="G16" s="15"/>
      <c r="H16" s="22"/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3" t="s">
        <v>19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24" t="s">
        <v>1</v>
      </c>
      <c r="B18" s="25" t="s">
        <v>2</v>
      </c>
      <c r="C18" s="25" t="s">
        <v>3</v>
      </c>
      <c r="D18" s="25" t="s">
        <v>5</v>
      </c>
      <c r="E18" s="24" t="s">
        <v>4</v>
      </c>
      <c r="F18" s="25" t="s">
        <v>20</v>
      </c>
      <c r="G18" s="25" t="s">
        <v>21</v>
      </c>
      <c r="H18" s="25" t="s">
        <v>22</v>
      </c>
      <c r="I18" s="26" t="s">
        <v>23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1" t="s">
        <v>11</v>
      </c>
      <c r="B19" s="27">
        <f t="shared" ref="B19:B26" si="1">vlookup(A19,A$3:B$10,2,FALSE)</f>
        <v>2000000</v>
      </c>
      <c r="C19" s="10">
        <f t="shared" ref="C19:C26" si="2">vlookup(A19,A$3:C$10,3,FALSE)</f>
        <v>362500</v>
      </c>
      <c r="D19" s="10">
        <f t="shared" ref="D19:D26" si="3">vlookup(A19,A$3:E$10,5,FALSE)</f>
        <v>1000000</v>
      </c>
      <c r="E19" s="11">
        <f t="shared" ref="E19:E26" si="4">vlookup(A19,A$3:D$10,4,FALSE)</f>
        <v>0.1</v>
      </c>
      <c r="F19" s="27">
        <f t="shared" ref="F19:F26" si="5">if(B19&gt;D19,B19-D19,0)</f>
        <v>1000000</v>
      </c>
      <c r="G19" s="28">
        <f t="shared" ref="G19:G26" si="6">F19*E19</f>
        <v>100000</v>
      </c>
      <c r="H19" s="10">
        <f t="shared" ref="H19:H27" si="7">(C19+G19)*B$14</f>
        <v>18500</v>
      </c>
      <c r="I19" s="29">
        <f t="shared" ref="I19:I26" si="8">C19+G19+H19</f>
        <v>481000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1" t="s">
        <v>12</v>
      </c>
      <c r="B20" s="27">
        <f t="shared" si="1"/>
        <v>1000000</v>
      </c>
      <c r="C20" s="10">
        <f t="shared" si="2"/>
        <v>62500</v>
      </c>
      <c r="D20" s="10">
        <f t="shared" si="3"/>
        <v>1000000</v>
      </c>
      <c r="E20" s="11">
        <f t="shared" si="4"/>
        <v>0.1</v>
      </c>
      <c r="F20" s="27">
        <f t="shared" si="5"/>
        <v>0</v>
      </c>
      <c r="G20" s="28">
        <f t="shared" si="6"/>
        <v>0</v>
      </c>
      <c r="H20" s="10">
        <f t="shared" si="7"/>
        <v>2500</v>
      </c>
      <c r="I20" s="29">
        <f t="shared" si="8"/>
        <v>65000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1" t="s">
        <v>8</v>
      </c>
      <c r="B21" s="27">
        <f t="shared" si="1"/>
        <v>3100000</v>
      </c>
      <c r="C21" s="10">
        <f t="shared" si="2"/>
        <v>692500</v>
      </c>
      <c r="D21" s="10">
        <f t="shared" si="3"/>
        <v>1000000</v>
      </c>
      <c r="E21" s="11">
        <f t="shared" si="4"/>
        <v>0.1</v>
      </c>
      <c r="F21" s="27">
        <f t="shared" si="5"/>
        <v>2100000</v>
      </c>
      <c r="G21" s="28">
        <f t="shared" si="6"/>
        <v>210000</v>
      </c>
      <c r="H21" s="10">
        <f t="shared" si="7"/>
        <v>36100</v>
      </c>
      <c r="I21" s="29">
        <f t="shared" si="8"/>
        <v>938600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21" t="s">
        <v>9</v>
      </c>
      <c r="B22" s="27">
        <f t="shared" si="1"/>
        <v>2500000</v>
      </c>
      <c r="C22" s="10">
        <f t="shared" si="2"/>
        <v>512500</v>
      </c>
      <c r="D22" s="10">
        <f t="shared" si="3"/>
        <v>1000000</v>
      </c>
      <c r="E22" s="11">
        <f t="shared" si="4"/>
        <v>0.1</v>
      </c>
      <c r="F22" s="27">
        <f t="shared" si="5"/>
        <v>1500000</v>
      </c>
      <c r="G22" s="28">
        <f t="shared" si="6"/>
        <v>150000</v>
      </c>
      <c r="H22" s="10">
        <f t="shared" si="7"/>
        <v>26500</v>
      </c>
      <c r="I22" s="29">
        <f t="shared" si="8"/>
        <v>689000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1" t="s">
        <v>10</v>
      </c>
      <c r="B23" s="27">
        <f t="shared" si="1"/>
        <v>1500000</v>
      </c>
      <c r="C23" s="10">
        <f t="shared" si="2"/>
        <v>212500</v>
      </c>
      <c r="D23" s="10">
        <f t="shared" si="3"/>
        <v>1000000</v>
      </c>
      <c r="E23" s="11">
        <f t="shared" si="4"/>
        <v>0.1</v>
      </c>
      <c r="F23" s="27">
        <f t="shared" si="5"/>
        <v>500000</v>
      </c>
      <c r="G23" s="28">
        <f t="shared" si="6"/>
        <v>50000</v>
      </c>
      <c r="H23" s="10">
        <f t="shared" si="7"/>
        <v>10500</v>
      </c>
      <c r="I23" s="29">
        <f t="shared" si="8"/>
        <v>273000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21" t="s">
        <v>6</v>
      </c>
      <c r="B24" s="27">
        <f t="shared" si="1"/>
        <v>13000000</v>
      </c>
      <c r="C24" s="10">
        <f t="shared" si="2"/>
        <v>3662500</v>
      </c>
      <c r="D24" s="10">
        <f t="shared" si="3"/>
        <v>1000000</v>
      </c>
      <c r="E24" s="11">
        <f t="shared" si="4"/>
        <v>0.1</v>
      </c>
      <c r="F24" s="27">
        <f t="shared" si="5"/>
        <v>12000000</v>
      </c>
      <c r="G24" s="28">
        <f t="shared" si="6"/>
        <v>1200000</v>
      </c>
      <c r="H24" s="10">
        <f t="shared" si="7"/>
        <v>194500</v>
      </c>
      <c r="I24" s="29">
        <f t="shared" si="8"/>
        <v>5057000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21" t="s">
        <v>7</v>
      </c>
      <c r="B25" s="27">
        <f t="shared" si="1"/>
        <v>9900000</v>
      </c>
      <c r="C25" s="10">
        <f t="shared" si="2"/>
        <v>2732500</v>
      </c>
      <c r="D25" s="10">
        <f t="shared" si="3"/>
        <v>1000000</v>
      </c>
      <c r="E25" s="11">
        <f t="shared" si="4"/>
        <v>0.1</v>
      </c>
      <c r="F25" s="27">
        <f t="shared" si="5"/>
        <v>8900000</v>
      </c>
      <c r="G25" s="28">
        <f t="shared" si="6"/>
        <v>890000</v>
      </c>
      <c r="H25" s="10">
        <f t="shared" si="7"/>
        <v>144900</v>
      </c>
      <c r="I25" s="29">
        <f t="shared" si="8"/>
        <v>3767400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21" t="s">
        <v>13</v>
      </c>
      <c r="B26" s="27">
        <f t="shared" si="1"/>
        <v>900000</v>
      </c>
      <c r="C26" s="10">
        <f t="shared" si="2"/>
        <v>52500</v>
      </c>
      <c r="D26" s="10">
        <f t="shared" si="3"/>
        <v>1000000</v>
      </c>
      <c r="E26" s="11">
        <f t="shared" si="4"/>
        <v>0.1</v>
      </c>
      <c r="F26" s="27">
        <f t="shared" si="5"/>
        <v>0</v>
      </c>
      <c r="G26" s="28">
        <f t="shared" si="6"/>
        <v>0</v>
      </c>
      <c r="H26" s="10">
        <f t="shared" si="7"/>
        <v>2100</v>
      </c>
      <c r="I26" s="29">
        <f t="shared" si="8"/>
        <v>54600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0" t="s">
        <v>24</v>
      </c>
      <c r="B27" s="27">
        <f t="shared" ref="B27:D27" si="9">SUM(B19:B26)</f>
        <v>33900000</v>
      </c>
      <c r="C27" s="10">
        <f t="shared" si="9"/>
        <v>8290000</v>
      </c>
      <c r="D27" s="10">
        <f t="shared" si="9"/>
        <v>8000000</v>
      </c>
      <c r="E27" s="11"/>
      <c r="F27" s="27">
        <f t="shared" ref="F27:G27" si="10">SUM(F19:F26)</f>
        <v>26000000</v>
      </c>
      <c r="G27" s="28">
        <f t="shared" si="10"/>
        <v>2600000</v>
      </c>
      <c r="H27" s="10">
        <f t="shared" si="7"/>
        <v>435600</v>
      </c>
      <c r="I27" s="29">
        <f>SUM(I19:I26)</f>
        <v>11325600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31" t="s">
        <v>25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32"/>
      <c r="B30" s="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34"/>
      <c r="C33" s="34"/>
      <c r="D33" s="34"/>
      <c r="E33" s="34"/>
      <c r="F33" s="34"/>
      <c r="G33" s="34"/>
      <c r="H33" s="34"/>
      <c r="I33" s="3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34"/>
      <c r="C34" s="34"/>
      <c r="D34" s="34"/>
      <c r="E34" s="34"/>
      <c r="F34" s="34"/>
      <c r="G34" s="34"/>
      <c r="H34" s="34"/>
      <c r="I34" s="3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B35" s="34"/>
      <c r="C35" s="34"/>
      <c r="D35" s="34"/>
      <c r="E35" s="34"/>
      <c r="F35" s="34"/>
      <c r="G35" s="34"/>
      <c r="H35" s="34"/>
      <c r="I35" s="3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B36" s="34"/>
      <c r="C36" s="34"/>
      <c r="D36" s="34"/>
      <c r="E36" s="34"/>
      <c r="F36" s="34"/>
      <c r="G36" s="34"/>
      <c r="H36" s="34"/>
      <c r="I36" s="3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B37" s="34"/>
      <c r="C37" s="34"/>
      <c r="D37" s="34"/>
      <c r="E37" s="34"/>
      <c r="F37" s="34"/>
      <c r="G37" s="34"/>
      <c r="H37" s="34"/>
      <c r="I37" s="3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B38" s="34"/>
      <c r="C38" s="34"/>
      <c r="D38" s="34"/>
      <c r="E38" s="34"/>
      <c r="F38" s="34"/>
      <c r="G38" s="34"/>
      <c r="H38" s="34"/>
      <c r="I38" s="3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B39" s="34"/>
      <c r="C39" s="34"/>
      <c r="D39" s="34"/>
      <c r="E39" s="34"/>
      <c r="F39" s="34"/>
      <c r="G39" s="34"/>
      <c r="H39" s="34"/>
      <c r="I39" s="3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B40" s="34"/>
      <c r="C40" s="34"/>
      <c r="D40" s="34"/>
      <c r="E40" s="34"/>
      <c r="F40" s="34"/>
      <c r="G40" s="34"/>
      <c r="H40" s="34"/>
      <c r="I40" s="3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B41" s="34"/>
      <c r="C41" s="34"/>
      <c r="D41" s="34"/>
      <c r="E41" s="34"/>
      <c r="F41" s="34"/>
      <c r="G41" s="34"/>
      <c r="H41" s="34"/>
      <c r="I41" s="3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B42" s="34"/>
      <c r="C42" s="34"/>
      <c r="D42" s="34"/>
      <c r="E42" s="34"/>
      <c r="F42" s="34"/>
      <c r="G42" s="34"/>
      <c r="H42" s="34"/>
      <c r="I42" s="3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B43" s="34"/>
      <c r="C43" s="34"/>
      <c r="D43" s="34"/>
      <c r="E43" s="34"/>
      <c r="F43" s="34"/>
      <c r="G43" s="34"/>
      <c r="H43" s="34"/>
      <c r="I43" s="3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34"/>
      <c r="C44" s="34"/>
      <c r="D44" s="34"/>
      <c r="E44" s="34"/>
      <c r="F44" s="34"/>
      <c r="G44" s="34"/>
      <c r="H44" s="34"/>
      <c r="I44" s="3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34"/>
      <c r="C45" s="34"/>
      <c r="D45" s="34"/>
      <c r="E45" s="34"/>
      <c r="F45" s="34"/>
      <c r="G45" s="34"/>
      <c r="H45" s="34"/>
      <c r="I45" s="3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34"/>
      <c r="C46" s="34"/>
      <c r="D46" s="34"/>
      <c r="E46" s="34"/>
      <c r="F46" s="34"/>
      <c r="G46" s="34"/>
      <c r="H46" s="34"/>
      <c r="I46" s="3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34"/>
      <c r="C47" s="34"/>
      <c r="D47" s="34"/>
      <c r="E47" s="34"/>
      <c r="F47" s="34"/>
      <c r="G47" s="34"/>
      <c r="H47" s="34"/>
      <c r="I47" s="3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34"/>
      <c r="C48" s="34"/>
      <c r="D48" s="34"/>
      <c r="E48" s="34"/>
      <c r="F48" s="34"/>
      <c r="G48" s="34"/>
      <c r="H48" s="34"/>
      <c r="I48" s="3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34"/>
      <c r="C49" s="34"/>
      <c r="D49" s="34"/>
      <c r="E49" s="34"/>
      <c r="F49" s="34"/>
      <c r="G49" s="34"/>
      <c r="H49" s="34"/>
      <c r="I49" s="3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34"/>
      <c r="C50" s="34"/>
      <c r="D50" s="34"/>
      <c r="E50" s="34"/>
      <c r="F50" s="34"/>
      <c r="G50" s="34"/>
      <c r="H50" s="34"/>
      <c r="I50" s="3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34"/>
      <c r="C51" s="34"/>
      <c r="D51" s="34"/>
      <c r="E51" s="34"/>
      <c r="F51" s="34"/>
      <c r="G51" s="34"/>
      <c r="H51" s="34"/>
      <c r="I51" s="3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34"/>
      <c r="C52" s="34"/>
      <c r="D52" s="34"/>
      <c r="E52" s="34"/>
      <c r="F52" s="34"/>
      <c r="G52" s="34"/>
      <c r="H52" s="34"/>
      <c r="I52" s="3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34"/>
      <c r="C53" s="34"/>
      <c r="D53" s="34"/>
      <c r="E53" s="34"/>
      <c r="F53" s="34"/>
      <c r="G53" s="34"/>
      <c r="H53" s="34"/>
      <c r="I53" s="3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34"/>
      <c r="C54" s="34"/>
      <c r="D54" s="34"/>
      <c r="E54" s="34"/>
      <c r="F54" s="34"/>
      <c r="G54" s="34"/>
      <c r="H54" s="34"/>
      <c r="I54" s="3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34"/>
      <c r="C55" s="34"/>
      <c r="D55" s="34"/>
      <c r="E55" s="34"/>
      <c r="F55" s="34"/>
      <c r="G55" s="34"/>
      <c r="H55" s="34"/>
      <c r="I55" s="3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34"/>
      <c r="C56" s="34"/>
      <c r="D56" s="34"/>
      <c r="E56" s="34"/>
      <c r="F56" s="34"/>
      <c r="G56" s="34"/>
      <c r="H56" s="34"/>
      <c r="I56" s="3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34"/>
      <c r="C57" s="34"/>
      <c r="D57" s="34"/>
      <c r="E57" s="34"/>
      <c r="F57" s="34"/>
      <c r="G57" s="34"/>
      <c r="H57" s="34"/>
      <c r="I57" s="3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34"/>
      <c r="C58" s="34"/>
      <c r="D58" s="34"/>
      <c r="E58" s="34"/>
      <c r="F58" s="34"/>
      <c r="G58" s="34"/>
      <c r="H58" s="34"/>
      <c r="I58" s="3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34"/>
      <c r="C59" s="34"/>
      <c r="D59" s="34"/>
      <c r="E59" s="34"/>
      <c r="F59" s="34"/>
      <c r="G59" s="34"/>
      <c r="H59" s="34"/>
      <c r="I59" s="3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34"/>
      <c r="C60" s="34"/>
      <c r="D60" s="34"/>
      <c r="E60" s="34"/>
      <c r="F60" s="34"/>
      <c r="G60" s="34"/>
      <c r="H60" s="34"/>
      <c r="I60" s="3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34"/>
      <c r="C61" s="34"/>
      <c r="D61" s="34"/>
      <c r="E61" s="34"/>
      <c r="F61" s="34"/>
      <c r="G61" s="34"/>
      <c r="H61" s="34"/>
      <c r="I61" s="3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34"/>
      <c r="C62" s="34"/>
      <c r="D62" s="34"/>
      <c r="E62" s="34"/>
      <c r="F62" s="34"/>
      <c r="G62" s="34"/>
      <c r="H62" s="34"/>
      <c r="I62" s="3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34"/>
      <c r="C63" s="34"/>
      <c r="D63" s="34"/>
      <c r="E63" s="34"/>
      <c r="F63" s="34"/>
      <c r="G63" s="34"/>
      <c r="H63" s="34"/>
      <c r="I63" s="3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34"/>
      <c r="C64" s="34"/>
      <c r="D64" s="34"/>
      <c r="E64" s="34"/>
      <c r="F64" s="34"/>
      <c r="G64" s="34"/>
      <c r="H64" s="34"/>
      <c r="I64" s="3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34"/>
      <c r="C65" s="34"/>
      <c r="D65" s="34"/>
      <c r="E65" s="34"/>
      <c r="F65" s="34"/>
      <c r="G65" s="34"/>
      <c r="H65" s="34"/>
      <c r="I65" s="3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34"/>
      <c r="C66" s="34"/>
      <c r="D66" s="34"/>
      <c r="E66" s="34"/>
      <c r="F66" s="34"/>
      <c r="G66" s="34"/>
      <c r="H66" s="34"/>
      <c r="I66" s="3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34"/>
      <c r="C67" s="34"/>
      <c r="D67" s="34"/>
      <c r="E67" s="34"/>
      <c r="F67" s="34"/>
      <c r="G67" s="34"/>
      <c r="H67" s="34"/>
      <c r="I67" s="3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34"/>
      <c r="C68" s="34"/>
      <c r="D68" s="34"/>
      <c r="E68" s="34"/>
      <c r="F68" s="34"/>
      <c r="G68" s="34"/>
      <c r="H68" s="34"/>
      <c r="I68" s="3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34"/>
      <c r="C69" s="34"/>
      <c r="D69" s="34"/>
      <c r="E69" s="34"/>
      <c r="F69" s="34"/>
      <c r="G69" s="34"/>
      <c r="H69" s="34"/>
      <c r="I69" s="3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34"/>
      <c r="C70" s="34"/>
      <c r="D70" s="34"/>
      <c r="E70" s="34"/>
      <c r="F70" s="34"/>
      <c r="G70" s="34"/>
      <c r="H70" s="34"/>
      <c r="I70" s="3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34"/>
      <c r="C71" s="34"/>
      <c r="D71" s="34"/>
      <c r="E71" s="34"/>
      <c r="F71" s="34"/>
      <c r="G71" s="34"/>
      <c r="H71" s="34"/>
      <c r="I71" s="3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34"/>
      <c r="C72" s="34"/>
      <c r="D72" s="34"/>
      <c r="E72" s="34"/>
      <c r="F72" s="34"/>
      <c r="G72" s="34"/>
      <c r="H72" s="34"/>
      <c r="I72" s="3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34"/>
      <c r="C73" s="34"/>
      <c r="D73" s="34"/>
      <c r="E73" s="34"/>
      <c r="F73" s="34"/>
      <c r="G73" s="34"/>
      <c r="H73" s="34"/>
      <c r="I73" s="3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34"/>
      <c r="C74" s="34"/>
      <c r="D74" s="34"/>
      <c r="E74" s="34"/>
      <c r="F74" s="34"/>
      <c r="G74" s="34"/>
      <c r="H74" s="34"/>
      <c r="I74" s="3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34"/>
      <c r="C75" s="34"/>
      <c r="D75" s="34"/>
      <c r="E75" s="34"/>
      <c r="F75" s="34"/>
      <c r="G75" s="34"/>
      <c r="H75" s="34"/>
      <c r="I75" s="3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34"/>
      <c r="C76" s="34"/>
      <c r="D76" s="34"/>
      <c r="E76" s="34"/>
      <c r="F76" s="34"/>
      <c r="G76" s="34"/>
      <c r="H76" s="34"/>
      <c r="I76" s="3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34"/>
      <c r="C77" s="34"/>
      <c r="D77" s="34"/>
      <c r="E77" s="34"/>
      <c r="F77" s="34"/>
      <c r="G77" s="34"/>
      <c r="H77" s="34"/>
      <c r="I77" s="3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34"/>
      <c r="C78" s="34"/>
      <c r="D78" s="34"/>
      <c r="E78" s="34"/>
      <c r="F78" s="34"/>
      <c r="G78" s="34"/>
      <c r="H78" s="34"/>
      <c r="I78" s="3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34"/>
      <c r="C79" s="34"/>
      <c r="D79" s="34"/>
      <c r="E79" s="34"/>
      <c r="F79" s="34"/>
      <c r="G79" s="34"/>
      <c r="H79" s="34"/>
      <c r="I79" s="3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34"/>
      <c r="C80" s="34"/>
      <c r="D80" s="34"/>
      <c r="E80" s="34"/>
      <c r="F80" s="34"/>
      <c r="G80" s="34"/>
      <c r="H80" s="34"/>
      <c r="I80" s="3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34"/>
      <c r="C81" s="34"/>
      <c r="D81" s="34"/>
      <c r="E81" s="34"/>
      <c r="F81" s="34"/>
      <c r="G81" s="34"/>
      <c r="H81" s="34"/>
      <c r="I81" s="3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34"/>
      <c r="C82" s="34"/>
      <c r="D82" s="34"/>
      <c r="E82" s="34"/>
      <c r="F82" s="34"/>
      <c r="G82" s="34"/>
      <c r="H82" s="34"/>
      <c r="I82" s="3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34"/>
      <c r="C83" s="34"/>
      <c r="D83" s="34"/>
      <c r="E83" s="34"/>
      <c r="F83" s="34"/>
      <c r="G83" s="34"/>
      <c r="H83" s="34"/>
      <c r="I83" s="3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34"/>
      <c r="C84" s="34"/>
      <c r="D84" s="34"/>
      <c r="E84" s="34"/>
      <c r="F84" s="34"/>
      <c r="G84" s="34"/>
      <c r="H84" s="34"/>
      <c r="I84" s="3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34"/>
      <c r="C85" s="34"/>
      <c r="D85" s="34"/>
      <c r="E85" s="34"/>
      <c r="F85" s="34"/>
      <c r="G85" s="34"/>
      <c r="H85" s="34"/>
      <c r="I85" s="3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34"/>
      <c r="C86" s="34"/>
      <c r="D86" s="34"/>
      <c r="E86" s="34"/>
      <c r="F86" s="34"/>
      <c r="G86" s="34"/>
      <c r="H86" s="34"/>
      <c r="I86" s="3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34"/>
      <c r="C87" s="34"/>
      <c r="D87" s="34"/>
      <c r="E87" s="34"/>
      <c r="F87" s="34"/>
      <c r="G87" s="34"/>
      <c r="H87" s="34"/>
      <c r="I87" s="3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34"/>
      <c r="C88" s="34"/>
      <c r="D88" s="34"/>
      <c r="E88" s="34"/>
      <c r="F88" s="34"/>
      <c r="G88" s="34"/>
      <c r="H88" s="34"/>
      <c r="I88" s="3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34"/>
      <c r="C89" s="34"/>
      <c r="D89" s="34"/>
      <c r="E89" s="34"/>
      <c r="F89" s="34"/>
      <c r="G89" s="34"/>
      <c r="H89" s="34"/>
      <c r="I89" s="3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34"/>
      <c r="C90" s="34"/>
      <c r="D90" s="34"/>
      <c r="E90" s="34"/>
      <c r="F90" s="34"/>
      <c r="G90" s="34"/>
      <c r="H90" s="34"/>
      <c r="I90" s="3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34"/>
      <c r="C91" s="34"/>
      <c r="D91" s="34"/>
      <c r="E91" s="34"/>
      <c r="F91" s="34"/>
      <c r="G91" s="34"/>
      <c r="H91" s="34"/>
      <c r="I91" s="3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34"/>
      <c r="C92" s="34"/>
      <c r="D92" s="34"/>
      <c r="E92" s="34"/>
      <c r="F92" s="34"/>
      <c r="G92" s="34"/>
      <c r="H92" s="34"/>
      <c r="I92" s="3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34"/>
      <c r="C93" s="34"/>
      <c r="D93" s="34"/>
      <c r="E93" s="34"/>
      <c r="F93" s="34"/>
      <c r="G93" s="34"/>
      <c r="H93" s="34"/>
      <c r="I93" s="3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34"/>
      <c r="C94" s="34"/>
      <c r="D94" s="34"/>
      <c r="E94" s="34"/>
      <c r="F94" s="34"/>
      <c r="G94" s="34"/>
      <c r="H94" s="34"/>
      <c r="I94" s="3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34"/>
      <c r="C95" s="34"/>
      <c r="D95" s="34"/>
      <c r="E95" s="34"/>
      <c r="F95" s="34"/>
      <c r="G95" s="34"/>
      <c r="H95" s="34"/>
      <c r="I95" s="3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34"/>
      <c r="C96" s="34"/>
      <c r="D96" s="34"/>
      <c r="E96" s="34"/>
      <c r="F96" s="34"/>
      <c r="G96" s="34"/>
      <c r="H96" s="34"/>
      <c r="I96" s="3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34"/>
      <c r="C97" s="34"/>
      <c r="D97" s="34"/>
      <c r="E97" s="34"/>
      <c r="F97" s="34"/>
      <c r="G97" s="34"/>
      <c r="H97" s="34"/>
      <c r="I97" s="3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34"/>
      <c r="C98" s="34"/>
      <c r="D98" s="34"/>
      <c r="E98" s="34"/>
      <c r="F98" s="34"/>
      <c r="G98" s="34"/>
      <c r="H98" s="34"/>
      <c r="I98" s="3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34"/>
      <c r="C99" s="34"/>
      <c r="D99" s="34"/>
      <c r="E99" s="34"/>
      <c r="F99" s="34"/>
      <c r="G99" s="34"/>
      <c r="H99" s="34"/>
      <c r="I99" s="3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34"/>
      <c r="C100" s="34"/>
      <c r="D100" s="34"/>
      <c r="E100" s="34"/>
      <c r="F100" s="34"/>
      <c r="G100" s="34"/>
      <c r="H100" s="34"/>
      <c r="I100" s="3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34"/>
      <c r="C101" s="34"/>
      <c r="D101" s="34"/>
      <c r="E101" s="34"/>
      <c r="F101" s="34"/>
      <c r="G101" s="34"/>
      <c r="H101" s="34"/>
      <c r="I101" s="3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34"/>
      <c r="C102" s="34"/>
      <c r="D102" s="34"/>
      <c r="E102" s="34"/>
      <c r="F102" s="34"/>
      <c r="G102" s="34"/>
      <c r="H102" s="34"/>
      <c r="I102" s="3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34"/>
      <c r="C103" s="34"/>
      <c r="D103" s="34"/>
      <c r="E103" s="34"/>
      <c r="F103" s="34"/>
      <c r="G103" s="34"/>
      <c r="H103" s="34"/>
      <c r="I103" s="3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34"/>
      <c r="C104" s="34"/>
      <c r="D104" s="34"/>
      <c r="E104" s="34"/>
      <c r="F104" s="34"/>
      <c r="G104" s="34"/>
      <c r="H104" s="34"/>
      <c r="I104" s="3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34"/>
      <c r="C105" s="34"/>
      <c r="D105" s="34"/>
      <c r="E105" s="34"/>
      <c r="F105" s="34"/>
      <c r="G105" s="34"/>
      <c r="H105" s="34"/>
      <c r="I105" s="3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34"/>
      <c r="C106" s="34"/>
      <c r="D106" s="34"/>
      <c r="E106" s="34"/>
      <c r="F106" s="34"/>
      <c r="G106" s="34"/>
      <c r="H106" s="34"/>
      <c r="I106" s="3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34"/>
      <c r="C107" s="34"/>
      <c r="D107" s="34"/>
      <c r="E107" s="34"/>
      <c r="F107" s="34"/>
      <c r="G107" s="34"/>
      <c r="H107" s="34"/>
      <c r="I107" s="3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34"/>
      <c r="C108" s="34"/>
      <c r="D108" s="34"/>
      <c r="E108" s="34"/>
      <c r="F108" s="34"/>
      <c r="G108" s="34"/>
      <c r="H108" s="34"/>
      <c r="I108" s="3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34"/>
      <c r="C109" s="34"/>
      <c r="D109" s="34"/>
      <c r="E109" s="34"/>
      <c r="F109" s="34"/>
      <c r="G109" s="34"/>
      <c r="H109" s="34"/>
      <c r="I109" s="3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34"/>
      <c r="C110" s="34"/>
      <c r="D110" s="34"/>
      <c r="E110" s="34"/>
      <c r="F110" s="34"/>
      <c r="G110" s="34"/>
      <c r="H110" s="34"/>
      <c r="I110" s="3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34"/>
      <c r="C111" s="34"/>
      <c r="D111" s="34"/>
      <c r="E111" s="34"/>
      <c r="F111" s="34"/>
      <c r="G111" s="34"/>
      <c r="H111" s="34"/>
      <c r="I111" s="3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34"/>
      <c r="C112" s="34"/>
      <c r="D112" s="34"/>
      <c r="E112" s="34"/>
      <c r="F112" s="34"/>
      <c r="G112" s="34"/>
      <c r="H112" s="34"/>
      <c r="I112" s="3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34"/>
      <c r="C113" s="34"/>
      <c r="D113" s="34"/>
      <c r="E113" s="34"/>
      <c r="F113" s="34"/>
      <c r="G113" s="34"/>
      <c r="H113" s="34"/>
      <c r="I113" s="3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34"/>
      <c r="C114" s="34"/>
      <c r="D114" s="34"/>
      <c r="E114" s="34"/>
      <c r="F114" s="34"/>
      <c r="G114" s="34"/>
      <c r="H114" s="34"/>
      <c r="I114" s="3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34"/>
      <c r="C115" s="34"/>
      <c r="D115" s="34"/>
      <c r="E115" s="34"/>
      <c r="F115" s="34"/>
      <c r="G115" s="34"/>
      <c r="H115" s="34"/>
      <c r="I115" s="3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34"/>
      <c r="C116" s="34"/>
      <c r="D116" s="34"/>
      <c r="E116" s="34"/>
      <c r="F116" s="34"/>
      <c r="G116" s="34"/>
      <c r="H116" s="34"/>
      <c r="I116" s="3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34"/>
      <c r="C117" s="34"/>
      <c r="D117" s="34"/>
      <c r="E117" s="34"/>
      <c r="F117" s="34"/>
      <c r="G117" s="34"/>
      <c r="H117" s="34"/>
      <c r="I117" s="3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34"/>
      <c r="C118" s="34"/>
      <c r="D118" s="34"/>
      <c r="E118" s="34"/>
      <c r="F118" s="34"/>
      <c r="G118" s="34"/>
      <c r="H118" s="34"/>
      <c r="I118" s="3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34"/>
      <c r="C119" s="34"/>
      <c r="D119" s="34"/>
      <c r="E119" s="34"/>
      <c r="F119" s="34"/>
      <c r="G119" s="34"/>
      <c r="H119" s="34"/>
      <c r="I119" s="3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34"/>
      <c r="C120" s="34"/>
      <c r="D120" s="34"/>
      <c r="E120" s="34"/>
      <c r="F120" s="34"/>
      <c r="G120" s="34"/>
      <c r="H120" s="34"/>
      <c r="I120" s="3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34"/>
      <c r="C121" s="34"/>
      <c r="D121" s="34"/>
      <c r="E121" s="34"/>
      <c r="F121" s="34"/>
      <c r="G121" s="34"/>
      <c r="H121" s="34"/>
      <c r="I121" s="3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34"/>
      <c r="C122" s="34"/>
      <c r="D122" s="34"/>
      <c r="E122" s="34"/>
      <c r="F122" s="34"/>
      <c r="G122" s="34"/>
      <c r="H122" s="34"/>
      <c r="I122" s="3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34"/>
      <c r="C123" s="34"/>
      <c r="D123" s="34"/>
      <c r="E123" s="34"/>
      <c r="F123" s="34"/>
      <c r="G123" s="34"/>
      <c r="H123" s="34"/>
      <c r="I123" s="3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34"/>
      <c r="C124" s="34"/>
      <c r="D124" s="34"/>
      <c r="E124" s="34"/>
      <c r="F124" s="34"/>
      <c r="G124" s="34"/>
      <c r="H124" s="34"/>
      <c r="I124" s="3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34"/>
      <c r="C125" s="34"/>
      <c r="D125" s="34"/>
      <c r="E125" s="34"/>
      <c r="F125" s="34"/>
      <c r="G125" s="34"/>
      <c r="H125" s="34"/>
      <c r="I125" s="3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34"/>
      <c r="C126" s="34"/>
      <c r="D126" s="34"/>
      <c r="E126" s="34"/>
      <c r="F126" s="34"/>
      <c r="G126" s="34"/>
      <c r="H126" s="34"/>
      <c r="I126" s="3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34"/>
      <c r="C127" s="34"/>
      <c r="D127" s="34"/>
      <c r="E127" s="34"/>
      <c r="F127" s="34"/>
      <c r="G127" s="34"/>
      <c r="H127" s="34"/>
      <c r="I127" s="3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34"/>
      <c r="C128" s="34"/>
      <c r="D128" s="34"/>
      <c r="E128" s="34"/>
      <c r="F128" s="34"/>
      <c r="G128" s="34"/>
      <c r="H128" s="34"/>
      <c r="I128" s="3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34"/>
      <c r="C129" s="34"/>
      <c r="D129" s="34"/>
      <c r="E129" s="34"/>
      <c r="F129" s="34"/>
      <c r="G129" s="34"/>
      <c r="H129" s="34"/>
      <c r="I129" s="3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34"/>
      <c r="C130" s="34"/>
      <c r="D130" s="34"/>
      <c r="E130" s="34"/>
      <c r="F130" s="34"/>
      <c r="G130" s="34"/>
      <c r="H130" s="34"/>
      <c r="I130" s="3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34"/>
      <c r="C131" s="34"/>
      <c r="D131" s="34"/>
      <c r="E131" s="34"/>
      <c r="F131" s="34"/>
      <c r="G131" s="34"/>
      <c r="H131" s="34"/>
      <c r="I131" s="3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34"/>
      <c r="C132" s="34"/>
      <c r="D132" s="34"/>
      <c r="E132" s="34"/>
      <c r="F132" s="34"/>
      <c r="G132" s="34"/>
      <c r="H132" s="34"/>
      <c r="I132" s="3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34"/>
      <c r="C133" s="34"/>
      <c r="D133" s="34"/>
      <c r="E133" s="34"/>
      <c r="F133" s="34"/>
      <c r="G133" s="34"/>
      <c r="H133" s="34"/>
      <c r="I133" s="3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34"/>
      <c r="C134" s="34"/>
      <c r="D134" s="34"/>
      <c r="E134" s="34"/>
      <c r="F134" s="34"/>
      <c r="G134" s="34"/>
      <c r="H134" s="34"/>
      <c r="I134" s="3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34"/>
      <c r="C135" s="34"/>
      <c r="D135" s="34"/>
      <c r="E135" s="34"/>
      <c r="F135" s="34"/>
      <c r="G135" s="34"/>
      <c r="H135" s="34"/>
      <c r="I135" s="3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34"/>
      <c r="C136" s="34"/>
      <c r="D136" s="34"/>
      <c r="E136" s="34"/>
      <c r="F136" s="34"/>
      <c r="G136" s="34"/>
      <c r="H136" s="34"/>
      <c r="I136" s="3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34"/>
      <c r="C137" s="34"/>
      <c r="D137" s="34"/>
      <c r="E137" s="34"/>
      <c r="F137" s="34"/>
      <c r="G137" s="34"/>
      <c r="H137" s="34"/>
      <c r="I137" s="3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34"/>
      <c r="C138" s="34"/>
      <c r="D138" s="34"/>
      <c r="E138" s="34"/>
      <c r="F138" s="34"/>
      <c r="G138" s="34"/>
      <c r="H138" s="34"/>
      <c r="I138" s="3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34"/>
      <c r="C139" s="34"/>
      <c r="D139" s="34"/>
      <c r="E139" s="34"/>
      <c r="F139" s="34"/>
      <c r="G139" s="34"/>
      <c r="H139" s="34"/>
      <c r="I139" s="3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34"/>
      <c r="C140" s="34"/>
      <c r="D140" s="34"/>
      <c r="E140" s="34"/>
      <c r="F140" s="34"/>
      <c r="G140" s="34"/>
      <c r="H140" s="34"/>
      <c r="I140" s="3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34"/>
      <c r="C141" s="34"/>
      <c r="D141" s="34"/>
      <c r="E141" s="34"/>
      <c r="F141" s="34"/>
      <c r="G141" s="34"/>
      <c r="H141" s="34"/>
      <c r="I141" s="3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34"/>
      <c r="C142" s="34"/>
      <c r="D142" s="34"/>
      <c r="E142" s="34"/>
      <c r="F142" s="34"/>
      <c r="G142" s="34"/>
      <c r="H142" s="34"/>
      <c r="I142" s="3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34"/>
      <c r="C143" s="34"/>
      <c r="D143" s="34"/>
      <c r="E143" s="34"/>
      <c r="F143" s="34"/>
      <c r="G143" s="34"/>
      <c r="H143" s="34"/>
      <c r="I143" s="34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34"/>
      <c r="C144" s="34"/>
      <c r="D144" s="34"/>
      <c r="E144" s="34"/>
      <c r="F144" s="34"/>
      <c r="G144" s="34"/>
      <c r="H144" s="34"/>
      <c r="I144" s="34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34"/>
      <c r="C145" s="34"/>
      <c r="D145" s="34"/>
      <c r="E145" s="34"/>
      <c r="F145" s="34"/>
      <c r="G145" s="34"/>
      <c r="H145" s="34"/>
      <c r="I145" s="34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34"/>
      <c r="C146" s="34"/>
      <c r="D146" s="34"/>
      <c r="E146" s="34"/>
      <c r="F146" s="34"/>
      <c r="G146" s="34"/>
      <c r="H146" s="34"/>
      <c r="I146" s="34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34"/>
      <c r="C147" s="34"/>
      <c r="D147" s="34"/>
      <c r="E147" s="34"/>
      <c r="F147" s="34"/>
      <c r="G147" s="34"/>
      <c r="H147" s="34"/>
      <c r="I147" s="34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34"/>
      <c r="C148" s="34"/>
      <c r="D148" s="34"/>
      <c r="E148" s="34"/>
      <c r="F148" s="34"/>
      <c r="G148" s="34"/>
      <c r="H148" s="34"/>
      <c r="I148" s="34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34"/>
      <c r="C149" s="34"/>
      <c r="D149" s="34"/>
      <c r="E149" s="34"/>
      <c r="F149" s="34"/>
      <c r="G149" s="34"/>
      <c r="H149" s="34"/>
      <c r="I149" s="34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34"/>
      <c r="C150" s="34"/>
      <c r="D150" s="34"/>
      <c r="E150" s="34"/>
      <c r="F150" s="34"/>
      <c r="G150" s="34"/>
      <c r="H150" s="34"/>
      <c r="I150" s="34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34"/>
      <c r="C151" s="34"/>
      <c r="D151" s="34"/>
      <c r="E151" s="34"/>
      <c r="F151" s="34"/>
      <c r="G151" s="34"/>
      <c r="H151" s="34"/>
      <c r="I151" s="34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34"/>
      <c r="C152" s="34"/>
      <c r="D152" s="34"/>
      <c r="E152" s="34"/>
      <c r="F152" s="34"/>
      <c r="G152" s="34"/>
      <c r="H152" s="34"/>
      <c r="I152" s="34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34"/>
      <c r="C153" s="34"/>
      <c r="D153" s="34"/>
      <c r="E153" s="34"/>
      <c r="F153" s="34"/>
      <c r="G153" s="34"/>
      <c r="H153" s="34"/>
      <c r="I153" s="34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34"/>
      <c r="C154" s="34"/>
      <c r="D154" s="34"/>
      <c r="E154" s="34"/>
      <c r="F154" s="34"/>
      <c r="G154" s="34"/>
      <c r="H154" s="34"/>
      <c r="I154" s="34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34"/>
      <c r="C155" s="34"/>
      <c r="D155" s="34"/>
      <c r="E155" s="34"/>
      <c r="F155" s="34"/>
      <c r="G155" s="34"/>
      <c r="H155" s="34"/>
      <c r="I155" s="34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34"/>
      <c r="C156" s="34"/>
      <c r="D156" s="34"/>
      <c r="E156" s="34"/>
      <c r="F156" s="34"/>
      <c r="G156" s="34"/>
      <c r="H156" s="34"/>
      <c r="I156" s="3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34"/>
      <c r="C157" s="34"/>
      <c r="D157" s="34"/>
      <c r="E157" s="34"/>
      <c r="F157" s="34"/>
      <c r="G157" s="34"/>
      <c r="H157" s="34"/>
      <c r="I157" s="34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34"/>
      <c r="C158" s="34"/>
      <c r="D158" s="34"/>
      <c r="E158" s="34"/>
      <c r="F158" s="34"/>
      <c r="G158" s="34"/>
      <c r="H158" s="34"/>
      <c r="I158" s="3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34"/>
      <c r="C159" s="34"/>
      <c r="D159" s="34"/>
      <c r="E159" s="34"/>
      <c r="F159" s="34"/>
      <c r="G159" s="34"/>
      <c r="H159" s="34"/>
      <c r="I159" s="3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34"/>
      <c r="C160" s="34"/>
      <c r="D160" s="34"/>
      <c r="E160" s="34"/>
      <c r="F160" s="34"/>
      <c r="G160" s="34"/>
      <c r="H160" s="34"/>
      <c r="I160" s="3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34"/>
      <c r="C161" s="34"/>
      <c r="D161" s="34"/>
      <c r="E161" s="34"/>
      <c r="F161" s="34"/>
      <c r="G161" s="34"/>
      <c r="H161" s="34"/>
      <c r="I161" s="3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34"/>
      <c r="C162" s="34"/>
      <c r="D162" s="34"/>
      <c r="E162" s="34"/>
      <c r="F162" s="34"/>
      <c r="G162" s="34"/>
      <c r="H162" s="34"/>
      <c r="I162" s="3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34"/>
      <c r="C163" s="34"/>
      <c r="D163" s="34"/>
      <c r="E163" s="34"/>
      <c r="F163" s="34"/>
      <c r="G163" s="34"/>
      <c r="H163" s="34"/>
      <c r="I163" s="3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34"/>
      <c r="C164" s="34"/>
      <c r="D164" s="34"/>
      <c r="E164" s="34"/>
      <c r="F164" s="34"/>
      <c r="G164" s="34"/>
      <c r="H164" s="34"/>
      <c r="I164" s="3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34"/>
      <c r="C165" s="34"/>
      <c r="D165" s="34"/>
      <c r="E165" s="34"/>
      <c r="F165" s="34"/>
      <c r="G165" s="34"/>
      <c r="H165" s="34"/>
      <c r="I165" s="3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34"/>
      <c r="C166" s="34"/>
      <c r="D166" s="34"/>
      <c r="E166" s="34"/>
      <c r="F166" s="34"/>
      <c r="G166" s="34"/>
      <c r="H166" s="34"/>
      <c r="I166" s="3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34"/>
      <c r="C167" s="34"/>
      <c r="D167" s="34"/>
      <c r="E167" s="34"/>
      <c r="F167" s="34"/>
      <c r="G167" s="34"/>
      <c r="H167" s="34"/>
      <c r="I167" s="3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34"/>
      <c r="C168" s="34"/>
      <c r="D168" s="34"/>
      <c r="E168" s="34"/>
      <c r="F168" s="34"/>
      <c r="G168" s="34"/>
      <c r="H168" s="34"/>
      <c r="I168" s="34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34"/>
      <c r="C169" s="34"/>
      <c r="D169" s="34"/>
      <c r="E169" s="34"/>
      <c r="F169" s="34"/>
      <c r="G169" s="34"/>
      <c r="H169" s="34"/>
      <c r="I169" s="34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34"/>
      <c r="C170" s="34"/>
      <c r="D170" s="34"/>
      <c r="E170" s="34"/>
      <c r="F170" s="34"/>
      <c r="G170" s="34"/>
      <c r="H170" s="34"/>
      <c r="I170" s="3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34"/>
      <c r="C171" s="34"/>
      <c r="D171" s="34"/>
      <c r="E171" s="34"/>
      <c r="F171" s="34"/>
      <c r="G171" s="34"/>
      <c r="H171" s="34"/>
      <c r="I171" s="3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34"/>
      <c r="C172" s="34"/>
      <c r="D172" s="34"/>
      <c r="E172" s="34"/>
      <c r="F172" s="34"/>
      <c r="G172" s="34"/>
      <c r="H172" s="34"/>
      <c r="I172" s="34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34"/>
      <c r="C173" s="34"/>
      <c r="D173" s="34"/>
      <c r="E173" s="34"/>
      <c r="F173" s="34"/>
      <c r="G173" s="34"/>
      <c r="H173" s="34"/>
      <c r="I173" s="34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34"/>
      <c r="C174" s="34"/>
      <c r="D174" s="34"/>
      <c r="E174" s="34"/>
      <c r="F174" s="34"/>
      <c r="G174" s="34"/>
      <c r="H174" s="34"/>
      <c r="I174" s="34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34"/>
      <c r="C175" s="34"/>
      <c r="D175" s="34"/>
      <c r="E175" s="34"/>
      <c r="F175" s="34"/>
      <c r="G175" s="34"/>
      <c r="H175" s="34"/>
      <c r="I175" s="34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34"/>
      <c r="C176" s="34"/>
      <c r="D176" s="34"/>
      <c r="E176" s="34"/>
      <c r="F176" s="34"/>
      <c r="G176" s="34"/>
      <c r="H176" s="34"/>
      <c r="I176" s="34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34"/>
      <c r="C177" s="34"/>
      <c r="D177" s="34"/>
      <c r="E177" s="34"/>
      <c r="F177" s="34"/>
      <c r="G177" s="34"/>
      <c r="H177" s="34"/>
      <c r="I177" s="34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34"/>
      <c r="C178" s="34"/>
      <c r="D178" s="34"/>
      <c r="E178" s="34"/>
      <c r="F178" s="34"/>
      <c r="G178" s="34"/>
      <c r="H178" s="34"/>
      <c r="I178" s="34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34"/>
      <c r="C179" s="34"/>
      <c r="D179" s="34"/>
      <c r="E179" s="34"/>
      <c r="F179" s="34"/>
      <c r="G179" s="34"/>
      <c r="H179" s="34"/>
      <c r="I179" s="34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34"/>
      <c r="C180" s="34"/>
      <c r="D180" s="34"/>
      <c r="E180" s="34"/>
      <c r="F180" s="34"/>
      <c r="G180" s="34"/>
      <c r="H180" s="34"/>
      <c r="I180" s="34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34"/>
      <c r="C181" s="34"/>
      <c r="D181" s="34"/>
      <c r="E181" s="34"/>
      <c r="F181" s="34"/>
      <c r="G181" s="34"/>
      <c r="H181" s="34"/>
      <c r="I181" s="34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34"/>
      <c r="C182" s="34"/>
      <c r="D182" s="34"/>
      <c r="E182" s="34"/>
      <c r="F182" s="34"/>
      <c r="G182" s="34"/>
      <c r="H182" s="34"/>
      <c r="I182" s="34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34"/>
      <c r="C183" s="34"/>
      <c r="D183" s="34"/>
      <c r="E183" s="34"/>
      <c r="F183" s="34"/>
      <c r="G183" s="34"/>
      <c r="H183" s="34"/>
      <c r="I183" s="34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34"/>
      <c r="C184" s="34"/>
      <c r="D184" s="34"/>
      <c r="E184" s="34"/>
      <c r="F184" s="34"/>
      <c r="G184" s="34"/>
      <c r="H184" s="34"/>
      <c r="I184" s="34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34"/>
      <c r="C185" s="34"/>
      <c r="D185" s="34"/>
      <c r="E185" s="34"/>
      <c r="F185" s="34"/>
      <c r="G185" s="34"/>
      <c r="H185" s="34"/>
      <c r="I185" s="34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34"/>
      <c r="C186" s="34"/>
      <c r="D186" s="34"/>
      <c r="E186" s="34"/>
      <c r="F186" s="34"/>
      <c r="G186" s="34"/>
      <c r="H186" s="34"/>
      <c r="I186" s="34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34"/>
      <c r="C187" s="34"/>
      <c r="D187" s="34"/>
      <c r="E187" s="34"/>
      <c r="F187" s="34"/>
      <c r="G187" s="34"/>
      <c r="H187" s="34"/>
      <c r="I187" s="34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34"/>
      <c r="C188" s="34"/>
      <c r="D188" s="34"/>
      <c r="E188" s="34"/>
      <c r="F188" s="34"/>
      <c r="G188" s="34"/>
      <c r="H188" s="34"/>
      <c r="I188" s="34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34"/>
      <c r="C189" s="34"/>
      <c r="D189" s="34"/>
      <c r="E189" s="34"/>
      <c r="F189" s="34"/>
      <c r="G189" s="34"/>
      <c r="H189" s="34"/>
      <c r="I189" s="34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34"/>
      <c r="C190" s="34"/>
      <c r="D190" s="34"/>
      <c r="E190" s="34"/>
      <c r="F190" s="34"/>
      <c r="G190" s="34"/>
      <c r="H190" s="34"/>
      <c r="I190" s="34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34"/>
      <c r="C191" s="34"/>
      <c r="D191" s="34"/>
      <c r="E191" s="34"/>
      <c r="F191" s="34"/>
      <c r="G191" s="34"/>
      <c r="H191" s="34"/>
      <c r="I191" s="34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34"/>
      <c r="C192" s="34"/>
      <c r="D192" s="34"/>
      <c r="E192" s="34"/>
      <c r="F192" s="34"/>
      <c r="G192" s="34"/>
      <c r="H192" s="34"/>
      <c r="I192" s="3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34"/>
      <c r="C193" s="34"/>
      <c r="D193" s="34"/>
      <c r="E193" s="34"/>
      <c r="F193" s="34"/>
      <c r="G193" s="34"/>
      <c r="H193" s="34"/>
      <c r="I193" s="3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34"/>
      <c r="C194" s="34"/>
      <c r="D194" s="34"/>
      <c r="E194" s="34"/>
      <c r="F194" s="34"/>
      <c r="G194" s="34"/>
      <c r="H194" s="34"/>
      <c r="I194" s="3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34"/>
      <c r="C195" s="34"/>
      <c r="D195" s="34"/>
      <c r="E195" s="34"/>
      <c r="F195" s="34"/>
      <c r="G195" s="34"/>
      <c r="H195" s="34"/>
      <c r="I195" s="3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34"/>
      <c r="C196" s="34"/>
      <c r="D196" s="34"/>
      <c r="E196" s="34"/>
      <c r="F196" s="34"/>
      <c r="G196" s="34"/>
      <c r="H196" s="34"/>
      <c r="I196" s="3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34"/>
      <c r="C197" s="34"/>
      <c r="D197" s="34"/>
      <c r="E197" s="34"/>
      <c r="F197" s="34"/>
      <c r="G197" s="34"/>
      <c r="H197" s="34"/>
      <c r="I197" s="3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34"/>
      <c r="C198" s="34"/>
      <c r="D198" s="34"/>
      <c r="E198" s="34"/>
      <c r="F198" s="34"/>
      <c r="G198" s="34"/>
      <c r="H198" s="34"/>
      <c r="I198" s="3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34"/>
      <c r="C199" s="34"/>
      <c r="D199" s="34"/>
      <c r="E199" s="34"/>
      <c r="F199" s="34"/>
      <c r="G199" s="34"/>
      <c r="H199" s="34"/>
      <c r="I199" s="3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34"/>
      <c r="C200" s="34"/>
      <c r="D200" s="34"/>
      <c r="E200" s="34"/>
      <c r="F200" s="34"/>
      <c r="G200" s="34"/>
      <c r="H200" s="34"/>
      <c r="I200" s="3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34"/>
      <c r="C201" s="34"/>
      <c r="D201" s="34"/>
      <c r="E201" s="34"/>
      <c r="F201" s="34"/>
      <c r="G201" s="34"/>
      <c r="H201" s="34"/>
      <c r="I201" s="3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34"/>
      <c r="C202" s="34"/>
      <c r="D202" s="34"/>
      <c r="E202" s="34"/>
      <c r="F202" s="34"/>
      <c r="G202" s="34"/>
      <c r="H202" s="34"/>
      <c r="I202" s="3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34"/>
      <c r="C203" s="34"/>
      <c r="D203" s="34"/>
      <c r="E203" s="34"/>
      <c r="F203" s="34"/>
      <c r="G203" s="34"/>
      <c r="H203" s="34"/>
      <c r="I203" s="3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34"/>
      <c r="C204" s="34"/>
      <c r="D204" s="34"/>
      <c r="E204" s="34"/>
      <c r="F204" s="34"/>
      <c r="G204" s="34"/>
      <c r="H204" s="34"/>
      <c r="I204" s="3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34"/>
      <c r="C205" s="34"/>
      <c r="D205" s="34"/>
      <c r="E205" s="34"/>
      <c r="F205" s="34"/>
      <c r="G205" s="34"/>
      <c r="H205" s="34"/>
      <c r="I205" s="3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34"/>
      <c r="C206" s="34"/>
      <c r="D206" s="34"/>
      <c r="E206" s="34"/>
      <c r="F206" s="34"/>
      <c r="G206" s="34"/>
      <c r="H206" s="34"/>
      <c r="I206" s="3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34"/>
      <c r="C207" s="34"/>
      <c r="D207" s="34"/>
      <c r="E207" s="34"/>
      <c r="F207" s="34"/>
      <c r="G207" s="34"/>
      <c r="H207" s="34"/>
      <c r="I207" s="3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34"/>
      <c r="C208" s="34"/>
      <c r="D208" s="34"/>
      <c r="E208" s="34"/>
      <c r="F208" s="34"/>
      <c r="G208" s="34"/>
      <c r="H208" s="34"/>
      <c r="I208" s="3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34"/>
      <c r="C209" s="34"/>
      <c r="D209" s="34"/>
      <c r="E209" s="34"/>
      <c r="F209" s="34"/>
      <c r="G209" s="34"/>
      <c r="H209" s="34"/>
      <c r="I209" s="3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34"/>
      <c r="C210" s="34"/>
      <c r="D210" s="34"/>
      <c r="E210" s="34"/>
      <c r="F210" s="34"/>
      <c r="G210" s="34"/>
      <c r="H210" s="34"/>
      <c r="I210" s="3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34"/>
      <c r="C211" s="34"/>
      <c r="D211" s="34"/>
      <c r="E211" s="34"/>
      <c r="F211" s="34"/>
      <c r="G211" s="34"/>
      <c r="H211" s="34"/>
      <c r="I211" s="3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34"/>
      <c r="C212" s="34"/>
      <c r="D212" s="34"/>
      <c r="E212" s="34"/>
      <c r="F212" s="34"/>
      <c r="G212" s="34"/>
      <c r="H212" s="34"/>
      <c r="I212" s="3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34"/>
      <c r="C213" s="34"/>
      <c r="D213" s="34"/>
      <c r="E213" s="34"/>
      <c r="F213" s="34"/>
      <c r="G213" s="34"/>
      <c r="H213" s="34"/>
      <c r="I213" s="3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34"/>
      <c r="C214" s="34"/>
      <c r="D214" s="34"/>
      <c r="E214" s="34"/>
      <c r="F214" s="34"/>
      <c r="G214" s="34"/>
      <c r="H214" s="34"/>
      <c r="I214" s="3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34"/>
      <c r="C215" s="34"/>
      <c r="D215" s="34"/>
      <c r="E215" s="34"/>
      <c r="F215" s="34"/>
      <c r="G215" s="34"/>
      <c r="H215" s="34"/>
      <c r="I215" s="3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34"/>
      <c r="C216" s="34"/>
      <c r="D216" s="34"/>
      <c r="E216" s="34"/>
      <c r="F216" s="34"/>
      <c r="G216" s="34"/>
      <c r="H216" s="34"/>
      <c r="I216" s="3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34"/>
      <c r="C217" s="34"/>
      <c r="D217" s="34"/>
      <c r="E217" s="34"/>
      <c r="F217" s="34"/>
      <c r="G217" s="34"/>
      <c r="H217" s="34"/>
      <c r="I217" s="3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34"/>
      <c r="C218" s="34"/>
      <c r="D218" s="34"/>
      <c r="E218" s="34"/>
      <c r="F218" s="34"/>
      <c r="G218" s="34"/>
      <c r="H218" s="34"/>
      <c r="I218" s="3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34"/>
      <c r="C219" s="34"/>
      <c r="D219" s="34"/>
      <c r="E219" s="34"/>
      <c r="F219" s="34"/>
      <c r="G219" s="34"/>
      <c r="H219" s="34"/>
      <c r="I219" s="3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34"/>
      <c r="C220" s="34"/>
      <c r="D220" s="34"/>
      <c r="E220" s="34"/>
      <c r="F220" s="34"/>
      <c r="G220" s="34"/>
      <c r="H220" s="34"/>
      <c r="I220" s="3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34"/>
      <c r="C221" s="34"/>
      <c r="D221" s="34"/>
      <c r="E221" s="34"/>
      <c r="F221" s="34"/>
      <c r="G221" s="34"/>
      <c r="H221" s="34"/>
      <c r="I221" s="34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34"/>
      <c r="C222" s="34"/>
      <c r="D222" s="34"/>
      <c r="E222" s="34"/>
      <c r="F222" s="34"/>
      <c r="G222" s="34"/>
      <c r="H222" s="34"/>
      <c r="I222" s="3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34"/>
      <c r="C223" s="34"/>
      <c r="D223" s="34"/>
      <c r="E223" s="34"/>
      <c r="F223" s="34"/>
      <c r="G223" s="34"/>
      <c r="H223" s="34"/>
      <c r="I223" s="3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34"/>
      <c r="C224" s="34"/>
      <c r="D224" s="34"/>
      <c r="E224" s="34"/>
      <c r="F224" s="34"/>
      <c r="G224" s="34"/>
      <c r="H224" s="34"/>
      <c r="I224" s="34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34"/>
      <c r="C225" s="34"/>
      <c r="D225" s="34"/>
      <c r="E225" s="34"/>
      <c r="F225" s="34"/>
      <c r="G225" s="34"/>
      <c r="H225" s="34"/>
      <c r="I225" s="34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34"/>
      <c r="C226" s="34"/>
      <c r="D226" s="34"/>
      <c r="E226" s="34"/>
      <c r="F226" s="34"/>
      <c r="G226" s="34"/>
      <c r="H226" s="34"/>
      <c r="I226" s="34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34"/>
      <c r="C227" s="34"/>
      <c r="D227" s="34"/>
      <c r="E227" s="34"/>
      <c r="F227" s="34"/>
      <c r="G227" s="34"/>
      <c r="H227" s="34"/>
      <c r="I227" s="34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34"/>
      <c r="C228" s="34"/>
      <c r="D228" s="34"/>
      <c r="E228" s="34"/>
      <c r="F228" s="34"/>
      <c r="G228" s="34"/>
      <c r="H228" s="34"/>
      <c r="I228" s="3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</sheetData>
  <mergeCells count="2">
    <mergeCell ref="A17:I17"/>
    <mergeCell ref="A29:H29"/>
  </mergeCells>
  <drawing r:id="rId1"/>
</worksheet>
</file>