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<sst xmlns="http://schemas.openxmlformats.org/spreadsheetml/2006/main" count="124" uniqueCount="54">
  <si>
    <t>Description</t>
  </si>
  <si>
    <t>A nearby store sells breads and eggs. The store buys a bread for Rs 40 and sells it for Rs 45. It buys an egg for Rs 8 and sells it for Rs 10. Everyday it purchases 75 breads and 180 eggs and sells all of them</t>
  </si>
  <si>
    <t>Compute the sales and costs of the store for 15 days.</t>
  </si>
  <si>
    <t>Compute the cash and other balances of the store for 15 days</t>
  </si>
  <si>
    <t>Items</t>
  </si>
  <si>
    <t>Cost Price</t>
  </si>
  <si>
    <t>Selling Price</t>
  </si>
  <si>
    <t>Daily Purchase</t>
  </si>
  <si>
    <t>Daily Sales</t>
  </si>
  <si>
    <t>Bread</t>
  </si>
  <si>
    <t>Eggs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</si>
  <si>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</si>
  <si>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</si>
  <si>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</si>
  <si>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</si>
  <si>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</si>
  <si>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</si>
  <si>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</si>
  <si>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</si>
  <si>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</si>
  <si>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</si>
  <si>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</si>
  <si>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</si>
  <si>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</si>
  <si>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</si>
  <si>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</si>
  <si>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</si>
  <si>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Purchase(Qty)</t>
  </si>
  <si>
    <t>Sales (in Rs)</t>
  </si>
  <si>
    <t xml:space="preserve">Total Sales </t>
  </si>
  <si>
    <t>Cost (in Rs)</t>
  </si>
  <si>
    <t>Total Cost</t>
  </si>
  <si>
    <t>Profit</t>
  </si>
  <si>
    <t>Purchases(in Rs)</t>
  </si>
  <si>
    <t>Total Purchase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</si>
  <si>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</si>
  <si>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</si>
  <si>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</si>
  <si>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</si>
  <si>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</si>
  <si>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</si>
  <si>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</si>
  <si>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</si>
  <si>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</si>
  <si>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Assets</t>
  </si>
  <si>
    <t>Cash in Hand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</si>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</sst>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8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2" fontId="3" numFmtId="0" xfId="0" applyAlignment="1" applyBorder="1" applyFill="1" applyFont="1">
      <alignment vertical="bottom"/>
    </xf>
    <xf borderId="2" fillId="2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3" xfId="0" applyAlignment="1" applyBorder="1" applyFont="1" applyNumberFormat="1">
      <alignment horizontal="right" vertical="bottom"/>
    </xf>
    <xf borderId="1" fillId="3" fontId="3" numFmtId="3" xfId="0" applyAlignment="1" applyBorder="1" applyFill="1" applyFont="1" applyNumberFormat="1">
      <alignment vertical="bottom"/>
    </xf>
    <xf borderId="2" fillId="3" fontId="4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4" fillId="0" fontId="3" numFmtId="3" xfId="0" applyAlignment="1" applyBorder="1" applyFont="1" applyNumberFormat="1">
      <alignment vertical="bottom"/>
    </xf>
    <xf borderId="4" fillId="0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38"/>
  </cols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>
      <c r="A2" s="4" t="s">
        <v>9</v>
      </c>
      <c r="B2" s="5">
        <v>40.0</v>
      </c>
      <c r="C2" s="5">
        <v>45.0</v>
      </c>
      <c r="D2" s="5">
        <v>75.0</v>
      </c>
      <c r="E2" s="5">
        <v>75.0</v>
      </c>
    </row>
    <row r="3">
      <c r="A3" s="4" t="s">
        <v>10</v>
      </c>
      <c r="B3" s="5">
        <v>8.0</v>
      </c>
      <c r="C3" s="5">
        <v>10.0</v>
      </c>
      <c r="D3" s="5">
        <v>180.0</v>
      </c>
      <c r="E3" s="5">
        <v>180.0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75"/>
  </cols>
  <sheetData>
    <row r="1">
      <c r="A1" s="6"/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</row>
    <row r="2">
      <c r="A2" s="8" t="s">
        <v>26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9</v>
      </c>
      <c r="B3" s="11">
        <f>Assumptions!$E2</f>
        <v>75</v>
      </c>
      <c r="C3" s="11">
        <f>Assumptions!$E2</f>
        <v>75</v>
      </c>
      <c r="D3" s="11">
        <f>Assumptions!$E2</f>
        <v>75</v>
      </c>
      <c r="E3" s="11">
        <f>Assumptions!$E2</f>
        <v>75</v>
      </c>
      <c r="F3" s="11">
        <f>Assumptions!$E2</f>
        <v>75</v>
      </c>
      <c r="G3" s="11">
        <f>Assumptions!$E2</f>
        <v>75</v>
      </c>
      <c r="H3" s="11">
        <f>Assumptions!$E2</f>
        <v>75</v>
      </c>
      <c r="I3" s="11">
        <f>Assumptions!$E2</f>
        <v>75</v>
      </c>
      <c r="J3" s="11">
        <f>Assumptions!$E2</f>
        <v>75</v>
      </c>
      <c r="K3" s="11">
        <f>Assumptions!$E2</f>
        <v>75</v>
      </c>
      <c r="L3" s="11">
        <f>Assumptions!$E2</f>
        <v>75</v>
      </c>
      <c r="M3" s="11">
        <f>Assumptions!$E2</f>
        <v>75</v>
      </c>
      <c r="N3" s="11">
        <f>Assumptions!$E2</f>
        <v>75</v>
      </c>
      <c r="O3" s="11">
        <f>Assumptions!$E2</f>
        <v>75</v>
      </c>
      <c r="P3" s="11">
        <f>Assumptions!$E2</f>
        <v>75</v>
      </c>
    </row>
    <row r="4">
      <c r="A4" s="10" t="s">
        <v>10</v>
      </c>
      <c r="B4" s="11">
        <f>Assumptions!$E3</f>
        <v>180</v>
      </c>
      <c r="C4" s="11">
        <f>Assumptions!$E3</f>
        <v>180</v>
      </c>
      <c r="D4" s="11">
        <f>Assumptions!$E3</f>
        <v>180</v>
      </c>
      <c r="E4" s="11">
        <f>Assumptions!$E3</f>
        <v>180</v>
      </c>
      <c r="F4" s="11">
        <f>Assumptions!$E3</f>
        <v>180</v>
      </c>
      <c r="G4" s="11">
        <f>Assumptions!$E3</f>
        <v>180</v>
      </c>
      <c r="H4" s="11">
        <f>Assumptions!$E3</f>
        <v>180</v>
      </c>
      <c r="I4" s="11">
        <f>Assumptions!$E3</f>
        <v>180</v>
      </c>
      <c r="J4" s="11">
        <f>Assumptions!$E3</f>
        <v>180</v>
      </c>
      <c r="K4" s="11">
        <f>Assumptions!$E3</f>
        <v>180</v>
      </c>
      <c r="L4" s="11">
        <f>Assumptions!$E3</f>
        <v>180</v>
      </c>
      <c r="M4" s="11">
        <f>Assumptions!$E3</f>
        <v>180</v>
      </c>
      <c r="N4" s="11">
        <f>Assumptions!$E3</f>
        <v>180</v>
      </c>
      <c r="O4" s="11">
        <f>Assumptions!$E3</f>
        <v>180</v>
      </c>
      <c r="P4" s="11">
        <f>Assumptions!$E3</f>
        <v>180</v>
      </c>
    </row>
    <row r="5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>
      <c r="A7" s="8" t="s">
        <v>27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10" t="s">
        <v>9</v>
      </c>
      <c r="B8" s="11">
        <f>Assumptions!$D2</f>
        <v>75</v>
      </c>
      <c r="C8" s="11">
        <f>Assumptions!$D2</f>
        <v>75</v>
      </c>
      <c r="D8" s="11">
        <f>Assumptions!$D2</f>
        <v>75</v>
      </c>
      <c r="E8" s="11">
        <f>Assumptions!$D2</f>
        <v>75</v>
      </c>
      <c r="F8" s="11">
        <f>Assumptions!$D2</f>
        <v>75</v>
      </c>
      <c r="G8" s="11">
        <f>Assumptions!$D2</f>
        <v>75</v>
      </c>
      <c r="H8" s="11">
        <f>Assumptions!$D2</f>
        <v>75</v>
      </c>
      <c r="I8" s="11">
        <f>Assumptions!$D2</f>
        <v>75</v>
      </c>
      <c r="J8" s="11">
        <f>Assumptions!$D2</f>
        <v>75</v>
      </c>
      <c r="K8" s="11">
        <f>Assumptions!$D2</f>
        <v>75</v>
      </c>
      <c r="L8" s="11">
        <f>Assumptions!$D2</f>
        <v>75</v>
      </c>
      <c r="M8" s="11">
        <f>Assumptions!$D2</f>
        <v>75</v>
      </c>
      <c r="N8" s="11">
        <f>Assumptions!$D2</f>
        <v>75</v>
      </c>
      <c r="O8" s="11">
        <f>Assumptions!$D2</f>
        <v>75</v>
      </c>
      <c r="P8" s="11">
        <f>Assumptions!$D2</f>
        <v>75</v>
      </c>
    </row>
    <row r="9">
      <c r="A9" s="10" t="s">
        <v>10</v>
      </c>
      <c r="B9" s="11">
        <f>Assumptions!$D3</f>
        <v>180</v>
      </c>
      <c r="C9" s="11">
        <f>Assumptions!$D3</f>
        <v>180</v>
      </c>
      <c r="D9" s="11">
        <f>Assumptions!$D3</f>
        <v>180</v>
      </c>
      <c r="E9" s="11">
        <f>Assumptions!$D3</f>
        <v>180</v>
      </c>
      <c r="F9" s="11">
        <f>Assumptions!$D3</f>
        <v>180</v>
      </c>
      <c r="G9" s="11">
        <f>Assumptions!$D3</f>
        <v>180</v>
      </c>
      <c r="H9" s="11">
        <f>Assumptions!$D3</f>
        <v>180</v>
      </c>
      <c r="I9" s="11">
        <f>Assumptions!$D3</f>
        <v>180</v>
      </c>
      <c r="J9" s="11">
        <f>Assumptions!$D3</f>
        <v>180</v>
      </c>
      <c r="K9" s="11">
        <f>Assumptions!$D3</f>
        <v>180</v>
      </c>
      <c r="L9" s="11">
        <f>Assumptions!$D3</f>
        <v>180</v>
      </c>
      <c r="M9" s="11">
        <f>Assumptions!$D3</f>
        <v>180</v>
      </c>
      <c r="N9" s="11">
        <f>Assumptions!$D3</f>
        <v>180</v>
      </c>
      <c r="O9" s="11">
        <f>Assumptions!$D3</f>
        <v>180</v>
      </c>
      <c r="P9" s="11">
        <f>Assumptions!$D3</f>
        <v>180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6"/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</row>
    <row r="2">
      <c r="A2" s="10" t="s">
        <v>28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9</v>
      </c>
      <c r="B3" s="12">
        <f>'Calc-1'!B3*Assumptions!$C2</f>
        <v>3375</v>
      </c>
      <c r="C3" s="12">
        <f>'Calc-1'!C3*Assumptions!$C2</f>
        <v>3375</v>
      </c>
      <c r="D3" s="12">
        <f>'Calc-1'!D3*Assumptions!$C2</f>
        <v>3375</v>
      </c>
      <c r="E3" s="12">
        <f>'Calc-1'!E3*Assumptions!$C2</f>
        <v>3375</v>
      </c>
      <c r="F3" s="12">
        <f>'Calc-1'!F3*Assumptions!$C2</f>
        <v>3375</v>
      </c>
      <c r="G3" s="12">
        <f>'Calc-1'!G3*Assumptions!$C2</f>
        <v>3375</v>
      </c>
      <c r="H3" s="12">
        <f>'Calc-1'!H3*Assumptions!$C2</f>
        <v>3375</v>
      </c>
      <c r="I3" s="12">
        <f>'Calc-1'!I3*Assumptions!$C2</f>
        <v>3375</v>
      </c>
      <c r="J3" s="12">
        <f>'Calc-1'!J3*Assumptions!$C2</f>
        <v>3375</v>
      </c>
      <c r="K3" s="12">
        <f>'Calc-1'!K3*Assumptions!$C2</f>
        <v>3375</v>
      </c>
      <c r="L3" s="12">
        <f>'Calc-1'!L3*Assumptions!$C2</f>
        <v>3375</v>
      </c>
      <c r="M3" s="12">
        <f>'Calc-1'!M3*Assumptions!$C2</f>
        <v>3375</v>
      </c>
      <c r="N3" s="12">
        <f>'Calc-1'!N3*Assumptions!$C2</f>
        <v>3375</v>
      </c>
      <c r="O3" s="12">
        <f>'Calc-1'!O3*Assumptions!$C2</f>
        <v>3375</v>
      </c>
      <c r="P3" s="12">
        <f>'Calc-1'!P3*Assumptions!$C2</f>
        <v>3375</v>
      </c>
    </row>
    <row r="4">
      <c r="A4" s="10" t="s">
        <v>10</v>
      </c>
      <c r="B4" s="12">
        <f>'Calc-1'!B4*Assumptions!$C3</f>
        <v>1800</v>
      </c>
      <c r="C4" s="12">
        <f>'Calc-1'!C4*Assumptions!$C3</f>
        <v>1800</v>
      </c>
      <c r="D4" s="12">
        <f>'Calc-1'!D4*Assumptions!$C3</f>
        <v>1800</v>
      </c>
      <c r="E4" s="12">
        <f>'Calc-1'!E4*Assumptions!$C3</f>
        <v>1800</v>
      </c>
      <c r="F4" s="12">
        <f>'Calc-1'!F4*Assumptions!$C3</f>
        <v>1800</v>
      </c>
      <c r="G4" s="12">
        <f>'Calc-1'!G4*Assumptions!$C3</f>
        <v>1800</v>
      </c>
      <c r="H4" s="12">
        <f>'Calc-1'!H4*Assumptions!$C3</f>
        <v>1800</v>
      </c>
      <c r="I4" s="12">
        <f>'Calc-1'!I4*Assumptions!$C3</f>
        <v>1800</v>
      </c>
      <c r="J4" s="12">
        <f>'Calc-1'!J4*Assumptions!$C3</f>
        <v>1800</v>
      </c>
      <c r="K4" s="12">
        <f>'Calc-1'!K4*Assumptions!$C3</f>
        <v>1800</v>
      </c>
      <c r="L4" s="12">
        <f>'Calc-1'!L4*Assumptions!$C3</f>
        <v>1800</v>
      </c>
      <c r="M4" s="12">
        <f>'Calc-1'!M4*Assumptions!$C3</f>
        <v>1800</v>
      </c>
      <c r="N4" s="12">
        <f>'Calc-1'!N4*Assumptions!$C3</f>
        <v>1800</v>
      </c>
      <c r="O4" s="12">
        <f>'Calc-1'!O4*Assumptions!$C3</f>
        <v>1800</v>
      </c>
      <c r="P4" s="12">
        <f>'Calc-1'!P4*Assumptions!$C3</f>
        <v>1800</v>
      </c>
    </row>
    <row r="5">
      <c r="A5" s="10" t="s">
        <v>29</v>
      </c>
      <c r="B5" s="12">
        <f t="shared" ref="B5:P5" si="1">SUM(B3:B4)</f>
        <v>5175</v>
      </c>
      <c r="C5" s="12">
        <f t="shared" si="1"/>
        <v>5175</v>
      </c>
      <c r="D5" s="12">
        <f t="shared" si="1"/>
        <v>5175</v>
      </c>
      <c r="E5" s="12">
        <f t="shared" si="1"/>
        <v>5175</v>
      </c>
      <c r="F5" s="12">
        <f t="shared" si="1"/>
        <v>5175</v>
      </c>
      <c r="G5" s="12">
        <f t="shared" si="1"/>
        <v>5175</v>
      </c>
      <c r="H5" s="12">
        <f t="shared" si="1"/>
        <v>5175</v>
      </c>
      <c r="I5" s="12">
        <f t="shared" si="1"/>
        <v>5175</v>
      </c>
      <c r="J5" s="12">
        <f t="shared" si="1"/>
        <v>5175</v>
      </c>
      <c r="K5" s="12">
        <f t="shared" si="1"/>
        <v>5175</v>
      </c>
      <c r="L5" s="12">
        <f t="shared" si="1"/>
        <v>5175</v>
      </c>
      <c r="M5" s="12">
        <f t="shared" si="1"/>
        <v>5175</v>
      </c>
      <c r="N5" s="12">
        <f t="shared" si="1"/>
        <v>5175</v>
      </c>
      <c r="O5" s="12">
        <f t="shared" si="1"/>
        <v>5175</v>
      </c>
      <c r="P5" s="12">
        <f t="shared" si="1"/>
        <v>5175</v>
      </c>
    </row>
    <row r="6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10" t="s">
        <v>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10" t="s">
        <v>9</v>
      </c>
      <c r="B9" s="12">
        <f>'Calc-1'!B8*Assumptions!$B2</f>
        <v>3000</v>
      </c>
      <c r="C9" s="12">
        <f>'Calc-1'!C8*Assumptions!$B2</f>
        <v>3000</v>
      </c>
      <c r="D9" s="12">
        <f>'Calc-1'!D8*Assumptions!$B2</f>
        <v>3000</v>
      </c>
      <c r="E9" s="12">
        <f>'Calc-1'!E8*Assumptions!$B2</f>
        <v>3000</v>
      </c>
      <c r="F9" s="12">
        <f>'Calc-1'!F8*Assumptions!$B2</f>
        <v>3000</v>
      </c>
      <c r="G9" s="12">
        <f>'Calc-1'!G8*Assumptions!$B2</f>
        <v>3000</v>
      </c>
      <c r="H9" s="12">
        <f>'Calc-1'!H8*Assumptions!$B2</f>
        <v>3000</v>
      </c>
      <c r="I9" s="12">
        <f>'Calc-1'!I8*Assumptions!$B2</f>
        <v>3000</v>
      </c>
      <c r="J9" s="12">
        <f>'Calc-1'!J8*Assumptions!$B2</f>
        <v>3000</v>
      </c>
      <c r="K9" s="12">
        <f>'Calc-1'!K8*Assumptions!$B2</f>
        <v>3000</v>
      </c>
      <c r="L9" s="12">
        <f>'Calc-1'!L8*Assumptions!$B2</f>
        <v>3000</v>
      </c>
      <c r="M9" s="12">
        <f>'Calc-1'!M8*Assumptions!$B2</f>
        <v>3000</v>
      </c>
      <c r="N9" s="12">
        <f>'Calc-1'!N8*Assumptions!$B2</f>
        <v>3000</v>
      </c>
      <c r="O9" s="12">
        <f>'Calc-1'!O8*Assumptions!$B2</f>
        <v>3000</v>
      </c>
      <c r="P9" s="12">
        <f>'Calc-1'!P8*Assumptions!$B2</f>
        <v>3000</v>
      </c>
    </row>
    <row r="10">
      <c r="A10" s="10" t="s">
        <v>10</v>
      </c>
      <c r="B10" s="12">
        <f>'Calc-1'!B9*Assumptions!$B3</f>
        <v>1440</v>
      </c>
      <c r="C10" s="12">
        <f>'Calc-1'!C9*Assumptions!$B3</f>
        <v>1440</v>
      </c>
      <c r="D10" s="12">
        <f>'Calc-1'!D9*Assumptions!$B3</f>
        <v>1440</v>
      </c>
      <c r="E10" s="12">
        <f>'Calc-1'!E9*Assumptions!$B3</f>
        <v>1440</v>
      </c>
      <c r="F10" s="12">
        <f>'Calc-1'!F9*Assumptions!$B3</f>
        <v>1440</v>
      </c>
      <c r="G10" s="12">
        <f>'Calc-1'!G9*Assumptions!$B3</f>
        <v>1440</v>
      </c>
      <c r="H10" s="12">
        <f>'Calc-1'!H9*Assumptions!$B3</f>
        <v>1440</v>
      </c>
      <c r="I10" s="12">
        <f>'Calc-1'!I9*Assumptions!$B3</f>
        <v>1440</v>
      </c>
      <c r="J10" s="12">
        <f>'Calc-1'!J9*Assumptions!$B3</f>
        <v>1440</v>
      </c>
      <c r="K10" s="12">
        <f>'Calc-1'!K9*Assumptions!$B3</f>
        <v>1440</v>
      </c>
      <c r="L10" s="12">
        <f>'Calc-1'!L9*Assumptions!$B3</f>
        <v>1440</v>
      </c>
      <c r="M10" s="12">
        <f>'Calc-1'!M9*Assumptions!$B3</f>
        <v>1440</v>
      </c>
      <c r="N10" s="12">
        <f>'Calc-1'!N9*Assumptions!$B3</f>
        <v>1440</v>
      </c>
      <c r="O10" s="12">
        <f>'Calc-1'!O9*Assumptions!$B3</f>
        <v>1440</v>
      </c>
      <c r="P10" s="12">
        <f>'Calc-1'!P9*Assumptions!$B3</f>
        <v>1440</v>
      </c>
    </row>
    <row r="11">
      <c r="A11" s="10" t="s">
        <v>31</v>
      </c>
      <c r="B11" s="12">
        <f t="shared" ref="B11:P11" si="2">SUM(B9:B10)</f>
        <v>4440</v>
      </c>
      <c r="C11" s="12">
        <f t="shared" si="2"/>
        <v>4440</v>
      </c>
      <c r="D11" s="12">
        <f t="shared" si="2"/>
        <v>4440</v>
      </c>
      <c r="E11" s="12">
        <f t="shared" si="2"/>
        <v>4440</v>
      </c>
      <c r="F11" s="12">
        <f t="shared" si="2"/>
        <v>4440</v>
      </c>
      <c r="G11" s="12">
        <f t="shared" si="2"/>
        <v>4440</v>
      </c>
      <c r="H11" s="12">
        <f t="shared" si="2"/>
        <v>4440</v>
      </c>
      <c r="I11" s="12">
        <f t="shared" si="2"/>
        <v>4440</v>
      </c>
      <c r="J11" s="12">
        <f t="shared" si="2"/>
        <v>4440</v>
      </c>
      <c r="K11" s="12">
        <f t="shared" si="2"/>
        <v>4440</v>
      </c>
      <c r="L11" s="12">
        <f t="shared" si="2"/>
        <v>4440</v>
      </c>
      <c r="M11" s="12">
        <f t="shared" si="2"/>
        <v>4440</v>
      </c>
      <c r="N11" s="12">
        <f t="shared" si="2"/>
        <v>4440</v>
      </c>
      <c r="O11" s="12">
        <f t="shared" si="2"/>
        <v>4440</v>
      </c>
      <c r="P11" s="12">
        <f t="shared" si="2"/>
        <v>4440</v>
      </c>
    </row>
    <row r="12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A14" s="10" t="s">
        <v>32</v>
      </c>
      <c r="B14" s="12">
        <f t="shared" ref="B14:P14" si="3">B5-B11</f>
        <v>735</v>
      </c>
      <c r="C14" s="12">
        <f t="shared" si="3"/>
        <v>735</v>
      </c>
      <c r="D14" s="12">
        <f t="shared" si="3"/>
        <v>735</v>
      </c>
      <c r="E14" s="12">
        <f t="shared" si="3"/>
        <v>735</v>
      </c>
      <c r="F14" s="12">
        <f t="shared" si="3"/>
        <v>735</v>
      </c>
      <c r="G14" s="12">
        <f t="shared" si="3"/>
        <v>735</v>
      </c>
      <c r="H14" s="12">
        <f t="shared" si="3"/>
        <v>735</v>
      </c>
      <c r="I14" s="12">
        <f t="shared" si="3"/>
        <v>735</v>
      </c>
      <c r="J14" s="12">
        <f t="shared" si="3"/>
        <v>735</v>
      </c>
      <c r="K14" s="12">
        <f t="shared" si="3"/>
        <v>735</v>
      </c>
      <c r="L14" s="12">
        <f t="shared" si="3"/>
        <v>735</v>
      </c>
      <c r="M14" s="12">
        <f t="shared" si="3"/>
        <v>735</v>
      </c>
      <c r="N14" s="12">
        <f t="shared" si="3"/>
        <v>735</v>
      </c>
      <c r="O14" s="12">
        <f t="shared" si="3"/>
        <v>735</v>
      </c>
      <c r="P14" s="12">
        <f t="shared" si="3"/>
        <v>735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16" width="7.63"/>
  </cols>
  <sheetData>
    <row r="1">
      <c r="A1" s="13"/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</row>
    <row r="2">
      <c r="A2" s="15" t="s">
        <v>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>
      <c r="A3" s="15" t="s">
        <v>9</v>
      </c>
      <c r="B3" s="17">
        <f>'Calc-1'!B8*Assumptions!$B2</f>
        <v>3000</v>
      </c>
      <c r="C3" s="17">
        <f>'Calc-1'!C8*Assumptions!$B2</f>
        <v>3000</v>
      </c>
      <c r="D3" s="17">
        <f>'Calc-1'!D8*Assumptions!$B2</f>
        <v>3000</v>
      </c>
      <c r="E3" s="17">
        <f>'Calc-1'!E8*Assumptions!$B2</f>
        <v>3000</v>
      </c>
      <c r="F3" s="17">
        <f>'Calc-1'!F8*Assumptions!$B2</f>
        <v>3000</v>
      </c>
      <c r="G3" s="17">
        <f>'Calc-1'!G8*Assumptions!$B2</f>
        <v>3000</v>
      </c>
      <c r="H3" s="17">
        <f>'Calc-1'!H8*Assumptions!$B2</f>
        <v>3000</v>
      </c>
      <c r="I3" s="17">
        <f>'Calc-1'!I8*Assumptions!$B2</f>
        <v>3000</v>
      </c>
      <c r="J3" s="17">
        <f>'Calc-1'!J8*Assumptions!$B2</f>
        <v>3000</v>
      </c>
      <c r="K3" s="17">
        <f>'Calc-1'!K8*Assumptions!$B2</f>
        <v>3000</v>
      </c>
      <c r="L3" s="17">
        <f>'Calc-1'!L8*Assumptions!$B2</f>
        <v>3000</v>
      </c>
      <c r="M3" s="17">
        <f>'Calc-1'!M8*Assumptions!$B2</f>
        <v>3000</v>
      </c>
      <c r="N3" s="17">
        <f>'Calc-1'!N8*Assumptions!$B2</f>
        <v>3000</v>
      </c>
      <c r="O3" s="17">
        <f>'Calc-1'!O8*Assumptions!$B2</f>
        <v>3000</v>
      </c>
      <c r="P3" s="17">
        <f>'Calc-1'!P8*Assumptions!$B2</f>
        <v>3000</v>
      </c>
    </row>
    <row r="4">
      <c r="A4" s="15" t="s">
        <v>10</v>
      </c>
      <c r="B4" s="17">
        <f>'Calc-1'!B9*Assumptions!$B3</f>
        <v>1440</v>
      </c>
      <c r="C4" s="17">
        <f>'Calc-1'!C9*Assumptions!$B3</f>
        <v>1440</v>
      </c>
      <c r="D4" s="17">
        <f>'Calc-1'!D9*Assumptions!$B3</f>
        <v>1440</v>
      </c>
      <c r="E4" s="17">
        <f>'Calc-1'!E9*Assumptions!$B3</f>
        <v>1440</v>
      </c>
      <c r="F4" s="17">
        <f>'Calc-1'!F9*Assumptions!$B3</f>
        <v>1440</v>
      </c>
      <c r="G4" s="17">
        <f>'Calc-1'!G9*Assumptions!$B3</f>
        <v>1440</v>
      </c>
      <c r="H4" s="17">
        <f>'Calc-1'!H9*Assumptions!$B3</f>
        <v>1440</v>
      </c>
      <c r="I4" s="17">
        <f>'Calc-1'!I9*Assumptions!$B3</f>
        <v>1440</v>
      </c>
      <c r="J4" s="17">
        <f>'Calc-1'!J9*Assumptions!$B3</f>
        <v>1440</v>
      </c>
      <c r="K4" s="17">
        <f>'Calc-1'!K9*Assumptions!$B3</f>
        <v>1440</v>
      </c>
      <c r="L4" s="17">
        <f>'Calc-1'!L9*Assumptions!$B3</f>
        <v>1440</v>
      </c>
      <c r="M4" s="17">
        <f>'Calc-1'!M9*Assumptions!$B3</f>
        <v>1440</v>
      </c>
      <c r="N4" s="17">
        <f>'Calc-1'!N9*Assumptions!$B3</f>
        <v>1440</v>
      </c>
      <c r="O4" s="17">
        <f>'Calc-1'!O9*Assumptions!$B3</f>
        <v>1440</v>
      </c>
      <c r="P4" s="17">
        <f>'Calc-1'!P9*Assumptions!$B3</f>
        <v>1440</v>
      </c>
    </row>
    <row r="5">
      <c r="A5" s="15" t="s">
        <v>34</v>
      </c>
      <c r="B5" s="17">
        <f t="shared" ref="B5:P5" si="1">SUM(B3:B4)</f>
        <v>4440</v>
      </c>
      <c r="C5" s="17">
        <f t="shared" si="1"/>
        <v>4440</v>
      </c>
      <c r="D5" s="17">
        <f t="shared" si="1"/>
        <v>4440</v>
      </c>
      <c r="E5" s="17">
        <f t="shared" si="1"/>
        <v>4440</v>
      </c>
      <c r="F5" s="17">
        <f t="shared" si="1"/>
        <v>4440</v>
      </c>
      <c r="G5" s="17">
        <f t="shared" si="1"/>
        <v>4440</v>
      </c>
      <c r="H5" s="17">
        <f t="shared" si="1"/>
        <v>4440</v>
      </c>
      <c r="I5" s="17">
        <f t="shared" si="1"/>
        <v>4440</v>
      </c>
      <c r="J5" s="17">
        <f t="shared" si="1"/>
        <v>4440</v>
      </c>
      <c r="K5" s="17">
        <f t="shared" si="1"/>
        <v>4440</v>
      </c>
      <c r="L5" s="17">
        <f t="shared" si="1"/>
        <v>4440</v>
      </c>
      <c r="M5" s="17">
        <f t="shared" si="1"/>
        <v>4440</v>
      </c>
      <c r="N5" s="17">
        <f t="shared" si="1"/>
        <v>4440</v>
      </c>
      <c r="O5" s="17">
        <f t="shared" si="1"/>
        <v>4440</v>
      </c>
      <c r="P5" s="17">
        <f t="shared" si="1"/>
        <v>4440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A1" s="13"/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</row>
    <row r="2">
      <c r="A2" s="10" t="s">
        <v>35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36</v>
      </c>
      <c r="B3" s="12">
        <f>'Sales and Costs'!B5</f>
        <v>5175</v>
      </c>
      <c r="C3" s="12">
        <f>'Sales and Costs'!C5</f>
        <v>5175</v>
      </c>
      <c r="D3" s="12">
        <f>'Sales and Costs'!D5</f>
        <v>5175</v>
      </c>
      <c r="E3" s="12">
        <f>'Sales and Costs'!E5</f>
        <v>5175</v>
      </c>
      <c r="F3" s="12">
        <f>'Sales and Costs'!F5</f>
        <v>5175</v>
      </c>
      <c r="G3" s="12">
        <f>'Sales and Costs'!G5</f>
        <v>5175</v>
      </c>
      <c r="H3" s="12">
        <f>'Sales and Costs'!H5</f>
        <v>5175</v>
      </c>
      <c r="I3" s="12">
        <f>'Sales and Costs'!I5</f>
        <v>5175</v>
      </c>
      <c r="J3" s="12">
        <f>'Sales and Costs'!J5</f>
        <v>5175</v>
      </c>
      <c r="K3" s="12">
        <f>'Sales and Costs'!K5</f>
        <v>5175</v>
      </c>
      <c r="L3" s="12">
        <f>'Sales and Costs'!L5</f>
        <v>5175</v>
      </c>
      <c r="M3" s="12">
        <f>'Sales and Costs'!M5</f>
        <v>5175</v>
      </c>
      <c r="N3" s="12">
        <f>'Sales and Costs'!N5</f>
        <v>5175</v>
      </c>
      <c r="O3" s="12">
        <f>'Sales and Costs'!O5</f>
        <v>5175</v>
      </c>
      <c r="P3" s="12">
        <f>'Sales and Costs'!P5</f>
        <v>5175</v>
      </c>
    </row>
    <row r="4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10" t="s">
        <v>37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s="10" t="s">
        <v>38</v>
      </c>
      <c r="B6" s="12">
        <f>Purchases!B5</f>
        <v>4440</v>
      </c>
      <c r="C6" s="12">
        <f>Purchases!C5</f>
        <v>4440</v>
      </c>
      <c r="D6" s="12">
        <f>Purchases!D5</f>
        <v>4440</v>
      </c>
      <c r="E6" s="12">
        <f>Purchases!E5</f>
        <v>4440</v>
      </c>
      <c r="F6" s="12">
        <f>Purchases!F5</f>
        <v>4440</v>
      </c>
      <c r="G6" s="12">
        <f>Purchases!G5</f>
        <v>4440</v>
      </c>
      <c r="H6" s="12">
        <f>Purchases!H5</f>
        <v>4440</v>
      </c>
      <c r="I6" s="12">
        <f>Purchases!I5</f>
        <v>4440</v>
      </c>
      <c r="J6" s="12">
        <f>Purchases!J5</f>
        <v>4440</v>
      </c>
      <c r="K6" s="12">
        <f>Purchases!K5</f>
        <v>4440</v>
      </c>
      <c r="L6" s="12">
        <f>Purchases!L5</f>
        <v>4440</v>
      </c>
      <c r="M6" s="12">
        <f>Purchases!M5</f>
        <v>4440</v>
      </c>
      <c r="N6" s="12">
        <f>Purchases!N5</f>
        <v>4440</v>
      </c>
      <c r="O6" s="12">
        <f>Purchases!O5</f>
        <v>4440</v>
      </c>
      <c r="P6" s="12">
        <f>Purchases!P5</f>
        <v>4440</v>
      </c>
    </row>
    <row r="7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10" t="s">
        <v>39</v>
      </c>
      <c r="B8" s="12">
        <f t="shared" ref="B8:P8" si="1">B3-B6</f>
        <v>735</v>
      </c>
      <c r="C8" s="12">
        <f t="shared" si="1"/>
        <v>735</v>
      </c>
      <c r="D8" s="12">
        <f t="shared" si="1"/>
        <v>735</v>
      </c>
      <c r="E8" s="12">
        <f t="shared" si="1"/>
        <v>735</v>
      </c>
      <c r="F8" s="12">
        <f t="shared" si="1"/>
        <v>735</v>
      </c>
      <c r="G8" s="12">
        <f t="shared" si="1"/>
        <v>735</v>
      </c>
      <c r="H8" s="12">
        <f t="shared" si="1"/>
        <v>735</v>
      </c>
      <c r="I8" s="12">
        <f t="shared" si="1"/>
        <v>735</v>
      </c>
      <c r="J8" s="12">
        <f t="shared" si="1"/>
        <v>735</v>
      </c>
      <c r="K8" s="12">
        <f t="shared" si="1"/>
        <v>735</v>
      </c>
      <c r="L8" s="12">
        <f t="shared" si="1"/>
        <v>735</v>
      </c>
      <c r="M8" s="12">
        <f t="shared" si="1"/>
        <v>735</v>
      </c>
      <c r="N8" s="12">
        <f t="shared" si="1"/>
        <v>735</v>
      </c>
      <c r="O8" s="12">
        <f t="shared" si="1"/>
        <v>735</v>
      </c>
      <c r="P8" s="12">
        <f t="shared" si="1"/>
        <v>735</v>
      </c>
    </row>
    <row r="9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10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10" t="s">
        <v>41</v>
      </c>
      <c r="B11" s="11">
        <v>0.0</v>
      </c>
      <c r="C11" s="12">
        <f t="shared" ref="C11:P11" si="2">B13</f>
        <v>735</v>
      </c>
      <c r="D11" s="12">
        <f t="shared" si="2"/>
        <v>1470</v>
      </c>
      <c r="E11" s="12">
        <f t="shared" si="2"/>
        <v>2205</v>
      </c>
      <c r="F11" s="12">
        <f t="shared" si="2"/>
        <v>2940</v>
      </c>
      <c r="G11" s="12">
        <f t="shared" si="2"/>
        <v>3675</v>
      </c>
      <c r="H11" s="12">
        <f t="shared" si="2"/>
        <v>4410</v>
      </c>
      <c r="I11" s="12">
        <f t="shared" si="2"/>
        <v>5145</v>
      </c>
      <c r="J11" s="12">
        <f t="shared" si="2"/>
        <v>5880</v>
      </c>
      <c r="K11" s="12">
        <f t="shared" si="2"/>
        <v>6615</v>
      </c>
      <c r="L11" s="12">
        <f t="shared" si="2"/>
        <v>7350</v>
      </c>
      <c r="M11" s="12">
        <f t="shared" si="2"/>
        <v>8085</v>
      </c>
      <c r="N11" s="12">
        <f t="shared" si="2"/>
        <v>8820</v>
      </c>
      <c r="O11" s="12">
        <f t="shared" si="2"/>
        <v>9555</v>
      </c>
      <c r="P11" s="12">
        <f t="shared" si="2"/>
        <v>10290</v>
      </c>
    </row>
    <row r="12">
      <c r="A12" s="10" t="s">
        <v>42</v>
      </c>
      <c r="B12" s="12">
        <f t="shared" ref="B12:P12" si="3">B8</f>
        <v>735</v>
      </c>
      <c r="C12" s="12">
        <f t="shared" si="3"/>
        <v>735</v>
      </c>
      <c r="D12" s="12">
        <f t="shared" si="3"/>
        <v>735</v>
      </c>
      <c r="E12" s="12">
        <f t="shared" si="3"/>
        <v>735</v>
      </c>
      <c r="F12" s="12">
        <f t="shared" si="3"/>
        <v>735</v>
      </c>
      <c r="G12" s="12">
        <f t="shared" si="3"/>
        <v>735</v>
      </c>
      <c r="H12" s="12">
        <f t="shared" si="3"/>
        <v>735</v>
      </c>
      <c r="I12" s="12">
        <f t="shared" si="3"/>
        <v>735</v>
      </c>
      <c r="J12" s="12">
        <f t="shared" si="3"/>
        <v>735</v>
      </c>
      <c r="K12" s="12">
        <f t="shared" si="3"/>
        <v>735</v>
      </c>
      <c r="L12" s="12">
        <f t="shared" si="3"/>
        <v>735</v>
      </c>
      <c r="M12" s="12">
        <f t="shared" si="3"/>
        <v>735</v>
      </c>
      <c r="N12" s="12">
        <f t="shared" si="3"/>
        <v>735</v>
      </c>
      <c r="O12" s="12">
        <f t="shared" si="3"/>
        <v>735</v>
      </c>
      <c r="P12" s="12">
        <f t="shared" si="3"/>
        <v>735</v>
      </c>
    </row>
    <row r="13">
      <c r="A13" s="10" t="s">
        <v>43</v>
      </c>
      <c r="B13" s="12">
        <f>B12</f>
        <v>735</v>
      </c>
      <c r="C13" s="12">
        <f t="shared" ref="C13:P13" si="4">C11+C12</f>
        <v>1470</v>
      </c>
      <c r="D13" s="12">
        <f t="shared" si="4"/>
        <v>2205</v>
      </c>
      <c r="E13" s="12">
        <f t="shared" si="4"/>
        <v>2940</v>
      </c>
      <c r="F13" s="12">
        <f t="shared" si="4"/>
        <v>3675</v>
      </c>
      <c r="G13" s="12">
        <f t="shared" si="4"/>
        <v>4410</v>
      </c>
      <c r="H13" s="12">
        <f t="shared" si="4"/>
        <v>5145</v>
      </c>
      <c r="I13" s="12">
        <f t="shared" si="4"/>
        <v>5880</v>
      </c>
      <c r="J13" s="12">
        <f t="shared" si="4"/>
        <v>6615</v>
      </c>
      <c r="K13" s="12">
        <f t="shared" si="4"/>
        <v>7350</v>
      </c>
      <c r="L13" s="12">
        <f t="shared" si="4"/>
        <v>8085</v>
      </c>
      <c r="M13" s="12">
        <f t="shared" si="4"/>
        <v>8820</v>
      </c>
      <c r="N13" s="12">
        <f t="shared" si="4"/>
        <v>9555</v>
      </c>
      <c r="O13" s="12">
        <f t="shared" si="4"/>
        <v>10290</v>
      </c>
      <c r="P13" s="12">
        <f t="shared" si="4"/>
        <v>11025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25"/>
  </cols>
  <sheetData>
    <row r="1">
      <c r="A1" s="18"/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</row>
    <row r="2">
      <c r="A2" s="8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45</v>
      </c>
      <c r="B3" s="12">
        <f>Cash!B13</f>
        <v>735</v>
      </c>
      <c r="C3" s="12">
        <f>Cash!C13</f>
        <v>1470</v>
      </c>
      <c r="D3" s="12">
        <f>Cash!D13</f>
        <v>2205</v>
      </c>
      <c r="E3" s="12">
        <f>Cash!E13</f>
        <v>2940</v>
      </c>
      <c r="F3" s="12">
        <f>Cash!F13</f>
        <v>3675</v>
      </c>
      <c r="G3" s="12">
        <f>Cash!G13</f>
        <v>4410</v>
      </c>
      <c r="H3" s="12">
        <f>Cash!H13</f>
        <v>5145</v>
      </c>
      <c r="I3" s="12">
        <f>Cash!I13</f>
        <v>5880</v>
      </c>
      <c r="J3" s="12">
        <f>Cash!J13</f>
        <v>6615</v>
      </c>
      <c r="K3" s="12">
        <f>Cash!K13</f>
        <v>7350</v>
      </c>
      <c r="L3" s="12">
        <f>Cash!L13</f>
        <v>8085</v>
      </c>
      <c r="M3" s="12">
        <f>Cash!M13</f>
        <v>8820</v>
      </c>
      <c r="N3" s="12">
        <f>Cash!N13</f>
        <v>9555</v>
      </c>
      <c r="O3" s="12">
        <f>Cash!O13</f>
        <v>10290</v>
      </c>
      <c r="P3" s="12">
        <f>Cash!P13</f>
        <v>11025</v>
      </c>
    </row>
    <row r="4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8" t="s">
        <v>46</v>
      </c>
      <c r="B5" s="12">
        <f t="shared" ref="B5:P5" si="1">B3</f>
        <v>735</v>
      </c>
      <c r="C5" s="12">
        <f t="shared" si="1"/>
        <v>1470</v>
      </c>
      <c r="D5" s="12">
        <f t="shared" si="1"/>
        <v>2205</v>
      </c>
      <c r="E5" s="12">
        <f t="shared" si="1"/>
        <v>2940</v>
      </c>
      <c r="F5" s="12">
        <f t="shared" si="1"/>
        <v>3675</v>
      </c>
      <c r="G5" s="12">
        <f t="shared" si="1"/>
        <v>4410</v>
      </c>
      <c r="H5" s="12">
        <f t="shared" si="1"/>
        <v>5145</v>
      </c>
      <c r="I5" s="12">
        <f t="shared" si="1"/>
        <v>5880</v>
      </c>
      <c r="J5" s="12">
        <f t="shared" si="1"/>
        <v>6615</v>
      </c>
      <c r="K5" s="12">
        <f t="shared" si="1"/>
        <v>7350</v>
      </c>
      <c r="L5" s="12">
        <f t="shared" si="1"/>
        <v>8085</v>
      </c>
      <c r="M5" s="12">
        <f t="shared" si="1"/>
        <v>8820</v>
      </c>
      <c r="N5" s="12">
        <f t="shared" si="1"/>
        <v>9555</v>
      </c>
      <c r="O5" s="12">
        <f t="shared" si="1"/>
        <v>10290</v>
      </c>
      <c r="P5" s="12">
        <f t="shared" si="1"/>
        <v>11025</v>
      </c>
    </row>
    <row r="6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>
      <c r="A7" s="8" t="s">
        <v>47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8" t="s">
        <v>48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8" t="s">
        <v>49</v>
      </c>
      <c r="B11" s="12">
        <f t="shared" ref="B11:P11" si="2">B5-B9</f>
        <v>735</v>
      </c>
      <c r="C11" s="12">
        <f t="shared" si="2"/>
        <v>1470</v>
      </c>
      <c r="D11" s="12">
        <f t="shared" si="2"/>
        <v>2205</v>
      </c>
      <c r="E11" s="12">
        <f t="shared" si="2"/>
        <v>2940</v>
      </c>
      <c r="F11" s="12">
        <f t="shared" si="2"/>
        <v>3675</v>
      </c>
      <c r="G11" s="12">
        <f t="shared" si="2"/>
        <v>4410</v>
      </c>
      <c r="H11" s="12">
        <f t="shared" si="2"/>
        <v>5145</v>
      </c>
      <c r="I11" s="12">
        <f t="shared" si="2"/>
        <v>5880</v>
      </c>
      <c r="J11" s="12">
        <f t="shared" si="2"/>
        <v>6615</v>
      </c>
      <c r="K11" s="12">
        <f t="shared" si="2"/>
        <v>7350</v>
      </c>
      <c r="L11" s="12">
        <f t="shared" si="2"/>
        <v>8085</v>
      </c>
      <c r="M11" s="12">
        <f t="shared" si="2"/>
        <v>8820</v>
      </c>
      <c r="N11" s="12">
        <f t="shared" si="2"/>
        <v>9555</v>
      </c>
      <c r="O11" s="12">
        <f t="shared" si="2"/>
        <v>10290</v>
      </c>
      <c r="P11" s="12">
        <f t="shared" si="2"/>
        <v>11025</v>
      </c>
    </row>
    <row r="12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>
      <c r="A13" s="10" t="s">
        <v>50</v>
      </c>
      <c r="B13" s="11">
        <v>0.0</v>
      </c>
      <c r="C13" s="12">
        <f t="shared" ref="C13:P13" si="3">B15</f>
        <v>735</v>
      </c>
      <c r="D13" s="12">
        <f t="shared" si="3"/>
        <v>1470</v>
      </c>
      <c r="E13" s="12">
        <f t="shared" si="3"/>
        <v>2205</v>
      </c>
      <c r="F13" s="12">
        <f t="shared" si="3"/>
        <v>2940</v>
      </c>
      <c r="G13" s="12">
        <f t="shared" si="3"/>
        <v>3675</v>
      </c>
      <c r="H13" s="12">
        <f t="shared" si="3"/>
        <v>4410</v>
      </c>
      <c r="I13" s="12">
        <f t="shared" si="3"/>
        <v>5145</v>
      </c>
      <c r="J13" s="12">
        <f t="shared" si="3"/>
        <v>5880</v>
      </c>
      <c r="K13" s="12">
        <f t="shared" si="3"/>
        <v>6615</v>
      </c>
      <c r="L13" s="12">
        <f t="shared" si="3"/>
        <v>7350</v>
      </c>
      <c r="M13" s="12">
        <f t="shared" si="3"/>
        <v>8085</v>
      </c>
      <c r="N13" s="12">
        <f t="shared" si="3"/>
        <v>8820</v>
      </c>
      <c r="O13" s="12">
        <f t="shared" si="3"/>
        <v>9555</v>
      </c>
      <c r="P13" s="12">
        <f t="shared" si="3"/>
        <v>10290</v>
      </c>
    </row>
    <row r="14">
      <c r="A14" s="10" t="s">
        <v>51</v>
      </c>
      <c r="B14" s="12">
        <f>'Sales and Costs'!B14</f>
        <v>735</v>
      </c>
      <c r="C14" s="12">
        <f>'Sales and Costs'!C14</f>
        <v>735</v>
      </c>
      <c r="D14" s="12">
        <f>'Sales and Costs'!D14</f>
        <v>735</v>
      </c>
      <c r="E14" s="12">
        <f>'Sales and Costs'!E14</f>
        <v>735</v>
      </c>
      <c r="F14" s="12">
        <f>'Sales and Costs'!F14</f>
        <v>735</v>
      </c>
      <c r="G14" s="12">
        <f>'Sales and Costs'!G14</f>
        <v>735</v>
      </c>
      <c r="H14" s="12">
        <f>'Sales and Costs'!H14</f>
        <v>735</v>
      </c>
      <c r="I14" s="12">
        <f>'Sales and Costs'!I14</f>
        <v>735</v>
      </c>
      <c r="J14" s="12">
        <f>'Sales and Costs'!J14</f>
        <v>735</v>
      </c>
      <c r="K14" s="12">
        <f>'Sales and Costs'!K14</f>
        <v>735</v>
      </c>
      <c r="L14" s="12">
        <f>'Sales and Costs'!L14</f>
        <v>735</v>
      </c>
      <c r="M14" s="12">
        <f>'Sales and Costs'!M14</f>
        <v>735</v>
      </c>
      <c r="N14" s="12">
        <f>'Sales and Costs'!N14</f>
        <v>735</v>
      </c>
      <c r="O14" s="12">
        <f>'Sales and Costs'!O14</f>
        <v>735</v>
      </c>
      <c r="P14" s="12">
        <f>'Sales and Costs'!P14</f>
        <v>735</v>
      </c>
    </row>
    <row r="15">
      <c r="A15" s="10" t="s">
        <v>52</v>
      </c>
      <c r="B15" s="12">
        <f t="shared" ref="B15:P15" si="4">B13+B14</f>
        <v>735</v>
      </c>
      <c r="C15" s="12">
        <f t="shared" si="4"/>
        <v>1470</v>
      </c>
      <c r="D15" s="12">
        <f t="shared" si="4"/>
        <v>2205</v>
      </c>
      <c r="E15" s="12">
        <f t="shared" si="4"/>
        <v>2940</v>
      </c>
      <c r="F15" s="12">
        <f t="shared" si="4"/>
        <v>3675</v>
      </c>
      <c r="G15" s="12">
        <f t="shared" si="4"/>
        <v>4410</v>
      </c>
      <c r="H15" s="12">
        <f t="shared" si="4"/>
        <v>5145</v>
      </c>
      <c r="I15" s="12">
        <f t="shared" si="4"/>
        <v>5880</v>
      </c>
      <c r="J15" s="12">
        <f t="shared" si="4"/>
        <v>6615</v>
      </c>
      <c r="K15" s="12">
        <f t="shared" si="4"/>
        <v>7350</v>
      </c>
      <c r="L15" s="12">
        <f t="shared" si="4"/>
        <v>8085</v>
      </c>
      <c r="M15" s="12">
        <f t="shared" si="4"/>
        <v>8820</v>
      </c>
      <c r="N15" s="12">
        <f t="shared" si="4"/>
        <v>9555</v>
      </c>
      <c r="O15" s="12">
        <f t="shared" si="4"/>
        <v>10290</v>
      </c>
      <c r="P15" s="12">
        <f t="shared" si="4"/>
        <v>11025</v>
      </c>
    </row>
    <row r="16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8" t="s">
        <v>53</v>
      </c>
      <c r="B18" s="12">
        <f t="shared" ref="B18:P18" si="5">B11-B15</f>
        <v>0</v>
      </c>
      <c r="C18" s="12">
        <f t="shared" si="5"/>
        <v>0</v>
      </c>
      <c r="D18" s="12">
        <f t="shared" si="5"/>
        <v>0</v>
      </c>
      <c r="E18" s="12">
        <f t="shared" si="5"/>
        <v>0</v>
      </c>
      <c r="F18" s="12">
        <f t="shared" si="5"/>
        <v>0</v>
      </c>
      <c r="G18" s="12">
        <f t="shared" si="5"/>
        <v>0</v>
      </c>
      <c r="H18" s="12">
        <f t="shared" si="5"/>
        <v>0</v>
      </c>
      <c r="I18" s="12">
        <f t="shared" si="5"/>
        <v>0</v>
      </c>
      <c r="J18" s="12">
        <f t="shared" si="5"/>
        <v>0</v>
      </c>
      <c r="K18" s="12">
        <f t="shared" si="5"/>
        <v>0</v>
      </c>
      <c r="L18" s="12">
        <f t="shared" si="5"/>
        <v>0</v>
      </c>
      <c r="M18" s="12">
        <f t="shared" si="5"/>
        <v>0</v>
      </c>
      <c r="N18" s="12">
        <f t="shared" si="5"/>
        <v>0</v>
      </c>
      <c r="O18" s="12">
        <f t="shared" si="5"/>
        <v>0</v>
      </c>
      <c r="P18" s="12">
        <f t="shared" si="5"/>
        <v>0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</sheetData>
  <drawing r:id="rId1"/>
</worksheet>
</file>