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s" sheetId="4" r:id="rId7"/>
    <sheet state="visible" name="Purchases" sheetId="5" r:id="rId8"/>
    <sheet state="visible" name="Stocks" sheetId="6" r:id="rId9"/>
    <sheet state="visible" name="Cash" sheetId="7" r:id="rId10"/>
    <sheet state="visible" name="Balances" sheetId="8" r:id="rId11"/>
  </sheets>
  <definedNames/>
  <calcPr/>
</workbook>
</file>

<file path=xl/sharedStrings.xml><?xml version="1.0" encoding="utf-8"?>
<sst xmlns="http://schemas.openxmlformats.org/spreadsheetml/2006/main" count="163" uniqueCount="66">
  <si>
    <t>Description</t>
  </si>
  <si>
    <t>A nearby store sells breads and eggs. The store buys a bread for Rs 40 and sells it for Rs 45. It buys an egg for Rs 8 and sells it for Rs 10. Everyday it purchases 75 breads and 180 eggs and sells all of them</t>
  </si>
  <si>
    <t>Compute the sales and costs of the store for 15 days.</t>
  </si>
  <si>
    <t>Compute the cash and other balances of the store for 15 days</t>
  </si>
  <si>
    <t>The store expects some increase in sales. It starts purchasing 80 breads and 190 eggs every day.
Update the previous model to take care of this new data. Also compute the stock balances</t>
  </si>
  <si>
    <t>Items</t>
  </si>
  <si>
    <t>Cost Price</t>
  </si>
  <si>
    <t>Selling Price</t>
  </si>
  <si>
    <t>Daily Purchase</t>
  </si>
  <si>
    <t>Daily Sales</t>
  </si>
  <si>
    <t>Wastage</t>
  </si>
  <si>
    <t>Bread</t>
  </si>
  <si>
    <t>Eggs</t>
  </si>
  <si>
    <t>D1</t>
  </si>
  <si>
    <t>D2</t>
  </si>
  <si>
    <t>D3</t>
  </si>
  <si>
    <t>D4</t>
  </si>
  <si>
    <t>D5</t>
  </si>
  <si>
    <t>D6</t>
  </si>
  <si>
    <t>D7</t>
  </si>
  <si>
    <t>D8</t>
  </si>
  <si>
    <t>D9</t>
  </si>
  <si>
    <t>D10</t>
  </si>
  <si>
    <t>D11</t>
  </si>
  <si>
    <t>D12</t>
  </si>
  <si>
    <t>D13</t>
  </si>
  <si>
    <t>D14</t>
  </si>
  <si>
    <t>D15</t>
  </si>
  <si>
    <t>Sales (Qty)</t>
  </si>
  <si>
    <t>Purchase(Qty)</t>
  </si>
  <si>
    <t>Wastage (Qty)</t>
  </si>
  <si>
    <t>Sales (in Rs)</t>
  </si>
  <si>
    <t xml:space="preserve">Total Sales </t>
  </si>
  <si>
    <t>Cost of goods soldi (in Rs)</t>
  </si>
  <si>
    <t>Total Cost</t>
  </si>
  <si>
    <t>Cost of Wastage (in Rs)</t>
  </si>
  <si>
    <t>Total Cost of Wastage</t>
  </si>
  <si>
    <t>Profit</t>
  </si>
  <si>
    <t>Purchases(in Rs)</t>
  </si>
  <si>
    <t>Total Purchase</t>
  </si>
  <si>
    <t>Opening Stocks (Qty)</t>
  </si>
  <si>
    <t>Change in stocks (Qty)</t>
  </si>
  <si>
    <t>Closing Stocks (Qty)</t>
  </si>
  <si>
    <t xml:space="preserve">Bread </t>
  </si>
  <si>
    <t>Closing Stocks (in Rs)</t>
  </si>
  <si>
    <t>Total Closing Stock</t>
  </si>
  <si>
    <t>Cash Inflow</t>
  </si>
  <si>
    <t>Cash received from Sales</t>
  </si>
  <si>
    <t>Cash outflow</t>
  </si>
  <si>
    <t>Cash paid for purchases</t>
  </si>
  <si>
    <t>Net Cash for the day</t>
  </si>
  <si>
    <t>Cash in hand</t>
  </si>
  <si>
    <t>Opening Cash</t>
  </si>
  <si>
    <t>Net cash for the day</t>
  </si>
  <si>
    <t>Closing Cash</t>
  </si>
  <si>
    <t>Assets</t>
  </si>
  <si>
    <t>Cash in Hand</t>
  </si>
  <si>
    <t>Stocks</t>
  </si>
  <si>
    <t>Total Assets(TA)</t>
  </si>
  <si>
    <t>Liabilities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</si>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</sst>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8.0"/>
      <color theme="1"/>
      <name val="Arial"/>
    </font>
    <font>
      <color theme="1"/>
      <name val="Arial"/>
      <scheme val="minor"/>
    </font>
    <font>
      <sz val="16.0"/>
      <color theme="1"/>
      <name val="Arial"/>
      <scheme val="minor"/>
    </font>
    <font>
      <color theme="1"/>
      <name val="Arial"/>
    </font>
    <font>
      <b/>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2"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vertical="bottom"/>
    </xf>
    <xf borderId="1" fillId="2" fontId="4" numFmtId="0" xfId="0" applyAlignment="1" applyBorder="1" applyFill="1" applyFont="1">
      <alignment vertical="bottom"/>
    </xf>
    <xf borderId="2" fillId="2" fontId="5" numFmtId="0" xfId="0" applyAlignment="1" applyBorder="1" applyFont="1">
      <alignment vertical="bottom"/>
    </xf>
    <xf borderId="3" fillId="0" fontId="5" numFmtId="0" xfId="0" applyAlignment="1" applyBorder="1" applyFont="1">
      <alignment vertical="bottom"/>
    </xf>
    <xf borderId="4" fillId="0" fontId="4" numFmtId="0" xfId="0" applyAlignment="1" applyBorder="1" applyFont="1">
      <alignment vertical="bottom"/>
    </xf>
    <xf borderId="3" fillId="0" fontId="4" numFmtId="0" xfId="0" applyAlignment="1" applyBorder="1" applyFont="1">
      <alignment vertical="bottom"/>
    </xf>
    <xf borderId="4" fillId="0" fontId="4" numFmtId="0" xfId="0" applyAlignment="1" applyBorder="1" applyFont="1">
      <alignment horizontal="right" vertical="bottom"/>
    </xf>
    <xf borderId="4" fillId="0" fontId="4" numFmtId="3" xfId="0" applyAlignment="1" applyBorder="1" applyFont="1" applyNumberFormat="1">
      <alignment horizontal="right" vertical="bottom"/>
    </xf>
    <xf borderId="1" fillId="3" fontId="4" numFmtId="3" xfId="0" applyAlignment="1" applyBorder="1" applyFill="1" applyFont="1" applyNumberFormat="1">
      <alignment vertical="bottom"/>
    </xf>
    <xf borderId="2" fillId="3" fontId="5" numFmtId="3" xfId="0" applyAlignment="1" applyBorder="1" applyFont="1" applyNumberFormat="1">
      <alignment vertical="bottom"/>
    </xf>
    <xf borderId="3" fillId="0" fontId="4" numFmtId="3" xfId="0" applyAlignment="1" applyBorder="1" applyFont="1" applyNumberFormat="1">
      <alignment vertical="bottom"/>
    </xf>
    <xf borderId="4" fillId="0" fontId="4" numFmtId="3" xfId="0" applyAlignment="1" applyBorder="1" applyFont="1" applyNumberFormat="1">
      <alignment vertical="bottom"/>
    </xf>
    <xf borderId="4" fillId="0" fontId="4" numFmtId="3" xfId="0" applyAlignment="1" applyBorder="1" applyFont="1" applyNumberFormat="1">
      <alignment horizontal="center" vertical="bottom"/>
    </xf>
    <xf borderId="1" fillId="3" fontId="4" numFmtId="0" xfId="0" applyAlignment="1" applyBorder="1" applyFont="1">
      <alignment vertical="bottom"/>
    </xf>
    <xf borderId="2" fillId="3"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38"/>
  </cols>
  <sheetData>
    <row r="1">
      <c r="A1" s="1" t="s">
        <v>0</v>
      </c>
    </row>
    <row r="2">
      <c r="A2" s="2" t="s">
        <v>1</v>
      </c>
    </row>
    <row r="3">
      <c r="A3" s="1" t="s">
        <v>2</v>
      </c>
    </row>
    <row r="4">
      <c r="A4" s="3" t="s">
        <v>3</v>
      </c>
    </row>
    <row r="6">
      <c r="A6" s="4"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v>
      </c>
      <c r="B1" s="5" t="s">
        <v>6</v>
      </c>
      <c r="C1" s="5" t="s">
        <v>7</v>
      </c>
      <c r="D1" s="5" t="s">
        <v>8</v>
      </c>
      <c r="E1" s="5" t="s">
        <v>9</v>
      </c>
      <c r="F1" s="5" t="s">
        <v>10</v>
      </c>
    </row>
    <row r="2">
      <c r="A2" s="5" t="s">
        <v>11</v>
      </c>
      <c r="B2" s="6">
        <v>40.0</v>
      </c>
      <c r="C2" s="6">
        <v>45.0</v>
      </c>
      <c r="D2" s="7">
        <v>80.0</v>
      </c>
      <c r="E2" s="6">
        <v>75.0</v>
      </c>
      <c r="F2" s="6">
        <v>2.0</v>
      </c>
    </row>
    <row r="3">
      <c r="A3" s="5" t="s">
        <v>12</v>
      </c>
      <c r="B3" s="6">
        <v>8.0</v>
      </c>
      <c r="C3" s="6">
        <v>10.0</v>
      </c>
      <c r="D3" s="7">
        <v>190.0</v>
      </c>
      <c r="E3" s="6">
        <v>180.0</v>
      </c>
      <c r="F3" s="6">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8"/>
      <c r="B1" s="9" t="s">
        <v>13</v>
      </c>
      <c r="C1" s="9" t="s">
        <v>14</v>
      </c>
      <c r="D1" s="9" t="s">
        <v>15</v>
      </c>
      <c r="E1" s="9" t="s">
        <v>16</v>
      </c>
      <c r="F1" s="9" t="s">
        <v>17</v>
      </c>
      <c r="G1" s="9" t="s">
        <v>18</v>
      </c>
      <c r="H1" s="9" t="s">
        <v>19</v>
      </c>
      <c r="I1" s="9" t="s">
        <v>20</v>
      </c>
      <c r="J1" s="9" t="s">
        <v>21</v>
      </c>
      <c r="K1" s="9" t="s">
        <v>22</v>
      </c>
      <c r="L1" s="9" t="s">
        <v>23</v>
      </c>
      <c r="M1" s="9" t="s">
        <v>24</v>
      </c>
      <c r="N1" s="9" t="s">
        <v>25</v>
      </c>
      <c r="O1" s="9" t="s">
        <v>26</v>
      </c>
      <c r="P1" s="9" t="s">
        <v>27</v>
      </c>
    </row>
    <row r="2">
      <c r="A2" s="10" t="s">
        <v>28</v>
      </c>
      <c r="B2" s="11"/>
      <c r="C2" s="11"/>
      <c r="D2" s="11"/>
      <c r="E2" s="11"/>
      <c r="F2" s="11"/>
      <c r="G2" s="11"/>
      <c r="H2" s="11"/>
      <c r="I2" s="11"/>
      <c r="J2" s="11"/>
      <c r="K2" s="11"/>
      <c r="L2" s="11"/>
      <c r="M2" s="11"/>
      <c r="N2" s="11"/>
      <c r="O2" s="11"/>
      <c r="P2" s="11"/>
    </row>
    <row r="3">
      <c r="A3" s="12" t="s">
        <v>11</v>
      </c>
      <c r="B3" s="13">
        <f>Assumptions!$E2</f>
        <v>75</v>
      </c>
      <c r="C3" s="13">
        <f>Assumptions!$E2</f>
        <v>75</v>
      </c>
      <c r="D3" s="13">
        <f>Assumptions!$E2</f>
        <v>75</v>
      </c>
      <c r="E3" s="13">
        <f>Assumptions!$E2</f>
        <v>75</v>
      </c>
      <c r="F3" s="13">
        <f>Assumptions!$E2</f>
        <v>75</v>
      </c>
      <c r="G3" s="13">
        <f>Assumptions!$E2</f>
        <v>75</v>
      </c>
      <c r="H3" s="13">
        <f>Assumptions!$E2</f>
        <v>75</v>
      </c>
      <c r="I3" s="13">
        <f>Assumptions!$E2</f>
        <v>75</v>
      </c>
      <c r="J3" s="13">
        <f>Assumptions!$E2</f>
        <v>75</v>
      </c>
      <c r="K3" s="13">
        <f>Assumptions!$E2</f>
        <v>75</v>
      </c>
      <c r="L3" s="13">
        <f>Assumptions!$E2</f>
        <v>75</v>
      </c>
      <c r="M3" s="13">
        <f>Assumptions!$E2</f>
        <v>75</v>
      </c>
      <c r="N3" s="13">
        <f>Assumptions!$E2</f>
        <v>75</v>
      </c>
      <c r="O3" s="13">
        <f>Assumptions!$E2</f>
        <v>75</v>
      </c>
      <c r="P3" s="13">
        <f>Assumptions!$E2</f>
        <v>75</v>
      </c>
    </row>
    <row r="4">
      <c r="A4" s="12" t="s">
        <v>12</v>
      </c>
      <c r="B4" s="13">
        <f>Assumptions!$E3</f>
        <v>180</v>
      </c>
      <c r="C4" s="13">
        <f>Assumptions!$E3</f>
        <v>180</v>
      </c>
      <c r="D4" s="13">
        <f>Assumptions!$E3</f>
        <v>180</v>
      </c>
      <c r="E4" s="13">
        <f>Assumptions!$E3</f>
        <v>180</v>
      </c>
      <c r="F4" s="13">
        <f>Assumptions!$E3</f>
        <v>180</v>
      </c>
      <c r="G4" s="13">
        <f>Assumptions!$E3</f>
        <v>180</v>
      </c>
      <c r="H4" s="13">
        <f>Assumptions!$E3</f>
        <v>180</v>
      </c>
      <c r="I4" s="13">
        <f>Assumptions!$E3</f>
        <v>180</v>
      </c>
      <c r="J4" s="13">
        <f>Assumptions!$E3</f>
        <v>180</v>
      </c>
      <c r="K4" s="13">
        <f>Assumptions!$E3</f>
        <v>180</v>
      </c>
      <c r="L4" s="13">
        <f>Assumptions!$E3</f>
        <v>180</v>
      </c>
      <c r="M4" s="13">
        <f>Assumptions!$E3</f>
        <v>180</v>
      </c>
      <c r="N4" s="13">
        <f>Assumptions!$E3</f>
        <v>180</v>
      </c>
      <c r="O4" s="13">
        <f>Assumptions!$E3</f>
        <v>180</v>
      </c>
      <c r="P4" s="13">
        <f>Assumptions!$E3</f>
        <v>180</v>
      </c>
    </row>
    <row r="5">
      <c r="A5" s="12"/>
      <c r="B5" s="11"/>
      <c r="C5" s="11"/>
      <c r="D5" s="11"/>
      <c r="E5" s="11"/>
      <c r="F5" s="11"/>
      <c r="G5" s="11"/>
      <c r="H5" s="11"/>
      <c r="I5" s="11"/>
      <c r="J5" s="11"/>
      <c r="K5" s="11"/>
      <c r="L5" s="11"/>
      <c r="M5" s="11"/>
      <c r="N5" s="11"/>
      <c r="O5" s="11"/>
      <c r="P5" s="11"/>
    </row>
    <row r="6">
      <c r="A6" s="12"/>
      <c r="B6" s="11"/>
      <c r="C6" s="11"/>
      <c r="D6" s="11"/>
      <c r="E6" s="11"/>
      <c r="F6" s="11"/>
      <c r="G6" s="11"/>
      <c r="H6" s="11"/>
      <c r="I6" s="11"/>
      <c r="J6" s="11"/>
      <c r="K6" s="11"/>
      <c r="L6" s="11"/>
      <c r="M6" s="11"/>
      <c r="N6" s="11"/>
      <c r="O6" s="11"/>
      <c r="P6" s="11"/>
    </row>
    <row r="7">
      <c r="A7" s="10" t="s">
        <v>29</v>
      </c>
      <c r="B7" s="11"/>
      <c r="C7" s="11"/>
      <c r="D7" s="11"/>
      <c r="E7" s="11"/>
      <c r="F7" s="11"/>
      <c r="G7" s="11"/>
      <c r="H7" s="11"/>
      <c r="I7" s="11"/>
      <c r="J7" s="11"/>
      <c r="K7" s="11"/>
      <c r="L7" s="11"/>
      <c r="M7" s="11"/>
      <c r="N7" s="11"/>
      <c r="O7" s="11"/>
      <c r="P7" s="11"/>
    </row>
    <row r="8">
      <c r="A8" s="12" t="s">
        <v>11</v>
      </c>
      <c r="B8" s="13">
        <f>Assumptions!$D2</f>
        <v>80</v>
      </c>
      <c r="C8" s="13">
        <f>Assumptions!$D2</f>
        <v>80</v>
      </c>
      <c r="D8" s="13">
        <f>Assumptions!$D2</f>
        <v>80</v>
      </c>
      <c r="E8" s="13">
        <f>Assumptions!$D2</f>
        <v>80</v>
      </c>
      <c r="F8" s="13">
        <f>Assumptions!$D2</f>
        <v>80</v>
      </c>
      <c r="G8" s="13">
        <f>Assumptions!$D2</f>
        <v>80</v>
      </c>
      <c r="H8" s="13">
        <f>Assumptions!$D2</f>
        <v>80</v>
      </c>
      <c r="I8" s="13">
        <f>Assumptions!$D2</f>
        <v>80</v>
      </c>
      <c r="J8" s="13">
        <f>Assumptions!$D2</f>
        <v>80</v>
      </c>
      <c r="K8" s="13">
        <f>Assumptions!$D2</f>
        <v>80</v>
      </c>
      <c r="L8" s="13">
        <f>Assumptions!$D2</f>
        <v>80</v>
      </c>
      <c r="M8" s="13">
        <f>Assumptions!$D2</f>
        <v>80</v>
      </c>
      <c r="N8" s="13">
        <f>Assumptions!$D2</f>
        <v>80</v>
      </c>
      <c r="O8" s="13">
        <f>Assumptions!$D2</f>
        <v>80</v>
      </c>
      <c r="P8" s="13">
        <f>Assumptions!$D2</f>
        <v>80</v>
      </c>
    </row>
    <row r="9">
      <c r="A9" s="12" t="s">
        <v>12</v>
      </c>
      <c r="B9" s="13">
        <f>Assumptions!$D3</f>
        <v>190</v>
      </c>
      <c r="C9" s="13">
        <f>Assumptions!$D3</f>
        <v>190</v>
      </c>
      <c r="D9" s="13">
        <f>Assumptions!$D3</f>
        <v>190</v>
      </c>
      <c r="E9" s="13">
        <f>Assumptions!$D3</f>
        <v>190</v>
      </c>
      <c r="F9" s="13">
        <f>Assumptions!$D3</f>
        <v>190</v>
      </c>
      <c r="G9" s="13">
        <f>Assumptions!$D3</f>
        <v>190</v>
      </c>
      <c r="H9" s="13">
        <f>Assumptions!$D3</f>
        <v>190</v>
      </c>
      <c r="I9" s="13">
        <f>Assumptions!$D3</f>
        <v>190</v>
      </c>
      <c r="J9" s="13">
        <f>Assumptions!$D3</f>
        <v>190</v>
      </c>
      <c r="K9" s="13">
        <f>Assumptions!$D3</f>
        <v>190</v>
      </c>
      <c r="L9" s="13">
        <f>Assumptions!$D3</f>
        <v>190</v>
      </c>
      <c r="M9" s="13">
        <f>Assumptions!$D3</f>
        <v>190</v>
      </c>
      <c r="N9" s="13">
        <f>Assumptions!$D3</f>
        <v>190</v>
      </c>
      <c r="O9" s="13">
        <f>Assumptions!$D3</f>
        <v>190</v>
      </c>
      <c r="P9" s="13">
        <f>Assumptions!$D3</f>
        <v>190</v>
      </c>
    </row>
    <row r="10">
      <c r="A10" s="12"/>
      <c r="B10" s="11"/>
      <c r="C10" s="11"/>
      <c r="D10" s="11"/>
      <c r="E10" s="11"/>
      <c r="F10" s="11"/>
      <c r="G10" s="11"/>
      <c r="H10" s="11"/>
      <c r="I10" s="11"/>
      <c r="J10" s="11"/>
      <c r="K10" s="11"/>
      <c r="L10" s="11"/>
      <c r="M10" s="11"/>
      <c r="N10" s="11"/>
      <c r="O10" s="11"/>
      <c r="P10" s="11"/>
    </row>
    <row r="11">
      <c r="A11" s="10" t="s">
        <v>30</v>
      </c>
      <c r="B11" s="11"/>
      <c r="C11" s="11"/>
      <c r="D11" s="11"/>
      <c r="E11" s="11"/>
      <c r="F11" s="11"/>
      <c r="G11" s="11"/>
      <c r="H11" s="11"/>
      <c r="I11" s="11"/>
      <c r="J11" s="11"/>
      <c r="K11" s="11"/>
      <c r="L11" s="11"/>
      <c r="M11" s="11"/>
      <c r="N11" s="11"/>
      <c r="O11" s="11"/>
      <c r="P11" s="11"/>
    </row>
    <row r="12">
      <c r="A12" s="12" t="s">
        <v>11</v>
      </c>
      <c r="B12" s="13">
        <f>Assumptions!$F2</f>
        <v>2</v>
      </c>
      <c r="C12" s="13">
        <f>Assumptions!$F2</f>
        <v>2</v>
      </c>
      <c r="D12" s="13">
        <f>Assumptions!$F2</f>
        <v>2</v>
      </c>
      <c r="E12" s="13">
        <f>Assumptions!$F2</f>
        <v>2</v>
      </c>
      <c r="F12" s="13">
        <f>Assumptions!$F2</f>
        <v>2</v>
      </c>
      <c r="G12" s="13">
        <f>Assumptions!$F2</f>
        <v>2</v>
      </c>
      <c r="H12" s="13">
        <f>Assumptions!$F2</f>
        <v>2</v>
      </c>
      <c r="I12" s="13">
        <f>Assumptions!$F2</f>
        <v>2</v>
      </c>
      <c r="J12" s="13">
        <f>Assumptions!$F2</f>
        <v>2</v>
      </c>
      <c r="K12" s="13">
        <f>Assumptions!$F2</f>
        <v>2</v>
      </c>
      <c r="L12" s="13">
        <f>Assumptions!$F2</f>
        <v>2</v>
      </c>
      <c r="M12" s="13">
        <f>Assumptions!$F2</f>
        <v>2</v>
      </c>
      <c r="N12" s="13">
        <f>Assumptions!$F2</f>
        <v>2</v>
      </c>
      <c r="O12" s="13">
        <f>Assumptions!$F2</f>
        <v>2</v>
      </c>
      <c r="P12" s="13">
        <f>Assumptions!$F2</f>
        <v>2</v>
      </c>
    </row>
    <row r="13">
      <c r="A13" s="12" t="s">
        <v>12</v>
      </c>
      <c r="B13" s="13">
        <f>Assumptions!$F3</f>
        <v>5</v>
      </c>
      <c r="C13" s="13">
        <f>Assumptions!$F3</f>
        <v>5</v>
      </c>
      <c r="D13" s="13">
        <f>Assumptions!$F3</f>
        <v>5</v>
      </c>
      <c r="E13" s="13">
        <f>Assumptions!$F3</f>
        <v>5</v>
      </c>
      <c r="F13" s="13">
        <f>Assumptions!$F3</f>
        <v>5</v>
      </c>
      <c r="G13" s="13">
        <f>Assumptions!$F3</f>
        <v>5</v>
      </c>
      <c r="H13" s="13">
        <f>Assumptions!$F3</f>
        <v>5</v>
      </c>
      <c r="I13" s="13">
        <f>Assumptions!$F3</f>
        <v>5</v>
      </c>
      <c r="J13" s="13">
        <f>Assumptions!$F3</f>
        <v>5</v>
      </c>
      <c r="K13" s="13">
        <f>Assumptions!$F3</f>
        <v>5</v>
      </c>
      <c r="L13" s="13">
        <f>Assumptions!$F3</f>
        <v>5</v>
      </c>
      <c r="M13" s="13">
        <f>Assumptions!$F3</f>
        <v>5</v>
      </c>
      <c r="N13" s="13">
        <f>Assumptions!$F3</f>
        <v>5</v>
      </c>
      <c r="O13" s="13">
        <f>Assumptions!$F3</f>
        <v>5</v>
      </c>
      <c r="P13" s="13">
        <f>Assumptions!$F3</f>
        <v>5</v>
      </c>
    </row>
    <row r="14">
      <c r="A14" s="5"/>
      <c r="B14" s="5"/>
      <c r="C14" s="5"/>
      <c r="D14" s="5"/>
      <c r="E14" s="5"/>
      <c r="F14" s="5"/>
      <c r="G14" s="5"/>
      <c r="H14" s="5"/>
      <c r="I14" s="5"/>
      <c r="J14" s="5"/>
      <c r="K14" s="5"/>
      <c r="L14" s="5"/>
      <c r="M14" s="5"/>
      <c r="N14" s="5"/>
      <c r="O14" s="5"/>
      <c r="P14"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8"/>
      <c r="B1" s="9" t="s">
        <v>13</v>
      </c>
      <c r="C1" s="9" t="s">
        <v>14</v>
      </c>
      <c r="D1" s="9" t="s">
        <v>15</v>
      </c>
      <c r="E1" s="9" t="s">
        <v>16</v>
      </c>
      <c r="F1" s="9" t="s">
        <v>17</v>
      </c>
      <c r="G1" s="9" t="s">
        <v>18</v>
      </c>
      <c r="H1" s="9" t="s">
        <v>19</v>
      </c>
      <c r="I1" s="9" t="s">
        <v>20</v>
      </c>
      <c r="J1" s="9" t="s">
        <v>21</v>
      </c>
      <c r="K1" s="9" t="s">
        <v>22</v>
      </c>
      <c r="L1" s="9" t="s">
        <v>23</v>
      </c>
      <c r="M1" s="9" t="s">
        <v>24</v>
      </c>
      <c r="N1" s="9" t="s">
        <v>25</v>
      </c>
      <c r="O1" s="9" t="s">
        <v>26</v>
      </c>
      <c r="P1" s="9" t="s">
        <v>27</v>
      </c>
    </row>
    <row r="2">
      <c r="A2" s="12" t="s">
        <v>31</v>
      </c>
      <c r="B2" s="11"/>
      <c r="C2" s="11"/>
      <c r="D2" s="11"/>
      <c r="E2" s="11"/>
      <c r="F2" s="11"/>
      <c r="G2" s="11"/>
      <c r="H2" s="11"/>
      <c r="I2" s="11"/>
      <c r="J2" s="11"/>
      <c r="K2" s="11"/>
      <c r="L2" s="11"/>
      <c r="M2" s="11"/>
      <c r="N2" s="11"/>
      <c r="O2" s="11"/>
      <c r="P2" s="11"/>
    </row>
    <row r="3">
      <c r="A3" s="12" t="s">
        <v>11</v>
      </c>
      <c r="B3" s="14">
        <f>'Calc-1'!B3*Assumptions!$C2</f>
        <v>3375</v>
      </c>
      <c r="C3" s="14">
        <f>'Calc-1'!C3*Assumptions!$C2</f>
        <v>3375</v>
      </c>
      <c r="D3" s="14">
        <f>'Calc-1'!D3*Assumptions!$C2</f>
        <v>3375</v>
      </c>
      <c r="E3" s="14">
        <f>'Calc-1'!E3*Assumptions!$C2</f>
        <v>3375</v>
      </c>
      <c r="F3" s="14">
        <f>'Calc-1'!F3*Assumptions!$C2</f>
        <v>3375</v>
      </c>
      <c r="G3" s="14">
        <f>'Calc-1'!G3*Assumptions!$C2</f>
        <v>3375</v>
      </c>
      <c r="H3" s="14">
        <f>'Calc-1'!H3*Assumptions!$C2</f>
        <v>3375</v>
      </c>
      <c r="I3" s="14">
        <f>'Calc-1'!I3*Assumptions!$C2</f>
        <v>3375</v>
      </c>
      <c r="J3" s="14">
        <f>'Calc-1'!J3*Assumptions!$C2</f>
        <v>3375</v>
      </c>
      <c r="K3" s="14">
        <f>'Calc-1'!K3*Assumptions!$C2</f>
        <v>3375</v>
      </c>
      <c r="L3" s="14">
        <f>'Calc-1'!L3*Assumptions!$C2</f>
        <v>3375</v>
      </c>
      <c r="M3" s="14">
        <f>'Calc-1'!M3*Assumptions!$C2</f>
        <v>3375</v>
      </c>
      <c r="N3" s="14">
        <f>'Calc-1'!N3*Assumptions!$C2</f>
        <v>3375</v>
      </c>
      <c r="O3" s="14">
        <f>'Calc-1'!O3*Assumptions!$C2</f>
        <v>3375</v>
      </c>
      <c r="P3" s="14">
        <f>'Calc-1'!P3*Assumptions!$C2</f>
        <v>3375</v>
      </c>
    </row>
    <row r="4">
      <c r="A4" s="12" t="s">
        <v>12</v>
      </c>
      <c r="B4" s="14">
        <f>'Calc-1'!B4*Assumptions!$C3</f>
        <v>1800</v>
      </c>
      <c r="C4" s="14">
        <f>'Calc-1'!C4*Assumptions!$C3</f>
        <v>1800</v>
      </c>
      <c r="D4" s="14">
        <f>'Calc-1'!D4*Assumptions!$C3</f>
        <v>1800</v>
      </c>
      <c r="E4" s="14">
        <f>'Calc-1'!E4*Assumptions!$C3</f>
        <v>1800</v>
      </c>
      <c r="F4" s="14">
        <f>'Calc-1'!F4*Assumptions!$C3</f>
        <v>1800</v>
      </c>
      <c r="G4" s="14">
        <f>'Calc-1'!G4*Assumptions!$C3</f>
        <v>1800</v>
      </c>
      <c r="H4" s="14">
        <f>'Calc-1'!H4*Assumptions!$C3</f>
        <v>1800</v>
      </c>
      <c r="I4" s="14">
        <f>'Calc-1'!I4*Assumptions!$C3</f>
        <v>1800</v>
      </c>
      <c r="J4" s="14">
        <f>'Calc-1'!J4*Assumptions!$C3</f>
        <v>1800</v>
      </c>
      <c r="K4" s="14">
        <f>'Calc-1'!K4*Assumptions!$C3</f>
        <v>1800</v>
      </c>
      <c r="L4" s="14">
        <f>'Calc-1'!L4*Assumptions!$C3</f>
        <v>1800</v>
      </c>
      <c r="M4" s="14">
        <f>'Calc-1'!M4*Assumptions!$C3</f>
        <v>1800</v>
      </c>
      <c r="N4" s="14">
        <f>'Calc-1'!N4*Assumptions!$C3</f>
        <v>1800</v>
      </c>
      <c r="O4" s="14">
        <f>'Calc-1'!O4*Assumptions!$C3</f>
        <v>1800</v>
      </c>
      <c r="P4" s="14">
        <f>'Calc-1'!P4*Assumptions!$C3</f>
        <v>1800</v>
      </c>
    </row>
    <row r="5">
      <c r="A5" s="12" t="s">
        <v>32</v>
      </c>
      <c r="B5" s="14">
        <f t="shared" ref="B5:P5" si="1">SUM(B3:B4)</f>
        <v>5175</v>
      </c>
      <c r="C5" s="14">
        <f t="shared" si="1"/>
        <v>5175</v>
      </c>
      <c r="D5" s="14">
        <f t="shared" si="1"/>
        <v>5175</v>
      </c>
      <c r="E5" s="14">
        <f t="shared" si="1"/>
        <v>5175</v>
      </c>
      <c r="F5" s="14">
        <f t="shared" si="1"/>
        <v>5175</v>
      </c>
      <c r="G5" s="14">
        <f t="shared" si="1"/>
        <v>5175</v>
      </c>
      <c r="H5" s="14">
        <f t="shared" si="1"/>
        <v>5175</v>
      </c>
      <c r="I5" s="14">
        <f t="shared" si="1"/>
        <v>5175</v>
      </c>
      <c r="J5" s="14">
        <f t="shared" si="1"/>
        <v>5175</v>
      </c>
      <c r="K5" s="14">
        <f t="shared" si="1"/>
        <v>5175</v>
      </c>
      <c r="L5" s="14">
        <f t="shared" si="1"/>
        <v>5175</v>
      </c>
      <c r="M5" s="14">
        <f t="shared" si="1"/>
        <v>5175</v>
      </c>
      <c r="N5" s="14">
        <f t="shared" si="1"/>
        <v>5175</v>
      </c>
      <c r="O5" s="14">
        <f t="shared" si="1"/>
        <v>5175</v>
      </c>
      <c r="P5" s="14">
        <f t="shared" si="1"/>
        <v>5175</v>
      </c>
    </row>
    <row r="6">
      <c r="A6" s="12"/>
      <c r="B6" s="11"/>
      <c r="C6" s="11"/>
      <c r="D6" s="11"/>
      <c r="E6" s="11"/>
      <c r="F6" s="11"/>
      <c r="G6" s="11"/>
      <c r="H6" s="11"/>
      <c r="I6" s="11"/>
      <c r="J6" s="11"/>
      <c r="K6" s="11"/>
      <c r="L6" s="11"/>
      <c r="M6" s="11"/>
      <c r="N6" s="11"/>
      <c r="O6" s="11"/>
      <c r="P6" s="11"/>
    </row>
    <row r="7">
      <c r="A7" s="12"/>
      <c r="B7" s="11"/>
      <c r="C7" s="11"/>
      <c r="D7" s="11"/>
      <c r="E7" s="11"/>
      <c r="F7" s="11"/>
      <c r="G7" s="11"/>
      <c r="H7" s="11"/>
      <c r="I7" s="11"/>
      <c r="J7" s="11"/>
      <c r="K7" s="11"/>
      <c r="L7" s="11"/>
      <c r="M7" s="11"/>
      <c r="N7" s="11"/>
      <c r="O7" s="11"/>
      <c r="P7" s="11"/>
    </row>
    <row r="8">
      <c r="A8" s="12" t="s">
        <v>33</v>
      </c>
      <c r="B8" s="11"/>
      <c r="C8" s="11"/>
      <c r="D8" s="11"/>
      <c r="E8" s="11"/>
      <c r="F8" s="11"/>
      <c r="G8" s="11"/>
      <c r="H8" s="11"/>
      <c r="I8" s="11"/>
      <c r="J8" s="11"/>
      <c r="K8" s="11"/>
      <c r="L8" s="11"/>
      <c r="M8" s="11"/>
      <c r="N8" s="11"/>
      <c r="O8" s="11"/>
      <c r="P8" s="11"/>
    </row>
    <row r="9">
      <c r="A9" s="12" t="s">
        <v>11</v>
      </c>
      <c r="B9" s="14">
        <f>'Calc-1'!B3*Assumptions!$B2</f>
        <v>3000</v>
      </c>
      <c r="C9" s="14">
        <f>'Calc-1'!C3*Assumptions!$B2</f>
        <v>3000</v>
      </c>
      <c r="D9" s="14">
        <f>'Calc-1'!D3*Assumptions!$B2</f>
        <v>3000</v>
      </c>
      <c r="E9" s="14">
        <f>'Calc-1'!E3*Assumptions!$B2</f>
        <v>3000</v>
      </c>
      <c r="F9" s="14">
        <f>'Calc-1'!F3*Assumptions!$B2</f>
        <v>3000</v>
      </c>
      <c r="G9" s="14">
        <f>'Calc-1'!G3*Assumptions!$B2</f>
        <v>3000</v>
      </c>
      <c r="H9" s="14">
        <f>'Calc-1'!H3*Assumptions!$B2</f>
        <v>3000</v>
      </c>
      <c r="I9" s="14">
        <f>'Calc-1'!I3*Assumptions!$B2</f>
        <v>3000</v>
      </c>
      <c r="J9" s="14">
        <f>'Calc-1'!J3*Assumptions!$B2</f>
        <v>3000</v>
      </c>
      <c r="K9" s="14">
        <f>'Calc-1'!K3*Assumptions!$B2</f>
        <v>3000</v>
      </c>
      <c r="L9" s="14">
        <f>'Calc-1'!L3*Assumptions!$B2</f>
        <v>3000</v>
      </c>
      <c r="M9" s="14">
        <f>'Calc-1'!M3*Assumptions!$B2</f>
        <v>3000</v>
      </c>
      <c r="N9" s="14">
        <f>'Calc-1'!N3*Assumptions!$B2</f>
        <v>3000</v>
      </c>
      <c r="O9" s="14">
        <f>'Calc-1'!O3*Assumptions!$B2</f>
        <v>3000</v>
      </c>
      <c r="P9" s="14">
        <f>'Calc-1'!P3*Assumptions!$B2</f>
        <v>3000</v>
      </c>
    </row>
    <row r="10">
      <c r="A10" s="12" t="s">
        <v>12</v>
      </c>
      <c r="B10" s="14">
        <f>'Calc-1'!B4*Assumptions!$B3</f>
        <v>1440</v>
      </c>
      <c r="C10" s="14">
        <f>'Calc-1'!C4*Assumptions!$B3</f>
        <v>1440</v>
      </c>
      <c r="D10" s="14">
        <f>'Calc-1'!D4*Assumptions!$B3</f>
        <v>1440</v>
      </c>
      <c r="E10" s="14">
        <f>'Calc-1'!E4*Assumptions!$B3</f>
        <v>1440</v>
      </c>
      <c r="F10" s="14">
        <f>'Calc-1'!F4*Assumptions!$B3</f>
        <v>1440</v>
      </c>
      <c r="G10" s="14">
        <f>'Calc-1'!G4*Assumptions!$B3</f>
        <v>1440</v>
      </c>
      <c r="H10" s="14">
        <f>'Calc-1'!H4*Assumptions!$B3</f>
        <v>1440</v>
      </c>
      <c r="I10" s="14">
        <f>'Calc-1'!I4*Assumptions!$B3</f>
        <v>1440</v>
      </c>
      <c r="J10" s="14">
        <f>'Calc-1'!J4*Assumptions!$B3</f>
        <v>1440</v>
      </c>
      <c r="K10" s="14">
        <f>'Calc-1'!K4*Assumptions!$B3</f>
        <v>1440</v>
      </c>
      <c r="L10" s="14">
        <f>'Calc-1'!L4*Assumptions!$B3</f>
        <v>1440</v>
      </c>
      <c r="M10" s="14">
        <f>'Calc-1'!M4*Assumptions!$B3</f>
        <v>1440</v>
      </c>
      <c r="N10" s="14">
        <f>'Calc-1'!N4*Assumptions!$B3</f>
        <v>1440</v>
      </c>
      <c r="O10" s="14">
        <f>'Calc-1'!O4*Assumptions!$B3</f>
        <v>1440</v>
      </c>
      <c r="P10" s="14">
        <f>'Calc-1'!P4*Assumptions!$B3</f>
        <v>1440</v>
      </c>
    </row>
    <row r="11">
      <c r="A11" s="12" t="s">
        <v>34</v>
      </c>
      <c r="B11" s="14">
        <f t="shared" ref="B11:P11" si="2">SUM(B9:B10)</f>
        <v>4440</v>
      </c>
      <c r="C11" s="14">
        <f t="shared" si="2"/>
        <v>4440</v>
      </c>
      <c r="D11" s="14">
        <f t="shared" si="2"/>
        <v>4440</v>
      </c>
      <c r="E11" s="14">
        <f t="shared" si="2"/>
        <v>4440</v>
      </c>
      <c r="F11" s="14">
        <f t="shared" si="2"/>
        <v>4440</v>
      </c>
      <c r="G11" s="14">
        <f t="shared" si="2"/>
        <v>4440</v>
      </c>
      <c r="H11" s="14">
        <f t="shared" si="2"/>
        <v>4440</v>
      </c>
      <c r="I11" s="14">
        <f t="shared" si="2"/>
        <v>4440</v>
      </c>
      <c r="J11" s="14">
        <f t="shared" si="2"/>
        <v>4440</v>
      </c>
      <c r="K11" s="14">
        <f t="shared" si="2"/>
        <v>4440</v>
      </c>
      <c r="L11" s="14">
        <f t="shared" si="2"/>
        <v>4440</v>
      </c>
      <c r="M11" s="14">
        <f t="shared" si="2"/>
        <v>4440</v>
      </c>
      <c r="N11" s="14">
        <f t="shared" si="2"/>
        <v>4440</v>
      </c>
      <c r="O11" s="14">
        <f t="shared" si="2"/>
        <v>4440</v>
      </c>
      <c r="P11" s="14">
        <f t="shared" si="2"/>
        <v>4440</v>
      </c>
    </row>
    <row r="12">
      <c r="A12" s="12"/>
      <c r="B12" s="11"/>
      <c r="C12" s="11"/>
      <c r="D12" s="11"/>
      <c r="E12" s="11"/>
      <c r="F12" s="11"/>
      <c r="G12" s="11"/>
      <c r="H12" s="11"/>
      <c r="I12" s="11"/>
      <c r="J12" s="11"/>
      <c r="K12" s="11"/>
      <c r="L12" s="11"/>
      <c r="M12" s="11"/>
      <c r="N12" s="11"/>
      <c r="O12" s="11"/>
      <c r="P12" s="11"/>
    </row>
    <row r="13">
      <c r="A13" s="12" t="s">
        <v>35</v>
      </c>
      <c r="B13" s="11"/>
      <c r="C13" s="11"/>
      <c r="D13" s="11"/>
      <c r="E13" s="11"/>
      <c r="F13" s="11"/>
      <c r="G13" s="11"/>
      <c r="H13" s="11"/>
      <c r="I13" s="11"/>
      <c r="J13" s="11"/>
      <c r="K13" s="11"/>
      <c r="L13" s="11"/>
      <c r="M13" s="11"/>
      <c r="N13" s="11"/>
      <c r="O13" s="11"/>
      <c r="P13" s="11"/>
    </row>
    <row r="14">
      <c r="A14" s="12" t="s">
        <v>11</v>
      </c>
      <c r="B14" s="14">
        <f>'Calc-1'!B12*Assumptions!$B2</f>
        <v>80</v>
      </c>
      <c r="C14" s="14">
        <f>'Calc-1'!C12*Assumptions!$B2</f>
        <v>80</v>
      </c>
      <c r="D14" s="14">
        <f>'Calc-1'!D12*Assumptions!$B2</f>
        <v>80</v>
      </c>
      <c r="E14" s="14">
        <f>'Calc-1'!E12*Assumptions!$B2</f>
        <v>80</v>
      </c>
      <c r="F14" s="14">
        <f>'Calc-1'!F12*Assumptions!$B2</f>
        <v>80</v>
      </c>
      <c r="G14" s="14">
        <f>'Calc-1'!G12*Assumptions!$B2</f>
        <v>80</v>
      </c>
      <c r="H14" s="14">
        <f>'Calc-1'!H12*Assumptions!$B2</f>
        <v>80</v>
      </c>
      <c r="I14" s="14">
        <f>'Calc-1'!I12*Assumptions!$B2</f>
        <v>80</v>
      </c>
      <c r="J14" s="14">
        <f>'Calc-1'!J12*Assumptions!$B2</f>
        <v>80</v>
      </c>
      <c r="K14" s="14">
        <f>'Calc-1'!K12*Assumptions!$B2</f>
        <v>80</v>
      </c>
      <c r="L14" s="14">
        <f>'Calc-1'!L12*Assumptions!$B2</f>
        <v>80</v>
      </c>
      <c r="M14" s="14">
        <f>'Calc-1'!M12*Assumptions!$B2</f>
        <v>80</v>
      </c>
      <c r="N14" s="14">
        <f>'Calc-1'!N12*Assumptions!$B2</f>
        <v>80</v>
      </c>
      <c r="O14" s="14">
        <f>'Calc-1'!O12*Assumptions!$B2</f>
        <v>80</v>
      </c>
      <c r="P14" s="14">
        <f>'Calc-1'!P12*Assumptions!$B2</f>
        <v>80</v>
      </c>
    </row>
    <row r="15">
      <c r="A15" s="12" t="s">
        <v>12</v>
      </c>
      <c r="B15" s="13">
        <f>'Calc-1'!B13*Assumptions!$B3</f>
        <v>40</v>
      </c>
      <c r="C15" s="13">
        <f>'Calc-1'!C13*Assumptions!$B3</f>
        <v>40</v>
      </c>
      <c r="D15" s="13">
        <f>'Calc-1'!D13*Assumptions!$B3</f>
        <v>40</v>
      </c>
      <c r="E15" s="13">
        <f>'Calc-1'!E13*Assumptions!$B3</f>
        <v>40</v>
      </c>
      <c r="F15" s="13">
        <f>'Calc-1'!F13*Assumptions!$B3</f>
        <v>40</v>
      </c>
      <c r="G15" s="13">
        <f>'Calc-1'!G13*Assumptions!$B3</f>
        <v>40</v>
      </c>
      <c r="H15" s="13">
        <f>'Calc-1'!H13*Assumptions!$B3</f>
        <v>40</v>
      </c>
      <c r="I15" s="13">
        <f>'Calc-1'!I13*Assumptions!$B3</f>
        <v>40</v>
      </c>
      <c r="J15" s="13">
        <f>'Calc-1'!J13*Assumptions!$B3</f>
        <v>40</v>
      </c>
      <c r="K15" s="13">
        <f>'Calc-1'!K13*Assumptions!$B3</f>
        <v>40</v>
      </c>
      <c r="L15" s="13">
        <f>'Calc-1'!L13*Assumptions!$B3</f>
        <v>40</v>
      </c>
      <c r="M15" s="13">
        <f>'Calc-1'!M13*Assumptions!$B3</f>
        <v>40</v>
      </c>
      <c r="N15" s="13">
        <f>'Calc-1'!N13*Assumptions!$B3</f>
        <v>40</v>
      </c>
      <c r="O15" s="13">
        <f>'Calc-1'!O13*Assumptions!$B3</f>
        <v>40</v>
      </c>
      <c r="P15" s="13">
        <f>'Calc-1'!P13*Assumptions!$B3</f>
        <v>40</v>
      </c>
    </row>
    <row r="16">
      <c r="A16" s="12" t="s">
        <v>36</v>
      </c>
      <c r="B16" s="14">
        <f t="shared" ref="B16:P16" si="3">SUM(B14:B15)</f>
        <v>120</v>
      </c>
      <c r="C16" s="14">
        <f t="shared" si="3"/>
        <v>120</v>
      </c>
      <c r="D16" s="14">
        <f t="shared" si="3"/>
        <v>120</v>
      </c>
      <c r="E16" s="14">
        <f t="shared" si="3"/>
        <v>120</v>
      </c>
      <c r="F16" s="14">
        <f t="shared" si="3"/>
        <v>120</v>
      </c>
      <c r="G16" s="14">
        <f t="shared" si="3"/>
        <v>120</v>
      </c>
      <c r="H16" s="14">
        <f t="shared" si="3"/>
        <v>120</v>
      </c>
      <c r="I16" s="14">
        <f t="shared" si="3"/>
        <v>120</v>
      </c>
      <c r="J16" s="14">
        <f t="shared" si="3"/>
        <v>120</v>
      </c>
      <c r="K16" s="14">
        <f t="shared" si="3"/>
        <v>120</v>
      </c>
      <c r="L16" s="14">
        <f t="shared" si="3"/>
        <v>120</v>
      </c>
      <c r="M16" s="14">
        <f t="shared" si="3"/>
        <v>120</v>
      </c>
      <c r="N16" s="14">
        <f t="shared" si="3"/>
        <v>120</v>
      </c>
      <c r="O16" s="14">
        <f t="shared" si="3"/>
        <v>120</v>
      </c>
      <c r="P16" s="14">
        <f t="shared" si="3"/>
        <v>120</v>
      </c>
    </row>
    <row r="17">
      <c r="A17" s="12"/>
      <c r="B17" s="11"/>
      <c r="C17" s="11"/>
      <c r="D17" s="11"/>
      <c r="E17" s="11"/>
      <c r="F17" s="11"/>
      <c r="G17" s="11"/>
      <c r="H17" s="11"/>
      <c r="I17" s="11"/>
      <c r="J17" s="11"/>
      <c r="K17" s="11"/>
      <c r="L17" s="11"/>
      <c r="M17" s="11"/>
      <c r="N17" s="11"/>
      <c r="O17" s="11"/>
      <c r="P17" s="11"/>
    </row>
    <row r="18">
      <c r="A18" s="12" t="s">
        <v>34</v>
      </c>
      <c r="B18" s="14">
        <f t="shared" ref="B18:P18" si="4">B11+B16</f>
        <v>4560</v>
      </c>
      <c r="C18" s="14">
        <f t="shared" si="4"/>
        <v>4560</v>
      </c>
      <c r="D18" s="14">
        <f t="shared" si="4"/>
        <v>4560</v>
      </c>
      <c r="E18" s="14">
        <f t="shared" si="4"/>
        <v>4560</v>
      </c>
      <c r="F18" s="14">
        <f t="shared" si="4"/>
        <v>4560</v>
      </c>
      <c r="G18" s="14">
        <f t="shared" si="4"/>
        <v>4560</v>
      </c>
      <c r="H18" s="14">
        <f t="shared" si="4"/>
        <v>4560</v>
      </c>
      <c r="I18" s="14">
        <f t="shared" si="4"/>
        <v>4560</v>
      </c>
      <c r="J18" s="14">
        <f t="shared" si="4"/>
        <v>4560</v>
      </c>
      <c r="K18" s="14">
        <f t="shared" si="4"/>
        <v>4560</v>
      </c>
      <c r="L18" s="14">
        <f t="shared" si="4"/>
        <v>4560</v>
      </c>
      <c r="M18" s="14">
        <f t="shared" si="4"/>
        <v>4560</v>
      </c>
      <c r="N18" s="14">
        <f t="shared" si="4"/>
        <v>4560</v>
      </c>
      <c r="O18" s="14">
        <f t="shared" si="4"/>
        <v>4560</v>
      </c>
      <c r="P18" s="14">
        <f t="shared" si="4"/>
        <v>4560</v>
      </c>
    </row>
    <row r="19">
      <c r="A19" s="12" t="s">
        <v>37</v>
      </c>
      <c r="B19" s="14">
        <f t="shared" ref="B19:P19" si="5">B5-B18</f>
        <v>615</v>
      </c>
      <c r="C19" s="14">
        <f t="shared" si="5"/>
        <v>615</v>
      </c>
      <c r="D19" s="14">
        <f t="shared" si="5"/>
        <v>615</v>
      </c>
      <c r="E19" s="14">
        <f t="shared" si="5"/>
        <v>615</v>
      </c>
      <c r="F19" s="14">
        <f t="shared" si="5"/>
        <v>615</v>
      </c>
      <c r="G19" s="14">
        <f t="shared" si="5"/>
        <v>615</v>
      </c>
      <c r="H19" s="14">
        <f t="shared" si="5"/>
        <v>615</v>
      </c>
      <c r="I19" s="14">
        <f t="shared" si="5"/>
        <v>615</v>
      </c>
      <c r="J19" s="14">
        <f t="shared" si="5"/>
        <v>615</v>
      </c>
      <c r="K19" s="14">
        <f t="shared" si="5"/>
        <v>615</v>
      </c>
      <c r="L19" s="14">
        <f t="shared" si="5"/>
        <v>615</v>
      </c>
      <c r="M19" s="14">
        <f t="shared" si="5"/>
        <v>615</v>
      </c>
      <c r="N19" s="14">
        <f t="shared" si="5"/>
        <v>615</v>
      </c>
      <c r="O19" s="14">
        <f t="shared" si="5"/>
        <v>615</v>
      </c>
      <c r="P19" s="14">
        <f t="shared" si="5"/>
        <v>615</v>
      </c>
    </row>
    <row r="20">
      <c r="A20" s="5"/>
      <c r="B20" s="5"/>
      <c r="C20" s="5"/>
      <c r="D20" s="5"/>
      <c r="E20" s="5"/>
      <c r="F20" s="5"/>
      <c r="G20" s="5"/>
      <c r="H20" s="5"/>
      <c r="I20" s="5"/>
      <c r="J20" s="5"/>
      <c r="K20" s="5"/>
      <c r="L20" s="5"/>
      <c r="M20" s="5"/>
      <c r="N20" s="5"/>
      <c r="O20" s="5"/>
      <c r="P2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6" t="s">
        <v>13</v>
      </c>
      <c r="C1" s="16" t="s">
        <v>14</v>
      </c>
      <c r="D1" s="16" t="s">
        <v>15</v>
      </c>
      <c r="E1" s="16" t="s">
        <v>16</v>
      </c>
      <c r="F1" s="16" t="s">
        <v>17</v>
      </c>
      <c r="G1" s="16" t="s">
        <v>18</v>
      </c>
      <c r="H1" s="16" t="s">
        <v>19</v>
      </c>
      <c r="I1" s="16" t="s">
        <v>20</v>
      </c>
      <c r="J1" s="16" t="s">
        <v>21</v>
      </c>
      <c r="K1" s="16" t="s">
        <v>22</v>
      </c>
      <c r="L1" s="16" t="s">
        <v>23</v>
      </c>
      <c r="M1" s="16" t="s">
        <v>24</v>
      </c>
      <c r="N1" s="16" t="s">
        <v>25</v>
      </c>
      <c r="O1" s="16" t="s">
        <v>26</v>
      </c>
      <c r="P1" s="16" t="s">
        <v>27</v>
      </c>
    </row>
    <row r="2">
      <c r="A2" s="17" t="s">
        <v>38</v>
      </c>
      <c r="B2" s="18"/>
      <c r="C2" s="18"/>
      <c r="D2" s="18"/>
      <c r="E2" s="18"/>
      <c r="F2" s="18"/>
      <c r="G2" s="18"/>
      <c r="H2" s="18"/>
      <c r="I2" s="18"/>
      <c r="J2" s="18"/>
      <c r="K2" s="18"/>
      <c r="L2" s="18"/>
      <c r="M2" s="18"/>
      <c r="N2" s="18"/>
      <c r="O2" s="18"/>
      <c r="P2" s="18"/>
    </row>
    <row r="3">
      <c r="A3" s="17" t="s">
        <v>11</v>
      </c>
      <c r="B3" s="19">
        <f>'Calc-1'!B8*Assumptions!$B2</f>
        <v>3200</v>
      </c>
      <c r="C3" s="19">
        <f>'Calc-1'!C8*Assumptions!$B2</f>
        <v>3200</v>
      </c>
      <c r="D3" s="19">
        <f>'Calc-1'!D8*Assumptions!$B2</f>
        <v>3200</v>
      </c>
      <c r="E3" s="19">
        <f>'Calc-1'!E8*Assumptions!$B2</f>
        <v>3200</v>
      </c>
      <c r="F3" s="19">
        <f>'Calc-1'!F8*Assumptions!$B2</f>
        <v>3200</v>
      </c>
      <c r="G3" s="19">
        <f>'Calc-1'!G8*Assumptions!$B2</f>
        <v>3200</v>
      </c>
      <c r="H3" s="19">
        <f>'Calc-1'!H8*Assumptions!$B2</f>
        <v>3200</v>
      </c>
      <c r="I3" s="19">
        <f>'Calc-1'!I8*Assumptions!$B2</f>
        <v>3200</v>
      </c>
      <c r="J3" s="19">
        <f>'Calc-1'!J8*Assumptions!$B2</f>
        <v>3200</v>
      </c>
      <c r="K3" s="19">
        <f>'Calc-1'!K8*Assumptions!$B2</f>
        <v>3200</v>
      </c>
      <c r="L3" s="19">
        <f>'Calc-1'!L8*Assumptions!$B2</f>
        <v>3200</v>
      </c>
      <c r="M3" s="19">
        <f>'Calc-1'!M8*Assumptions!$B2</f>
        <v>3200</v>
      </c>
      <c r="N3" s="19">
        <f>'Calc-1'!N8*Assumptions!$B2</f>
        <v>3200</v>
      </c>
      <c r="O3" s="19">
        <f>'Calc-1'!O8*Assumptions!$B2</f>
        <v>3200</v>
      </c>
      <c r="P3" s="19">
        <f>'Calc-1'!P8*Assumptions!$B2</f>
        <v>3200</v>
      </c>
    </row>
    <row r="4">
      <c r="A4" s="17" t="s">
        <v>12</v>
      </c>
      <c r="B4" s="19">
        <f>'Calc-1'!B9*Assumptions!$B3</f>
        <v>1520</v>
      </c>
      <c r="C4" s="19">
        <f>'Calc-1'!C9*Assumptions!$B3</f>
        <v>1520</v>
      </c>
      <c r="D4" s="19">
        <f>'Calc-1'!D9*Assumptions!$B3</f>
        <v>1520</v>
      </c>
      <c r="E4" s="19">
        <f>'Calc-1'!E9*Assumptions!$B3</f>
        <v>1520</v>
      </c>
      <c r="F4" s="19">
        <f>'Calc-1'!F9*Assumptions!$B3</f>
        <v>1520</v>
      </c>
      <c r="G4" s="19">
        <f>'Calc-1'!G9*Assumptions!$B3</f>
        <v>1520</v>
      </c>
      <c r="H4" s="19">
        <f>'Calc-1'!H9*Assumptions!$B3</f>
        <v>1520</v>
      </c>
      <c r="I4" s="19">
        <f>'Calc-1'!I9*Assumptions!$B3</f>
        <v>1520</v>
      </c>
      <c r="J4" s="19">
        <f>'Calc-1'!J9*Assumptions!$B3</f>
        <v>1520</v>
      </c>
      <c r="K4" s="19">
        <f>'Calc-1'!K9*Assumptions!$B3</f>
        <v>1520</v>
      </c>
      <c r="L4" s="19">
        <f>'Calc-1'!L9*Assumptions!$B3</f>
        <v>1520</v>
      </c>
      <c r="M4" s="19">
        <f>'Calc-1'!M9*Assumptions!$B3</f>
        <v>1520</v>
      </c>
      <c r="N4" s="19">
        <f>'Calc-1'!N9*Assumptions!$B3</f>
        <v>1520</v>
      </c>
      <c r="O4" s="19">
        <f>'Calc-1'!O9*Assumptions!$B3</f>
        <v>1520</v>
      </c>
      <c r="P4" s="19">
        <f>'Calc-1'!P9*Assumptions!$B3</f>
        <v>1520</v>
      </c>
    </row>
    <row r="5">
      <c r="A5" s="17" t="s">
        <v>39</v>
      </c>
      <c r="B5" s="19">
        <f t="shared" ref="B5:P5" si="1">SUM(B3:B4)</f>
        <v>4720</v>
      </c>
      <c r="C5" s="19">
        <f t="shared" si="1"/>
        <v>4720</v>
      </c>
      <c r="D5" s="19">
        <f t="shared" si="1"/>
        <v>4720</v>
      </c>
      <c r="E5" s="19">
        <f t="shared" si="1"/>
        <v>4720</v>
      </c>
      <c r="F5" s="19">
        <f t="shared" si="1"/>
        <v>4720</v>
      </c>
      <c r="G5" s="19">
        <f t="shared" si="1"/>
        <v>4720</v>
      </c>
      <c r="H5" s="19">
        <f t="shared" si="1"/>
        <v>4720</v>
      </c>
      <c r="I5" s="19">
        <f t="shared" si="1"/>
        <v>4720</v>
      </c>
      <c r="J5" s="19">
        <f t="shared" si="1"/>
        <v>4720</v>
      </c>
      <c r="K5" s="19">
        <f t="shared" si="1"/>
        <v>4720</v>
      </c>
      <c r="L5" s="19">
        <f t="shared" si="1"/>
        <v>4720</v>
      </c>
      <c r="M5" s="19">
        <f t="shared" si="1"/>
        <v>4720</v>
      </c>
      <c r="N5" s="19">
        <f t="shared" si="1"/>
        <v>4720</v>
      </c>
      <c r="O5" s="19">
        <f t="shared" si="1"/>
        <v>4720</v>
      </c>
      <c r="P5" s="19">
        <f t="shared" si="1"/>
        <v>4720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7.75"/>
  </cols>
  <sheetData>
    <row r="1">
      <c r="A1" s="20"/>
      <c r="B1" s="21" t="s">
        <v>13</v>
      </c>
      <c r="C1" s="21" t="s">
        <v>14</v>
      </c>
      <c r="D1" s="21" t="s">
        <v>15</v>
      </c>
      <c r="E1" s="21" t="s">
        <v>16</v>
      </c>
      <c r="F1" s="21" t="s">
        <v>17</v>
      </c>
      <c r="G1" s="21" t="s">
        <v>18</v>
      </c>
      <c r="H1" s="21" t="s">
        <v>19</v>
      </c>
      <c r="I1" s="21" t="s">
        <v>20</v>
      </c>
      <c r="J1" s="21" t="s">
        <v>21</v>
      </c>
      <c r="K1" s="21" t="s">
        <v>22</v>
      </c>
      <c r="L1" s="21" t="s">
        <v>23</v>
      </c>
      <c r="M1" s="21" t="s">
        <v>24</v>
      </c>
      <c r="N1" s="21" t="s">
        <v>25</v>
      </c>
      <c r="O1" s="21" t="s">
        <v>26</v>
      </c>
      <c r="P1" s="21" t="s">
        <v>27</v>
      </c>
    </row>
    <row r="2">
      <c r="A2" s="10" t="s">
        <v>40</v>
      </c>
      <c r="B2" s="11"/>
      <c r="C2" s="11"/>
      <c r="D2" s="11"/>
      <c r="E2" s="11"/>
      <c r="F2" s="11"/>
      <c r="G2" s="11"/>
      <c r="H2" s="11"/>
      <c r="I2" s="11"/>
      <c r="J2" s="11"/>
      <c r="K2" s="11"/>
      <c r="L2" s="11"/>
      <c r="M2" s="11"/>
      <c r="N2" s="11"/>
      <c r="O2" s="11"/>
      <c r="P2" s="11"/>
    </row>
    <row r="3">
      <c r="A3" s="12" t="s">
        <v>11</v>
      </c>
      <c r="B3" s="13">
        <v>0.0</v>
      </c>
      <c r="C3" s="13">
        <f t="shared" ref="C3:P3" si="1">B11</f>
        <v>3</v>
      </c>
      <c r="D3" s="13">
        <f t="shared" si="1"/>
        <v>6</v>
      </c>
      <c r="E3" s="13">
        <f t="shared" si="1"/>
        <v>9</v>
      </c>
      <c r="F3" s="13">
        <f t="shared" si="1"/>
        <v>12</v>
      </c>
      <c r="G3" s="13">
        <f t="shared" si="1"/>
        <v>15</v>
      </c>
      <c r="H3" s="13">
        <f t="shared" si="1"/>
        <v>18</v>
      </c>
      <c r="I3" s="13">
        <f t="shared" si="1"/>
        <v>21</v>
      </c>
      <c r="J3" s="13">
        <f t="shared" si="1"/>
        <v>24</v>
      </c>
      <c r="K3" s="13">
        <f t="shared" si="1"/>
        <v>27</v>
      </c>
      <c r="L3" s="13">
        <f t="shared" si="1"/>
        <v>30</v>
      </c>
      <c r="M3" s="13">
        <f t="shared" si="1"/>
        <v>33</v>
      </c>
      <c r="N3" s="13">
        <f t="shared" si="1"/>
        <v>36</v>
      </c>
      <c r="O3" s="13">
        <f t="shared" si="1"/>
        <v>39</v>
      </c>
      <c r="P3" s="13">
        <f t="shared" si="1"/>
        <v>42</v>
      </c>
    </row>
    <row r="4">
      <c r="A4" s="12" t="s">
        <v>12</v>
      </c>
      <c r="B4" s="13">
        <v>0.0</v>
      </c>
      <c r="C4" s="13">
        <f t="shared" ref="C4:P4" si="2">B12</f>
        <v>5</v>
      </c>
      <c r="D4" s="13">
        <f t="shared" si="2"/>
        <v>10</v>
      </c>
      <c r="E4" s="13">
        <f t="shared" si="2"/>
        <v>15</v>
      </c>
      <c r="F4" s="13">
        <f t="shared" si="2"/>
        <v>20</v>
      </c>
      <c r="G4" s="13">
        <f t="shared" si="2"/>
        <v>25</v>
      </c>
      <c r="H4" s="13">
        <f t="shared" si="2"/>
        <v>30</v>
      </c>
      <c r="I4" s="13">
        <f t="shared" si="2"/>
        <v>35</v>
      </c>
      <c r="J4" s="13">
        <f t="shared" si="2"/>
        <v>40</v>
      </c>
      <c r="K4" s="13">
        <f t="shared" si="2"/>
        <v>45</v>
      </c>
      <c r="L4" s="13">
        <f t="shared" si="2"/>
        <v>50</v>
      </c>
      <c r="M4" s="13">
        <f t="shared" si="2"/>
        <v>55</v>
      </c>
      <c r="N4" s="13">
        <f t="shared" si="2"/>
        <v>60</v>
      </c>
      <c r="O4" s="13">
        <f t="shared" si="2"/>
        <v>65</v>
      </c>
      <c r="P4" s="13">
        <f t="shared" si="2"/>
        <v>70</v>
      </c>
    </row>
    <row r="5">
      <c r="A5" s="12"/>
      <c r="B5" s="11"/>
      <c r="C5" s="11"/>
      <c r="D5" s="11"/>
      <c r="E5" s="11"/>
      <c r="F5" s="11"/>
      <c r="G5" s="11"/>
      <c r="H5" s="11"/>
      <c r="I5" s="11"/>
      <c r="J5" s="11"/>
      <c r="K5" s="11"/>
      <c r="L5" s="11"/>
      <c r="M5" s="11"/>
      <c r="N5" s="11"/>
      <c r="O5" s="11"/>
      <c r="P5" s="11"/>
    </row>
    <row r="6">
      <c r="A6" s="12" t="s">
        <v>41</v>
      </c>
      <c r="B6" s="11"/>
      <c r="C6" s="11"/>
      <c r="D6" s="11"/>
      <c r="E6" s="11"/>
      <c r="F6" s="11"/>
      <c r="G6" s="11"/>
      <c r="H6" s="11"/>
      <c r="I6" s="11"/>
      <c r="J6" s="11"/>
      <c r="K6" s="11"/>
      <c r="L6" s="11"/>
      <c r="M6" s="11"/>
      <c r="N6" s="11"/>
      <c r="O6" s="11"/>
      <c r="P6" s="11"/>
    </row>
    <row r="7">
      <c r="A7" s="12" t="s">
        <v>11</v>
      </c>
      <c r="B7" s="13">
        <f>'Calc-1'!B8-'Calc-1'!B3-'Calc-1'!B12</f>
        <v>3</v>
      </c>
      <c r="C7" s="13">
        <f>'Calc-1'!C8-'Calc-1'!C3-'Calc-1'!C12</f>
        <v>3</v>
      </c>
      <c r="D7" s="13">
        <f>'Calc-1'!D8-'Calc-1'!D3-'Calc-1'!D12</f>
        <v>3</v>
      </c>
      <c r="E7" s="13">
        <f>'Calc-1'!E8-'Calc-1'!E3-'Calc-1'!E12</f>
        <v>3</v>
      </c>
      <c r="F7" s="13">
        <f>'Calc-1'!F8-'Calc-1'!F3-'Calc-1'!F12</f>
        <v>3</v>
      </c>
      <c r="G7" s="13">
        <f>'Calc-1'!G8-'Calc-1'!G3-'Calc-1'!G12</f>
        <v>3</v>
      </c>
      <c r="H7" s="13">
        <f>'Calc-1'!H8-'Calc-1'!H3-'Calc-1'!H12</f>
        <v>3</v>
      </c>
      <c r="I7" s="13">
        <f>'Calc-1'!I8-'Calc-1'!I3-'Calc-1'!I12</f>
        <v>3</v>
      </c>
      <c r="J7" s="13">
        <f>'Calc-1'!J8-'Calc-1'!J3-'Calc-1'!J12</f>
        <v>3</v>
      </c>
      <c r="K7" s="13">
        <f>'Calc-1'!K8-'Calc-1'!K3-'Calc-1'!K12</f>
        <v>3</v>
      </c>
      <c r="L7" s="13">
        <f>'Calc-1'!L8-'Calc-1'!L3-'Calc-1'!L12</f>
        <v>3</v>
      </c>
      <c r="M7" s="13">
        <f>'Calc-1'!M8-'Calc-1'!M3-'Calc-1'!M12</f>
        <v>3</v>
      </c>
      <c r="N7" s="13">
        <f>'Calc-1'!N8-'Calc-1'!N3-'Calc-1'!N12</f>
        <v>3</v>
      </c>
      <c r="O7" s="13">
        <f>'Calc-1'!O8-'Calc-1'!O3-'Calc-1'!O12</f>
        <v>3</v>
      </c>
      <c r="P7" s="13">
        <f>'Calc-1'!P8-'Calc-1'!P3-'Calc-1'!P12</f>
        <v>3</v>
      </c>
    </row>
    <row r="8">
      <c r="A8" s="12" t="s">
        <v>12</v>
      </c>
      <c r="B8" s="13">
        <f>'Calc-1'!B9-'Calc-1'!B4-'Calc-1'!B13</f>
        <v>5</v>
      </c>
      <c r="C8" s="13">
        <f>'Calc-1'!C9-'Calc-1'!C4-'Calc-1'!C13</f>
        <v>5</v>
      </c>
      <c r="D8" s="13">
        <f>'Calc-1'!D9-'Calc-1'!D4-'Calc-1'!D13</f>
        <v>5</v>
      </c>
      <c r="E8" s="13">
        <f>'Calc-1'!E9-'Calc-1'!E4-'Calc-1'!E13</f>
        <v>5</v>
      </c>
      <c r="F8" s="13">
        <f>'Calc-1'!F9-'Calc-1'!F4-'Calc-1'!F13</f>
        <v>5</v>
      </c>
      <c r="G8" s="13">
        <f>'Calc-1'!G9-'Calc-1'!G4-'Calc-1'!G13</f>
        <v>5</v>
      </c>
      <c r="H8" s="13">
        <f>'Calc-1'!H9-'Calc-1'!H4-'Calc-1'!H13</f>
        <v>5</v>
      </c>
      <c r="I8" s="13">
        <f>'Calc-1'!I9-'Calc-1'!I4-'Calc-1'!I13</f>
        <v>5</v>
      </c>
      <c r="J8" s="13">
        <f>'Calc-1'!J9-'Calc-1'!J4-'Calc-1'!J13</f>
        <v>5</v>
      </c>
      <c r="K8" s="13">
        <f>'Calc-1'!K9-'Calc-1'!K4-'Calc-1'!K13</f>
        <v>5</v>
      </c>
      <c r="L8" s="13">
        <f>'Calc-1'!L9-'Calc-1'!L4-'Calc-1'!L13</f>
        <v>5</v>
      </c>
      <c r="M8" s="13">
        <f>'Calc-1'!M9-'Calc-1'!M4-'Calc-1'!M13</f>
        <v>5</v>
      </c>
      <c r="N8" s="13">
        <f>'Calc-1'!N9-'Calc-1'!N4-'Calc-1'!N13</f>
        <v>5</v>
      </c>
      <c r="O8" s="13">
        <f>'Calc-1'!O9-'Calc-1'!O4-'Calc-1'!O13</f>
        <v>5</v>
      </c>
      <c r="P8" s="13">
        <f>'Calc-1'!P9-'Calc-1'!P4-'Calc-1'!P13</f>
        <v>5</v>
      </c>
    </row>
    <row r="9">
      <c r="A9" s="12"/>
      <c r="B9" s="11"/>
      <c r="C9" s="11"/>
      <c r="D9" s="11"/>
      <c r="E9" s="11"/>
      <c r="F9" s="11"/>
      <c r="G9" s="11"/>
      <c r="H9" s="11"/>
      <c r="I9" s="11"/>
      <c r="J9" s="11"/>
      <c r="K9" s="11"/>
      <c r="L9" s="11"/>
      <c r="M9" s="11"/>
      <c r="N9" s="11"/>
      <c r="O9" s="11"/>
      <c r="P9" s="11"/>
    </row>
    <row r="10">
      <c r="A10" s="12" t="s">
        <v>42</v>
      </c>
      <c r="B10" s="11"/>
      <c r="C10" s="11"/>
      <c r="D10" s="11"/>
      <c r="E10" s="11"/>
      <c r="F10" s="11"/>
      <c r="G10" s="11"/>
      <c r="H10" s="11"/>
      <c r="I10" s="11"/>
      <c r="J10" s="11"/>
      <c r="K10" s="11"/>
      <c r="L10" s="11"/>
      <c r="M10" s="11"/>
      <c r="N10" s="11"/>
      <c r="O10" s="11"/>
      <c r="P10" s="11"/>
    </row>
    <row r="11">
      <c r="A11" s="12" t="s">
        <v>43</v>
      </c>
      <c r="B11" s="13">
        <f t="shared" ref="B11:P11" si="3">B3+B7</f>
        <v>3</v>
      </c>
      <c r="C11" s="13">
        <f t="shared" si="3"/>
        <v>6</v>
      </c>
      <c r="D11" s="13">
        <f t="shared" si="3"/>
        <v>9</v>
      </c>
      <c r="E11" s="13">
        <f t="shared" si="3"/>
        <v>12</v>
      </c>
      <c r="F11" s="13">
        <f t="shared" si="3"/>
        <v>15</v>
      </c>
      <c r="G11" s="13">
        <f t="shared" si="3"/>
        <v>18</v>
      </c>
      <c r="H11" s="13">
        <f t="shared" si="3"/>
        <v>21</v>
      </c>
      <c r="I11" s="13">
        <f t="shared" si="3"/>
        <v>24</v>
      </c>
      <c r="J11" s="13">
        <f t="shared" si="3"/>
        <v>27</v>
      </c>
      <c r="K11" s="13">
        <f t="shared" si="3"/>
        <v>30</v>
      </c>
      <c r="L11" s="13">
        <f t="shared" si="3"/>
        <v>33</v>
      </c>
      <c r="M11" s="13">
        <f t="shared" si="3"/>
        <v>36</v>
      </c>
      <c r="N11" s="13">
        <f t="shared" si="3"/>
        <v>39</v>
      </c>
      <c r="O11" s="13">
        <f t="shared" si="3"/>
        <v>42</v>
      </c>
      <c r="P11" s="13">
        <f t="shared" si="3"/>
        <v>45</v>
      </c>
    </row>
    <row r="12">
      <c r="A12" s="12" t="s">
        <v>12</v>
      </c>
      <c r="B12" s="13">
        <f t="shared" ref="B12:P12" si="4">B4+B8</f>
        <v>5</v>
      </c>
      <c r="C12" s="13">
        <f t="shared" si="4"/>
        <v>10</v>
      </c>
      <c r="D12" s="13">
        <f t="shared" si="4"/>
        <v>15</v>
      </c>
      <c r="E12" s="13">
        <f t="shared" si="4"/>
        <v>20</v>
      </c>
      <c r="F12" s="13">
        <f t="shared" si="4"/>
        <v>25</v>
      </c>
      <c r="G12" s="13">
        <f t="shared" si="4"/>
        <v>30</v>
      </c>
      <c r="H12" s="13">
        <f t="shared" si="4"/>
        <v>35</v>
      </c>
      <c r="I12" s="13">
        <f t="shared" si="4"/>
        <v>40</v>
      </c>
      <c r="J12" s="13">
        <f t="shared" si="4"/>
        <v>45</v>
      </c>
      <c r="K12" s="13">
        <f t="shared" si="4"/>
        <v>50</v>
      </c>
      <c r="L12" s="13">
        <f t="shared" si="4"/>
        <v>55</v>
      </c>
      <c r="M12" s="13">
        <f t="shared" si="4"/>
        <v>60</v>
      </c>
      <c r="N12" s="13">
        <f t="shared" si="4"/>
        <v>65</v>
      </c>
      <c r="O12" s="13">
        <f t="shared" si="4"/>
        <v>70</v>
      </c>
      <c r="P12" s="13">
        <f t="shared" si="4"/>
        <v>75</v>
      </c>
    </row>
    <row r="13">
      <c r="A13" s="12"/>
      <c r="B13" s="11"/>
      <c r="C13" s="11"/>
      <c r="D13" s="11"/>
      <c r="E13" s="11"/>
      <c r="F13" s="11"/>
      <c r="G13" s="11"/>
      <c r="H13" s="11"/>
      <c r="I13" s="11"/>
      <c r="J13" s="11"/>
      <c r="K13" s="11"/>
      <c r="L13" s="11"/>
      <c r="M13" s="11"/>
      <c r="N13" s="11"/>
      <c r="O13" s="11"/>
      <c r="P13" s="11"/>
    </row>
    <row r="14">
      <c r="A14" s="12"/>
      <c r="B14" s="11"/>
      <c r="C14" s="11"/>
      <c r="D14" s="11"/>
      <c r="E14" s="11"/>
      <c r="F14" s="11"/>
      <c r="G14" s="11"/>
      <c r="H14" s="11"/>
      <c r="I14" s="11"/>
      <c r="J14" s="11"/>
      <c r="K14" s="11"/>
      <c r="L14" s="11"/>
      <c r="M14" s="11"/>
      <c r="N14" s="11"/>
      <c r="O14" s="11"/>
      <c r="P14" s="11"/>
    </row>
    <row r="15">
      <c r="A15" s="12" t="s">
        <v>44</v>
      </c>
      <c r="B15" s="11"/>
      <c r="C15" s="11"/>
      <c r="D15" s="11"/>
      <c r="E15" s="11"/>
      <c r="F15" s="11"/>
      <c r="G15" s="11"/>
      <c r="H15" s="11"/>
      <c r="I15" s="11"/>
      <c r="J15" s="11"/>
      <c r="K15" s="11"/>
      <c r="L15" s="11"/>
      <c r="M15" s="11"/>
      <c r="N15" s="11"/>
      <c r="O15" s="11"/>
      <c r="P15" s="11"/>
    </row>
    <row r="16">
      <c r="A16" s="12" t="s">
        <v>11</v>
      </c>
      <c r="B16" s="14">
        <f>B11*Assumptions!$B2</f>
        <v>120</v>
      </c>
      <c r="C16" s="14">
        <f>C11*Assumptions!$B2</f>
        <v>240</v>
      </c>
      <c r="D16" s="14">
        <f>D11*Assumptions!$B2</f>
        <v>360</v>
      </c>
      <c r="E16" s="14">
        <f>E11*Assumptions!$B2</f>
        <v>480</v>
      </c>
      <c r="F16" s="14">
        <f>F11*Assumptions!$B2</f>
        <v>600</v>
      </c>
      <c r="G16" s="14">
        <f>G11*Assumptions!$B2</f>
        <v>720</v>
      </c>
      <c r="H16" s="14">
        <f>H11*Assumptions!$B2</f>
        <v>840</v>
      </c>
      <c r="I16" s="14">
        <f>I11*Assumptions!$B2</f>
        <v>960</v>
      </c>
      <c r="J16" s="14">
        <f>J11*Assumptions!$B2</f>
        <v>1080</v>
      </c>
      <c r="K16" s="14">
        <f>K11*Assumptions!$B2</f>
        <v>1200</v>
      </c>
      <c r="L16" s="14">
        <f>L11*Assumptions!$B2</f>
        <v>1320</v>
      </c>
      <c r="M16" s="14">
        <f>M11*Assumptions!$B2</f>
        <v>1440</v>
      </c>
      <c r="N16" s="14">
        <f>N11*Assumptions!$B2</f>
        <v>1560</v>
      </c>
      <c r="O16" s="14">
        <f>O11*Assumptions!$B2</f>
        <v>1680</v>
      </c>
      <c r="P16" s="14">
        <f>P11*Assumptions!$B2</f>
        <v>1800</v>
      </c>
    </row>
    <row r="17">
      <c r="A17" s="12" t="s">
        <v>12</v>
      </c>
      <c r="B17" s="14">
        <f>B12*Assumptions!$B3</f>
        <v>40</v>
      </c>
      <c r="C17" s="14">
        <f>C12*Assumptions!$B3</f>
        <v>80</v>
      </c>
      <c r="D17" s="14">
        <f>D12*Assumptions!$B3</f>
        <v>120</v>
      </c>
      <c r="E17" s="14">
        <f>E12*Assumptions!$B3</f>
        <v>160</v>
      </c>
      <c r="F17" s="14">
        <f>F12*Assumptions!$B3</f>
        <v>200</v>
      </c>
      <c r="G17" s="14">
        <f>G12*Assumptions!$B3</f>
        <v>240</v>
      </c>
      <c r="H17" s="14">
        <f>H12*Assumptions!$B3</f>
        <v>280</v>
      </c>
      <c r="I17" s="14">
        <f>I12*Assumptions!$B3</f>
        <v>320</v>
      </c>
      <c r="J17" s="14">
        <f>J12*Assumptions!$B3</f>
        <v>360</v>
      </c>
      <c r="K17" s="14">
        <f>K12*Assumptions!$B3</f>
        <v>400</v>
      </c>
      <c r="L17" s="14">
        <f>L12*Assumptions!$B3</f>
        <v>440</v>
      </c>
      <c r="M17" s="14">
        <f>M12*Assumptions!$B3</f>
        <v>480</v>
      </c>
      <c r="N17" s="14">
        <f>N12*Assumptions!$B3</f>
        <v>520</v>
      </c>
      <c r="O17" s="14">
        <f>O12*Assumptions!$B3</f>
        <v>560</v>
      </c>
      <c r="P17" s="14">
        <f>P12*Assumptions!$B3</f>
        <v>600</v>
      </c>
    </row>
    <row r="18">
      <c r="A18" s="12"/>
      <c r="B18" s="11"/>
      <c r="C18" s="11"/>
      <c r="D18" s="11"/>
      <c r="E18" s="11"/>
      <c r="F18" s="11"/>
      <c r="G18" s="11"/>
      <c r="H18" s="11"/>
      <c r="I18" s="11"/>
      <c r="J18" s="11"/>
      <c r="K18" s="11"/>
      <c r="L18" s="11"/>
      <c r="M18" s="11"/>
      <c r="N18" s="11"/>
      <c r="O18" s="11"/>
      <c r="P18" s="11"/>
    </row>
    <row r="19">
      <c r="A19" s="12"/>
      <c r="B19" s="11"/>
      <c r="C19" s="11"/>
      <c r="D19" s="11"/>
      <c r="E19" s="11"/>
      <c r="F19" s="11"/>
      <c r="G19" s="11"/>
      <c r="H19" s="11"/>
      <c r="I19" s="11"/>
      <c r="J19" s="11"/>
      <c r="K19" s="11"/>
      <c r="L19" s="11"/>
      <c r="M19" s="11"/>
      <c r="N19" s="11"/>
      <c r="O19" s="11"/>
      <c r="P19" s="11"/>
    </row>
    <row r="20">
      <c r="A20" s="12" t="s">
        <v>45</v>
      </c>
      <c r="B20" s="14">
        <f t="shared" ref="B20:P20" si="5">B16+B17</f>
        <v>160</v>
      </c>
      <c r="C20" s="14">
        <f t="shared" si="5"/>
        <v>320</v>
      </c>
      <c r="D20" s="14">
        <f t="shared" si="5"/>
        <v>480</v>
      </c>
      <c r="E20" s="14">
        <f t="shared" si="5"/>
        <v>640</v>
      </c>
      <c r="F20" s="14">
        <f t="shared" si="5"/>
        <v>800</v>
      </c>
      <c r="G20" s="14">
        <f t="shared" si="5"/>
        <v>960</v>
      </c>
      <c r="H20" s="14">
        <f t="shared" si="5"/>
        <v>1120</v>
      </c>
      <c r="I20" s="14">
        <f t="shared" si="5"/>
        <v>1280</v>
      </c>
      <c r="J20" s="14">
        <f t="shared" si="5"/>
        <v>1440</v>
      </c>
      <c r="K20" s="14">
        <f t="shared" si="5"/>
        <v>1600</v>
      </c>
      <c r="L20" s="14">
        <f t="shared" si="5"/>
        <v>1760</v>
      </c>
      <c r="M20" s="14">
        <f t="shared" si="5"/>
        <v>1920</v>
      </c>
      <c r="N20" s="14">
        <f t="shared" si="5"/>
        <v>2080</v>
      </c>
      <c r="O20" s="14">
        <f t="shared" si="5"/>
        <v>2240</v>
      </c>
      <c r="P20" s="14">
        <f t="shared" si="5"/>
        <v>2400</v>
      </c>
    </row>
    <row r="21">
      <c r="A21" s="5"/>
      <c r="B21" s="5"/>
      <c r="C21" s="5"/>
      <c r="D21" s="5"/>
      <c r="E21" s="5"/>
      <c r="F21" s="5"/>
      <c r="G21" s="5"/>
      <c r="H21" s="5"/>
      <c r="I21" s="5"/>
      <c r="J21" s="5"/>
      <c r="K21" s="5"/>
      <c r="L21" s="5"/>
      <c r="M21" s="5"/>
      <c r="N21" s="5"/>
      <c r="O21" s="5"/>
      <c r="P21" s="5"/>
    </row>
    <row r="22">
      <c r="A22" s="5"/>
      <c r="B22" s="5"/>
      <c r="C22" s="5"/>
      <c r="D22" s="5"/>
      <c r="E22" s="5"/>
      <c r="F22" s="5"/>
      <c r="G22" s="5"/>
      <c r="H22" s="5"/>
      <c r="I22" s="5"/>
      <c r="J22" s="5"/>
      <c r="K22" s="5"/>
      <c r="L22" s="5"/>
      <c r="M22" s="5"/>
      <c r="N22" s="5"/>
      <c r="O22" s="5"/>
      <c r="P22" s="5"/>
    </row>
    <row r="23">
      <c r="A23" s="5"/>
      <c r="B23" s="5"/>
      <c r="C23" s="5"/>
      <c r="D23" s="5"/>
      <c r="E23" s="5"/>
      <c r="F23" s="5"/>
      <c r="G23" s="5"/>
      <c r="H23" s="5"/>
      <c r="I23" s="5"/>
      <c r="J23" s="5"/>
      <c r="K23" s="5"/>
      <c r="L23" s="5"/>
      <c r="M23" s="5"/>
      <c r="N23" s="5"/>
      <c r="O23" s="5"/>
      <c r="P2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5"/>
      <c r="B1" s="16" t="s">
        <v>13</v>
      </c>
      <c r="C1" s="16" t="s">
        <v>14</v>
      </c>
      <c r="D1" s="16" t="s">
        <v>15</v>
      </c>
      <c r="E1" s="16" t="s">
        <v>16</v>
      </c>
      <c r="F1" s="16" t="s">
        <v>17</v>
      </c>
      <c r="G1" s="16" t="s">
        <v>18</v>
      </c>
      <c r="H1" s="16" t="s">
        <v>19</v>
      </c>
      <c r="I1" s="16" t="s">
        <v>20</v>
      </c>
      <c r="J1" s="16" t="s">
        <v>21</v>
      </c>
      <c r="K1" s="16" t="s">
        <v>22</v>
      </c>
      <c r="L1" s="16" t="s">
        <v>23</v>
      </c>
      <c r="M1" s="16" t="s">
        <v>24</v>
      </c>
      <c r="N1" s="16" t="s">
        <v>25</v>
      </c>
      <c r="O1" s="16" t="s">
        <v>26</v>
      </c>
      <c r="P1" s="16" t="s">
        <v>27</v>
      </c>
    </row>
    <row r="2">
      <c r="A2" s="12" t="s">
        <v>46</v>
      </c>
      <c r="B2" s="11"/>
      <c r="C2" s="11"/>
      <c r="D2" s="11"/>
      <c r="E2" s="11"/>
      <c r="F2" s="11"/>
      <c r="G2" s="11"/>
      <c r="H2" s="11"/>
      <c r="I2" s="11"/>
      <c r="J2" s="11"/>
      <c r="K2" s="11"/>
      <c r="L2" s="11"/>
      <c r="M2" s="11"/>
      <c r="N2" s="11"/>
      <c r="O2" s="11"/>
      <c r="P2" s="11"/>
    </row>
    <row r="3">
      <c r="A3" s="12" t="s">
        <v>47</v>
      </c>
      <c r="B3" s="14">
        <f>'Sales and Costs'!B5</f>
        <v>5175</v>
      </c>
      <c r="C3" s="14">
        <f>'Sales and Costs'!C5</f>
        <v>5175</v>
      </c>
      <c r="D3" s="14">
        <f>'Sales and Costs'!D5</f>
        <v>5175</v>
      </c>
      <c r="E3" s="14">
        <f>'Sales and Costs'!E5</f>
        <v>5175</v>
      </c>
      <c r="F3" s="14">
        <f>'Sales and Costs'!F5</f>
        <v>5175</v>
      </c>
      <c r="G3" s="14">
        <f>'Sales and Costs'!G5</f>
        <v>5175</v>
      </c>
      <c r="H3" s="14">
        <f>'Sales and Costs'!H5</f>
        <v>5175</v>
      </c>
      <c r="I3" s="14">
        <f>'Sales and Costs'!I5</f>
        <v>5175</v>
      </c>
      <c r="J3" s="14">
        <f>'Sales and Costs'!J5</f>
        <v>5175</v>
      </c>
      <c r="K3" s="14">
        <f>'Sales and Costs'!K5</f>
        <v>5175</v>
      </c>
      <c r="L3" s="14">
        <f>'Sales and Costs'!L5</f>
        <v>5175</v>
      </c>
      <c r="M3" s="14">
        <f>'Sales and Costs'!M5</f>
        <v>5175</v>
      </c>
      <c r="N3" s="14">
        <f>'Sales and Costs'!N5</f>
        <v>5175</v>
      </c>
      <c r="O3" s="14">
        <f>'Sales and Costs'!O5</f>
        <v>5175</v>
      </c>
      <c r="P3" s="14">
        <f>'Sales and Costs'!P5</f>
        <v>5175</v>
      </c>
    </row>
    <row r="4">
      <c r="A4" s="12"/>
      <c r="B4" s="11"/>
      <c r="C4" s="11"/>
      <c r="D4" s="11"/>
      <c r="E4" s="11"/>
      <c r="F4" s="11"/>
      <c r="G4" s="11"/>
      <c r="H4" s="11"/>
      <c r="I4" s="11"/>
      <c r="J4" s="11"/>
      <c r="K4" s="11"/>
      <c r="L4" s="11"/>
      <c r="M4" s="11"/>
      <c r="N4" s="11"/>
      <c r="O4" s="11"/>
      <c r="P4" s="11"/>
    </row>
    <row r="5">
      <c r="A5" s="12" t="s">
        <v>48</v>
      </c>
      <c r="B5" s="11"/>
      <c r="C5" s="11"/>
      <c r="D5" s="11"/>
      <c r="E5" s="11"/>
      <c r="F5" s="11"/>
      <c r="G5" s="11"/>
      <c r="H5" s="11"/>
      <c r="I5" s="11"/>
      <c r="J5" s="11"/>
      <c r="K5" s="11"/>
      <c r="L5" s="11"/>
      <c r="M5" s="11"/>
      <c r="N5" s="11"/>
      <c r="O5" s="11"/>
      <c r="P5" s="11"/>
    </row>
    <row r="6">
      <c r="A6" s="12" t="s">
        <v>49</v>
      </c>
      <c r="B6" s="14">
        <f>Purchases!B5</f>
        <v>4720</v>
      </c>
      <c r="C6" s="14">
        <f>Purchases!C5</f>
        <v>4720</v>
      </c>
      <c r="D6" s="14">
        <f>Purchases!D5</f>
        <v>4720</v>
      </c>
      <c r="E6" s="14">
        <f>Purchases!E5</f>
        <v>4720</v>
      </c>
      <c r="F6" s="14">
        <f>Purchases!F5</f>
        <v>4720</v>
      </c>
      <c r="G6" s="14">
        <f>Purchases!G5</f>
        <v>4720</v>
      </c>
      <c r="H6" s="14">
        <f>Purchases!H5</f>
        <v>4720</v>
      </c>
      <c r="I6" s="14">
        <f>Purchases!I5</f>
        <v>4720</v>
      </c>
      <c r="J6" s="14">
        <f>Purchases!J5</f>
        <v>4720</v>
      </c>
      <c r="K6" s="14">
        <f>Purchases!K5</f>
        <v>4720</v>
      </c>
      <c r="L6" s="14">
        <f>Purchases!L5</f>
        <v>4720</v>
      </c>
      <c r="M6" s="14">
        <f>Purchases!M5</f>
        <v>4720</v>
      </c>
      <c r="N6" s="14">
        <f>Purchases!N5</f>
        <v>4720</v>
      </c>
      <c r="O6" s="14">
        <f>Purchases!O5</f>
        <v>4720</v>
      </c>
      <c r="P6" s="14">
        <f>Purchases!P5</f>
        <v>4720</v>
      </c>
    </row>
    <row r="7">
      <c r="A7" s="12"/>
      <c r="B7" s="11"/>
      <c r="C7" s="11"/>
      <c r="D7" s="11"/>
      <c r="E7" s="11"/>
      <c r="F7" s="11"/>
      <c r="G7" s="11"/>
      <c r="H7" s="11"/>
      <c r="I7" s="11"/>
      <c r="J7" s="11"/>
      <c r="K7" s="11"/>
      <c r="L7" s="11"/>
      <c r="M7" s="11"/>
      <c r="N7" s="11"/>
      <c r="O7" s="11"/>
      <c r="P7" s="11"/>
    </row>
    <row r="8">
      <c r="A8" s="12" t="s">
        <v>50</v>
      </c>
      <c r="B8" s="14">
        <f t="shared" ref="B8:P8" si="1">B3-B6</f>
        <v>455</v>
      </c>
      <c r="C8" s="14">
        <f t="shared" si="1"/>
        <v>455</v>
      </c>
      <c r="D8" s="14">
        <f t="shared" si="1"/>
        <v>455</v>
      </c>
      <c r="E8" s="14">
        <f t="shared" si="1"/>
        <v>455</v>
      </c>
      <c r="F8" s="14">
        <f t="shared" si="1"/>
        <v>455</v>
      </c>
      <c r="G8" s="14">
        <f t="shared" si="1"/>
        <v>455</v>
      </c>
      <c r="H8" s="14">
        <f t="shared" si="1"/>
        <v>455</v>
      </c>
      <c r="I8" s="14">
        <f t="shared" si="1"/>
        <v>455</v>
      </c>
      <c r="J8" s="14">
        <f t="shared" si="1"/>
        <v>455</v>
      </c>
      <c r="K8" s="14">
        <f t="shared" si="1"/>
        <v>455</v>
      </c>
      <c r="L8" s="14">
        <f t="shared" si="1"/>
        <v>455</v>
      </c>
      <c r="M8" s="14">
        <f t="shared" si="1"/>
        <v>455</v>
      </c>
      <c r="N8" s="14">
        <f t="shared" si="1"/>
        <v>455</v>
      </c>
      <c r="O8" s="14">
        <f t="shared" si="1"/>
        <v>455</v>
      </c>
      <c r="P8" s="14">
        <f t="shared" si="1"/>
        <v>455</v>
      </c>
    </row>
    <row r="9">
      <c r="A9" s="12"/>
      <c r="B9" s="11"/>
      <c r="C9" s="11"/>
      <c r="D9" s="11"/>
      <c r="E9" s="11"/>
      <c r="F9" s="11"/>
      <c r="G9" s="11"/>
      <c r="H9" s="11"/>
      <c r="I9" s="11"/>
      <c r="J9" s="11"/>
      <c r="K9" s="11"/>
      <c r="L9" s="11"/>
      <c r="M9" s="11"/>
      <c r="N9" s="11"/>
      <c r="O9" s="11"/>
      <c r="P9" s="11"/>
    </row>
    <row r="10">
      <c r="A10" s="12" t="s">
        <v>51</v>
      </c>
      <c r="B10" s="11"/>
      <c r="C10" s="11"/>
      <c r="D10" s="11"/>
      <c r="E10" s="11"/>
      <c r="F10" s="11"/>
      <c r="G10" s="11"/>
      <c r="H10" s="11"/>
      <c r="I10" s="11"/>
      <c r="J10" s="11"/>
      <c r="K10" s="11"/>
      <c r="L10" s="11"/>
      <c r="M10" s="11"/>
      <c r="N10" s="11"/>
      <c r="O10" s="11"/>
      <c r="P10" s="11"/>
    </row>
    <row r="11">
      <c r="A11" s="12" t="s">
        <v>52</v>
      </c>
      <c r="B11" s="13">
        <v>0.0</v>
      </c>
      <c r="C11" s="14">
        <f t="shared" ref="C11:P11" si="2">B13</f>
        <v>455</v>
      </c>
      <c r="D11" s="14">
        <f t="shared" si="2"/>
        <v>910</v>
      </c>
      <c r="E11" s="14">
        <f t="shared" si="2"/>
        <v>1365</v>
      </c>
      <c r="F11" s="14">
        <f t="shared" si="2"/>
        <v>1820</v>
      </c>
      <c r="G11" s="14">
        <f t="shared" si="2"/>
        <v>2275</v>
      </c>
      <c r="H11" s="14">
        <f t="shared" si="2"/>
        <v>2730</v>
      </c>
      <c r="I11" s="14">
        <f t="shared" si="2"/>
        <v>3185</v>
      </c>
      <c r="J11" s="14">
        <f t="shared" si="2"/>
        <v>3640</v>
      </c>
      <c r="K11" s="14">
        <f t="shared" si="2"/>
        <v>4095</v>
      </c>
      <c r="L11" s="14">
        <f t="shared" si="2"/>
        <v>4550</v>
      </c>
      <c r="M11" s="14">
        <f t="shared" si="2"/>
        <v>5005</v>
      </c>
      <c r="N11" s="14">
        <f t="shared" si="2"/>
        <v>5460</v>
      </c>
      <c r="O11" s="14">
        <f t="shared" si="2"/>
        <v>5915</v>
      </c>
      <c r="P11" s="14">
        <f t="shared" si="2"/>
        <v>6370</v>
      </c>
    </row>
    <row r="12">
      <c r="A12" s="12" t="s">
        <v>53</v>
      </c>
      <c r="B12" s="14">
        <f t="shared" ref="B12:P12" si="3">B8</f>
        <v>455</v>
      </c>
      <c r="C12" s="14">
        <f t="shared" si="3"/>
        <v>455</v>
      </c>
      <c r="D12" s="14">
        <f t="shared" si="3"/>
        <v>455</v>
      </c>
      <c r="E12" s="14">
        <f t="shared" si="3"/>
        <v>455</v>
      </c>
      <c r="F12" s="14">
        <f t="shared" si="3"/>
        <v>455</v>
      </c>
      <c r="G12" s="14">
        <f t="shared" si="3"/>
        <v>455</v>
      </c>
      <c r="H12" s="14">
        <f t="shared" si="3"/>
        <v>455</v>
      </c>
      <c r="I12" s="14">
        <f t="shared" si="3"/>
        <v>455</v>
      </c>
      <c r="J12" s="14">
        <f t="shared" si="3"/>
        <v>455</v>
      </c>
      <c r="K12" s="14">
        <f t="shared" si="3"/>
        <v>455</v>
      </c>
      <c r="L12" s="14">
        <f t="shared" si="3"/>
        <v>455</v>
      </c>
      <c r="M12" s="14">
        <f t="shared" si="3"/>
        <v>455</v>
      </c>
      <c r="N12" s="14">
        <f t="shared" si="3"/>
        <v>455</v>
      </c>
      <c r="O12" s="14">
        <f t="shared" si="3"/>
        <v>455</v>
      </c>
      <c r="P12" s="14">
        <f t="shared" si="3"/>
        <v>455</v>
      </c>
    </row>
    <row r="13">
      <c r="A13" s="12" t="s">
        <v>54</v>
      </c>
      <c r="B13" s="14">
        <f>B12</f>
        <v>455</v>
      </c>
      <c r="C13" s="14">
        <f t="shared" ref="C13:P13" si="4">C11+C12</f>
        <v>910</v>
      </c>
      <c r="D13" s="14">
        <f t="shared" si="4"/>
        <v>1365</v>
      </c>
      <c r="E13" s="14">
        <f t="shared" si="4"/>
        <v>1820</v>
      </c>
      <c r="F13" s="14">
        <f t="shared" si="4"/>
        <v>2275</v>
      </c>
      <c r="G13" s="14">
        <f t="shared" si="4"/>
        <v>2730</v>
      </c>
      <c r="H13" s="14">
        <f t="shared" si="4"/>
        <v>3185</v>
      </c>
      <c r="I13" s="14">
        <f t="shared" si="4"/>
        <v>3640</v>
      </c>
      <c r="J13" s="14">
        <f t="shared" si="4"/>
        <v>4095</v>
      </c>
      <c r="K13" s="14">
        <f t="shared" si="4"/>
        <v>4550</v>
      </c>
      <c r="L13" s="14">
        <f t="shared" si="4"/>
        <v>5005</v>
      </c>
      <c r="M13" s="14">
        <f t="shared" si="4"/>
        <v>5460</v>
      </c>
      <c r="N13" s="14">
        <f t="shared" si="4"/>
        <v>5915</v>
      </c>
      <c r="O13" s="14">
        <f t="shared" si="4"/>
        <v>6370</v>
      </c>
      <c r="P13" s="14">
        <f t="shared" si="4"/>
        <v>6825</v>
      </c>
    </row>
    <row r="14">
      <c r="A14" s="5"/>
      <c r="B14" s="5"/>
      <c r="C14" s="5"/>
      <c r="D14" s="5"/>
      <c r="E14" s="5"/>
      <c r="F14" s="5"/>
      <c r="G14" s="5"/>
      <c r="H14" s="5"/>
      <c r="I14" s="5"/>
      <c r="J14" s="5"/>
      <c r="K14" s="5"/>
      <c r="L14" s="5"/>
      <c r="M14" s="5"/>
      <c r="N14" s="5"/>
      <c r="O14" s="5"/>
      <c r="P14" s="5"/>
    </row>
    <row r="15">
      <c r="A15" s="5"/>
      <c r="B15" s="5"/>
      <c r="C15" s="5"/>
      <c r="D15" s="5"/>
      <c r="E15" s="5"/>
      <c r="F15" s="5"/>
      <c r="G15" s="5"/>
      <c r="H15" s="5"/>
      <c r="I15" s="5"/>
      <c r="J15" s="5"/>
      <c r="K15" s="5"/>
      <c r="L15" s="5"/>
      <c r="M15" s="5"/>
      <c r="N15" s="5"/>
      <c r="O15" s="5"/>
      <c r="P15"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20"/>
      <c r="B1" s="21" t="s">
        <v>13</v>
      </c>
      <c r="C1" s="21" t="s">
        <v>14</v>
      </c>
      <c r="D1" s="21" t="s">
        <v>15</v>
      </c>
      <c r="E1" s="21" t="s">
        <v>16</v>
      </c>
      <c r="F1" s="21" t="s">
        <v>17</v>
      </c>
      <c r="G1" s="21" t="s">
        <v>18</v>
      </c>
      <c r="H1" s="21" t="s">
        <v>19</v>
      </c>
      <c r="I1" s="21" t="s">
        <v>20</v>
      </c>
      <c r="J1" s="21" t="s">
        <v>21</v>
      </c>
      <c r="K1" s="21" t="s">
        <v>22</v>
      </c>
      <c r="L1" s="21" t="s">
        <v>23</v>
      </c>
      <c r="M1" s="21" t="s">
        <v>24</v>
      </c>
      <c r="N1" s="21" t="s">
        <v>25</v>
      </c>
      <c r="O1" s="21" t="s">
        <v>26</v>
      </c>
      <c r="P1" s="21" t="s">
        <v>27</v>
      </c>
      <c r="Q1" s="5"/>
    </row>
    <row r="2">
      <c r="A2" s="10" t="s">
        <v>55</v>
      </c>
      <c r="B2" s="11"/>
      <c r="C2" s="11"/>
      <c r="D2" s="11"/>
      <c r="E2" s="11"/>
      <c r="F2" s="11"/>
      <c r="G2" s="11"/>
      <c r="H2" s="11"/>
      <c r="I2" s="11"/>
      <c r="J2" s="11"/>
      <c r="K2" s="11"/>
      <c r="L2" s="11"/>
      <c r="M2" s="11"/>
      <c r="N2" s="11"/>
      <c r="O2" s="11"/>
      <c r="P2" s="11"/>
      <c r="Q2" s="5"/>
    </row>
    <row r="3">
      <c r="A3" s="12" t="s">
        <v>56</v>
      </c>
      <c r="B3" s="14">
        <f>Cash!B13</f>
        <v>455</v>
      </c>
      <c r="C3" s="14">
        <f>Cash!C13</f>
        <v>910</v>
      </c>
      <c r="D3" s="14">
        <f>Cash!D13</f>
        <v>1365</v>
      </c>
      <c r="E3" s="14">
        <f>Cash!E13</f>
        <v>1820</v>
      </c>
      <c r="F3" s="14">
        <f>Cash!F13</f>
        <v>2275</v>
      </c>
      <c r="G3" s="14">
        <f>Cash!G13</f>
        <v>2730</v>
      </c>
      <c r="H3" s="14">
        <f>Cash!H13</f>
        <v>3185</v>
      </c>
      <c r="I3" s="14">
        <f>Cash!I13</f>
        <v>3640</v>
      </c>
      <c r="J3" s="14">
        <f>Cash!J13</f>
        <v>4095</v>
      </c>
      <c r="K3" s="14">
        <f>Cash!K13</f>
        <v>4550</v>
      </c>
      <c r="L3" s="14">
        <f>Cash!L13</f>
        <v>5005</v>
      </c>
      <c r="M3" s="14">
        <f>Cash!M13</f>
        <v>5460</v>
      </c>
      <c r="N3" s="14">
        <f>Cash!N13</f>
        <v>5915</v>
      </c>
      <c r="O3" s="14">
        <f>Cash!O13</f>
        <v>6370</v>
      </c>
      <c r="P3" s="14">
        <f>Cash!P13</f>
        <v>6825</v>
      </c>
      <c r="Q3" s="5"/>
    </row>
    <row r="4">
      <c r="A4" s="12"/>
      <c r="B4" s="11"/>
      <c r="C4" s="11"/>
      <c r="D4" s="11"/>
      <c r="E4" s="11"/>
      <c r="F4" s="11"/>
      <c r="G4" s="11"/>
      <c r="H4" s="11"/>
      <c r="I4" s="11"/>
      <c r="J4" s="11"/>
      <c r="K4" s="11"/>
      <c r="L4" s="11"/>
      <c r="M4" s="11"/>
      <c r="N4" s="11"/>
      <c r="O4" s="11"/>
      <c r="P4" s="11"/>
      <c r="Q4" s="5"/>
    </row>
    <row r="5">
      <c r="A5" s="11" t="s">
        <v>57</v>
      </c>
      <c r="B5" s="14">
        <f>Stocks!B20</f>
        <v>160</v>
      </c>
      <c r="C5" s="14">
        <f>Stocks!C20</f>
        <v>320</v>
      </c>
      <c r="D5" s="14">
        <f>Stocks!D20</f>
        <v>480</v>
      </c>
      <c r="E5" s="14">
        <f>Stocks!E20</f>
        <v>640</v>
      </c>
      <c r="F5" s="14">
        <f>Stocks!F20</f>
        <v>800</v>
      </c>
      <c r="G5" s="14">
        <f>Stocks!G20</f>
        <v>960</v>
      </c>
      <c r="H5" s="14">
        <f>Stocks!H20</f>
        <v>1120</v>
      </c>
      <c r="I5" s="14">
        <f>Stocks!I20</f>
        <v>1280</v>
      </c>
      <c r="J5" s="14">
        <f>Stocks!J20</f>
        <v>1440</v>
      </c>
      <c r="K5" s="14">
        <f>Stocks!K20</f>
        <v>1600</v>
      </c>
      <c r="L5" s="14">
        <f>Stocks!L20</f>
        <v>1760</v>
      </c>
      <c r="M5" s="14">
        <f>Stocks!M20</f>
        <v>1920</v>
      </c>
      <c r="N5" s="14">
        <f>Stocks!N20</f>
        <v>2080</v>
      </c>
      <c r="O5" s="14">
        <f>Stocks!O20</f>
        <v>2240</v>
      </c>
      <c r="P5" s="14">
        <f>Stocks!P20</f>
        <v>2400</v>
      </c>
      <c r="Q5" s="5"/>
    </row>
    <row r="6">
      <c r="A6" s="10" t="s">
        <v>58</v>
      </c>
      <c r="B6" s="14">
        <f t="shared" ref="B6:P6" si="1">B3+B5</f>
        <v>615</v>
      </c>
      <c r="C6" s="14">
        <f t="shared" si="1"/>
        <v>1230</v>
      </c>
      <c r="D6" s="14">
        <f t="shared" si="1"/>
        <v>1845</v>
      </c>
      <c r="E6" s="14">
        <f t="shared" si="1"/>
        <v>2460</v>
      </c>
      <c r="F6" s="14">
        <f t="shared" si="1"/>
        <v>3075</v>
      </c>
      <c r="G6" s="14">
        <f t="shared" si="1"/>
        <v>3690</v>
      </c>
      <c r="H6" s="14">
        <f t="shared" si="1"/>
        <v>4305</v>
      </c>
      <c r="I6" s="14">
        <f t="shared" si="1"/>
        <v>4920</v>
      </c>
      <c r="J6" s="14">
        <f t="shared" si="1"/>
        <v>5535</v>
      </c>
      <c r="K6" s="14">
        <f t="shared" si="1"/>
        <v>6150</v>
      </c>
      <c r="L6" s="14">
        <f t="shared" si="1"/>
        <v>6765</v>
      </c>
      <c r="M6" s="14">
        <f t="shared" si="1"/>
        <v>7380</v>
      </c>
      <c r="N6" s="14">
        <f t="shared" si="1"/>
        <v>7995</v>
      </c>
      <c r="O6" s="14">
        <f t="shared" si="1"/>
        <v>8610</v>
      </c>
      <c r="P6" s="14">
        <f t="shared" si="1"/>
        <v>9225</v>
      </c>
      <c r="Q6" s="5"/>
    </row>
    <row r="7">
      <c r="A7" s="12"/>
      <c r="B7" s="11"/>
      <c r="C7" s="11"/>
      <c r="D7" s="11"/>
      <c r="E7" s="11"/>
      <c r="F7" s="11"/>
      <c r="G7" s="11"/>
      <c r="H7" s="11"/>
      <c r="I7" s="11"/>
      <c r="J7" s="11"/>
      <c r="K7" s="11"/>
      <c r="L7" s="11"/>
      <c r="M7" s="11"/>
      <c r="N7" s="11"/>
      <c r="O7" s="11"/>
      <c r="P7" s="11"/>
      <c r="Q7" s="5"/>
    </row>
    <row r="8">
      <c r="A8" s="10" t="s">
        <v>59</v>
      </c>
      <c r="B8" s="11"/>
      <c r="C8" s="11"/>
      <c r="D8" s="11"/>
      <c r="E8" s="11"/>
      <c r="F8" s="11"/>
      <c r="G8" s="11"/>
      <c r="H8" s="11"/>
      <c r="I8" s="11"/>
      <c r="J8" s="11"/>
      <c r="K8" s="11"/>
      <c r="L8" s="11"/>
      <c r="M8" s="11"/>
      <c r="N8" s="11"/>
      <c r="O8" s="11"/>
      <c r="P8" s="11"/>
      <c r="Q8" s="5"/>
    </row>
    <row r="9">
      <c r="A9" s="12"/>
      <c r="B9" s="11"/>
      <c r="C9" s="11"/>
      <c r="D9" s="11"/>
      <c r="E9" s="11"/>
      <c r="F9" s="11"/>
      <c r="G9" s="11"/>
      <c r="H9" s="11"/>
      <c r="I9" s="11"/>
      <c r="J9" s="11"/>
      <c r="K9" s="11"/>
      <c r="L9" s="11"/>
      <c r="M9" s="11"/>
      <c r="N9" s="11"/>
      <c r="O9" s="11"/>
      <c r="P9" s="11"/>
      <c r="Q9" s="5"/>
    </row>
    <row r="10">
      <c r="A10" s="10" t="s">
        <v>60</v>
      </c>
      <c r="B10" s="13">
        <v>0.0</v>
      </c>
      <c r="C10" s="13">
        <v>0.0</v>
      </c>
      <c r="D10" s="13">
        <v>0.0</v>
      </c>
      <c r="E10" s="13">
        <v>0.0</v>
      </c>
      <c r="F10" s="13">
        <v>0.0</v>
      </c>
      <c r="G10" s="13">
        <v>0.0</v>
      </c>
      <c r="H10" s="13">
        <v>0.0</v>
      </c>
      <c r="I10" s="13">
        <v>0.0</v>
      </c>
      <c r="J10" s="13">
        <v>0.0</v>
      </c>
      <c r="K10" s="13">
        <v>0.0</v>
      </c>
      <c r="L10" s="13">
        <v>0.0</v>
      </c>
      <c r="M10" s="13">
        <v>0.0</v>
      </c>
      <c r="N10" s="13">
        <v>0.0</v>
      </c>
      <c r="O10" s="13">
        <v>0.0</v>
      </c>
      <c r="P10" s="13">
        <v>0.0</v>
      </c>
      <c r="Q10" s="5"/>
    </row>
    <row r="11">
      <c r="A11" s="12"/>
      <c r="B11" s="18"/>
      <c r="C11" s="18"/>
      <c r="D11" s="18"/>
      <c r="E11" s="18"/>
      <c r="F11" s="18"/>
      <c r="G11" s="18"/>
      <c r="H11" s="18"/>
      <c r="I11" s="18"/>
      <c r="J11" s="18"/>
      <c r="K11" s="18"/>
      <c r="L11" s="18"/>
      <c r="M11" s="18"/>
      <c r="N11" s="18"/>
      <c r="O11" s="18"/>
      <c r="P11" s="18"/>
      <c r="Q11" s="5"/>
    </row>
    <row r="12">
      <c r="A12" s="10" t="s">
        <v>61</v>
      </c>
      <c r="B12" s="14">
        <f t="shared" ref="B12:P12" si="2">B6-B10</f>
        <v>615</v>
      </c>
      <c r="C12" s="14">
        <f t="shared" si="2"/>
        <v>1230</v>
      </c>
      <c r="D12" s="14">
        <f t="shared" si="2"/>
        <v>1845</v>
      </c>
      <c r="E12" s="14">
        <f t="shared" si="2"/>
        <v>2460</v>
      </c>
      <c r="F12" s="14">
        <f t="shared" si="2"/>
        <v>3075</v>
      </c>
      <c r="G12" s="14">
        <f t="shared" si="2"/>
        <v>3690</v>
      </c>
      <c r="H12" s="14">
        <f t="shared" si="2"/>
        <v>4305</v>
      </c>
      <c r="I12" s="14">
        <f t="shared" si="2"/>
        <v>4920</v>
      </c>
      <c r="J12" s="14">
        <f t="shared" si="2"/>
        <v>5535</v>
      </c>
      <c r="K12" s="14">
        <f t="shared" si="2"/>
        <v>6150</v>
      </c>
      <c r="L12" s="14">
        <f t="shared" si="2"/>
        <v>6765</v>
      </c>
      <c r="M12" s="14">
        <f t="shared" si="2"/>
        <v>7380</v>
      </c>
      <c r="N12" s="14">
        <f t="shared" si="2"/>
        <v>7995</v>
      </c>
      <c r="O12" s="14">
        <f t="shared" si="2"/>
        <v>8610</v>
      </c>
      <c r="P12" s="14">
        <f t="shared" si="2"/>
        <v>9225</v>
      </c>
      <c r="Q12" s="5"/>
    </row>
    <row r="13">
      <c r="A13" s="12"/>
      <c r="B13" s="11"/>
      <c r="C13" s="18"/>
      <c r="D13" s="18"/>
      <c r="E13" s="18"/>
      <c r="F13" s="18"/>
      <c r="G13" s="18"/>
      <c r="H13" s="18"/>
      <c r="I13" s="18"/>
      <c r="J13" s="18"/>
      <c r="K13" s="18"/>
      <c r="L13" s="18"/>
      <c r="M13" s="18"/>
      <c r="N13" s="18"/>
      <c r="O13" s="18"/>
      <c r="P13" s="18"/>
      <c r="Q13" s="5"/>
    </row>
    <row r="14">
      <c r="A14" s="12" t="s">
        <v>62</v>
      </c>
      <c r="B14" s="14">
        <v>0.0</v>
      </c>
      <c r="C14" s="14">
        <f t="shared" ref="C14:P14" si="3">B16</f>
        <v>615</v>
      </c>
      <c r="D14" s="14">
        <f t="shared" si="3"/>
        <v>1230</v>
      </c>
      <c r="E14" s="14">
        <f t="shared" si="3"/>
        <v>1845</v>
      </c>
      <c r="F14" s="14">
        <f t="shared" si="3"/>
        <v>2460</v>
      </c>
      <c r="G14" s="14">
        <f t="shared" si="3"/>
        <v>3075</v>
      </c>
      <c r="H14" s="14">
        <f t="shared" si="3"/>
        <v>3690</v>
      </c>
      <c r="I14" s="14">
        <f t="shared" si="3"/>
        <v>4305</v>
      </c>
      <c r="J14" s="14">
        <f t="shared" si="3"/>
        <v>4920</v>
      </c>
      <c r="K14" s="14">
        <f t="shared" si="3"/>
        <v>5535</v>
      </c>
      <c r="L14" s="14">
        <f t="shared" si="3"/>
        <v>6150</v>
      </c>
      <c r="M14" s="14">
        <f t="shared" si="3"/>
        <v>6765</v>
      </c>
      <c r="N14" s="14">
        <f t="shared" si="3"/>
        <v>7380</v>
      </c>
      <c r="O14" s="14">
        <f t="shared" si="3"/>
        <v>7995</v>
      </c>
      <c r="P14" s="14">
        <f t="shared" si="3"/>
        <v>8610</v>
      </c>
      <c r="Q14" s="5"/>
    </row>
    <row r="15">
      <c r="A15" s="12" t="s">
        <v>63</v>
      </c>
      <c r="B15" s="14">
        <f>'Sales and Costs'!B19</f>
        <v>615</v>
      </c>
      <c r="C15" s="14">
        <f>'Sales and Costs'!C19</f>
        <v>615</v>
      </c>
      <c r="D15" s="14">
        <f>'Sales and Costs'!D19</f>
        <v>615</v>
      </c>
      <c r="E15" s="14">
        <f>'Sales and Costs'!E19</f>
        <v>615</v>
      </c>
      <c r="F15" s="14">
        <f>'Sales and Costs'!F19</f>
        <v>615</v>
      </c>
      <c r="G15" s="14">
        <f>'Sales and Costs'!G19</f>
        <v>615</v>
      </c>
      <c r="H15" s="14">
        <f>'Sales and Costs'!H19</f>
        <v>615</v>
      </c>
      <c r="I15" s="14">
        <f>'Sales and Costs'!I19</f>
        <v>615</v>
      </c>
      <c r="J15" s="14">
        <f>'Sales and Costs'!J19</f>
        <v>615</v>
      </c>
      <c r="K15" s="14">
        <f>'Sales and Costs'!K19</f>
        <v>615</v>
      </c>
      <c r="L15" s="14">
        <f>'Sales and Costs'!L19</f>
        <v>615</v>
      </c>
      <c r="M15" s="14">
        <f>'Sales and Costs'!M19</f>
        <v>615</v>
      </c>
      <c r="N15" s="14">
        <f>'Sales and Costs'!N19</f>
        <v>615</v>
      </c>
      <c r="O15" s="14">
        <f>'Sales and Costs'!O19</f>
        <v>615</v>
      </c>
      <c r="P15" s="14">
        <f>'Sales and Costs'!P19</f>
        <v>615</v>
      </c>
      <c r="Q15" s="5"/>
    </row>
    <row r="16">
      <c r="A16" s="12" t="s">
        <v>64</v>
      </c>
      <c r="B16" s="14">
        <f t="shared" ref="B16:P16" si="4">B14+B15</f>
        <v>615</v>
      </c>
      <c r="C16" s="14">
        <f t="shared" si="4"/>
        <v>1230</v>
      </c>
      <c r="D16" s="14">
        <f t="shared" si="4"/>
        <v>1845</v>
      </c>
      <c r="E16" s="14">
        <f t="shared" si="4"/>
        <v>2460</v>
      </c>
      <c r="F16" s="14">
        <f t="shared" si="4"/>
        <v>3075</v>
      </c>
      <c r="G16" s="14">
        <f t="shared" si="4"/>
        <v>3690</v>
      </c>
      <c r="H16" s="14">
        <f t="shared" si="4"/>
        <v>4305</v>
      </c>
      <c r="I16" s="14">
        <f t="shared" si="4"/>
        <v>4920</v>
      </c>
      <c r="J16" s="14">
        <f t="shared" si="4"/>
        <v>5535</v>
      </c>
      <c r="K16" s="14">
        <f t="shared" si="4"/>
        <v>6150</v>
      </c>
      <c r="L16" s="14">
        <f t="shared" si="4"/>
        <v>6765</v>
      </c>
      <c r="M16" s="14">
        <f t="shared" si="4"/>
        <v>7380</v>
      </c>
      <c r="N16" s="14">
        <f t="shared" si="4"/>
        <v>7995</v>
      </c>
      <c r="O16" s="14">
        <f t="shared" si="4"/>
        <v>8610</v>
      </c>
      <c r="P16" s="14">
        <f t="shared" si="4"/>
        <v>9225</v>
      </c>
      <c r="Q16" s="5"/>
    </row>
    <row r="17">
      <c r="A17" s="12"/>
      <c r="B17" s="11"/>
      <c r="C17" s="11"/>
      <c r="D17" s="11"/>
      <c r="E17" s="11"/>
      <c r="F17" s="11"/>
      <c r="G17" s="11"/>
      <c r="H17" s="11"/>
      <c r="I17" s="11"/>
      <c r="J17" s="11"/>
      <c r="K17" s="11"/>
      <c r="L17" s="11"/>
      <c r="M17" s="11"/>
      <c r="N17" s="11"/>
      <c r="O17" s="11"/>
      <c r="P17" s="11"/>
      <c r="Q17" s="5"/>
    </row>
    <row r="18">
      <c r="A18" s="12"/>
      <c r="B18" s="18"/>
      <c r="C18" s="18"/>
      <c r="D18" s="18"/>
      <c r="E18" s="18"/>
      <c r="F18" s="18"/>
      <c r="G18" s="18"/>
      <c r="H18" s="18"/>
      <c r="I18" s="18"/>
      <c r="J18" s="18"/>
      <c r="K18" s="18"/>
      <c r="L18" s="18"/>
      <c r="M18" s="18"/>
      <c r="N18" s="18"/>
      <c r="O18" s="18"/>
      <c r="P18" s="18"/>
      <c r="Q18" s="5"/>
    </row>
    <row r="19">
      <c r="A19" s="10" t="s">
        <v>65</v>
      </c>
      <c r="B19" s="14">
        <f t="shared" ref="B19:P19" si="5">B12-B16</f>
        <v>0</v>
      </c>
      <c r="C19" s="14">
        <f t="shared" si="5"/>
        <v>0</v>
      </c>
      <c r="D19" s="14">
        <f t="shared" si="5"/>
        <v>0</v>
      </c>
      <c r="E19" s="14">
        <f t="shared" si="5"/>
        <v>0</v>
      </c>
      <c r="F19" s="14">
        <f t="shared" si="5"/>
        <v>0</v>
      </c>
      <c r="G19" s="14">
        <f t="shared" si="5"/>
        <v>0</v>
      </c>
      <c r="H19" s="14">
        <f t="shared" si="5"/>
        <v>0</v>
      </c>
      <c r="I19" s="14">
        <f t="shared" si="5"/>
        <v>0</v>
      </c>
      <c r="J19" s="14">
        <f t="shared" si="5"/>
        <v>0</v>
      </c>
      <c r="K19" s="14">
        <f t="shared" si="5"/>
        <v>0</v>
      </c>
      <c r="L19" s="14">
        <f t="shared" si="5"/>
        <v>0</v>
      </c>
      <c r="M19" s="14">
        <f t="shared" si="5"/>
        <v>0</v>
      </c>
      <c r="N19" s="14">
        <f t="shared" si="5"/>
        <v>0</v>
      </c>
      <c r="O19" s="14">
        <f t="shared" si="5"/>
        <v>0</v>
      </c>
      <c r="P19" s="14">
        <f t="shared" si="5"/>
        <v>0</v>
      </c>
      <c r="Q19" s="5"/>
    </row>
    <row r="20">
      <c r="A20" s="5"/>
      <c r="B20" s="5"/>
      <c r="C20" s="5"/>
      <c r="D20" s="5"/>
      <c r="E20" s="5"/>
      <c r="F20" s="5"/>
      <c r="G20" s="5"/>
      <c r="H20" s="5"/>
      <c r="I20" s="5"/>
      <c r="J20" s="5"/>
      <c r="K20" s="5"/>
      <c r="L20" s="5"/>
      <c r="M20" s="5"/>
      <c r="N20" s="5"/>
      <c r="O20" s="5"/>
      <c r="P20" s="5"/>
      <c r="Q20" s="5"/>
    </row>
    <row r="21">
      <c r="A21" s="5"/>
      <c r="B21" s="5"/>
      <c r="C21" s="5"/>
      <c r="D21" s="5"/>
      <c r="E21" s="5"/>
      <c r="F21" s="5"/>
      <c r="G21" s="5"/>
      <c r="H21" s="5"/>
      <c r="I21" s="5"/>
      <c r="J21" s="5"/>
      <c r="K21" s="5"/>
      <c r="L21" s="5"/>
      <c r="M21" s="5"/>
      <c r="N21" s="5"/>
      <c r="O21" s="5"/>
      <c r="P21" s="5"/>
      <c r="Q21" s="5"/>
    </row>
  </sheetData>
  <drawing r:id="rId1"/>
</worksheet>
</file>