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timelines/timeline4.xml" ContentType="application/vnd.ms-excel.timelin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D:\"/>
    </mc:Choice>
  </mc:AlternateContent>
  <xr:revisionPtr revIDLastSave="0" documentId="8_{6BFDDFA3-2DF4-4932-AE48-C8CA72EE2AD9}" xr6:coauthVersionLast="47" xr6:coauthVersionMax="47" xr10:uidLastSave="{00000000-0000-0000-0000-000000000000}"/>
  <bookViews>
    <workbookView xWindow="-110" yWindow="-110" windowWidth="19420" windowHeight="11500" xr2:uid="{264CD7DC-D7C8-4E68-B052-CDCFF48B75A4}"/>
  </bookViews>
  <sheets>
    <sheet name="Dashboard" sheetId="1" r:id="rId1"/>
    <sheet name="Products" sheetId="6" r:id="rId2"/>
    <sheet name="Salesman" sheetId="7" r:id="rId3"/>
    <sheet name="ABOUT" sheetId="8" r:id="rId4"/>
    <sheet name="Sheet2" sheetId="2" r:id="rId5"/>
    <sheet name="PIVOT TABLE" sheetId="3" r:id="rId6"/>
  </sheets>
  <definedNames>
    <definedName name="NativeTimeline_Date">#N/A</definedName>
    <definedName name="Slicer_Place">#N/A</definedName>
    <definedName name="Slicer_Product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79" i="2" l="1"/>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C43" i="3"/>
  <c r="C4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F21005-913E-4816-BE24-B9386858C561}" keepAlive="1" name="Query - Table1" description="Connection to the 'Table1' query in the workbook." type="5" refreshedVersion="8"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<sst xmlns="http://schemas.openxmlformats.org/spreadsheetml/2006/main" count="918" uniqueCount="41">
  <si>
    <t>Date</t>
  </si>
  <si>
    <t>Sales Persons</t>
  </si>
  <si>
    <t>Products</t>
  </si>
  <si>
    <t>Place</t>
  </si>
  <si>
    <t>Price</t>
  </si>
  <si>
    <t>Units</t>
  </si>
  <si>
    <t>Amount</t>
  </si>
  <si>
    <t>Ramesh</t>
  </si>
  <si>
    <t>Furniture</t>
  </si>
  <si>
    <t>Guntur</t>
  </si>
  <si>
    <t>Kiran</t>
  </si>
  <si>
    <t>Vijayawada</t>
  </si>
  <si>
    <t>Gopi</t>
  </si>
  <si>
    <t>LED TV's</t>
  </si>
  <si>
    <t>Bapatla</t>
  </si>
  <si>
    <t>Mahesh</t>
  </si>
  <si>
    <t>4K LED TV's</t>
  </si>
  <si>
    <t>Mobiles</t>
  </si>
  <si>
    <t>Tenali</t>
  </si>
  <si>
    <t>Ganesh</t>
  </si>
  <si>
    <t>Laptops</t>
  </si>
  <si>
    <t>Chirala</t>
  </si>
  <si>
    <t>Speakers</t>
  </si>
  <si>
    <t>Prathap</t>
  </si>
  <si>
    <t>Ongole</t>
  </si>
  <si>
    <t>Row Labels</t>
  </si>
  <si>
    <t>Grand Total</t>
  </si>
  <si>
    <t>Sum of Amount</t>
  </si>
  <si>
    <t>Feb</t>
  </si>
  <si>
    <t>Mar</t>
  </si>
  <si>
    <t>May</t>
  </si>
  <si>
    <t>Oct</t>
  </si>
  <si>
    <t>Nov</t>
  </si>
  <si>
    <t>Jul</t>
  </si>
  <si>
    <t>Dec</t>
  </si>
  <si>
    <t>Jun</t>
  </si>
  <si>
    <t>Count of Amount</t>
  </si>
  <si>
    <t>Jan</t>
  </si>
  <si>
    <t>Apr</t>
  </si>
  <si>
    <t>Aug</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</si>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</sst>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Trebuchet MS"/>
      <family val="2"/>
      <scheme val="minor"/>
    </font>
    <font>
      <b/>
      <sz val="14"/>
      <color rgb="FFFF0000"/>
      <name val="Trebuchet MS"/>
      <family val="2"/>
      <scheme val="minor"/>
    </font>
    <font>
      <b/>
      <sz val="12"/>
      <color theme="1"/>
      <name val="Trebuchet MS"/>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
      <left/>
      <right style="thin">
        <color indexed="64"/>
      </right>
      <top style="thin">
        <color indexed="64"/>
      </top>
      <bottom style="thin">
        <color indexed="64"/>
      </bottom>
      <diagonal/>
    </border>
    <border>
      <left/>
      <right style="thin">
        <color indexed="64"/>
      </right>
      <top style="thin">
        <color indexed="64"/>
      </top>
      <bottom style="thin">
        <color theme="4" tint="0.39997558519241921"/>
      </bottom>
      <diagonal/>
    </border>
    <border>
      <left style="thin">
        <color indexed="64"/>
      </left>
      <right/>
      <top style="thin">
        <color indexed="64"/>
      </top>
      <bottom style="thin">
        <color indexed="64"/>
      </bottom>
      <diagonal/>
    </border>
    <border>
      <left style="thin">
        <color indexed="64"/>
      </left>
      <right/>
      <top style="thin">
        <color indexed="64"/>
      </top>
      <bottom style="thin">
        <color theme="4" tint="0.3999755851924192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0">
    <xf numFmtId="0" fontId="0" fillId="0" borderId="0" xfId="0"/>
    <xf numFmtId="0" fontId="2" fillId="3" borderId="1" xfId="0" applyFont="1" applyFill="1" applyBorder="1"/>
    <xf numFmtId="0" fontId="2" fillId="0" borderId="1" xfId="0" applyFont="1" applyBorder="1"/>
    <xf numFmtId="0" fontId="2" fillId="0" borderId="2" xfId="0" applyFont="1" applyBorder="1"/>
    <xf numFmtId="14" fontId="2" fillId="3" borderId="3" xfId="0" applyNumberFormat="1" applyFont="1" applyFill="1" applyBorder="1" applyAlignment="1">
      <alignment horizontal="left"/>
    </xf>
    <xf numFmtId="14" fontId="2" fillId="0" borderId="3" xfId="0" applyNumberFormat="1" applyFont="1" applyBorder="1" applyAlignment="1">
      <alignment horizontal="left"/>
    </xf>
    <xf numFmtId="14" fontId="2" fillId="0" borderId="4" xfId="0" applyNumberFormat="1" applyFont="1" applyBorder="1" applyAlignment="1">
      <alignment horizontal="left"/>
    </xf>
    <xf numFmtId="3" fontId="2" fillId="3" borderId="5" xfId="0" applyNumberFormat="1" applyFont="1" applyFill="1" applyBorder="1"/>
    <xf numFmtId="3" fontId="2" fillId="0" borderId="5" xfId="0" applyNumberFormat="1" applyFont="1" applyBorder="1"/>
    <xf numFmtId="3" fontId="2" fillId="0" borderId="6" xfId="0" applyNumberFormat="1" applyFont="1" applyBorder="1"/>
    <xf numFmtId="0" fontId="1" fillId="2" borderId="7" xfId="0" applyFont="1" applyFill="1" applyBorder="1" applyAlignment="1">
      <alignment horizontal="left"/>
    </xf>
    <xf numFmtId="0" fontId="1" fillId="2" borderId="8" xfId="0" applyFont="1" applyFill="1" applyBorder="1"/>
    <xf numFmtId="0" fontId="1" fillId="2" borderId="9" xfId="0" applyFont="1" applyFill="1" applyBorder="1"/>
    <xf numFmtId="14" fontId="2" fillId="0" borderId="10" xfId="0" applyNumberFormat="1" applyFont="1" applyBorder="1" applyAlignment="1">
      <alignment horizontal="left"/>
    </xf>
    <xf numFmtId="0" fontId="2" fillId="0" borderId="11" xfId="0" applyFont="1" applyBorder="1"/>
    <xf numFmtId="3" fontId="2" fillId="0" borderId="12" xfId="0" applyNumberFormat="1" applyFont="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1">
    <cellStyle name="Normal" xfId="0" builtinId="0"/>
  </cellStyles>
  <dxfs count="12">
    <dxf>
      <font>
        <b/>
        <i val="0"/>
        <strike val="0"/>
        <condense val="0"/>
        <extend val="0"/>
        <outline val="0"/>
        <shadow val="0"/>
        <u val="none"/>
        <vertAlign val="baseline"/>
        <sz val="12"/>
        <color theme="1"/>
        <name val="Trebuchet MS"/>
        <family val="2"/>
        <scheme val="minor"/>
      </font>
      <numFmt numFmtId="3" formatCode="#,##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2"/>
        <color theme="1"/>
        <name val="Trebuchet MS"/>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Trebuchet MS"/>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Trebuchet MS"/>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Trebuchet MS"/>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Trebuchet MS"/>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Trebuchet MS"/>
        <family val="2"/>
        <scheme val="minor"/>
      </font>
      <numFmt numFmtId="19" formatCode="dd/mm/yyyy"/>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Trebuchet MS"/>
        <family val="2"/>
        <scheme val="minor"/>
      </font>
    </dxf>
    <dxf>
      <border outline="0">
        <bottom style="thin">
          <color indexed="64"/>
        </bottom>
      </border>
    </dxf>
    <dxf>
      <font>
        <b/>
        <i val="0"/>
        <strike val="0"/>
        <condense val="0"/>
        <extend val="0"/>
        <outline val="0"/>
        <shadow val="0"/>
        <u val="none"/>
        <vertAlign val="baseline"/>
        <sz val="14"/>
        <color rgb="FFFF0000"/>
        <name val="Trebuchet MS"/>
        <family val="2"/>
        <scheme val="minor"/>
      </font>
      <fill>
        <patternFill patternType="solid">
          <fgColor indexed="64"/>
          <bgColor rgb="FFFFFF0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TABLE!PivotTable1</c:name>
    <c:fmtId val="40"/>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TABLE'!$B$2:$B$14</c:f>
              <c:numCache>
                <c:formatCode>General</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extLst>
            <c:ext xmlns:c16="http://schemas.microsoft.com/office/drawing/2014/chart" uri="{C3380CC4-5D6E-409C-BE32-E72D297353CC}">
              <c16:uniqueId val="{00000007-26A9-4A3B-92FB-38F03956EDA9}"/>
            </c:ext>
          </c:extLst>
        </c:ser>
        <c:dLbls>
          <c:showLegendKey val="0"/>
          <c:showVal val="0"/>
          <c:showCatName val="0"/>
          <c:showSerName val="0"/>
          <c:showPercent val="0"/>
          <c:showBubbleSize val="0"/>
        </c:dLbls>
        <c:gapWidth val="150"/>
        <c:overlap val="100"/>
        <c:axId val="1137401696"/>
        <c:axId val="1137403136"/>
      </c:barChart>
      <c:catAx>
        <c:axId val="113740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403136"/>
        <c:crosses val="autoZero"/>
        <c:auto val="1"/>
        <c:lblAlgn val="ctr"/>
        <c:lblOffset val="100"/>
        <c:noMultiLvlLbl val="0"/>
      </c:catAx>
      <c:valAx>
        <c:axId val="1137403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401696"/>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TABLE!PivotTable1</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TABLE'!$B$2:$B$14</c:f>
              <c:numCache>
                <c:formatCode>General</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extLst>
            <c:ext xmlns:c16="http://schemas.microsoft.com/office/drawing/2014/chart" uri="{C3380CC4-5D6E-409C-BE32-E72D297353CC}">
              <c16:uniqueId val="{00000000-7334-4F35-AFA9-E363CCE9CEB5}"/>
            </c:ext>
          </c:extLst>
        </c:ser>
        <c:dLbls>
          <c:showLegendKey val="0"/>
          <c:showVal val="0"/>
          <c:showCatName val="0"/>
          <c:showSerName val="0"/>
          <c:showPercent val="0"/>
          <c:showBubbleSize val="0"/>
        </c:dLbls>
        <c:gapWidth val="150"/>
        <c:overlap val="100"/>
        <c:axId val="1137401696"/>
        <c:axId val="1137403136"/>
      </c:barChart>
      <c:catAx>
        <c:axId val="113740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403136"/>
        <c:crosses val="autoZero"/>
        <c:auto val="1"/>
        <c:lblAlgn val="ctr"/>
        <c:lblOffset val="100"/>
        <c:noMultiLvlLbl val="0"/>
      </c:catAx>
      <c:valAx>
        <c:axId val="1137403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40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TABLE!PivotTable3</c:name>
    <c:fmtId val="3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TABLE'!$A$17:$A$23</c:f>
              <c:strCache>
                <c:ptCount val="6"/>
                <c:pt idx="0">
                  <c:v>Bapatla</c:v>
                </c:pt>
                <c:pt idx="1">
                  <c:v>Chirala</c:v>
                </c:pt>
                <c:pt idx="2">
                  <c:v>Guntur</c:v>
                </c:pt>
                <c:pt idx="3">
                  <c:v>Ongole</c:v>
                </c:pt>
                <c:pt idx="4">
                  <c:v>Tenali</c:v>
                </c:pt>
                <c:pt idx="5">
                  <c:v>Vijayawada</c:v>
                </c:pt>
              </c:strCache>
            </c:strRef>
          </c:cat>
          <c:val>
            <c:numRef>
              <c:f>'PIVOT TABLE'!$B$17:$B$23</c:f>
              <c:numCache>
                <c:formatCode>0.00%</c:formatCode>
                <c:ptCount val="6"/>
                <c:pt idx="0">
                  <c:v>0.13520112073004681</c:v>
                </c:pt>
                <c:pt idx="1">
                  <c:v>0.14255913531168918</c:v>
                </c:pt>
                <c:pt idx="2">
                  <c:v>0.16153632790138367</c:v>
                </c:pt>
                <c:pt idx="3">
                  <c:v>8.7915788557333965E-2</c:v>
                </c:pt>
                <c:pt idx="4">
                  <c:v>0.34577799580774815</c:v>
                </c:pt>
                <c:pt idx="5">
                  <c:v>0.12700963169179827</c:v>
                </c:pt>
              </c:numCache>
            </c:numRef>
          </c:val>
          <c:extLst>
            <c:ext xmlns:c16="http://schemas.microsoft.com/office/drawing/2014/chart" uri="{C3380CC4-5D6E-409C-BE32-E72D297353CC}">
              <c16:uniqueId val="{00000000-2324-4830-9A30-CF1BAD8DE930}"/>
            </c:ext>
          </c:extLst>
        </c:ser>
        <c:dLbls>
          <c:showLegendKey val="0"/>
          <c:showVal val="0"/>
          <c:showCatName val="0"/>
          <c:showSerName val="0"/>
          <c:showPercent val="0"/>
          <c:showBubbleSize val="0"/>
        </c:dLbls>
        <c:gapWidth val="219"/>
        <c:overlap val="-27"/>
        <c:axId val="1455685360"/>
        <c:axId val="1455685840"/>
      </c:barChart>
      <c:catAx>
        <c:axId val="145568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685840"/>
        <c:crosses val="autoZero"/>
        <c:auto val="1"/>
        <c:lblAlgn val="ctr"/>
        <c:lblOffset val="100"/>
        <c:noMultiLvlLbl val="0"/>
      </c:catAx>
      <c:valAx>
        <c:axId val="145568584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68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TABLE!PivotTable4</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TABLE'!$A$30:$A$36</c:f>
              <c:strCache>
                <c:ptCount val="6"/>
                <c:pt idx="0">
                  <c:v>4K LED TV's</c:v>
                </c:pt>
                <c:pt idx="1">
                  <c:v>Furniture</c:v>
                </c:pt>
                <c:pt idx="2">
                  <c:v>Laptops</c:v>
                </c:pt>
                <c:pt idx="3">
                  <c:v>LED TV's</c:v>
                </c:pt>
                <c:pt idx="4">
                  <c:v>Mobiles</c:v>
                </c:pt>
                <c:pt idx="5">
                  <c:v>Speakers</c:v>
                </c:pt>
              </c:strCache>
            </c:strRef>
          </c:cat>
          <c:val>
            <c:numRef>
              <c:f>'PIVOT TABLE'!$B$30:$B$36</c:f>
              <c:numCache>
                <c:formatCode>0.00%</c:formatCode>
                <c:ptCount val="6"/>
                <c:pt idx="0">
                  <c:v>0.39442202778658636</c:v>
                </c:pt>
                <c:pt idx="1">
                  <c:v>4.4333858974184806E-2</c:v>
                </c:pt>
                <c:pt idx="2">
                  <c:v>0.41026059443017554</c:v>
                </c:pt>
                <c:pt idx="3">
                  <c:v>2.9676432430838107E-2</c:v>
                </c:pt>
                <c:pt idx="4">
                  <c:v>8.7710746766245865E-2</c:v>
                </c:pt>
                <c:pt idx="5">
                  <c:v>3.3596339611969298E-2</c:v>
                </c:pt>
              </c:numCache>
            </c:numRef>
          </c:val>
          <c:extLst>
            <c:ext xmlns:c16="http://schemas.microsoft.com/office/drawing/2014/chart" uri="{C3380CC4-5D6E-409C-BE32-E72D297353CC}">
              <c16:uniqueId val="{00000000-1F26-46AE-BBB0-C28A37D686A9}"/>
            </c:ext>
          </c:extLst>
        </c:ser>
        <c:dLbls>
          <c:showLegendKey val="0"/>
          <c:showVal val="0"/>
          <c:showCatName val="0"/>
          <c:showSerName val="0"/>
          <c:showPercent val="0"/>
          <c:showBubbleSize val="0"/>
        </c:dLbls>
        <c:gapWidth val="182"/>
        <c:axId val="1468693232"/>
        <c:axId val="1468710032"/>
      </c:barChart>
      <c:catAx>
        <c:axId val="146869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710032"/>
        <c:crosses val="autoZero"/>
        <c:auto val="1"/>
        <c:lblAlgn val="ctr"/>
        <c:lblOffset val="100"/>
        <c:noMultiLvlLbl val="0"/>
      </c:catAx>
      <c:valAx>
        <c:axId val="146871003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69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TABLE!PivotTable6</c:name>
    <c:fmtId val="5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TABLE'!$B$50</c:f>
              <c:strCache>
                <c:ptCount val="1"/>
                <c:pt idx="0">
                  <c:v>Total</c:v>
                </c:pt>
              </c:strCache>
            </c:strRef>
          </c:tx>
          <c:spPr>
            <a:solidFill>
              <a:schemeClr val="accent1"/>
            </a:solidFill>
            <a:ln>
              <a:noFill/>
            </a:ln>
            <a:effectLst/>
          </c:spPr>
          <c:invertIfNegative val="0"/>
          <c:cat>
            <c:strRef>
              <c:f>'PIVOT TABLE'!$A$51:$A$54</c:f>
              <c:strCache>
                <c:ptCount val="3"/>
                <c:pt idx="0">
                  <c:v>Mobiles</c:v>
                </c:pt>
                <c:pt idx="1">
                  <c:v>4K LED TV's</c:v>
                </c:pt>
                <c:pt idx="2">
                  <c:v>Laptops</c:v>
                </c:pt>
              </c:strCache>
            </c:strRef>
          </c:cat>
          <c:val>
            <c:numRef>
              <c:f>'PIVOT TABLE'!$B$51:$B$54</c:f>
              <c:numCache>
                <c:formatCode>0.00%</c:formatCode>
                <c:ptCount val="3"/>
                <c:pt idx="0">
                  <c:v>9.828708932048999E-2</c:v>
                </c:pt>
                <c:pt idx="1">
                  <c:v>0.44198224851903467</c:v>
                </c:pt>
                <c:pt idx="2">
                  <c:v>0.45973066216047531</c:v>
                </c:pt>
              </c:numCache>
            </c:numRef>
          </c:val>
          <c:extLst>
            <c:ext xmlns:c16="http://schemas.microsoft.com/office/drawing/2014/chart" uri="{C3380CC4-5D6E-409C-BE32-E72D297353CC}">
              <c16:uniqueId val="{00000000-E651-4E61-96E8-70C06689B325}"/>
            </c:ext>
          </c:extLst>
        </c:ser>
        <c:dLbls>
          <c:showLegendKey val="0"/>
          <c:showVal val="0"/>
          <c:showCatName val="0"/>
          <c:showSerName val="0"/>
          <c:showPercent val="0"/>
          <c:showBubbleSize val="0"/>
        </c:dLbls>
        <c:gapWidth val="182"/>
        <c:axId val="75890751"/>
        <c:axId val="75889791"/>
      </c:barChart>
      <c:catAx>
        <c:axId val="75890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89791"/>
        <c:crosses val="autoZero"/>
        <c:auto val="1"/>
        <c:lblAlgn val="ctr"/>
        <c:lblOffset val="100"/>
        <c:noMultiLvlLbl val="0"/>
      </c:catAx>
      <c:valAx>
        <c:axId val="75889791"/>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9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TABLE!PivotTable7</c:name>
    <c:fmtId val="6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TABLE'!$B$62</c:f>
              <c:strCache>
                <c:ptCount val="1"/>
                <c:pt idx="0">
                  <c:v>Total</c:v>
                </c:pt>
              </c:strCache>
            </c:strRef>
          </c:tx>
          <c:spPr>
            <a:solidFill>
              <a:schemeClr val="accent1"/>
            </a:solidFill>
            <a:ln>
              <a:noFill/>
            </a:ln>
            <a:effectLst/>
          </c:spPr>
          <c:invertIfNegative val="0"/>
          <c:cat>
            <c:strRef>
              <c:f>'PIVOT TABLE'!$A$63:$A$66</c:f>
              <c:strCache>
                <c:ptCount val="3"/>
                <c:pt idx="0">
                  <c:v>Furniture</c:v>
                </c:pt>
                <c:pt idx="1">
                  <c:v>Speakers</c:v>
                </c:pt>
                <c:pt idx="2">
                  <c:v>LED TV's</c:v>
                </c:pt>
              </c:strCache>
            </c:strRef>
          </c:cat>
          <c:val>
            <c:numRef>
              <c:f>'PIVOT TABLE'!$B$63:$B$66</c:f>
              <c:numCache>
                <c:formatCode>0.00%</c:formatCode>
                <c:ptCount val="3"/>
                <c:pt idx="0">
                  <c:v>0.41199932155839009</c:v>
                </c:pt>
                <c:pt idx="1">
                  <c:v>0.31221439881956797</c:v>
                </c:pt>
                <c:pt idx="2">
                  <c:v>0.27578627962204194</c:v>
                </c:pt>
              </c:numCache>
            </c:numRef>
          </c:val>
          <c:extLst>
            <c:ext xmlns:c16="http://schemas.microsoft.com/office/drawing/2014/chart" uri="{C3380CC4-5D6E-409C-BE32-E72D297353CC}">
              <c16:uniqueId val="{00000000-FB87-4A0F-8BB0-6763E9353C3A}"/>
            </c:ext>
          </c:extLst>
        </c:ser>
        <c:dLbls>
          <c:showLegendKey val="0"/>
          <c:showVal val="0"/>
          <c:showCatName val="0"/>
          <c:showSerName val="0"/>
          <c:showPercent val="0"/>
          <c:showBubbleSize val="0"/>
        </c:dLbls>
        <c:gapWidth val="182"/>
        <c:axId val="2057351119"/>
        <c:axId val="2057348239"/>
      </c:barChart>
      <c:catAx>
        <c:axId val="2057351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48239"/>
        <c:crosses val="autoZero"/>
        <c:auto val="1"/>
        <c:lblAlgn val="ctr"/>
        <c:lblOffset val="100"/>
        <c:noMultiLvlLbl val="0"/>
      </c:catAx>
      <c:valAx>
        <c:axId val="205734823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5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TABLE!PivotTable8</c:name>
    <c:fmtId val="6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TABLE'!$A$72:$A$78</c:f>
              <c:strCache>
                <c:ptCount val="6"/>
                <c:pt idx="0">
                  <c:v>4K LED TV's</c:v>
                </c:pt>
                <c:pt idx="1">
                  <c:v>Furniture</c:v>
                </c:pt>
                <c:pt idx="2">
                  <c:v>Laptops</c:v>
                </c:pt>
                <c:pt idx="3">
                  <c:v>LED TV's</c:v>
                </c:pt>
                <c:pt idx="4">
                  <c:v>Mobiles</c:v>
                </c:pt>
                <c:pt idx="5">
                  <c:v>Speakers</c:v>
                </c:pt>
              </c:strCache>
            </c:strRef>
          </c:cat>
          <c:val>
            <c:numRef>
              <c:f>'PIVOT TABLE'!$B$72:$B$78</c:f>
              <c:numCache>
                <c:formatCode>General</c:formatCode>
                <c:ptCount val="6"/>
                <c:pt idx="0">
                  <c:v>46830474</c:v>
                </c:pt>
                <c:pt idx="1">
                  <c:v>5263843</c:v>
                </c:pt>
                <c:pt idx="2">
                  <c:v>48711017</c:v>
                </c:pt>
                <c:pt idx="3">
                  <c:v>3523539</c:v>
                </c:pt>
                <c:pt idx="4">
                  <c:v>10414063</c:v>
                </c:pt>
                <c:pt idx="5">
                  <c:v>3988957</c:v>
                </c:pt>
              </c:numCache>
            </c:numRef>
          </c:val>
          <c:extLst>
            <c:ext xmlns:c16="http://schemas.microsoft.com/office/drawing/2014/chart" uri="{C3380CC4-5D6E-409C-BE32-E72D297353CC}">
              <c16:uniqueId val="{00000000-D3E7-4A51-AF1A-A25CF7BE3C92}"/>
            </c:ext>
          </c:extLst>
        </c:ser>
        <c:dLbls>
          <c:showLegendKey val="0"/>
          <c:showVal val="0"/>
          <c:showCatName val="0"/>
          <c:showSerName val="0"/>
          <c:showPercent val="0"/>
          <c:showBubbleSize val="0"/>
        </c:dLbls>
        <c:gapWidth val="219"/>
        <c:overlap val="-27"/>
        <c:axId val="681920831"/>
        <c:axId val="681923231"/>
      </c:barChart>
      <c:catAx>
        <c:axId val="68192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923231"/>
        <c:crosses val="autoZero"/>
        <c:auto val="1"/>
        <c:lblAlgn val="ctr"/>
        <c:lblOffset val="100"/>
        <c:noMultiLvlLbl val="0"/>
      </c:catAx>
      <c:valAx>
        <c:axId val="681923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92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TABLE!PivotTable9</c:name>
    <c:fmtId val="7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TABLE'!$A$83:$A$86</c:f>
              <c:strCache>
                <c:ptCount val="3"/>
                <c:pt idx="0">
                  <c:v>Kiran</c:v>
                </c:pt>
                <c:pt idx="1">
                  <c:v>Gopi</c:v>
                </c:pt>
                <c:pt idx="2">
                  <c:v>Ganesh</c:v>
                </c:pt>
              </c:strCache>
            </c:strRef>
          </c:cat>
          <c:val>
            <c:numRef>
              <c:f>'PIVOT TABLE'!$B$83:$B$86</c:f>
              <c:numCache>
                <c:formatCode>0.00%</c:formatCode>
                <c:ptCount val="3"/>
                <c:pt idx="0">
                  <c:v>0.24766503339096199</c:v>
                </c:pt>
                <c:pt idx="1">
                  <c:v>0.29753219554711374</c:v>
                </c:pt>
                <c:pt idx="2">
                  <c:v>0.45480277106192424</c:v>
                </c:pt>
              </c:numCache>
            </c:numRef>
          </c:val>
          <c:extLst>
            <c:ext xmlns:c16="http://schemas.microsoft.com/office/drawing/2014/chart" uri="{C3380CC4-5D6E-409C-BE32-E72D297353CC}">
              <c16:uniqueId val="{00000000-101D-45FB-942F-04D629137B59}"/>
            </c:ext>
          </c:extLst>
        </c:ser>
        <c:dLbls>
          <c:showLegendKey val="0"/>
          <c:showVal val="0"/>
          <c:showCatName val="0"/>
          <c:showSerName val="0"/>
          <c:showPercent val="0"/>
          <c:showBubbleSize val="0"/>
        </c:dLbls>
        <c:gapWidth val="182"/>
        <c:axId val="77710959"/>
        <c:axId val="77710479"/>
      </c:barChart>
      <c:catAx>
        <c:axId val="77710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0479"/>
        <c:crosses val="autoZero"/>
        <c:auto val="1"/>
        <c:lblAlgn val="ctr"/>
        <c:lblOffset val="100"/>
        <c:noMultiLvlLbl val="0"/>
      </c:catAx>
      <c:valAx>
        <c:axId val="7771047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TABLE!PivotTable10</c:name>
    <c:fmtId val="7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TABLE'!$A$96:$A$99</c:f>
              <c:strCache>
                <c:ptCount val="3"/>
                <c:pt idx="0">
                  <c:v>Mahesh</c:v>
                </c:pt>
                <c:pt idx="1">
                  <c:v>Ramesh</c:v>
                </c:pt>
                <c:pt idx="2">
                  <c:v>Prathap</c:v>
                </c:pt>
              </c:strCache>
            </c:strRef>
          </c:cat>
          <c:val>
            <c:numRef>
              <c:f>'PIVOT TABLE'!$B$96:$B$99</c:f>
              <c:numCache>
                <c:formatCode>0.00%</c:formatCode>
                <c:ptCount val="3"/>
                <c:pt idx="0">
                  <c:v>0.52926908563267827</c:v>
                </c:pt>
                <c:pt idx="1">
                  <c:v>0.32605799498165888</c:v>
                </c:pt>
                <c:pt idx="2">
                  <c:v>0.14467291938566285</c:v>
                </c:pt>
              </c:numCache>
            </c:numRef>
          </c:val>
          <c:extLst>
            <c:ext xmlns:c16="http://schemas.microsoft.com/office/drawing/2014/chart" uri="{C3380CC4-5D6E-409C-BE32-E72D297353CC}">
              <c16:uniqueId val="{00000000-7FEF-4F75-9C94-329511651DF6}"/>
            </c:ext>
          </c:extLst>
        </c:ser>
        <c:dLbls>
          <c:showLegendKey val="0"/>
          <c:showVal val="0"/>
          <c:showCatName val="0"/>
          <c:showSerName val="0"/>
          <c:showPercent val="0"/>
          <c:showBubbleSize val="0"/>
        </c:dLbls>
        <c:gapWidth val="182"/>
        <c:axId val="2130803775"/>
        <c:axId val="2130809055"/>
      </c:barChart>
      <c:catAx>
        <c:axId val="2130803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809055"/>
        <c:crosses val="autoZero"/>
        <c:auto val="1"/>
        <c:lblAlgn val="ctr"/>
        <c:lblOffset val="100"/>
        <c:noMultiLvlLbl val="0"/>
      </c:catAx>
      <c:valAx>
        <c:axId val="2130809055"/>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80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TABLE!PivotTable11</c:name>
    <c:fmtId val="8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TABLE'!$A$107:$A$113</c:f>
              <c:strCache>
                <c:ptCount val="6"/>
                <c:pt idx="0">
                  <c:v>Ganesh</c:v>
                </c:pt>
                <c:pt idx="1">
                  <c:v>Gopi</c:v>
                </c:pt>
                <c:pt idx="2">
                  <c:v>Kiran</c:v>
                </c:pt>
                <c:pt idx="3">
                  <c:v>Mahesh</c:v>
                </c:pt>
                <c:pt idx="4">
                  <c:v>Ramesh</c:v>
                </c:pt>
                <c:pt idx="5">
                  <c:v>Prathap</c:v>
                </c:pt>
              </c:strCache>
            </c:strRef>
          </c:cat>
          <c:val>
            <c:numRef>
              <c:f>'PIVOT TABLE'!$B$107:$B$113</c:f>
              <c:numCache>
                <c:formatCode>0.00%</c:formatCode>
                <c:ptCount val="6"/>
                <c:pt idx="0">
                  <c:v>0.34432113366540867</c:v>
                </c:pt>
                <c:pt idx="1">
                  <c:v>0.22525505425909448</c:v>
                </c:pt>
                <c:pt idx="2">
                  <c:v>0.18750172710545429</c:v>
                </c:pt>
                <c:pt idx="3">
                  <c:v>0.1285711497920782</c:v>
                </c:pt>
                <c:pt idx="4">
                  <c:v>7.9206687962096248E-2</c:v>
                </c:pt>
                <c:pt idx="5">
                  <c:v>3.5144247215868105E-2</c:v>
                </c:pt>
              </c:numCache>
            </c:numRef>
          </c:val>
          <c:extLst>
            <c:ext xmlns:c16="http://schemas.microsoft.com/office/drawing/2014/chart" uri="{C3380CC4-5D6E-409C-BE32-E72D297353CC}">
              <c16:uniqueId val="{00000000-1D89-4807-8C9C-06E925600E82}"/>
            </c:ext>
          </c:extLst>
        </c:ser>
        <c:dLbls>
          <c:showLegendKey val="0"/>
          <c:showVal val="0"/>
          <c:showCatName val="0"/>
          <c:showSerName val="0"/>
          <c:showPercent val="0"/>
          <c:showBubbleSize val="0"/>
        </c:dLbls>
        <c:gapWidth val="150"/>
        <c:axId val="680725343"/>
        <c:axId val="680714783"/>
      </c:barChart>
      <c:catAx>
        <c:axId val="68072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14783"/>
        <c:crosses val="autoZero"/>
        <c:auto val="1"/>
        <c:lblAlgn val="ctr"/>
        <c:lblOffset val="100"/>
        <c:noMultiLvlLbl val="0"/>
      </c:catAx>
      <c:valAx>
        <c:axId val="68071478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2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TABLE!PivotTable3</c:name>
    <c:fmtId val="4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TABLE'!$A$17:$A$23</c:f>
              <c:strCache>
                <c:ptCount val="6"/>
                <c:pt idx="0">
                  <c:v>Bapatla</c:v>
                </c:pt>
                <c:pt idx="1">
                  <c:v>Chirala</c:v>
                </c:pt>
                <c:pt idx="2">
                  <c:v>Guntur</c:v>
                </c:pt>
                <c:pt idx="3">
                  <c:v>Ongole</c:v>
                </c:pt>
                <c:pt idx="4">
                  <c:v>Tenali</c:v>
                </c:pt>
                <c:pt idx="5">
                  <c:v>Vijayawada</c:v>
                </c:pt>
              </c:strCache>
            </c:strRef>
          </c:cat>
          <c:val>
            <c:numRef>
              <c:f>'PIVOT TABLE'!$B$17:$B$23</c:f>
              <c:numCache>
                <c:formatCode>0.00%</c:formatCode>
                <c:ptCount val="6"/>
                <c:pt idx="0">
                  <c:v>0.13520112073004681</c:v>
                </c:pt>
                <c:pt idx="1">
                  <c:v>0.14255913531168918</c:v>
                </c:pt>
                <c:pt idx="2">
                  <c:v>0.16153632790138367</c:v>
                </c:pt>
                <c:pt idx="3">
                  <c:v>8.7915788557333965E-2</c:v>
                </c:pt>
                <c:pt idx="4">
                  <c:v>0.34577799580774815</c:v>
                </c:pt>
                <c:pt idx="5">
                  <c:v>0.12700963169179827</c:v>
                </c:pt>
              </c:numCache>
            </c:numRef>
          </c:val>
          <c:extLst>
            <c:ext xmlns:c16="http://schemas.microsoft.com/office/drawing/2014/chart" uri="{C3380CC4-5D6E-409C-BE32-E72D297353CC}">
              <c16:uniqueId val="{00000000-4A13-462D-870F-AD68D7B35897}"/>
            </c:ext>
          </c:extLst>
        </c:ser>
        <c:dLbls>
          <c:showLegendKey val="0"/>
          <c:showVal val="0"/>
          <c:showCatName val="0"/>
          <c:showSerName val="0"/>
          <c:showPercent val="0"/>
          <c:showBubbleSize val="0"/>
        </c:dLbls>
        <c:gapWidth val="219"/>
        <c:overlap val="-27"/>
        <c:axId val="1455685360"/>
        <c:axId val="1455685840"/>
      </c:barChart>
      <c:catAx>
        <c:axId val="145568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685840"/>
        <c:crosses val="autoZero"/>
        <c:auto val="1"/>
        <c:lblAlgn val="ctr"/>
        <c:lblOffset val="100"/>
        <c:noMultiLvlLbl val="0"/>
      </c:catAx>
      <c:valAx>
        <c:axId val="145568584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68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TABLE!PivotTable4</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TABLE'!$A$30:$A$36</c:f>
              <c:strCache>
                <c:ptCount val="6"/>
                <c:pt idx="0">
                  <c:v>4K LED TV's</c:v>
                </c:pt>
                <c:pt idx="1">
                  <c:v>Furniture</c:v>
                </c:pt>
                <c:pt idx="2">
                  <c:v>Laptops</c:v>
                </c:pt>
                <c:pt idx="3">
                  <c:v>LED TV's</c:v>
                </c:pt>
                <c:pt idx="4">
                  <c:v>Mobiles</c:v>
                </c:pt>
                <c:pt idx="5">
                  <c:v>Speakers</c:v>
                </c:pt>
              </c:strCache>
            </c:strRef>
          </c:cat>
          <c:val>
            <c:numRef>
              <c:f>'PIVOT TABLE'!$B$30:$B$36</c:f>
              <c:numCache>
                <c:formatCode>0.00%</c:formatCode>
                <c:ptCount val="6"/>
                <c:pt idx="0">
                  <c:v>0.39442202778658636</c:v>
                </c:pt>
                <c:pt idx="1">
                  <c:v>4.4333858974184806E-2</c:v>
                </c:pt>
                <c:pt idx="2">
                  <c:v>0.41026059443017554</c:v>
                </c:pt>
                <c:pt idx="3">
                  <c:v>2.9676432430838107E-2</c:v>
                </c:pt>
                <c:pt idx="4">
                  <c:v>8.7710746766245865E-2</c:v>
                </c:pt>
                <c:pt idx="5">
                  <c:v>3.3596339611969298E-2</c:v>
                </c:pt>
              </c:numCache>
            </c:numRef>
          </c:val>
          <c:extLst>
            <c:ext xmlns:c16="http://schemas.microsoft.com/office/drawing/2014/chart" uri="{C3380CC4-5D6E-409C-BE32-E72D297353CC}">
              <c16:uniqueId val="{00000000-60A9-4F61-B6D8-E8867E863299}"/>
            </c:ext>
          </c:extLst>
        </c:ser>
        <c:dLbls>
          <c:showLegendKey val="0"/>
          <c:showVal val="0"/>
          <c:showCatName val="0"/>
          <c:showSerName val="0"/>
          <c:showPercent val="0"/>
          <c:showBubbleSize val="0"/>
        </c:dLbls>
        <c:gapWidth val="182"/>
        <c:axId val="1468693232"/>
        <c:axId val="1468710032"/>
      </c:barChart>
      <c:catAx>
        <c:axId val="1468693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710032"/>
        <c:crosses val="autoZero"/>
        <c:auto val="1"/>
        <c:lblAlgn val="ctr"/>
        <c:lblOffset val="100"/>
        <c:noMultiLvlLbl val="0"/>
      </c:catAx>
      <c:valAx>
        <c:axId val="146871003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69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TABLE!PivotTable6</c:name>
    <c:fmtId val="6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TABLE'!$A$51:$A$54</c:f>
              <c:strCache>
                <c:ptCount val="3"/>
                <c:pt idx="0">
                  <c:v>Mobiles</c:v>
                </c:pt>
                <c:pt idx="1">
                  <c:v>4K LED TV's</c:v>
                </c:pt>
                <c:pt idx="2">
                  <c:v>Laptops</c:v>
                </c:pt>
              </c:strCache>
            </c:strRef>
          </c:cat>
          <c:val>
            <c:numRef>
              <c:f>'PIVOT TABLE'!$B$51:$B$54</c:f>
              <c:numCache>
                <c:formatCode>0.00%</c:formatCode>
                <c:ptCount val="3"/>
                <c:pt idx="0">
                  <c:v>9.828708932048999E-2</c:v>
                </c:pt>
                <c:pt idx="1">
                  <c:v>0.44198224851903467</c:v>
                </c:pt>
                <c:pt idx="2">
                  <c:v>0.45973066216047531</c:v>
                </c:pt>
              </c:numCache>
            </c:numRef>
          </c:val>
          <c:extLst>
            <c:ext xmlns:c16="http://schemas.microsoft.com/office/drawing/2014/chart" uri="{C3380CC4-5D6E-409C-BE32-E72D297353CC}">
              <c16:uniqueId val="{00000000-2E8D-42B6-AB0C-CA3744451D2A}"/>
            </c:ext>
          </c:extLst>
        </c:ser>
        <c:dLbls>
          <c:showLegendKey val="0"/>
          <c:showVal val="0"/>
          <c:showCatName val="0"/>
          <c:showSerName val="0"/>
          <c:showPercent val="0"/>
          <c:showBubbleSize val="0"/>
        </c:dLbls>
        <c:gapWidth val="182"/>
        <c:axId val="75890751"/>
        <c:axId val="75889791"/>
      </c:barChart>
      <c:catAx>
        <c:axId val="75890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89791"/>
        <c:crosses val="autoZero"/>
        <c:auto val="1"/>
        <c:lblAlgn val="ctr"/>
        <c:lblOffset val="100"/>
        <c:noMultiLvlLbl val="0"/>
      </c:catAx>
      <c:valAx>
        <c:axId val="75889791"/>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9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TABLE!PivotTable7</c:name>
    <c:fmtId val="6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TABLE'!$A$63:$A$66</c:f>
              <c:strCache>
                <c:ptCount val="3"/>
                <c:pt idx="0">
                  <c:v>Furniture</c:v>
                </c:pt>
                <c:pt idx="1">
                  <c:v>Speakers</c:v>
                </c:pt>
                <c:pt idx="2">
                  <c:v>LED TV's</c:v>
                </c:pt>
              </c:strCache>
            </c:strRef>
          </c:cat>
          <c:val>
            <c:numRef>
              <c:f>'PIVOT TABLE'!$B$63:$B$66</c:f>
              <c:numCache>
                <c:formatCode>0.00%</c:formatCode>
                <c:ptCount val="3"/>
                <c:pt idx="0">
                  <c:v>0.41199932155839009</c:v>
                </c:pt>
                <c:pt idx="1">
                  <c:v>0.31221439881956797</c:v>
                </c:pt>
                <c:pt idx="2">
                  <c:v>0.27578627962204194</c:v>
                </c:pt>
              </c:numCache>
            </c:numRef>
          </c:val>
          <c:extLst>
            <c:ext xmlns:c16="http://schemas.microsoft.com/office/drawing/2014/chart" uri="{C3380CC4-5D6E-409C-BE32-E72D297353CC}">
              <c16:uniqueId val="{00000000-B2AB-47E3-AB6E-43760B2A2413}"/>
            </c:ext>
          </c:extLst>
        </c:ser>
        <c:dLbls>
          <c:showLegendKey val="0"/>
          <c:showVal val="0"/>
          <c:showCatName val="0"/>
          <c:showSerName val="0"/>
          <c:showPercent val="0"/>
          <c:showBubbleSize val="0"/>
        </c:dLbls>
        <c:gapWidth val="182"/>
        <c:axId val="2057351119"/>
        <c:axId val="2057348239"/>
      </c:barChart>
      <c:catAx>
        <c:axId val="2057351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48239"/>
        <c:crosses val="autoZero"/>
        <c:auto val="1"/>
        <c:lblAlgn val="ctr"/>
        <c:lblOffset val="100"/>
        <c:noMultiLvlLbl val="0"/>
      </c:catAx>
      <c:valAx>
        <c:axId val="205734823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35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TABLE!PivotTable8</c:name>
    <c:fmtId val="6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TABLE'!$A$72:$A$78</c:f>
              <c:strCache>
                <c:ptCount val="6"/>
                <c:pt idx="0">
                  <c:v>4K LED TV's</c:v>
                </c:pt>
                <c:pt idx="1">
                  <c:v>Furniture</c:v>
                </c:pt>
                <c:pt idx="2">
                  <c:v>Laptops</c:v>
                </c:pt>
                <c:pt idx="3">
                  <c:v>LED TV's</c:v>
                </c:pt>
                <c:pt idx="4">
                  <c:v>Mobiles</c:v>
                </c:pt>
                <c:pt idx="5">
                  <c:v>Speakers</c:v>
                </c:pt>
              </c:strCache>
            </c:strRef>
          </c:cat>
          <c:val>
            <c:numRef>
              <c:f>'PIVOT TABLE'!$B$72:$B$78</c:f>
              <c:numCache>
                <c:formatCode>General</c:formatCode>
                <c:ptCount val="6"/>
                <c:pt idx="0">
                  <c:v>46830474</c:v>
                </c:pt>
                <c:pt idx="1">
                  <c:v>5263843</c:v>
                </c:pt>
                <c:pt idx="2">
                  <c:v>48711017</c:v>
                </c:pt>
                <c:pt idx="3">
                  <c:v>3523539</c:v>
                </c:pt>
                <c:pt idx="4">
                  <c:v>10414063</c:v>
                </c:pt>
                <c:pt idx="5">
                  <c:v>3988957</c:v>
                </c:pt>
              </c:numCache>
            </c:numRef>
          </c:val>
          <c:extLst>
            <c:ext xmlns:c16="http://schemas.microsoft.com/office/drawing/2014/chart" uri="{C3380CC4-5D6E-409C-BE32-E72D297353CC}">
              <c16:uniqueId val="{00000000-B077-42E5-AD2C-92C04D865BFF}"/>
            </c:ext>
          </c:extLst>
        </c:ser>
        <c:dLbls>
          <c:showLegendKey val="0"/>
          <c:showVal val="0"/>
          <c:showCatName val="0"/>
          <c:showSerName val="0"/>
          <c:showPercent val="0"/>
          <c:showBubbleSize val="0"/>
        </c:dLbls>
        <c:gapWidth val="219"/>
        <c:overlap val="-27"/>
        <c:axId val="681920831"/>
        <c:axId val="681923231"/>
      </c:barChart>
      <c:catAx>
        <c:axId val="68192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923231"/>
        <c:crosses val="autoZero"/>
        <c:auto val="1"/>
        <c:lblAlgn val="ctr"/>
        <c:lblOffset val="100"/>
        <c:noMultiLvlLbl val="0"/>
      </c:catAx>
      <c:valAx>
        <c:axId val="6819232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92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TABLE!PivotTable10</c:name>
    <c:fmtId val="8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TABLE'!$A$96:$A$99</c:f>
              <c:strCache>
                <c:ptCount val="3"/>
                <c:pt idx="0">
                  <c:v>Mahesh</c:v>
                </c:pt>
                <c:pt idx="1">
                  <c:v>Ramesh</c:v>
                </c:pt>
                <c:pt idx="2">
                  <c:v>Prathap</c:v>
                </c:pt>
              </c:strCache>
            </c:strRef>
          </c:cat>
          <c:val>
            <c:numRef>
              <c:f>'PIVOT TABLE'!$B$96:$B$99</c:f>
              <c:numCache>
                <c:formatCode>0.00%</c:formatCode>
                <c:ptCount val="3"/>
                <c:pt idx="0">
                  <c:v>0.52926908563267827</c:v>
                </c:pt>
                <c:pt idx="1">
                  <c:v>0.32605799498165888</c:v>
                </c:pt>
                <c:pt idx="2">
                  <c:v>0.14467291938566285</c:v>
                </c:pt>
              </c:numCache>
            </c:numRef>
          </c:val>
          <c:extLst>
            <c:ext xmlns:c16="http://schemas.microsoft.com/office/drawing/2014/chart" uri="{C3380CC4-5D6E-409C-BE32-E72D297353CC}">
              <c16:uniqueId val="{00000000-F0A9-482D-AC73-0CC1A4E1B269}"/>
            </c:ext>
          </c:extLst>
        </c:ser>
        <c:dLbls>
          <c:showLegendKey val="0"/>
          <c:showVal val="0"/>
          <c:showCatName val="0"/>
          <c:showSerName val="0"/>
          <c:showPercent val="0"/>
          <c:showBubbleSize val="0"/>
        </c:dLbls>
        <c:gapWidth val="182"/>
        <c:axId val="2130803775"/>
        <c:axId val="2130809055"/>
      </c:barChart>
      <c:catAx>
        <c:axId val="2130803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809055"/>
        <c:crosses val="autoZero"/>
        <c:auto val="1"/>
        <c:lblAlgn val="ctr"/>
        <c:lblOffset val="100"/>
        <c:noMultiLvlLbl val="0"/>
      </c:catAx>
      <c:valAx>
        <c:axId val="2130809055"/>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803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TABLE!PivotTable11</c:name>
    <c:fmtId val="8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TABLE'!$A$107:$A$113</c:f>
              <c:strCache>
                <c:ptCount val="6"/>
                <c:pt idx="0">
                  <c:v>Ganesh</c:v>
                </c:pt>
                <c:pt idx="1">
                  <c:v>Gopi</c:v>
                </c:pt>
                <c:pt idx="2">
                  <c:v>Kiran</c:v>
                </c:pt>
                <c:pt idx="3">
                  <c:v>Mahesh</c:v>
                </c:pt>
                <c:pt idx="4">
                  <c:v>Ramesh</c:v>
                </c:pt>
                <c:pt idx="5">
                  <c:v>Prathap</c:v>
                </c:pt>
              </c:strCache>
            </c:strRef>
          </c:cat>
          <c:val>
            <c:numRef>
              <c:f>'PIVOT TABLE'!$B$107:$B$113</c:f>
              <c:numCache>
                <c:formatCode>0.00%</c:formatCode>
                <c:ptCount val="6"/>
                <c:pt idx="0">
                  <c:v>0.34432113366540867</c:v>
                </c:pt>
                <c:pt idx="1">
                  <c:v>0.22525505425909448</c:v>
                </c:pt>
                <c:pt idx="2">
                  <c:v>0.18750172710545429</c:v>
                </c:pt>
                <c:pt idx="3">
                  <c:v>0.1285711497920782</c:v>
                </c:pt>
                <c:pt idx="4">
                  <c:v>7.9206687962096248E-2</c:v>
                </c:pt>
                <c:pt idx="5">
                  <c:v>3.5144247215868105E-2</c:v>
                </c:pt>
              </c:numCache>
            </c:numRef>
          </c:val>
          <c:extLst>
            <c:ext xmlns:c16="http://schemas.microsoft.com/office/drawing/2014/chart" uri="{C3380CC4-5D6E-409C-BE32-E72D297353CC}">
              <c16:uniqueId val="{00000000-3AA5-4246-85B3-45B2513FB785}"/>
            </c:ext>
          </c:extLst>
        </c:ser>
        <c:dLbls>
          <c:showLegendKey val="0"/>
          <c:showVal val="0"/>
          <c:showCatName val="0"/>
          <c:showSerName val="0"/>
          <c:showPercent val="0"/>
          <c:showBubbleSize val="0"/>
        </c:dLbls>
        <c:gapWidth val="150"/>
        <c:axId val="680725343"/>
        <c:axId val="680714783"/>
      </c:barChart>
      <c:catAx>
        <c:axId val="68072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14783"/>
        <c:crosses val="autoZero"/>
        <c:auto val="1"/>
        <c:lblAlgn val="ctr"/>
        <c:lblOffset val="100"/>
        <c:noMultiLvlLbl val="0"/>
      </c:catAx>
      <c:valAx>
        <c:axId val="68071478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2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TABLE!PivotTable9</c:name>
    <c:fmtId val="7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TABLE'!$A$83:$A$86</c:f>
              <c:strCache>
                <c:ptCount val="3"/>
                <c:pt idx="0">
                  <c:v>Kiran</c:v>
                </c:pt>
                <c:pt idx="1">
                  <c:v>Gopi</c:v>
                </c:pt>
                <c:pt idx="2">
                  <c:v>Ganesh</c:v>
                </c:pt>
              </c:strCache>
            </c:strRef>
          </c:cat>
          <c:val>
            <c:numRef>
              <c:f>'PIVOT TABLE'!$B$83:$B$86</c:f>
              <c:numCache>
                <c:formatCode>0.00%</c:formatCode>
                <c:ptCount val="3"/>
                <c:pt idx="0">
                  <c:v>0.24766503339096199</c:v>
                </c:pt>
                <c:pt idx="1">
                  <c:v>0.29753219554711374</c:v>
                </c:pt>
                <c:pt idx="2">
                  <c:v>0.45480277106192424</c:v>
                </c:pt>
              </c:numCache>
            </c:numRef>
          </c:val>
          <c:extLst>
            <c:ext xmlns:c16="http://schemas.microsoft.com/office/drawing/2014/chart" uri="{C3380CC4-5D6E-409C-BE32-E72D297353CC}">
              <c16:uniqueId val="{00000000-025A-40BA-82C4-5CCFD0B622D2}"/>
            </c:ext>
          </c:extLst>
        </c:ser>
        <c:dLbls>
          <c:showLegendKey val="0"/>
          <c:showVal val="0"/>
          <c:showCatName val="0"/>
          <c:showSerName val="0"/>
          <c:showPercent val="0"/>
          <c:showBubbleSize val="0"/>
        </c:dLbls>
        <c:gapWidth val="182"/>
        <c:axId val="77710959"/>
        <c:axId val="77710479"/>
      </c:barChart>
      <c:catAx>
        <c:axId val="77710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0479"/>
        <c:crosses val="autoZero"/>
        <c:auto val="1"/>
        <c:lblAlgn val="ctr"/>
        <c:lblOffset val="100"/>
        <c:noMultiLvlLbl val="0"/>
      </c:catAx>
      <c:valAx>
        <c:axId val="77710479"/>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1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6.svg"/><Relationship Id="rId3" Type="http://schemas.openxmlformats.org/officeDocument/2006/relationships/hyperlink" Target="#Salesman!A1"/><Relationship Id="rId7" Type="http://schemas.openxmlformats.org/officeDocument/2006/relationships/image" Target="../media/image3.png"/><Relationship Id="rId12" Type="http://schemas.openxmlformats.org/officeDocument/2006/relationships/image" Target="../media/image5.png"/><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11" Type="http://schemas.openxmlformats.org/officeDocument/2006/relationships/chart" Target="../charts/chart3.xml"/><Relationship Id="rId5" Type="http://schemas.openxmlformats.org/officeDocument/2006/relationships/image" Target="../media/image1.png"/><Relationship Id="rId10" Type="http://schemas.openxmlformats.org/officeDocument/2006/relationships/chart" Target="../charts/chart2.xml"/><Relationship Id="rId4" Type="http://schemas.openxmlformats.org/officeDocument/2006/relationships/hyperlink" Target="#ABOUT!A1"/><Relationship Id="rId9"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hyperlink" Target="#Salesman!A1"/><Relationship Id="rId7" Type="http://schemas.openxmlformats.org/officeDocument/2006/relationships/chart" Target="../charts/chart6.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hyperlink" Target="#ABOUT!A1"/></Relationships>
</file>

<file path=xl/drawings/_rels/drawing3.xml.rels><?xml version="1.0" encoding="UTF-8" standalone="yes"?>
<Relationships xmlns="http://schemas.openxmlformats.org/package/2006/relationships"><Relationship Id="rId3" Type="http://schemas.openxmlformats.org/officeDocument/2006/relationships/hyperlink" Target="#Salesman!A1"/><Relationship Id="rId7" Type="http://schemas.openxmlformats.org/officeDocument/2006/relationships/chart" Target="../charts/chart9.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hyperlink" Target="#ABOUT!A1"/></Relationships>
</file>

<file path=xl/drawings/_rels/drawing4.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31749</xdr:colOff>
      <xdr:row>0</xdr:row>
      <xdr:rowOff>101600</xdr:rowOff>
    </xdr:from>
    <xdr:to>
      <xdr:col>20</xdr:col>
      <xdr:colOff>477023</xdr:colOff>
      <xdr:row>30</xdr:row>
      <xdr:rowOff>51276</xdr:rowOff>
    </xdr:to>
    <xdr:sp macro="" textlink="">
      <xdr:nvSpPr>
        <xdr:cNvPr id="2" name="Rectangle: Rounded Corners 1">
          <a:extLst>
            <a:ext uri="{FF2B5EF4-FFF2-40B4-BE49-F238E27FC236}">
              <a16:creationId xmlns:a16="http://schemas.microsoft.com/office/drawing/2014/main" id="{261C4133-E435-D929-9EC8-F08BE9048007}"/>
            </a:ext>
          </a:extLst>
        </xdr:cNvPr>
        <xdr:cNvSpPr/>
      </xdr:nvSpPr>
      <xdr:spPr>
        <a:xfrm>
          <a:off x="31749" y="101600"/>
          <a:ext cx="13621524" cy="5426551"/>
        </a:xfrm>
        <a:prstGeom prst="roundRect">
          <a:avLst>
            <a:gd name="adj" fmla="val 388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158749</xdr:colOff>
      <xdr:row>0</xdr:row>
      <xdr:rowOff>107950</xdr:rowOff>
    </xdr:from>
    <xdr:to>
      <xdr:col>20</xdr:col>
      <xdr:colOff>330435</xdr:colOff>
      <xdr:row>30</xdr:row>
      <xdr:rowOff>30726</xdr:rowOff>
    </xdr:to>
    <xdr:sp macro="" textlink="">
      <xdr:nvSpPr>
        <xdr:cNvPr id="3" name="Rectangle: Rounded Corners 2">
          <a:extLst>
            <a:ext uri="{FF2B5EF4-FFF2-40B4-BE49-F238E27FC236}">
              <a16:creationId xmlns:a16="http://schemas.microsoft.com/office/drawing/2014/main" id="{A4CFA9EA-DB33-4EEC-9FC9-1264990413D2}"/>
            </a:ext>
          </a:extLst>
        </xdr:cNvPr>
        <xdr:cNvSpPr/>
      </xdr:nvSpPr>
      <xdr:spPr>
        <a:xfrm>
          <a:off x="1993193" y="107950"/>
          <a:ext cx="10566872" cy="5390832"/>
        </a:xfrm>
        <a:prstGeom prst="roundRect">
          <a:avLst>
            <a:gd name="adj" fmla="val 3886"/>
          </a:avLst>
        </a:prstGeom>
        <a:solidFill>
          <a:schemeClr val="accent1">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4</xdr:col>
      <xdr:colOff>228600</xdr:colOff>
      <xdr:row>10</xdr:row>
      <xdr:rowOff>31750</xdr:rowOff>
    </xdr:from>
    <xdr:to>
      <xdr:col>5</xdr:col>
      <xdr:colOff>558800</xdr:colOff>
      <xdr:row>11</xdr:row>
      <xdr:rowOff>165100</xdr:rowOff>
    </xdr:to>
    <xdr:sp macro="" textlink="">
      <xdr:nvSpPr>
        <xdr:cNvPr id="6" name="Rectangle: Rounded Corners 5">
          <a:extLst>
            <a:ext uri="{FF2B5EF4-FFF2-40B4-BE49-F238E27FC236}">
              <a16:creationId xmlns:a16="http://schemas.microsoft.com/office/drawing/2014/main" id="{62DFC0F5-4437-97D9-0240-BA70B1557488}"/>
            </a:ext>
          </a:extLst>
        </xdr:cNvPr>
        <xdr:cNvSpPr/>
      </xdr:nvSpPr>
      <xdr:spPr>
        <a:xfrm>
          <a:off x="2667000" y="1873250"/>
          <a:ext cx="939800" cy="317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b="1">
            <a:solidFill>
              <a:schemeClr val="tx2">
                <a:lumMod val="50000"/>
                <a:lumOff val="50000"/>
              </a:schemeClr>
            </a:solidFill>
          </a:endParaRPr>
        </a:p>
      </xdr:txBody>
    </xdr:sp>
    <xdr:clientData/>
  </xdr:twoCellAnchor>
  <xdr:twoCellAnchor>
    <xdr:from>
      <xdr:col>3</xdr:col>
      <xdr:colOff>361950</xdr:colOff>
      <xdr:row>14</xdr:row>
      <xdr:rowOff>63500</xdr:rowOff>
    </xdr:from>
    <xdr:to>
      <xdr:col>5</xdr:col>
      <xdr:colOff>604274</xdr:colOff>
      <xdr:row>16</xdr:row>
      <xdr:rowOff>133146</xdr:rowOff>
    </xdr:to>
    <xdr:sp macro="" textlink="">
      <xdr:nvSpPr>
        <xdr:cNvPr id="9" name="Rectangle: Rounded Corners 8">
          <a:extLst>
            <a:ext uri="{FF2B5EF4-FFF2-40B4-BE49-F238E27FC236}">
              <a16:creationId xmlns:a16="http://schemas.microsoft.com/office/drawing/2014/main" id="{FCEE13F5-A312-875A-4592-0AA04C88236D}"/>
            </a:ext>
          </a:extLst>
        </xdr:cNvPr>
        <xdr:cNvSpPr/>
      </xdr:nvSpPr>
      <xdr:spPr>
        <a:xfrm>
          <a:off x="2205498" y="2644468"/>
          <a:ext cx="1471357" cy="438355"/>
        </a:xfrm>
        <a:prstGeom prst="roundRect">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177392</xdr:colOff>
      <xdr:row>14</xdr:row>
      <xdr:rowOff>58438</xdr:rowOff>
    </xdr:from>
    <xdr:to>
      <xdr:col>9</xdr:col>
      <xdr:colOff>241094</xdr:colOff>
      <xdr:row>16</xdr:row>
      <xdr:rowOff>152810</xdr:rowOff>
    </xdr:to>
    <xdr:sp macro="" textlink="">
      <xdr:nvSpPr>
        <xdr:cNvPr id="10" name="Rectangle: Rounded Corners 9">
          <a:extLst>
            <a:ext uri="{FF2B5EF4-FFF2-40B4-BE49-F238E27FC236}">
              <a16:creationId xmlns:a16="http://schemas.microsoft.com/office/drawing/2014/main" id="{B4F8688F-E89D-CA4C-7C8E-E2FCB702D32D}"/>
            </a:ext>
          </a:extLst>
        </xdr:cNvPr>
        <xdr:cNvSpPr/>
      </xdr:nvSpPr>
      <xdr:spPr>
        <a:xfrm>
          <a:off x="3864489" y="2639406"/>
          <a:ext cx="1907250" cy="463081"/>
        </a:xfrm>
        <a:prstGeom prst="roundRect">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558800</xdr:colOff>
      <xdr:row>14</xdr:row>
      <xdr:rowOff>63500</xdr:rowOff>
    </xdr:from>
    <xdr:to>
      <xdr:col>5</xdr:col>
      <xdr:colOff>514256</xdr:colOff>
      <xdr:row>16</xdr:row>
      <xdr:rowOff>133146</xdr:rowOff>
    </xdr:to>
    <xdr:sp macro="" textlink="">
      <xdr:nvSpPr>
        <xdr:cNvPr id="11" name="Rectangle: Rounded Corners 10">
          <a:extLst>
            <a:ext uri="{FF2B5EF4-FFF2-40B4-BE49-F238E27FC236}">
              <a16:creationId xmlns:a16="http://schemas.microsoft.com/office/drawing/2014/main" id="{1887D368-1DBA-4D70-9A2C-BE9A5B30E97D}"/>
            </a:ext>
          </a:extLst>
        </xdr:cNvPr>
        <xdr:cNvSpPr/>
      </xdr:nvSpPr>
      <xdr:spPr>
        <a:xfrm>
          <a:off x="2402348" y="2644468"/>
          <a:ext cx="1184489" cy="43835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379158</xdr:colOff>
      <xdr:row>14</xdr:row>
      <xdr:rowOff>51210</xdr:rowOff>
    </xdr:from>
    <xdr:to>
      <xdr:col>9</xdr:col>
      <xdr:colOff>174114</xdr:colOff>
      <xdr:row>16</xdr:row>
      <xdr:rowOff>152810</xdr:rowOff>
    </xdr:to>
    <xdr:sp macro="" textlink="">
      <xdr:nvSpPr>
        <xdr:cNvPr id="12" name="Rectangle: Rounded Corners 11">
          <a:extLst>
            <a:ext uri="{FF2B5EF4-FFF2-40B4-BE49-F238E27FC236}">
              <a16:creationId xmlns:a16="http://schemas.microsoft.com/office/drawing/2014/main" id="{274F6EBB-4471-4ECE-A42E-858956ABF19C}"/>
            </a:ext>
          </a:extLst>
        </xdr:cNvPr>
        <xdr:cNvSpPr/>
      </xdr:nvSpPr>
      <xdr:spPr>
        <a:xfrm>
          <a:off x="4066255" y="2632178"/>
          <a:ext cx="1638504" cy="47030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31749</xdr:colOff>
      <xdr:row>14</xdr:row>
      <xdr:rowOff>20638</xdr:rowOff>
    </xdr:from>
    <xdr:to>
      <xdr:col>5</xdr:col>
      <xdr:colOff>549856</xdr:colOff>
      <xdr:row>15</xdr:row>
      <xdr:rowOff>177052</xdr:rowOff>
    </xdr:to>
    <xdr:sp macro="" textlink="">
      <xdr:nvSpPr>
        <xdr:cNvPr id="13" name="Rectangle: Rounded Corners 12">
          <a:extLst>
            <a:ext uri="{FF2B5EF4-FFF2-40B4-BE49-F238E27FC236}">
              <a16:creationId xmlns:a16="http://schemas.microsoft.com/office/drawing/2014/main" id="{25770C2E-4EF7-47E1-B721-5186B125FD0F}"/>
            </a:ext>
          </a:extLst>
        </xdr:cNvPr>
        <xdr:cNvSpPr/>
      </xdr:nvSpPr>
      <xdr:spPr>
        <a:xfrm>
          <a:off x="2666999" y="2576513"/>
          <a:ext cx="1176920" cy="33897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tx2">
                  <a:lumMod val="50000"/>
                  <a:lumOff val="50000"/>
                </a:schemeClr>
              </a:solidFill>
            </a:rPr>
            <a:t>Total</a:t>
          </a:r>
          <a:r>
            <a:rPr lang="en-IN" sz="1200" b="1" baseline="0">
              <a:solidFill>
                <a:schemeClr val="tx2">
                  <a:lumMod val="50000"/>
                  <a:lumOff val="50000"/>
                </a:schemeClr>
              </a:solidFill>
            </a:rPr>
            <a:t> Amount</a:t>
          </a:r>
          <a:endParaRPr lang="en-IN" sz="1100" b="1">
            <a:solidFill>
              <a:schemeClr val="tx2">
                <a:lumMod val="50000"/>
                <a:lumOff val="50000"/>
              </a:schemeClr>
            </a:solidFill>
          </a:endParaRPr>
        </a:p>
      </xdr:txBody>
    </xdr:sp>
    <xdr:clientData/>
  </xdr:twoCellAnchor>
  <xdr:twoCellAnchor>
    <xdr:from>
      <xdr:col>7</xdr:col>
      <xdr:colOff>192088</xdr:colOff>
      <xdr:row>14</xdr:row>
      <xdr:rowOff>15875</xdr:rowOff>
    </xdr:from>
    <xdr:to>
      <xdr:col>8</xdr:col>
      <xdr:colOff>641351</xdr:colOff>
      <xdr:row>15</xdr:row>
      <xdr:rowOff>149225</xdr:rowOff>
    </xdr:to>
    <xdr:sp macro="" textlink="">
      <xdr:nvSpPr>
        <xdr:cNvPr id="15" name="Rectangle: Rounded Corners 14">
          <a:extLst>
            <a:ext uri="{FF2B5EF4-FFF2-40B4-BE49-F238E27FC236}">
              <a16:creationId xmlns:a16="http://schemas.microsoft.com/office/drawing/2014/main" id="{EB7C2841-51C8-4BC4-9E5B-0B69E7A27516}"/>
            </a:ext>
          </a:extLst>
        </xdr:cNvPr>
        <xdr:cNvSpPr/>
      </xdr:nvSpPr>
      <xdr:spPr>
        <a:xfrm>
          <a:off x="4803776" y="2571750"/>
          <a:ext cx="1108075" cy="31591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tx2">
                  <a:lumMod val="50000"/>
                  <a:lumOff val="50000"/>
                </a:schemeClr>
              </a:solidFill>
            </a:rPr>
            <a:t>Total</a:t>
          </a:r>
          <a:r>
            <a:rPr lang="en-IN" sz="1200" b="1" baseline="0">
              <a:solidFill>
                <a:schemeClr val="tx2">
                  <a:lumMod val="50000"/>
                  <a:lumOff val="50000"/>
                </a:schemeClr>
              </a:solidFill>
            </a:rPr>
            <a:t> Sales</a:t>
          </a:r>
          <a:endParaRPr lang="en-IN" sz="1100" b="1">
            <a:solidFill>
              <a:schemeClr val="tx2">
                <a:lumMod val="50000"/>
                <a:lumOff val="50000"/>
              </a:schemeClr>
            </a:solidFill>
          </a:endParaRPr>
        </a:p>
      </xdr:txBody>
    </xdr:sp>
    <xdr:clientData/>
  </xdr:twoCellAnchor>
  <xdr:twoCellAnchor>
    <xdr:from>
      <xdr:col>0</xdr:col>
      <xdr:colOff>241300</xdr:colOff>
      <xdr:row>7</xdr:row>
      <xdr:rowOff>158750</xdr:rowOff>
    </xdr:from>
    <xdr:to>
      <xdr:col>2</xdr:col>
      <xdr:colOff>546100</xdr:colOff>
      <xdr:row>10</xdr:row>
      <xdr:rowOff>50800</xdr:rowOff>
    </xdr:to>
    <xdr:sp macro="" textlink="">
      <xdr:nvSpPr>
        <xdr:cNvPr id="24" name="Rectangle: Rounded Corners 23">
          <a:hlinkClick xmlns:r="http://schemas.openxmlformats.org/officeDocument/2006/relationships" r:id="rId1"/>
          <a:extLst>
            <a:ext uri="{FF2B5EF4-FFF2-40B4-BE49-F238E27FC236}">
              <a16:creationId xmlns:a16="http://schemas.microsoft.com/office/drawing/2014/main" id="{02F36ABD-5E58-C0EF-D6BE-5032249C73B3}"/>
            </a:ext>
          </a:extLst>
        </xdr:cNvPr>
        <xdr:cNvSpPr/>
      </xdr:nvSpPr>
      <xdr:spPr>
        <a:xfrm>
          <a:off x="241300" y="1447800"/>
          <a:ext cx="1524000" cy="444500"/>
        </a:xfrm>
        <a:prstGeom prst="roundRect">
          <a:avLst>
            <a:gd name="adj" fmla="val 36667"/>
          </a:avLst>
        </a:prstGeom>
        <a:solidFill>
          <a:schemeClr val="bg1"/>
        </a:soli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1"/>
              </a:solidFill>
            </a:rPr>
            <a:t>DASHBOARD</a:t>
          </a:r>
          <a:endParaRPr lang="en-IN" sz="1100" b="1">
            <a:solidFill>
              <a:schemeClr val="tx1"/>
            </a:solidFill>
          </a:endParaRPr>
        </a:p>
      </xdr:txBody>
    </xdr:sp>
    <xdr:clientData/>
  </xdr:twoCellAnchor>
  <xdr:twoCellAnchor>
    <xdr:from>
      <xdr:col>0</xdr:col>
      <xdr:colOff>254000</xdr:colOff>
      <xdr:row>11</xdr:row>
      <xdr:rowOff>50800</xdr:rowOff>
    </xdr:from>
    <xdr:to>
      <xdr:col>2</xdr:col>
      <xdr:colOff>558800</xdr:colOff>
      <xdr:row>13</xdr:row>
      <xdr:rowOff>127000</xdr:rowOff>
    </xdr:to>
    <xdr:sp macro="" textlink="">
      <xdr:nvSpPr>
        <xdr:cNvPr id="25" name="Rectangle: Rounded Corners 24">
          <a:hlinkClick xmlns:r="http://schemas.openxmlformats.org/officeDocument/2006/relationships" r:id="rId2"/>
          <a:extLst>
            <a:ext uri="{FF2B5EF4-FFF2-40B4-BE49-F238E27FC236}">
              <a16:creationId xmlns:a16="http://schemas.microsoft.com/office/drawing/2014/main" id="{7BB9453C-7B22-4F50-9C0B-C456526B5697}"/>
            </a:ext>
          </a:extLst>
        </xdr:cNvPr>
        <xdr:cNvSpPr/>
      </xdr:nvSpPr>
      <xdr:spPr>
        <a:xfrm>
          <a:off x="254000" y="2076450"/>
          <a:ext cx="1524000" cy="444500"/>
        </a:xfrm>
        <a:prstGeom prst="roundRect">
          <a:avLst>
            <a:gd name="adj" fmla="val 36667"/>
          </a:avLst>
        </a:prstGeom>
        <a:noFill/>
        <a:ln w="28575" cap="flat" cmpd="sng" algn="ctr">
          <a:solidFill>
            <a:sysClr val="windowText" lastClr="000000"/>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vertOverflow="clip" horzOverflow="clip" rtlCol="0" anchor="t"/>
        <a:lstStyle/>
        <a:p>
          <a:pPr algn="ctr"/>
          <a:r>
            <a:rPr lang="en-IN" sz="1600" b="1">
              <a:solidFill>
                <a:schemeClr val="tx1"/>
              </a:solidFill>
            </a:rPr>
            <a:t>PRODUCTS</a:t>
          </a:r>
          <a:endParaRPr lang="en-IN" sz="1100" b="1">
            <a:solidFill>
              <a:schemeClr val="tx1"/>
            </a:solidFill>
          </a:endParaRPr>
        </a:p>
      </xdr:txBody>
    </xdr:sp>
    <xdr:clientData/>
  </xdr:twoCellAnchor>
  <xdr:twoCellAnchor>
    <xdr:from>
      <xdr:col>0</xdr:col>
      <xdr:colOff>266700</xdr:colOff>
      <xdr:row>14</xdr:row>
      <xdr:rowOff>107950</xdr:rowOff>
    </xdr:from>
    <xdr:to>
      <xdr:col>2</xdr:col>
      <xdr:colOff>571500</xdr:colOff>
      <xdr:row>17</xdr:row>
      <xdr:rowOff>0</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474BA192-4ADA-414E-AEE3-E120B278849A}"/>
            </a:ext>
          </a:extLst>
        </xdr:cNvPr>
        <xdr:cNvSpPr/>
      </xdr:nvSpPr>
      <xdr:spPr>
        <a:xfrm>
          <a:off x="266700" y="2686050"/>
          <a:ext cx="1524000" cy="444500"/>
        </a:xfrm>
        <a:prstGeom prst="roundRect">
          <a:avLst>
            <a:gd name="adj" fmla="val 36667"/>
          </a:avLst>
        </a:prstGeom>
        <a:noFill/>
        <a:ln w="28575">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1"/>
              </a:solidFill>
            </a:rPr>
            <a:t>SALESMAN</a:t>
          </a:r>
          <a:endParaRPr lang="en-IN" sz="1100" b="1">
            <a:solidFill>
              <a:schemeClr val="tx1"/>
            </a:solidFill>
          </a:endParaRPr>
        </a:p>
      </xdr:txBody>
    </xdr:sp>
    <xdr:clientData/>
  </xdr:twoCellAnchor>
  <xdr:twoCellAnchor>
    <xdr:from>
      <xdr:col>0</xdr:col>
      <xdr:colOff>292100</xdr:colOff>
      <xdr:row>18</xdr:row>
      <xdr:rowOff>38100</xdr:rowOff>
    </xdr:from>
    <xdr:to>
      <xdr:col>2</xdr:col>
      <xdr:colOff>584200</xdr:colOff>
      <xdr:row>20</xdr:row>
      <xdr:rowOff>107950</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E45E553B-FEBD-4C10-85A6-40F538114B99}"/>
            </a:ext>
          </a:extLst>
        </xdr:cNvPr>
        <xdr:cNvSpPr/>
      </xdr:nvSpPr>
      <xdr:spPr>
        <a:xfrm>
          <a:off x="292100" y="3352800"/>
          <a:ext cx="1511300" cy="438150"/>
        </a:xfrm>
        <a:prstGeom prst="roundRect">
          <a:avLst>
            <a:gd name="adj" fmla="val 36667"/>
          </a:avLst>
        </a:prstGeom>
        <a:noFill/>
        <a:ln w="28575">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1"/>
              </a:solidFill>
            </a:rPr>
            <a:t>ABOUT</a:t>
          </a:r>
          <a:endParaRPr lang="en-IN" sz="1100" b="1">
            <a:solidFill>
              <a:schemeClr val="tx1"/>
            </a:solidFill>
          </a:endParaRPr>
        </a:p>
      </xdr:txBody>
    </xdr:sp>
    <xdr:clientData/>
  </xdr:twoCellAnchor>
  <xdr:twoCellAnchor editAs="oneCell">
    <xdr:from>
      <xdr:col>3</xdr:col>
      <xdr:colOff>192957</xdr:colOff>
      <xdr:row>8</xdr:row>
      <xdr:rowOff>101600</xdr:rowOff>
    </xdr:from>
    <xdr:to>
      <xdr:col>20</xdr:col>
      <xdr:colOff>309563</xdr:colOff>
      <xdr:row>11</xdr:row>
      <xdr:rowOff>133350</xdr:rowOff>
    </xdr:to>
    <mc:AlternateContent xmlns:mc="http://schemas.openxmlformats.org/markup-compatibility/2006" xmlns:a14="http://schemas.microsoft.com/office/drawing/2010/main">
      <mc:Choice Requires="a14">
        <xdr:graphicFrame macro="">
          <xdr:nvGraphicFramePr>
            <xdr:cNvPr id="36" name="Products 1">
              <a:extLst>
                <a:ext uri="{FF2B5EF4-FFF2-40B4-BE49-F238E27FC236}">
                  <a16:creationId xmlns:a16="http://schemas.microsoft.com/office/drawing/2014/main" id="{91B16D98-8183-4A30-ADC6-7F4E91FF4414}"/>
                </a:ext>
              </a:extLst>
            </xdr:cNvPr>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mlns="">
        <xdr:sp macro="" textlink="">
          <xdr:nvSpPr>
            <xdr:cNvPr id="0" name=""/>
            <xdr:cNvSpPr>
              <a:spLocks noTextEdit="1"/>
            </xdr:cNvSpPr>
          </xdr:nvSpPr>
          <xdr:spPr>
            <a:xfrm>
              <a:off x="2036505" y="1576439"/>
              <a:ext cx="10515462" cy="5848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222249</xdr:colOff>
      <xdr:row>1</xdr:row>
      <xdr:rowOff>152400</xdr:rowOff>
    </xdr:from>
    <xdr:to>
      <xdr:col>13</xdr:col>
      <xdr:colOff>190500</xdr:colOff>
      <xdr:row>8</xdr:row>
      <xdr:rowOff>44450</xdr:rowOff>
    </xdr:to>
    <mc:AlternateContent xmlns:mc="http://schemas.openxmlformats.org/markup-compatibility/2006" xmlns:tsle="http://schemas.microsoft.com/office/drawing/2012/timeslicer">
      <mc:Choice Requires="tsle">
        <xdr:graphicFrame macro="">
          <xdr:nvGraphicFramePr>
            <xdr:cNvPr id="28" name="Date 1">
              <a:extLst>
                <a:ext uri="{FF2B5EF4-FFF2-40B4-BE49-F238E27FC236}">
                  <a16:creationId xmlns:a16="http://schemas.microsoft.com/office/drawing/2014/main" id="{B602B708-B485-4ACF-B113-2910A289496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65797" y="336755"/>
              <a:ext cx="6179742" cy="118253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269649</xdr:colOff>
      <xdr:row>1</xdr:row>
      <xdr:rowOff>152400</xdr:rowOff>
    </xdr:from>
    <xdr:to>
      <xdr:col>20</xdr:col>
      <xdr:colOff>301625</xdr:colOff>
      <xdr:row>8</xdr:row>
      <xdr:rowOff>51350</xdr:rowOff>
    </xdr:to>
    <mc:AlternateContent xmlns:mc="http://schemas.openxmlformats.org/markup-compatibility/2006" xmlns:a14="http://schemas.microsoft.com/office/drawing/2010/main">
      <mc:Choice Requires="a14">
        <xdr:graphicFrame macro="">
          <xdr:nvGraphicFramePr>
            <xdr:cNvPr id="29" name="Place 1">
              <a:extLst>
                <a:ext uri="{FF2B5EF4-FFF2-40B4-BE49-F238E27FC236}">
                  <a16:creationId xmlns:a16="http://schemas.microsoft.com/office/drawing/2014/main" id="{A0F0F601-9A6C-4E53-80D0-3DB7697A9A9C}"/>
                </a:ext>
              </a:extLst>
            </xdr:cNvPr>
            <xdr:cNvGraphicFramePr/>
          </xdr:nvGraphicFramePr>
          <xdr:xfrm>
            <a:off x="0" y="0"/>
            <a:ext cx="0" cy="0"/>
          </xdr:xfrm>
          <a:graphic>
            <a:graphicData uri="http://schemas.microsoft.com/office/drawing/2010/slicer">
              <sle:slicer xmlns:sle="http://schemas.microsoft.com/office/drawing/2010/slicer" name="Place 1"/>
            </a:graphicData>
          </a:graphic>
        </xdr:graphicFrame>
      </mc:Choice>
      <mc:Fallback xmlns="">
        <xdr:sp macro="" textlink="">
          <xdr:nvSpPr>
            <xdr:cNvPr id="0" name=""/>
            <xdr:cNvSpPr>
              <a:spLocks noTextEdit="1"/>
            </xdr:cNvSpPr>
          </xdr:nvSpPr>
          <xdr:spPr>
            <a:xfrm>
              <a:off x="8834212" y="334963"/>
              <a:ext cx="4643663" cy="11768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417256</xdr:colOff>
      <xdr:row>14</xdr:row>
      <xdr:rowOff>87314</xdr:rowOff>
    </xdr:from>
    <xdr:to>
      <xdr:col>7</xdr:col>
      <xdr:colOff>166460</xdr:colOff>
      <xdr:row>16</xdr:row>
      <xdr:rowOff>146461</xdr:rowOff>
    </xdr:to>
    <xdr:pic>
      <xdr:nvPicPr>
        <xdr:cNvPr id="35" name="Graphic 34" descr="Bar graph with upward trend with solid fill">
          <a:extLst>
            <a:ext uri="{FF2B5EF4-FFF2-40B4-BE49-F238E27FC236}">
              <a16:creationId xmlns:a16="http://schemas.microsoft.com/office/drawing/2014/main" id="{46075533-81E7-3768-011F-BD1434DBE46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370131" y="2643189"/>
          <a:ext cx="408017" cy="424272"/>
        </a:xfrm>
        <a:prstGeom prst="rect">
          <a:avLst/>
        </a:prstGeom>
      </xdr:spPr>
    </xdr:pic>
    <xdr:clientData/>
  </xdr:twoCellAnchor>
  <xdr:twoCellAnchor editAs="oneCell">
    <xdr:from>
      <xdr:col>3</xdr:col>
      <xdr:colOff>272615</xdr:colOff>
      <xdr:row>12</xdr:row>
      <xdr:rowOff>31750</xdr:rowOff>
    </xdr:from>
    <xdr:to>
      <xdr:col>4</xdr:col>
      <xdr:colOff>104774</xdr:colOff>
      <xdr:row>14</xdr:row>
      <xdr:rowOff>31750</xdr:rowOff>
    </xdr:to>
    <xdr:pic>
      <xdr:nvPicPr>
        <xdr:cNvPr id="37" name="Graphic 36" descr="Bar chart with solid fill">
          <a:extLst>
            <a:ext uri="{FF2B5EF4-FFF2-40B4-BE49-F238E27FC236}">
              <a16:creationId xmlns:a16="http://schemas.microsoft.com/office/drawing/2014/main" id="{6351F684-8174-B4E4-0D88-5D51AD3368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101415" y="2241550"/>
          <a:ext cx="489384" cy="368300"/>
        </a:xfrm>
        <a:prstGeom prst="rect">
          <a:avLst/>
        </a:prstGeom>
      </xdr:spPr>
    </xdr:pic>
    <xdr:clientData/>
  </xdr:twoCellAnchor>
  <xdr:twoCellAnchor>
    <xdr:from>
      <xdr:col>4</xdr:col>
      <xdr:colOff>165100</xdr:colOff>
      <xdr:row>12</xdr:row>
      <xdr:rowOff>69850</xdr:rowOff>
    </xdr:from>
    <xdr:to>
      <xdr:col>5</xdr:col>
      <xdr:colOff>495300</xdr:colOff>
      <xdr:row>14</xdr:row>
      <xdr:rowOff>19050</xdr:rowOff>
    </xdr:to>
    <xdr:sp macro="" textlink="">
      <xdr:nvSpPr>
        <xdr:cNvPr id="38" name="Rectangle: Rounded Corners 37">
          <a:extLst>
            <a:ext uri="{FF2B5EF4-FFF2-40B4-BE49-F238E27FC236}">
              <a16:creationId xmlns:a16="http://schemas.microsoft.com/office/drawing/2014/main" id="{82CCC836-8E04-BFCE-07D2-9BCFC318FD6A}"/>
            </a:ext>
          </a:extLst>
        </xdr:cNvPr>
        <xdr:cNvSpPr/>
      </xdr:nvSpPr>
      <xdr:spPr>
        <a:xfrm>
          <a:off x="2603500" y="2279650"/>
          <a:ext cx="939800" cy="317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bg1"/>
              </a:solidFill>
            </a:rPr>
            <a:t>Analytics</a:t>
          </a:r>
          <a:endParaRPr lang="en-IN" sz="1100" b="1">
            <a:solidFill>
              <a:schemeClr val="bg1"/>
            </a:solidFill>
          </a:endParaRPr>
        </a:p>
      </xdr:txBody>
    </xdr:sp>
    <xdr:clientData/>
  </xdr:twoCellAnchor>
  <xdr:twoCellAnchor>
    <xdr:from>
      <xdr:col>11</xdr:col>
      <xdr:colOff>374649</xdr:colOff>
      <xdr:row>11</xdr:row>
      <xdr:rowOff>165100</xdr:rowOff>
    </xdr:from>
    <xdr:to>
      <xdr:col>20</xdr:col>
      <xdr:colOff>257681</xdr:colOff>
      <xdr:row>19</xdr:row>
      <xdr:rowOff>101600</xdr:rowOff>
    </xdr:to>
    <xdr:graphicFrame macro="">
      <xdr:nvGraphicFramePr>
        <xdr:cNvPr id="45" name="Chart 44">
          <a:extLst>
            <a:ext uri="{FF2B5EF4-FFF2-40B4-BE49-F238E27FC236}">
              <a16:creationId xmlns:a16="http://schemas.microsoft.com/office/drawing/2014/main" id="{4C2FC870-B1ED-47C5-8729-0C73FB5F5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174632</xdr:colOff>
      <xdr:row>11</xdr:row>
      <xdr:rowOff>69850</xdr:rowOff>
    </xdr:from>
    <xdr:to>
      <xdr:col>15</xdr:col>
      <xdr:colOff>241819</xdr:colOff>
      <xdr:row>13</xdr:row>
      <xdr:rowOff>61452</xdr:rowOff>
    </xdr:to>
    <xdr:sp macro="" textlink="">
      <xdr:nvSpPr>
        <xdr:cNvPr id="44" name="Rectangle: Rounded Corners 43">
          <a:extLst>
            <a:ext uri="{FF2B5EF4-FFF2-40B4-BE49-F238E27FC236}">
              <a16:creationId xmlns:a16="http://schemas.microsoft.com/office/drawing/2014/main" id="{5130FA8C-8499-46BA-90E7-8C922D1C2808}"/>
            </a:ext>
          </a:extLst>
        </xdr:cNvPr>
        <xdr:cNvSpPr/>
      </xdr:nvSpPr>
      <xdr:spPr>
        <a:xfrm>
          <a:off x="8120070" y="2078038"/>
          <a:ext cx="1289562" cy="35672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tx2">
                  <a:lumMod val="50000"/>
                  <a:lumOff val="50000"/>
                </a:schemeClr>
              </a:solidFill>
            </a:rPr>
            <a:t>Sales By</a:t>
          </a:r>
          <a:r>
            <a:rPr lang="en-IN" sz="1200" b="1" baseline="0">
              <a:solidFill>
                <a:schemeClr val="tx2">
                  <a:lumMod val="50000"/>
                  <a:lumOff val="50000"/>
                </a:schemeClr>
              </a:solidFill>
            </a:rPr>
            <a:t> M</a:t>
          </a:r>
          <a:r>
            <a:rPr lang="en-IN" sz="1200" b="1">
              <a:solidFill>
                <a:schemeClr val="tx2">
                  <a:lumMod val="50000"/>
                  <a:lumOff val="50000"/>
                </a:schemeClr>
              </a:solidFill>
            </a:rPr>
            <a:t>onths</a:t>
          </a:r>
          <a:endParaRPr lang="en-IN" sz="1100" b="1">
            <a:solidFill>
              <a:schemeClr val="tx2">
                <a:lumMod val="50000"/>
                <a:lumOff val="50000"/>
              </a:schemeClr>
            </a:solidFill>
          </a:endParaRPr>
        </a:p>
      </xdr:txBody>
    </xdr:sp>
    <xdr:clientData/>
  </xdr:twoCellAnchor>
  <xdr:twoCellAnchor>
    <xdr:from>
      <xdr:col>11</xdr:col>
      <xdr:colOff>404554</xdr:colOff>
      <xdr:row>19</xdr:row>
      <xdr:rowOff>138675</xdr:rowOff>
    </xdr:from>
    <xdr:to>
      <xdr:col>20</xdr:col>
      <xdr:colOff>225321</xdr:colOff>
      <xdr:row>30</xdr:row>
      <xdr:rowOff>0</xdr:rowOff>
    </xdr:to>
    <xdr:graphicFrame macro="">
      <xdr:nvGraphicFramePr>
        <xdr:cNvPr id="47" name="Chart 46">
          <a:extLst>
            <a:ext uri="{FF2B5EF4-FFF2-40B4-BE49-F238E27FC236}">
              <a16:creationId xmlns:a16="http://schemas.microsoft.com/office/drawing/2014/main" id="{D424495E-43AF-42C9-A778-3E04116D3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265881</xdr:colOff>
      <xdr:row>19</xdr:row>
      <xdr:rowOff>159774</xdr:rowOff>
    </xdr:from>
    <xdr:to>
      <xdr:col>13</xdr:col>
      <xdr:colOff>494481</xdr:colOff>
      <xdr:row>21</xdr:row>
      <xdr:rowOff>89924</xdr:rowOff>
    </xdr:to>
    <xdr:sp macro="" textlink="">
      <xdr:nvSpPr>
        <xdr:cNvPr id="46" name="Rectangle: Rounded Corners 45">
          <a:extLst>
            <a:ext uri="{FF2B5EF4-FFF2-40B4-BE49-F238E27FC236}">
              <a16:creationId xmlns:a16="http://schemas.microsoft.com/office/drawing/2014/main" id="{1B92F6CB-268E-488E-9692-CA559A916269}"/>
            </a:ext>
          </a:extLst>
        </xdr:cNvPr>
        <xdr:cNvSpPr/>
      </xdr:nvSpPr>
      <xdr:spPr>
        <a:xfrm>
          <a:off x="7025558" y="3662516"/>
          <a:ext cx="1457633" cy="29886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tx2">
                  <a:lumMod val="50000"/>
                  <a:lumOff val="50000"/>
                </a:schemeClr>
              </a:solidFill>
            </a:rPr>
            <a:t>Sales By</a:t>
          </a:r>
          <a:r>
            <a:rPr lang="en-IN" sz="1200" b="1" baseline="0">
              <a:solidFill>
                <a:schemeClr val="tx2">
                  <a:lumMod val="50000"/>
                  <a:lumOff val="50000"/>
                </a:schemeClr>
              </a:solidFill>
            </a:rPr>
            <a:t> Places</a:t>
          </a:r>
          <a:endParaRPr lang="en-IN" sz="1100" b="1">
            <a:solidFill>
              <a:schemeClr val="tx2">
                <a:lumMod val="50000"/>
                <a:lumOff val="50000"/>
              </a:schemeClr>
            </a:solidFill>
          </a:endParaRPr>
        </a:p>
      </xdr:txBody>
    </xdr:sp>
    <xdr:clientData/>
  </xdr:twoCellAnchor>
  <xdr:twoCellAnchor>
    <xdr:from>
      <xdr:col>3</xdr:col>
      <xdr:colOff>271409</xdr:colOff>
      <xdr:row>17</xdr:row>
      <xdr:rowOff>71693</xdr:rowOff>
    </xdr:from>
    <xdr:to>
      <xdr:col>11</xdr:col>
      <xdr:colOff>337983</xdr:colOff>
      <xdr:row>29</xdr:row>
      <xdr:rowOff>133144</xdr:rowOff>
    </xdr:to>
    <xdr:graphicFrame macro="">
      <xdr:nvGraphicFramePr>
        <xdr:cNvPr id="48" name="Chart 47">
          <a:extLst>
            <a:ext uri="{FF2B5EF4-FFF2-40B4-BE49-F238E27FC236}">
              <a16:creationId xmlns:a16="http://schemas.microsoft.com/office/drawing/2014/main" id="{325B5CB1-443F-410B-9705-7BF44C788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175790</xdr:colOff>
      <xdr:row>17</xdr:row>
      <xdr:rowOff>11266</xdr:rowOff>
    </xdr:from>
    <xdr:to>
      <xdr:col>5</xdr:col>
      <xdr:colOff>404390</xdr:colOff>
      <xdr:row>18</xdr:row>
      <xdr:rowOff>123685</xdr:rowOff>
    </xdr:to>
    <xdr:sp macro="" textlink="">
      <xdr:nvSpPr>
        <xdr:cNvPr id="4" name="Rectangle: Rounded Corners 3">
          <a:extLst>
            <a:ext uri="{FF2B5EF4-FFF2-40B4-BE49-F238E27FC236}">
              <a16:creationId xmlns:a16="http://schemas.microsoft.com/office/drawing/2014/main" id="{9E376D58-576B-49CE-A02D-8C7EDF34C513}"/>
            </a:ext>
          </a:extLst>
        </xdr:cNvPr>
        <xdr:cNvSpPr/>
      </xdr:nvSpPr>
      <xdr:spPr>
        <a:xfrm>
          <a:off x="2010234" y="3109831"/>
          <a:ext cx="1451563" cy="29468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tx2">
                  <a:lumMod val="50000"/>
                  <a:lumOff val="50000"/>
                </a:schemeClr>
              </a:solidFill>
            </a:rPr>
            <a:t>Sales By</a:t>
          </a:r>
          <a:r>
            <a:rPr lang="en-IN" sz="1200" b="1" baseline="0">
              <a:solidFill>
                <a:schemeClr val="tx2">
                  <a:lumMod val="50000"/>
                  <a:lumOff val="50000"/>
                </a:schemeClr>
              </a:solidFill>
            </a:rPr>
            <a:t> Products</a:t>
          </a:r>
          <a:endParaRPr lang="en-IN" sz="1100" b="1">
            <a:solidFill>
              <a:schemeClr val="tx2">
                <a:lumMod val="50000"/>
                <a:lumOff val="50000"/>
              </a:schemeClr>
            </a:solidFill>
          </a:endParaRPr>
        </a:p>
      </xdr:txBody>
    </xdr:sp>
    <xdr:clientData/>
  </xdr:twoCellAnchor>
  <xdr:twoCellAnchor>
    <xdr:from>
      <xdr:col>7</xdr:col>
      <xdr:colOff>492008</xdr:colOff>
      <xdr:row>15</xdr:row>
      <xdr:rowOff>26340</xdr:rowOff>
    </xdr:from>
    <xdr:to>
      <xdr:col>9</xdr:col>
      <xdr:colOff>282458</xdr:colOff>
      <xdr:row>16</xdr:row>
      <xdr:rowOff>159691</xdr:rowOff>
    </xdr:to>
    <xdr:sp macro="" textlink="">
      <xdr:nvSpPr>
        <xdr:cNvPr id="8" name="Rectangle: Rounded Corners 7">
          <a:extLst>
            <a:ext uri="{FF2B5EF4-FFF2-40B4-BE49-F238E27FC236}">
              <a16:creationId xmlns:a16="http://schemas.microsoft.com/office/drawing/2014/main" id="{837D5B1E-C203-4954-B1E0-ADA2BB6F62AF}"/>
            </a:ext>
          </a:extLst>
        </xdr:cNvPr>
        <xdr:cNvSpPr/>
      </xdr:nvSpPr>
      <xdr:spPr>
        <a:xfrm>
          <a:off x="4772378" y="2760368"/>
          <a:ext cx="1013413" cy="31561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b="1">
            <a:solidFill>
              <a:schemeClr val="tx2">
                <a:lumMod val="50000"/>
                <a:lumOff val="50000"/>
              </a:schemeClr>
            </a:solidFill>
          </a:endParaRPr>
        </a:p>
      </xdr:txBody>
    </xdr:sp>
    <xdr:clientData/>
  </xdr:twoCellAnchor>
  <xdr:twoCellAnchor>
    <xdr:from>
      <xdr:col>7</xdr:col>
      <xdr:colOff>173037</xdr:colOff>
      <xdr:row>15</xdr:row>
      <xdr:rowOff>20755</xdr:rowOff>
    </xdr:from>
    <xdr:to>
      <xdr:col>8</xdr:col>
      <xdr:colOff>622300</xdr:colOff>
      <xdr:row>16</xdr:row>
      <xdr:rowOff>154400</xdr:rowOff>
    </xdr:to>
    <xdr:sp macro="" textlink="'PIVOT TABLE'!C47">
      <xdr:nvSpPr>
        <xdr:cNvPr id="14" name="Rectangle: Rounded Corners 13">
          <a:extLst>
            <a:ext uri="{FF2B5EF4-FFF2-40B4-BE49-F238E27FC236}">
              <a16:creationId xmlns:a16="http://schemas.microsoft.com/office/drawing/2014/main" id="{00F9AC3F-F2B6-4E41-8559-ED7A29FE1EF5}"/>
            </a:ext>
          </a:extLst>
        </xdr:cNvPr>
        <xdr:cNvSpPr/>
      </xdr:nvSpPr>
      <xdr:spPr>
        <a:xfrm>
          <a:off x="4784725" y="2759193"/>
          <a:ext cx="1108075" cy="31620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7FA692A-97DB-4314-8C5F-96F27D1E5741}" type="TxLink">
            <a:rPr lang="en-US" sz="1600" b="1" i="0" u="none" strike="noStrike">
              <a:solidFill>
                <a:srgbClr val="000000"/>
              </a:solidFill>
              <a:latin typeface="Aptos Narrow"/>
            </a:rPr>
            <a:pPr algn="ctr"/>
            <a:t>278</a:t>
          </a:fld>
          <a:endParaRPr lang="en-IN" sz="1600" b="1">
            <a:solidFill>
              <a:schemeClr val="tx2">
                <a:lumMod val="50000"/>
                <a:lumOff val="50000"/>
              </a:schemeClr>
            </a:solidFill>
          </a:endParaRPr>
        </a:p>
      </xdr:txBody>
    </xdr:sp>
    <xdr:clientData/>
  </xdr:twoCellAnchor>
  <xdr:twoCellAnchor>
    <xdr:from>
      <xdr:col>4</xdr:col>
      <xdr:colOff>79166</xdr:colOff>
      <xdr:row>14</xdr:row>
      <xdr:rowOff>169174</xdr:rowOff>
    </xdr:from>
    <xdr:to>
      <xdr:col>5</xdr:col>
      <xdr:colOff>597273</xdr:colOff>
      <xdr:row>16</xdr:row>
      <xdr:rowOff>143026</xdr:rowOff>
    </xdr:to>
    <xdr:sp macro="" textlink="'PIVOT TABLE'!C43">
      <xdr:nvSpPr>
        <xdr:cNvPr id="16" name="Rectangle: Rounded Corners 15">
          <a:extLst>
            <a:ext uri="{FF2B5EF4-FFF2-40B4-BE49-F238E27FC236}">
              <a16:creationId xmlns:a16="http://schemas.microsoft.com/office/drawing/2014/main" id="{396BFF24-6589-4D18-8B07-B754A93B4B34}"/>
            </a:ext>
          </a:extLst>
        </xdr:cNvPr>
        <xdr:cNvSpPr/>
      </xdr:nvSpPr>
      <xdr:spPr>
        <a:xfrm>
          <a:off x="2525092" y="2720933"/>
          <a:ext cx="1129588" cy="33838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81DFF2C-778F-4DD8-90CE-0E784E7DF949}" type="TxLink">
            <a:rPr lang="en-US" sz="1400" b="1" i="0" u="none" strike="noStrike">
              <a:solidFill>
                <a:srgbClr val="000000"/>
              </a:solidFill>
              <a:latin typeface="Aptos Narrow"/>
            </a:rPr>
            <a:pPr algn="ctr"/>
            <a:t>118731893</a:t>
          </a:fld>
          <a:endParaRPr lang="en-IN" sz="1400" b="1">
            <a:solidFill>
              <a:schemeClr val="tx2">
                <a:lumMod val="50000"/>
                <a:lumOff val="50000"/>
              </a:schemeClr>
            </a:solidFill>
          </a:endParaRPr>
        </a:p>
      </xdr:txBody>
    </xdr:sp>
    <xdr:clientData/>
  </xdr:twoCellAnchor>
  <xdr:twoCellAnchor editAs="oneCell">
    <xdr:from>
      <xdr:col>3</xdr:col>
      <xdr:colOff>501650</xdr:colOff>
      <xdr:row>14</xdr:row>
      <xdr:rowOff>96837</xdr:rowOff>
    </xdr:from>
    <xdr:to>
      <xdr:col>4</xdr:col>
      <xdr:colOff>230188</xdr:colOff>
      <xdr:row>16</xdr:row>
      <xdr:rowOff>119062</xdr:rowOff>
    </xdr:to>
    <xdr:pic>
      <xdr:nvPicPr>
        <xdr:cNvPr id="20" name="Graphic 19" descr="Dollar with solid fill">
          <a:extLst>
            <a:ext uri="{FF2B5EF4-FFF2-40B4-BE49-F238E27FC236}">
              <a16:creationId xmlns:a16="http://schemas.microsoft.com/office/drawing/2014/main" id="{3A725D56-E15D-73F7-2591-DEABADFF6B16}"/>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478088" y="2652712"/>
          <a:ext cx="387350" cy="387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31749</xdr:colOff>
      <xdr:row>0</xdr:row>
      <xdr:rowOff>125414</xdr:rowOff>
    </xdr:from>
    <xdr:to>
      <xdr:col>17</xdr:col>
      <xdr:colOff>203434</xdr:colOff>
      <xdr:row>30</xdr:row>
      <xdr:rowOff>48190</xdr:rowOff>
    </xdr:to>
    <xdr:sp macro="" textlink="">
      <xdr:nvSpPr>
        <xdr:cNvPr id="36" name="Rectangle: Rounded Corners 35">
          <a:extLst>
            <a:ext uri="{FF2B5EF4-FFF2-40B4-BE49-F238E27FC236}">
              <a16:creationId xmlns:a16="http://schemas.microsoft.com/office/drawing/2014/main" id="{63EEA62E-3C80-4692-B1B6-F3318B47191C}"/>
            </a:ext>
          </a:extLst>
        </xdr:cNvPr>
        <xdr:cNvSpPr/>
      </xdr:nvSpPr>
      <xdr:spPr>
        <a:xfrm>
          <a:off x="31749" y="125414"/>
          <a:ext cx="11371498" cy="5399651"/>
        </a:xfrm>
        <a:prstGeom prst="roundRect">
          <a:avLst>
            <a:gd name="adj" fmla="val 3886"/>
          </a:avLst>
        </a:prstGeom>
        <a:solidFill>
          <a:schemeClr val="accent1">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611187</xdr:colOff>
      <xdr:row>0</xdr:row>
      <xdr:rowOff>117475</xdr:rowOff>
    </xdr:from>
    <xdr:to>
      <xdr:col>20</xdr:col>
      <xdr:colOff>619125</xdr:colOff>
      <xdr:row>30</xdr:row>
      <xdr:rowOff>67151</xdr:rowOff>
    </xdr:to>
    <xdr:sp macro="" textlink="">
      <xdr:nvSpPr>
        <xdr:cNvPr id="2" name="Rectangle: Rounded Corners 1">
          <a:extLst>
            <a:ext uri="{FF2B5EF4-FFF2-40B4-BE49-F238E27FC236}">
              <a16:creationId xmlns:a16="http://schemas.microsoft.com/office/drawing/2014/main" id="{EFA1FE88-C824-4443-B767-8AD90233C435}"/>
            </a:ext>
          </a:extLst>
        </xdr:cNvPr>
        <xdr:cNvSpPr/>
      </xdr:nvSpPr>
      <xdr:spPr>
        <a:xfrm>
          <a:off x="1928812" y="117475"/>
          <a:ext cx="11866563" cy="5426551"/>
        </a:xfrm>
        <a:prstGeom prst="roundRect">
          <a:avLst>
            <a:gd name="adj" fmla="val 388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228600</xdr:colOff>
      <xdr:row>10</xdr:row>
      <xdr:rowOff>31750</xdr:rowOff>
    </xdr:from>
    <xdr:to>
      <xdr:col>5</xdr:col>
      <xdr:colOff>558800</xdr:colOff>
      <xdr:row>11</xdr:row>
      <xdr:rowOff>165100</xdr:rowOff>
    </xdr:to>
    <xdr:sp macro="" textlink="">
      <xdr:nvSpPr>
        <xdr:cNvPr id="4" name="Rectangle: Rounded Corners 3">
          <a:extLst>
            <a:ext uri="{FF2B5EF4-FFF2-40B4-BE49-F238E27FC236}">
              <a16:creationId xmlns:a16="http://schemas.microsoft.com/office/drawing/2014/main" id="{B7AF4769-F416-4E37-B0EF-9A4594EE3A8D}"/>
            </a:ext>
          </a:extLst>
        </xdr:cNvPr>
        <xdr:cNvSpPr/>
      </xdr:nvSpPr>
      <xdr:spPr>
        <a:xfrm>
          <a:off x="2667000" y="1873250"/>
          <a:ext cx="939800" cy="317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b="1">
            <a:solidFill>
              <a:schemeClr val="tx2">
                <a:lumMod val="50000"/>
                <a:lumOff val="50000"/>
              </a:schemeClr>
            </a:solidFill>
          </a:endParaRPr>
        </a:p>
      </xdr:txBody>
    </xdr:sp>
    <xdr:clientData/>
  </xdr:twoCellAnchor>
  <xdr:twoCellAnchor>
    <xdr:from>
      <xdr:col>0</xdr:col>
      <xdr:colOff>241300</xdr:colOff>
      <xdr:row>7</xdr:row>
      <xdr:rowOff>158750</xdr:rowOff>
    </xdr:from>
    <xdr:to>
      <xdr:col>2</xdr:col>
      <xdr:colOff>546100</xdr:colOff>
      <xdr:row>10</xdr:row>
      <xdr:rowOff>50800</xdr:rowOff>
    </xdr:to>
    <xdr:sp macro="" textlink="">
      <xdr:nvSpPr>
        <xdr:cNvPr id="11" name="Rectangle: Rounded Corners 10">
          <a:hlinkClick xmlns:r="http://schemas.openxmlformats.org/officeDocument/2006/relationships" r:id="rId1"/>
          <a:extLst>
            <a:ext uri="{FF2B5EF4-FFF2-40B4-BE49-F238E27FC236}">
              <a16:creationId xmlns:a16="http://schemas.microsoft.com/office/drawing/2014/main" id="{1BA54E00-A988-4333-9132-630ECAC9739F}"/>
            </a:ext>
          </a:extLst>
        </xdr:cNvPr>
        <xdr:cNvSpPr/>
      </xdr:nvSpPr>
      <xdr:spPr>
        <a:xfrm>
          <a:off x="241300" y="1447800"/>
          <a:ext cx="1524000" cy="444500"/>
        </a:xfrm>
        <a:prstGeom prst="roundRect">
          <a:avLst>
            <a:gd name="adj" fmla="val 36667"/>
          </a:avLst>
        </a:prstGeom>
        <a:noFill/>
        <a:ln w="28575">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1"/>
              </a:solidFill>
            </a:rPr>
            <a:t>DASHBOARD</a:t>
          </a:r>
          <a:endParaRPr lang="en-IN" sz="1100" b="1">
            <a:solidFill>
              <a:schemeClr val="tx1"/>
            </a:solidFill>
          </a:endParaRPr>
        </a:p>
      </xdr:txBody>
    </xdr:sp>
    <xdr:clientData/>
  </xdr:twoCellAnchor>
  <xdr:twoCellAnchor>
    <xdr:from>
      <xdr:col>0</xdr:col>
      <xdr:colOff>254000</xdr:colOff>
      <xdr:row>11</xdr:row>
      <xdr:rowOff>50800</xdr:rowOff>
    </xdr:from>
    <xdr:to>
      <xdr:col>2</xdr:col>
      <xdr:colOff>558800</xdr:colOff>
      <xdr:row>13</xdr:row>
      <xdr:rowOff>127000</xdr:rowOff>
    </xdr:to>
    <xdr:sp macro="" textlink="">
      <xdr:nvSpPr>
        <xdr:cNvPr id="12" name="Rectangle: Rounded Corners 11">
          <a:hlinkClick xmlns:r="http://schemas.openxmlformats.org/officeDocument/2006/relationships" r:id="rId2"/>
          <a:extLst>
            <a:ext uri="{FF2B5EF4-FFF2-40B4-BE49-F238E27FC236}">
              <a16:creationId xmlns:a16="http://schemas.microsoft.com/office/drawing/2014/main" id="{88CC143D-BEAC-486B-97FE-B57674C788B2}"/>
            </a:ext>
          </a:extLst>
        </xdr:cNvPr>
        <xdr:cNvSpPr/>
      </xdr:nvSpPr>
      <xdr:spPr>
        <a:xfrm>
          <a:off x="254000" y="2076450"/>
          <a:ext cx="1524000" cy="444500"/>
        </a:xfrm>
        <a:prstGeom prst="roundRect">
          <a:avLst>
            <a:gd name="adj" fmla="val 36667"/>
          </a:avLst>
        </a:prstGeom>
        <a:solidFill>
          <a:schemeClr val="bg1"/>
        </a:solidFill>
        <a:ln w="9525" cap="flat" cmpd="sng" algn="ctr">
          <a:solidFill>
            <a:schemeClr val="bg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vertOverflow="clip" horzOverflow="clip" rtlCol="0" anchor="t"/>
        <a:lstStyle/>
        <a:p>
          <a:pPr algn="ctr"/>
          <a:r>
            <a:rPr lang="en-IN" sz="1600" b="1">
              <a:solidFill>
                <a:schemeClr val="tx1"/>
              </a:solidFill>
            </a:rPr>
            <a:t>PRODUCTS</a:t>
          </a:r>
          <a:endParaRPr lang="en-IN" sz="1100" b="1">
            <a:solidFill>
              <a:schemeClr val="tx1"/>
            </a:solidFill>
          </a:endParaRPr>
        </a:p>
      </xdr:txBody>
    </xdr:sp>
    <xdr:clientData/>
  </xdr:twoCellAnchor>
  <xdr:twoCellAnchor>
    <xdr:from>
      <xdr:col>0</xdr:col>
      <xdr:colOff>266700</xdr:colOff>
      <xdr:row>14</xdr:row>
      <xdr:rowOff>107950</xdr:rowOff>
    </xdr:from>
    <xdr:to>
      <xdr:col>2</xdr:col>
      <xdr:colOff>571500</xdr:colOff>
      <xdr:row>17</xdr:row>
      <xdr:rowOff>0</xdr:rowOff>
    </xdr:to>
    <xdr:sp macro="" textlink="">
      <xdr:nvSpPr>
        <xdr:cNvPr id="13" name="Rectangle: Rounded Corners 12">
          <a:hlinkClick xmlns:r="http://schemas.openxmlformats.org/officeDocument/2006/relationships" r:id="rId3"/>
          <a:extLst>
            <a:ext uri="{FF2B5EF4-FFF2-40B4-BE49-F238E27FC236}">
              <a16:creationId xmlns:a16="http://schemas.microsoft.com/office/drawing/2014/main" id="{B5758469-F366-4675-A8C9-39928599C1D8}"/>
            </a:ext>
          </a:extLst>
        </xdr:cNvPr>
        <xdr:cNvSpPr/>
      </xdr:nvSpPr>
      <xdr:spPr>
        <a:xfrm>
          <a:off x="266700" y="2686050"/>
          <a:ext cx="1524000" cy="444500"/>
        </a:xfrm>
        <a:prstGeom prst="roundRect">
          <a:avLst>
            <a:gd name="adj" fmla="val 36667"/>
          </a:avLst>
        </a:prstGeom>
        <a:noFill/>
        <a:ln w="28575">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1"/>
              </a:solidFill>
            </a:rPr>
            <a:t>SALESMAN</a:t>
          </a:r>
          <a:endParaRPr lang="en-IN" sz="1100" b="1">
            <a:solidFill>
              <a:schemeClr val="tx1"/>
            </a:solidFill>
          </a:endParaRPr>
        </a:p>
      </xdr:txBody>
    </xdr:sp>
    <xdr:clientData/>
  </xdr:twoCellAnchor>
  <xdr:twoCellAnchor>
    <xdr:from>
      <xdr:col>0</xdr:col>
      <xdr:colOff>292100</xdr:colOff>
      <xdr:row>18</xdr:row>
      <xdr:rowOff>38100</xdr:rowOff>
    </xdr:from>
    <xdr:to>
      <xdr:col>2</xdr:col>
      <xdr:colOff>584200</xdr:colOff>
      <xdr:row>20</xdr:row>
      <xdr:rowOff>107950</xdr:rowOff>
    </xdr:to>
    <xdr:sp macro="" textlink="">
      <xdr:nvSpPr>
        <xdr:cNvPr id="14" name="Rectangle: Rounded Corners 13">
          <a:hlinkClick xmlns:r="http://schemas.openxmlformats.org/officeDocument/2006/relationships" r:id="rId4"/>
          <a:extLst>
            <a:ext uri="{FF2B5EF4-FFF2-40B4-BE49-F238E27FC236}">
              <a16:creationId xmlns:a16="http://schemas.microsoft.com/office/drawing/2014/main" id="{BDEB4E9F-AFB8-4377-9A2B-4D7F67E8F02C}"/>
            </a:ext>
          </a:extLst>
        </xdr:cNvPr>
        <xdr:cNvSpPr/>
      </xdr:nvSpPr>
      <xdr:spPr>
        <a:xfrm>
          <a:off x="292100" y="3352800"/>
          <a:ext cx="1511300" cy="438150"/>
        </a:xfrm>
        <a:prstGeom prst="roundRect">
          <a:avLst>
            <a:gd name="adj" fmla="val 36667"/>
          </a:avLst>
        </a:prstGeom>
        <a:noFill/>
        <a:ln w="28575">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1"/>
              </a:solidFill>
            </a:rPr>
            <a:t>ABOUT</a:t>
          </a:r>
          <a:endParaRPr lang="en-IN" sz="1100" b="1">
            <a:solidFill>
              <a:schemeClr val="tx1"/>
            </a:solidFill>
          </a:endParaRPr>
        </a:p>
      </xdr:txBody>
    </xdr:sp>
    <xdr:clientData/>
  </xdr:twoCellAnchor>
  <xdr:twoCellAnchor editAs="oneCell">
    <xdr:from>
      <xdr:col>3</xdr:col>
      <xdr:colOff>277812</xdr:colOff>
      <xdr:row>7</xdr:row>
      <xdr:rowOff>165092</xdr:rowOff>
    </xdr:from>
    <xdr:to>
      <xdr:col>20</xdr:col>
      <xdr:colOff>404813</xdr:colOff>
      <xdr:row>11</xdr:row>
      <xdr:rowOff>14280</xdr:rowOff>
    </xdr:to>
    <mc:AlternateContent xmlns:mc="http://schemas.openxmlformats.org/markup-compatibility/2006" xmlns:a14="http://schemas.microsoft.com/office/drawing/2010/main">
      <mc:Choice Requires="a14">
        <xdr:graphicFrame macro="">
          <xdr:nvGraphicFramePr>
            <xdr:cNvPr id="15" name="Products 2">
              <a:extLst>
                <a:ext uri="{FF2B5EF4-FFF2-40B4-BE49-F238E27FC236}">
                  <a16:creationId xmlns:a16="http://schemas.microsoft.com/office/drawing/2014/main" id="{0044D283-6828-4082-9283-941AB84F25EE}"/>
                </a:ext>
              </a:extLst>
            </xdr:cNvPr>
            <xdr:cNvGraphicFramePr/>
          </xdr:nvGraphicFramePr>
          <xdr:xfrm>
            <a:off x="0" y="0"/>
            <a:ext cx="0" cy="0"/>
          </xdr:xfrm>
          <a:graphic>
            <a:graphicData uri="http://schemas.microsoft.com/office/drawing/2010/slicer">
              <sle:slicer xmlns:sle="http://schemas.microsoft.com/office/drawing/2010/slicer" name="Products 2"/>
            </a:graphicData>
          </a:graphic>
        </xdr:graphicFrame>
      </mc:Choice>
      <mc:Fallback xmlns="">
        <xdr:sp macro="" textlink="">
          <xdr:nvSpPr>
            <xdr:cNvPr id="0" name=""/>
            <xdr:cNvSpPr>
              <a:spLocks noTextEdit="1"/>
            </xdr:cNvSpPr>
          </xdr:nvSpPr>
          <xdr:spPr>
            <a:xfrm>
              <a:off x="2254250" y="1443030"/>
              <a:ext cx="11326813" cy="5794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277811</xdr:colOff>
      <xdr:row>1</xdr:row>
      <xdr:rowOff>1582</xdr:rowOff>
    </xdr:from>
    <xdr:to>
      <xdr:col>13</xdr:col>
      <xdr:colOff>253999</xdr:colOff>
      <xdr:row>7</xdr:row>
      <xdr:rowOff>76194</xdr:rowOff>
    </xdr:to>
    <mc:AlternateContent xmlns:mc="http://schemas.openxmlformats.org/markup-compatibility/2006" xmlns:tsle="http://schemas.microsoft.com/office/drawing/2012/timeslicer">
      <mc:Choice Requires="tsle">
        <xdr:graphicFrame macro="">
          <xdr:nvGraphicFramePr>
            <xdr:cNvPr id="16" name="Date 2">
              <a:extLst>
                <a:ext uri="{FF2B5EF4-FFF2-40B4-BE49-F238E27FC236}">
                  <a16:creationId xmlns:a16="http://schemas.microsoft.com/office/drawing/2014/main" id="{97B233D3-F3FB-445A-A051-120EB406CC32}"/>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254249" y="184145"/>
              <a:ext cx="6564313" cy="116998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269649</xdr:colOff>
      <xdr:row>0</xdr:row>
      <xdr:rowOff>176208</xdr:rowOff>
    </xdr:from>
    <xdr:to>
      <xdr:col>20</xdr:col>
      <xdr:colOff>404813</xdr:colOff>
      <xdr:row>7</xdr:row>
      <xdr:rowOff>75157</xdr:rowOff>
    </xdr:to>
    <mc:AlternateContent xmlns:mc="http://schemas.openxmlformats.org/markup-compatibility/2006" xmlns:a14="http://schemas.microsoft.com/office/drawing/2010/main">
      <mc:Choice Requires="a14">
        <xdr:graphicFrame macro="">
          <xdr:nvGraphicFramePr>
            <xdr:cNvPr id="17" name="Place 2">
              <a:extLst>
                <a:ext uri="{FF2B5EF4-FFF2-40B4-BE49-F238E27FC236}">
                  <a16:creationId xmlns:a16="http://schemas.microsoft.com/office/drawing/2014/main" id="{18D4CE2F-ECA6-432A-8535-2E29E34E4673}"/>
                </a:ext>
              </a:extLst>
            </xdr:cNvPr>
            <xdr:cNvGraphicFramePr/>
          </xdr:nvGraphicFramePr>
          <xdr:xfrm>
            <a:off x="0" y="0"/>
            <a:ext cx="0" cy="0"/>
          </xdr:xfrm>
          <a:graphic>
            <a:graphicData uri="http://schemas.microsoft.com/office/drawing/2010/slicer">
              <sle:slicer xmlns:sle="http://schemas.microsoft.com/office/drawing/2010/slicer" name="Place 2"/>
            </a:graphicData>
          </a:graphic>
        </xdr:graphicFrame>
      </mc:Choice>
      <mc:Fallback xmlns="">
        <xdr:sp macro="" textlink="">
          <xdr:nvSpPr>
            <xdr:cNvPr id="0" name=""/>
            <xdr:cNvSpPr>
              <a:spLocks noTextEdit="1"/>
            </xdr:cNvSpPr>
          </xdr:nvSpPr>
          <xdr:spPr>
            <a:xfrm>
              <a:off x="8834212" y="176208"/>
              <a:ext cx="4746851" cy="11768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523873</xdr:colOff>
      <xdr:row>11</xdr:row>
      <xdr:rowOff>101589</xdr:rowOff>
    </xdr:from>
    <xdr:to>
      <xdr:col>20</xdr:col>
      <xdr:colOff>436563</xdr:colOff>
      <xdr:row>19</xdr:row>
      <xdr:rowOff>126989</xdr:rowOff>
    </xdr:to>
    <xdr:graphicFrame macro="">
      <xdr:nvGraphicFramePr>
        <xdr:cNvPr id="31" name="Chart 30">
          <a:extLst>
            <a:ext uri="{FF2B5EF4-FFF2-40B4-BE49-F238E27FC236}">
              <a16:creationId xmlns:a16="http://schemas.microsoft.com/office/drawing/2014/main" id="{820440EA-6575-4BFC-8C79-E6EAAD0E2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515937</xdr:colOff>
      <xdr:row>19</xdr:row>
      <xdr:rowOff>180962</xdr:rowOff>
    </xdr:from>
    <xdr:to>
      <xdr:col>20</xdr:col>
      <xdr:colOff>452438</xdr:colOff>
      <xdr:row>30</xdr:row>
      <xdr:rowOff>23812</xdr:rowOff>
    </xdr:to>
    <xdr:graphicFrame macro="">
      <xdr:nvGraphicFramePr>
        <xdr:cNvPr id="32" name="Chart 31">
          <a:extLst>
            <a:ext uri="{FF2B5EF4-FFF2-40B4-BE49-F238E27FC236}">
              <a16:creationId xmlns:a16="http://schemas.microsoft.com/office/drawing/2014/main" id="{984E9B1C-D25F-41FD-BCBD-4FEE3E48A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313508</xdr:colOff>
      <xdr:row>19</xdr:row>
      <xdr:rowOff>135954</xdr:rowOff>
    </xdr:from>
    <xdr:to>
      <xdr:col>13</xdr:col>
      <xdr:colOff>542108</xdr:colOff>
      <xdr:row>21</xdr:row>
      <xdr:rowOff>66104</xdr:rowOff>
    </xdr:to>
    <xdr:sp macro="" textlink="">
      <xdr:nvSpPr>
        <xdr:cNvPr id="25" name="Rectangle: Rounded Corners 24">
          <a:extLst>
            <a:ext uri="{FF2B5EF4-FFF2-40B4-BE49-F238E27FC236}">
              <a16:creationId xmlns:a16="http://schemas.microsoft.com/office/drawing/2014/main" id="{77D16519-1A5B-48DE-B27C-D4CD6770E561}"/>
            </a:ext>
          </a:extLst>
        </xdr:cNvPr>
        <xdr:cNvSpPr/>
      </xdr:nvSpPr>
      <xdr:spPr>
        <a:xfrm>
          <a:off x="7560446" y="3604642"/>
          <a:ext cx="1546225" cy="29527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tx2">
                  <a:lumMod val="50000"/>
                  <a:lumOff val="50000"/>
                </a:schemeClr>
              </a:solidFill>
            </a:rPr>
            <a:t>Bottom</a:t>
          </a:r>
          <a:r>
            <a:rPr lang="en-IN" sz="1200" b="1" baseline="0">
              <a:solidFill>
                <a:schemeClr val="tx2">
                  <a:lumMod val="50000"/>
                  <a:lumOff val="50000"/>
                </a:schemeClr>
              </a:solidFill>
            </a:rPr>
            <a:t> 3 sales</a:t>
          </a:r>
          <a:endParaRPr lang="en-IN" sz="1100" b="1">
            <a:solidFill>
              <a:schemeClr val="tx2">
                <a:lumMod val="50000"/>
                <a:lumOff val="50000"/>
              </a:schemeClr>
            </a:solidFill>
          </a:endParaRPr>
        </a:p>
      </xdr:txBody>
    </xdr:sp>
    <xdr:clientData/>
  </xdr:twoCellAnchor>
  <xdr:twoCellAnchor>
    <xdr:from>
      <xdr:col>7</xdr:col>
      <xdr:colOff>492008</xdr:colOff>
      <xdr:row>15</xdr:row>
      <xdr:rowOff>26340</xdr:rowOff>
    </xdr:from>
    <xdr:to>
      <xdr:col>9</xdr:col>
      <xdr:colOff>282458</xdr:colOff>
      <xdr:row>16</xdr:row>
      <xdr:rowOff>159691</xdr:rowOff>
    </xdr:to>
    <xdr:sp macro="" textlink="">
      <xdr:nvSpPr>
        <xdr:cNvPr id="28" name="Rectangle: Rounded Corners 27">
          <a:extLst>
            <a:ext uri="{FF2B5EF4-FFF2-40B4-BE49-F238E27FC236}">
              <a16:creationId xmlns:a16="http://schemas.microsoft.com/office/drawing/2014/main" id="{6E0EDC88-0201-4E85-AFD4-EA48C381202E}"/>
            </a:ext>
          </a:extLst>
        </xdr:cNvPr>
        <xdr:cNvSpPr/>
      </xdr:nvSpPr>
      <xdr:spPr>
        <a:xfrm>
          <a:off x="4759208" y="2788590"/>
          <a:ext cx="1009650" cy="31750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b="1">
            <a:solidFill>
              <a:schemeClr val="tx2">
                <a:lumMod val="50000"/>
                <a:lumOff val="50000"/>
              </a:schemeClr>
            </a:solidFill>
          </a:endParaRPr>
        </a:p>
      </xdr:txBody>
    </xdr:sp>
    <xdr:clientData/>
  </xdr:twoCellAnchor>
  <xdr:twoCellAnchor>
    <xdr:from>
      <xdr:col>3</xdr:col>
      <xdr:colOff>269875</xdr:colOff>
      <xdr:row>11</xdr:row>
      <xdr:rowOff>117470</xdr:rowOff>
    </xdr:from>
    <xdr:to>
      <xdr:col>11</xdr:col>
      <xdr:colOff>452437</xdr:colOff>
      <xdr:row>30</xdr:row>
      <xdr:rowOff>55562</xdr:rowOff>
    </xdr:to>
    <xdr:graphicFrame macro="">
      <xdr:nvGraphicFramePr>
        <xdr:cNvPr id="34" name="Chart 33">
          <a:extLst>
            <a:ext uri="{FF2B5EF4-FFF2-40B4-BE49-F238E27FC236}">
              <a16:creationId xmlns:a16="http://schemas.microsoft.com/office/drawing/2014/main" id="{120BE1A4-AC3A-40FE-996F-3A5C2B809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429790</xdr:colOff>
      <xdr:row>11</xdr:row>
      <xdr:rowOff>50935</xdr:rowOff>
    </xdr:from>
    <xdr:to>
      <xdr:col>6</xdr:col>
      <xdr:colOff>500065</xdr:colOff>
      <xdr:row>13</xdr:row>
      <xdr:rowOff>79368</xdr:rowOff>
    </xdr:to>
    <xdr:sp macro="" textlink="">
      <xdr:nvSpPr>
        <xdr:cNvPr id="27" name="Rectangle: Rounded Corners 26">
          <a:extLst>
            <a:ext uri="{FF2B5EF4-FFF2-40B4-BE49-F238E27FC236}">
              <a16:creationId xmlns:a16="http://schemas.microsoft.com/office/drawing/2014/main" id="{F2EBF967-9CA1-4E5D-9569-8F5899B3DDA0}"/>
            </a:ext>
          </a:extLst>
        </xdr:cNvPr>
        <xdr:cNvSpPr/>
      </xdr:nvSpPr>
      <xdr:spPr>
        <a:xfrm>
          <a:off x="2874540" y="2059123"/>
          <a:ext cx="1292650" cy="39355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tx2">
                  <a:lumMod val="50000"/>
                  <a:lumOff val="50000"/>
                </a:schemeClr>
              </a:solidFill>
            </a:rPr>
            <a:t>Total</a:t>
          </a:r>
          <a:r>
            <a:rPr lang="en-IN" sz="1200" b="1" baseline="0">
              <a:solidFill>
                <a:schemeClr val="tx2">
                  <a:lumMod val="50000"/>
                  <a:lumOff val="50000"/>
                </a:schemeClr>
              </a:solidFill>
            </a:rPr>
            <a:t> sales</a:t>
          </a:r>
          <a:endParaRPr lang="en-IN" sz="1100" b="1">
            <a:solidFill>
              <a:schemeClr val="tx2">
                <a:lumMod val="50000"/>
                <a:lumOff val="50000"/>
              </a:schemeClr>
            </a:solidFill>
          </a:endParaRPr>
        </a:p>
      </xdr:txBody>
    </xdr:sp>
    <xdr:clientData/>
  </xdr:twoCellAnchor>
  <xdr:twoCellAnchor>
    <xdr:from>
      <xdr:col>11</xdr:col>
      <xdr:colOff>333375</xdr:colOff>
      <xdr:row>11</xdr:row>
      <xdr:rowOff>69850</xdr:rowOff>
    </xdr:from>
    <xdr:to>
      <xdr:col>13</xdr:col>
      <xdr:colOff>400562</xdr:colOff>
      <xdr:row>13</xdr:row>
      <xdr:rowOff>61452</xdr:rowOff>
    </xdr:to>
    <xdr:sp macro="" textlink="">
      <xdr:nvSpPr>
        <xdr:cNvPr id="23" name="Rectangle: Rounded Corners 22">
          <a:extLst>
            <a:ext uri="{FF2B5EF4-FFF2-40B4-BE49-F238E27FC236}">
              <a16:creationId xmlns:a16="http://schemas.microsoft.com/office/drawing/2014/main" id="{D4616ACE-06CE-4C50-8361-BBA369D767C7}"/>
            </a:ext>
          </a:extLst>
        </xdr:cNvPr>
        <xdr:cNvSpPr/>
      </xdr:nvSpPr>
      <xdr:spPr>
        <a:xfrm>
          <a:off x="7580313" y="2078038"/>
          <a:ext cx="1384812" cy="35672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tx2">
                  <a:lumMod val="50000"/>
                  <a:lumOff val="50000"/>
                </a:schemeClr>
              </a:solidFill>
            </a:rPr>
            <a:t>Top</a:t>
          </a:r>
          <a:r>
            <a:rPr lang="en-IN" sz="1200" b="1" baseline="0">
              <a:solidFill>
                <a:schemeClr val="tx2">
                  <a:lumMod val="50000"/>
                  <a:lumOff val="50000"/>
                </a:schemeClr>
              </a:solidFill>
            </a:rPr>
            <a:t> 3 sales</a:t>
          </a:r>
          <a:endParaRPr lang="en-IN" sz="1100" b="1">
            <a:solidFill>
              <a:schemeClr val="tx2">
                <a:lumMod val="50000"/>
                <a:lumOff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31749</xdr:colOff>
      <xdr:row>0</xdr:row>
      <xdr:rowOff>125414</xdr:rowOff>
    </xdr:from>
    <xdr:to>
      <xdr:col>20</xdr:col>
      <xdr:colOff>477023</xdr:colOff>
      <xdr:row>30</xdr:row>
      <xdr:rowOff>75090</xdr:rowOff>
    </xdr:to>
    <xdr:sp macro="" textlink="">
      <xdr:nvSpPr>
        <xdr:cNvPr id="2" name="Rectangle: Rounded Corners 1">
          <a:extLst>
            <a:ext uri="{FF2B5EF4-FFF2-40B4-BE49-F238E27FC236}">
              <a16:creationId xmlns:a16="http://schemas.microsoft.com/office/drawing/2014/main" id="{CCF13177-2ABE-43AF-B149-D3AF8176F2E4}"/>
            </a:ext>
          </a:extLst>
        </xdr:cNvPr>
        <xdr:cNvSpPr/>
      </xdr:nvSpPr>
      <xdr:spPr>
        <a:xfrm>
          <a:off x="31749" y="125414"/>
          <a:ext cx="12637274" cy="5474176"/>
        </a:xfrm>
        <a:prstGeom prst="roundRect">
          <a:avLst>
            <a:gd name="adj" fmla="val 388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650875</xdr:colOff>
      <xdr:row>0</xdr:row>
      <xdr:rowOff>125414</xdr:rowOff>
    </xdr:from>
    <xdr:to>
      <xdr:col>21</xdr:col>
      <xdr:colOff>44689</xdr:colOff>
      <xdr:row>30</xdr:row>
      <xdr:rowOff>48190</xdr:rowOff>
    </xdr:to>
    <xdr:sp macro="" textlink="">
      <xdr:nvSpPr>
        <xdr:cNvPr id="22" name="Rectangle: Rounded Corners 21">
          <a:extLst>
            <a:ext uri="{FF2B5EF4-FFF2-40B4-BE49-F238E27FC236}">
              <a16:creationId xmlns:a16="http://schemas.microsoft.com/office/drawing/2014/main" id="{1164C583-28A8-400F-A1EB-2D330198298C}"/>
            </a:ext>
          </a:extLst>
        </xdr:cNvPr>
        <xdr:cNvSpPr/>
      </xdr:nvSpPr>
      <xdr:spPr>
        <a:xfrm>
          <a:off x="1968500" y="125414"/>
          <a:ext cx="11911252" cy="5399651"/>
        </a:xfrm>
        <a:prstGeom prst="roundRect">
          <a:avLst>
            <a:gd name="adj" fmla="val 3886"/>
          </a:avLst>
        </a:prstGeom>
        <a:solidFill>
          <a:schemeClr val="accent1">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4</xdr:col>
      <xdr:colOff>228600</xdr:colOff>
      <xdr:row>10</xdr:row>
      <xdr:rowOff>31750</xdr:rowOff>
    </xdr:from>
    <xdr:to>
      <xdr:col>5</xdr:col>
      <xdr:colOff>558800</xdr:colOff>
      <xdr:row>11</xdr:row>
      <xdr:rowOff>165100</xdr:rowOff>
    </xdr:to>
    <xdr:sp macro="" textlink="">
      <xdr:nvSpPr>
        <xdr:cNvPr id="3" name="Rectangle: Rounded Corners 2">
          <a:extLst>
            <a:ext uri="{FF2B5EF4-FFF2-40B4-BE49-F238E27FC236}">
              <a16:creationId xmlns:a16="http://schemas.microsoft.com/office/drawing/2014/main" id="{A908914A-6392-4C0F-8BC6-3DF7AC476594}"/>
            </a:ext>
          </a:extLst>
        </xdr:cNvPr>
        <xdr:cNvSpPr/>
      </xdr:nvSpPr>
      <xdr:spPr>
        <a:xfrm>
          <a:off x="2667000" y="1873250"/>
          <a:ext cx="939800" cy="317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b="1">
            <a:solidFill>
              <a:schemeClr val="tx2">
                <a:lumMod val="50000"/>
                <a:lumOff val="50000"/>
              </a:schemeClr>
            </a:solidFill>
          </a:endParaRPr>
        </a:p>
      </xdr:txBody>
    </xdr:sp>
    <xdr:clientData/>
  </xdr:twoCellAnchor>
  <xdr:twoCellAnchor>
    <xdr:from>
      <xdr:col>0</xdr:col>
      <xdr:colOff>241300</xdr:colOff>
      <xdr:row>7</xdr:row>
      <xdr:rowOff>158750</xdr:rowOff>
    </xdr:from>
    <xdr:to>
      <xdr:col>2</xdr:col>
      <xdr:colOff>546100</xdr:colOff>
      <xdr:row>10</xdr:row>
      <xdr:rowOff>50800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1DE37B0E-0514-4EAF-BB3D-B25C5B91D161}"/>
            </a:ext>
          </a:extLst>
        </xdr:cNvPr>
        <xdr:cNvSpPr/>
      </xdr:nvSpPr>
      <xdr:spPr>
        <a:xfrm>
          <a:off x="241300" y="1447800"/>
          <a:ext cx="1524000" cy="444500"/>
        </a:xfrm>
        <a:prstGeom prst="roundRect">
          <a:avLst>
            <a:gd name="adj" fmla="val 36667"/>
          </a:avLst>
        </a:prstGeom>
        <a:noFill/>
        <a:ln w="28575">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1"/>
              </a:solidFill>
            </a:rPr>
            <a:t>DASHBOARD</a:t>
          </a:r>
          <a:endParaRPr lang="en-IN" sz="1100" b="1">
            <a:solidFill>
              <a:schemeClr val="tx1"/>
            </a:solidFill>
          </a:endParaRPr>
        </a:p>
      </xdr:txBody>
    </xdr:sp>
    <xdr:clientData/>
  </xdr:twoCellAnchor>
  <xdr:twoCellAnchor>
    <xdr:from>
      <xdr:col>0</xdr:col>
      <xdr:colOff>254000</xdr:colOff>
      <xdr:row>11</xdr:row>
      <xdr:rowOff>50800</xdr:rowOff>
    </xdr:from>
    <xdr:to>
      <xdr:col>2</xdr:col>
      <xdr:colOff>558800</xdr:colOff>
      <xdr:row>13</xdr:row>
      <xdr:rowOff>127000</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7339082F-1254-4CA0-B22F-54A897C68C7A}"/>
            </a:ext>
          </a:extLst>
        </xdr:cNvPr>
        <xdr:cNvSpPr/>
      </xdr:nvSpPr>
      <xdr:spPr>
        <a:xfrm>
          <a:off x="254000" y="2076450"/>
          <a:ext cx="1524000" cy="444500"/>
        </a:xfrm>
        <a:prstGeom prst="roundRect">
          <a:avLst>
            <a:gd name="adj" fmla="val 36667"/>
          </a:avLst>
        </a:prstGeom>
        <a:noFill/>
        <a:ln w="28575" cap="flat" cmpd="sng" algn="ctr">
          <a:solidFill>
            <a:sysClr val="windowText" lastClr="000000"/>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vertOverflow="clip" horzOverflow="clip" rtlCol="0" anchor="t"/>
        <a:lstStyle/>
        <a:p>
          <a:pPr algn="ctr"/>
          <a:r>
            <a:rPr lang="en-IN" sz="1600" b="1">
              <a:solidFill>
                <a:schemeClr val="tx1"/>
              </a:solidFill>
            </a:rPr>
            <a:t>PRODUCTS</a:t>
          </a:r>
          <a:endParaRPr lang="en-IN" sz="1100" b="1">
            <a:solidFill>
              <a:schemeClr val="tx1"/>
            </a:solidFill>
          </a:endParaRPr>
        </a:p>
      </xdr:txBody>
    </xdr:sp>
    <xdr:clientData/>
  </xdr:twoCellAnchor>
  <xdr:twoCellAnchor>
    <xdr:from>
      <xdr:col>0</xdr:col>
      <xdr:colOff>266700</xdr:colOff>
      <xdr:row>14</xdr:row>
      <xdr:rowOff>107950</xdr:rowOff>
    </xdr:from>
    <xdr:to>
      <xdr:col>2</xdr:col>
      <xdr:colOff>571500</xdr:colOff>
      <xdr:row>17</xdr:row>
      <xdr:rowOff>0</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4F61CB54-1B34-407D-ABD1-43155D95B97F}"/>
            </a:ext>
          </a:extLst>
        </xdr:cNvPr>
        <xdr:cNvSpPr/>
      </xdr:nvSpPr>
      <xdr:spPr>
        <a:xfrm>
          <a:off x="266700" y="2686050"/>
          <a:ext cx="1524000" cy="444500"/>
        </a:xfrm>
        <a:prstGeom prst="roundRect">
          <a:avLst>
            <a:gd name="adj" fmla="val 36667"/>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1"/>
              </a:solidFill>
            </a:rPr>
            <a:t>SALESMAN</a:t>
          </a:r>
          <a:endParaRPr lang="en-IN" sz="1100" b="1">
            <a:solidFill>
              <a:schemeClr val="tx1"/>
            </a:solidFill>
          </a:endParaRPr>
        </a:p>
      </xdr:txBody>
    </xdr:sp>
    <xdr:clientData/>
  </xdr:twoCellAnchor>
  <xdr:twoCellAnchor>
    <xdr:from>
      <xdr:col>0</xdr:col>
      <xdr:colOff>292100</xdr:colOff>
      <xdr:row>18</xdr:row>
      <xdr:rowOff>38100</xdr:rowOff>
    </xdr:from>
    <xdr:to>
      <xdr:col>2</xdr:col>
      <xdr:colOff>584200</xdr:colOff>
      <xdr:row>20</xdr:row>
      <xdr:rowOff>107950</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B691C877-A4E8-467A-970A-2882DD7599AF}"/>
            </a:ext>
          </a:extLst>
        </xdr:cNvPr>
        <xdr:cNvSpPr/>
      </xdr:nvSpPr>
      <xdr:spPr>
        <a:xfrm>
          <a:off x="292100" y="3352800"/>
          <a:ext cx="1511300" cy="438150"/>
        </a:xfrm>
        <a:prstGeom prst="roundRect">
          <a:avLst>
            <a:gd name="adj" fmla="val 36667"/>
          </a:avLst>
        </a:prstGeom>
        <a:noFill/>
        <a:ln w="28575">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1"/>
              </a:solidFill>
            </a:rPr>
            <a:t>ABOUT</a:t>
          </a:r>
          <a:endParaRPr lang="en-IN" sz="1100" b="1">
            <a:solidFill>
              <a:schemeClr val="tx1"/>
            </a:solidFill>
          </a:endParaRPr>
        </a:p>
      </xdr:txBody>
    </xdr:sp>
    <xdr:clientData/>
  </xdr:twoCellAnchor>
  <xdr:twoCellAnchor editAs="oneCell">
    <xdr:from>
      <xdr:col>3</xdr:col>
      <xdr:colOff>166686</xdr:colOff>
      <xdr:row>1</xdr:row>
      <xdr:rowOff>1588</xdr:rowOff>
    </xdr:from>
    <xdr:to>
      <xdr:col>13</xdr:col>
      <xdr:colOff>103186</xdr:colOff>
      <xdr:row>7</xdr:row>
      <xdr:rowOff>76200</xdr:rowOff>
    </xdr:to>
    <mc:AlternateContent xmlns:mc="http://schemas.openxmlformats.org/markup-compatibility/2006" xmlns:tsle="http://schemas.microsoft.com/office/drawing/2012/timeslicer">
      <mc:Choice Requires="tsle">
        <xdr:graphicFrame macro="">
          <xdr:nvGraphicFramePr>
            <xdr:cNvPr id="9" name="Date 3">
              <a:extLst>
                <a:ext uri="{FF2B5EF4-FFF2-40B4-BE49-F238E27FC236}">
                  <a16:creationId xmlns:a16="http://schemas.microsoft.com/office/drawing/2014/main" id="{09065D2A-04A4-4117-909B-CEF11485FC65}"/>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143124" y="184151"/>
              <a:ext cx="6524625" cy="116998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174399</xdr:colOff>
      <xdr:row>0</xdr:row>
      <xdr:rowOff>168275</xdr:rowOff>
    </xdr:from>
    <xdr:to>
      <xdr:col>20</xdr:col>
      <xdr:colOff>396875</xdr:colOff>
      <xdr:row>7</xdr:row>
      <xdr:rowOff>67224</xdr:rowOff>
    </xdr:to>
    <mc:AlternateContent xmlns:mc="http://schemas.openxmlformats.org/markup-compatibility/2006" xmlns:a14="http://schemas.microsoft.com/office/drawing/2010/main">
      <mc:Choice Requires="a14">
        <xdr:graphicFrame macro="">
          <xdr:nvGraphicFramePr>
            <xdr:cNvPr id="10" name="Place 3">
              <a:extLst>
                <a:ext uri="{FF2B5EF4-FFF2-40B4-BE49-F238E27FC236}">
                  <a16:creationId xmlns:a16="http://schemas.microsoft.com/office/drawing/2014/main" id="{09A264FD-EBB2-43A3-B7D0-68FB7F206B9F}"/>
                </a:ext>
              </a:extLst>
            </xdr:cNvPr>
            <xdr:cNvGraphicFramePr/>
          </xdr:nvGraphicFramePr>
          <xdr:xfrm>
            <a:off x="0" y="0"/>
            <a:ext cx="0" cy="0"/>
          </xdr:xfrm>
          <a:graphic>
            <a:graphicData uri="http://schemas.microsoft.com/office/drawing/2010/slicer">
              <sle:slicer xmlns:sle="http://schemas.microsoft.com/office/drawing/2010/slicer" name="Place 3"/>
            </a:graphicData>
          </a:graphic>
        </xdr:graphicFrame>
      </mc:Choice>
      <mc:Fallback xmlns="">
        <xdr:sp macro="" textlink="">
          <xdr:nvSpPr>
            <xdr:cNvPr id="0" name=""/>
            <xdr:cNvSpPr>
              <a:spLocks noTextEdit="1"/>
            </xdr:cNvSpPr>
          </xdr:nvSpPr>
          <xdr:spPr>
            <a:xfrm>
              <a:off x="8738962" y="168275"/>
              <a:ext cx="4834163" cy="11768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492008</xdr:colOff>
      <xdr:row>15</xdr:row>
      <xdr:rowOff>26340</xdr:rowOff>
    </xdr:from>
    <xdr:to>
      <xdr:col>9</xdr:col>
      <xdr:colOff>282458</xdr:colOff>
      <xdr:row>16</xdr:row>
      <xdr:rowOff>159691</xdr:rowOff>
    </xdr:to>
    <xdr:sp macro="" textlink="">
      <xdr:nvSpPr>
        <xdr:cNvPr id="14" name="Rectangle: Rounded Corners 13">
          <a:extLst>
            <a:ext uri="{FF2B5EF4-FFF2-40B4-BE49-F238E27FC236}">
              <a16:creationId xmlns:a16="http://schemas.microsoft.com/office/drawing/2014/main" id="{10E90135-7918-4BA0-A8D7-95C5DE32C8C7}"/>
            </a:ext>
          </a:extLst>
        </xdr:cNvPr>
        <xdr:cNvSpPr/>
      </xdr:nvSpPr>
      <xdr:spPr>
        <a:xfrm>
          <a:off x="4759208" y="2788590"/>
          <a:ext cx="1009650" cy="31750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b="1">
            <a:solidFill>
              <a:schemeClr val="tx2">
                <a:lumMod val="50000"/>
                <a:lumOff val="50000"/>
              </a:schemeClr>
            </a:solidFill>
          </a:endParaRPr>
        </a:p>
      </xdr:txBody>
    </xdr:sp>
    <xdr:clientData/>
  </xdr:twoCellAnchor>
  <xdr:twoCellAnchor>
    <xdr:from>
      <xdr:col>12</xdr:col>
      <xdr:colOff>246062</xdr:colOff>
      <xdr:row>18</xdr:row>
      <xdr:rowOff>77777</xdr:rowOff>
    </xdr:from>
    <xdr:to>
      <xdr:col>20</xdr:col>
      <xdr:colOff>420688</xdr:colOff>
      <xdr:row>30</xdr:row>
      <xdr:rowOff>15875</xdr:rowOff>
    </xdr:to>
    <xdr:graphicFrame macro="">
      <xdr:nvGraphicFramePr>
        <xdr:cNvPr id="19" name="Chart 18">
          <a:extLst>
            <a:ext uri="{FF2B5EF4-FFF2-40B4-BE49-F238E27FC236}">
              <a16:creationId xmlns:a16="http://schemas.microsoft.com/office/drawing/2014/main" id="{7531A618-081A-43A9-AFD9-CEA3EAC6C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166687</xdr:colOff>
      <xdr:row>11</xdr:row>
      <xdr:rowOff>142875</xdr:rowOff>
    </xdr:from>
    <xdr:to>
      <xdr:col>12</xdr:col>
      <xdr:colOff>182563</xdr:colOff>
      <xdr:row>30</xdr:row>
      <xdr:rowOff>7938</xdr:rowOff>
    </xdr:to>
    <xdr:graphicFrame macro="">
      <xdr:nvGraphicFramePr>
        <xdr:cNvPr id="20" name="Chart 19">
          <a:extLst>
            <a:ext uri="{FF2B5EF4-FFF2-40B4-BE49-F238E27FC236}">
              <a16:creationId xmlns:a16="http://schemas.microsoft.com/office/drawing/2014/main" id="{CCA34CCD-11CE-489D-A354-E0DDFE30E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144047</xdr:colOff>
      <xdr:row>12</xdr:row>
      <xdr:rowOff>50941</xdr:rowOff>
    </xdr:from>
    <xdr:to>
      <xdr:col>8</xdr:col>
      <xdr:colOff>555626</xdr:colOff>
      <xdr:row>14</xdr:row>
      <xdr:rowOff>79374</xdr:rowOff>
    </xdr:to>
    <xdr:sp macro="" textlink="">
      <xdr:nvSpPr>
        <xdr:cNvPr id="16" name="Rectangle: Rounded Corners 15">
          <a:extLst>
            <a:ext uri="{FF2B5EF4-FFF2-40B4-BE49-F238E27FC236}">
              <a16:creationId xmlns:a16="http://schemas.microsoft.com/office/drawing/2014/main" id="{9FF6F2C7-A528-4AAF-B2D4-875E3A312FAE}"/>
            </a:ext>
          </a:extLst>
        </xdr:cNvPr>
        <xdr:cNvSpPr/>
      </xdr:nvSpPr>
      <xdr:spPr>
        <a:xfrm>
          <a:off x="4096922" y="2241691"/>
          <a:ext cx="1729204" cy="39355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chemeClr val="tx2">
                  <a:lumMod val="50000"/>
                  <a:lumOff val="50000"/>
                </a:schemeClr>
              </a:solidFill>
            </a:rPr>
            <a:t>Total</a:t>
          </a:r>
          <a:r>
            <a:rPr lang="en-IN" sz="1200" b="1" baseline="0">
              <a:solidFill>
                <a:schemeClr val="tx2">
                  <a:lumMod val="50000"/>
                  <a:lumOff val="50000"/>
                </a:schemeClr>
              </a:solidFill>
            </a:rPr>
            <a:t> sales persons</a:t>
          </a:r>
          <a:endParaRPr lang="en-IN" sz="1100" b="1">
            <a:solidFill>
              <a:schemeClr val="tx2">
                <a:lumMod val="50000"/>
                <a:lumOff val="50000"/>
              </a:schemeClr>
            </a:solidFill>
          </a:endParaRPr>
        </a:p>
      </xdr:txBody>
    </xdr:sp>
    <xdr:clientData/>
  </xdr:twoCellAnchor>
  <xdr:twoCellAnchor>
    <xdr:from>
      <xdr:col>12</xdr:col>
      <xdr:colOff>238125</xdr:colOff>
      <xdr:row>18</xdr:row>
      <xdr:rowOff>1009</xdr:rowOff>
    </xdr:from>
    <xdr:to>
      <xdr:col>15</xdr:col>
      <xdr:colOff>341320</xdr:colOff>
      <xdr:row>19</xdr:row>
      <xdr:rowOff>158742</xdr:rowOff>
    </xdr:to>
    <xdr:sp macro="" textlink="">
      <xdr:nvSpPr>
        <xdr:cNvPr id="13" name="Rectangle: Rounded Corners 12">
          <a:extLst>
            <a:ext uri="{FF2B5EF4-FFF2-40B4-BE49-F238E27FC236}">
              <a16:creationId xmlns:a16="http://schemas.microsoft.com/office/drawing/2014/main" id="{A722AC88-1868-4A3F-BBE5-067DC71974A2}"/>
            </a:ext>
          </a:extLst>
        </xdr:cNvPr>
        <xdr:cNvSpPr/>
      </xdr:nvSpPr>
      <xdr:spPr>
        <a:xfrm>
          <a:off x="7572375" y="3287134"/>
          <a:ext cx="1936758" cy="34029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tx2">
                  <a:lumMod val="50000"/>
                  <a:lumOff val="50000"/>
                </a:schemeClr>
              </a:solidFill>
            </a:rPr>
            <a:t>Bottom</a:t>
          </a:r>
          <a:r>
            <a:rPr lang="en-IN" sz="1400" b="1" baseline="0">
              <a:solidFill>
                <a:schemeClr val="tx2">
                  <a:lumMod val="50000"/>
                  <a:lumOff val="50000"/>
                </a:schemeClr>
              </a:solidFill>
            </a:rPr>
            <a:t> 3 sales persons</a:t>
          </a:r>
          <a:endParaRPr lang="en-IN" sz="1200" b="1">
            <a:solidFill>
              <a:schemeClr val="tx2">
                <a:lumMod val="50000"/>
                <a:lumOff val="50000"/>
              </a:schemeClr>
            </a:solidFill>
          </a:endParaRPr>
        </a:p>
      </xdr:txBody>
    </xdr:sp>
    <xdr:clientData/>
  </xdr:twoCellAnchor>
  <xdr:twoCellAnchor>
    <xdr:from>
      <xdr:col>12</xdr:col>
      <xdr:colOff>254000</xdr:colOff>
      <xdr:row>7</xdr:row>
      <xdr:rowOff>166686</xdr:rowOff>
    </xdr:from>
    <xdr:to>
      <xdr:col>20</xdr:col>
      <xdr:colOff>412750</xdr:colOff>
      <xdr:row>18</xdr:row>
      <xdr:rowOff>55562</xdr:rowOff>
    </xdr:to>
    <xdr:graphicFrame macro="">
      <xdr:nvGraphicFramePr>
        <xdr:cNvPr id="18" name="Chart 17">
          <a:extLst>
            <a:ext uri="{FF2B5EF4-FFF2-40B4-BE49-F238E27FC236}">
              <a16:creationId xmlns:a16="http://schemas.microsoft.com/office/drawing/2014/main" id="{5F8BADBA-0B83-4498-9FF1-B6B2A2BBA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269874</xdr:colOff>
      <xdr:row>7</xdr:row>
      <xdr:rowOff>157155</xdr:rowOff>
    </xdr:from>
    <xdr:to>
      <xdr:col>15</xdr:col>
      <xdr:colOff>111124</xdr:colOff>
      <xdr:row>9</xdr:row>
      <xdr:rowOff>148757</xdr:rowOff>
    </xdr:to>
    <xdr:sp macro="" textlink="">
      <xdr:nvSpPr>
        <xdr:cNvPr id="17" name="Rectangle: Rounded Corners 16">
          <a:extLst>
            <a:ext uri="{FF2B5EF4-FFF2-40B4-BE49-F238E27FC236}">
              <a16:creationId xmlns:a16="http://schemas.microsoft.com/office/drawing/2014/main" id="{E4894CE1-4916-431C-B035-FF5697E8BCC9}"/>
            </a:ext>
          </a:extLst>
        </xdr:cNvPr>
        <xdr:cNvSpPr/>
      </xdr:nvSpPr>
      <xdr:spPr>
        <a:xfrm>
          <a:off x="7604124" y="1435093"/>
          <a:ext cx="1674813" cy="35672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tx2">
                  <a:lumMod val="50000"/>
                  <a:lumOff val="50000"/>
                </a:schemeClr>
              </a:solidFill>
            </a:rPr>
            <a:t>Top</a:t>
          </a:r>
          <a:r>
            <a:rPr lang="en-IN" sz="1400" b="1" baseline="0">
              <a:solidFill>
                <a:schemeClr val="tx2">
                  <a:lumMod val="50000"/>
                  <a:lumOff val="50000"/>
                </a:schemeClr>
              </a:solidFill>
            </a:rPr>
            <a:t> 3 sales person</a:t>
          </a:r>
          <a:endParaRPr lang="en-IN" sz="1200" b="1">
            <a:solidFill>
              <a:schemeClr val="tx2">
                <a:lumMod val="50000"/>
                <a:lumOff val="50000"/>
              </a:schemeClr>
            </a:solidFill>
          </a:endParaRPr>
        </a:p>
      </xdr:txBody>
    </xdr:sp>
    <xdr:clientData/>
  </xdr:twoCellAnchor>
  <xdr:twoCellAnchor editAs="oneCell">
    <xdr:from>
      <xdr:col>3</xdr:col>
      <xdr:colOff>158750</xdr:colOff>
      <xdr:row>8</xdr:row>
      <xdr:rowOff>15874</xdr:rowOff>
    </xdr:from>
    <xdr:to>
      <xdr:col>12</xdr:col>
      <xdr:colOff>222250</xdr:colOff>
      <xdr:row>11</xdr:row>
      <xdr:rowOff>71437</xdr:rowOff>
    </xdr:to>
    <mc:AlternateContent xmlns:mc="http://schemas.openxmlformats.org/markup-compatibility/2006" xmlns:a14="http://schemas.microsoft.com/office/drawing/2010/main">
      <mc:Choice Requires="a14">
        <xdr:graphicFrame macro="">
          <xdr:nvGraphicFramePr>
            <xdr:cNvPr id="21" name="Products 3">
              <a:extLst>
                <a:ext uri="{FF2B5EF4-FFF2-40B4-BE49-F238E27FC236}">
                  <a16:creationId xmlns:a16="http://schemas.microsoft.com/office/drawing/2014/main" id="{060CEC3B-F6C3-45C9-9ECB-198EA67E5582}"/>
                </a:ext>
              </a:extLst>
            </xdr:cNvPr>
            <xdr:cNvGraphicFramePr/>
          </xdr:nvGraphicFramePr>
          <xdr:xfrm>
            <a:off x="0" y="0"/>
            <a:ext cx="0" cy="0"/>
          </xdr:xfrm>
          <a:graphic>
            <a:graphicData uri="http://schemas.microsoft.com/office/drawing/2010/slicer">
              <sle:slicer xmlns:sle="http://schemas.microsoft.com/office/drawing/2010/slicer" name="Products 3"/>
            </a:graphicData>
          </a:graphic>
        </xdr:graphicFrame>
      </mc:Choice>
      <mc:Fallback xmlns="">
        <xdr:sp macro="" textlink="">
          <xdr:nvSpPr>
            <xdr:cNvPr id="0" name=""/>
            <xdr:cNvSpPr>
              <a:spLocks noTextEdit="1"/>
            </xdr:cNvSpPr>
          </xdr:nvSpPr>
          <xdr:spPr>
            <a:xfrm>
              <a:off x="2135188" y="1476374"/>
              <a:ext cx="5992812" cy="6032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31749</xdr:colOff>
      <xdr:row>0</xdr:row>
      <xdr:rowOff>125414</xdr:rowOff>
    </xdr:from>
    <xdr:to>
      <xdr:col>21</xdr:col>
      <xdr:colOff>63500</xdr:colOff>
      <xdr:row>30</xdr:row>
      <xdr:rowOff>75090</xdr:rowOff>
    </xdr:to>
    <xdr:sp macro="" textlink="">
      <xdr:nvSpPr>
        <xdr:cNvPr id="2" name="Rectangle: Rounded Corners 1">
          <a:extLst>
            <a:ext uri="{FF2B5EF4-FFF2-40B4-BE49-F238E27FC236}">
              <a16:creationId xmlns:a16="http://schemas.microsoft.com/office/drawing/2014/main" id="{D7673C38-7663-41FA-83FD-6A0EB2E47CA2}"/>
            </a:ext>
          </a:extLst>
        </xdr:cNvPr>
        <xdr:cNvSpPr/>
      </xdr:nvSpPr>
      <xdr:spPr>
        <a:xfrm>
          <a:off x="31749" y="125414"/>
          <a:ext cx="13866814" cy="5426551"/>
        </a:xfrm>
        <a:prstGeom prst="roundRect">
          <a:avLst>
            <a:gd name="adj" fmla="val 388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111125</xdr:colOff>
      <xdr:row>0</xdr:row>
      <xdr:rowOff>125414</xdr:rowOff>
    </xdr:from>
    <xdr:to>
      <xdr:col>21</xdr:col>
      <xdr:colOff>243143</xdr:colOff>
      <xdr:row>30</xdr:row>
      <xdr:rowOff>48190</xdr:rowOff>
    </xdr:to>
    <xdr:sp macro="" textlink="">
      <xdr:nvSpPr>
        <xdr:cNvPr id="18" name="Rectangle: Rounded Corners 17">
          <a:extLst>
            <a:ext uri="{FF2B5EF4-FFF2-40B4-BE49-F238E27FC236}">
              <a16:creationId xmlns:a16="http://schemas.microsoft.com/office/drawing/2014/main" id="{17F39E24-38E9-49F1-870F-6B7A72A1621F}"/>
            </a:ext>
          </a:extLst>
        </xdr:cNvPr>
        <xdr:cNvSpPr/>
      </xdr:nvSpPr>
      <xdr:spPr>
        <a:xfrm>
          <a:off x="2087563" y="125414"/>
          <a:ext cx="11990643" cy="5399651"/>
        </a:xfrm>
        <a:prstGeom prst="roundRect">
          <a:avLst>
            <a:gd name="adj" fmla="val 3886"/>
          </a:avLst>
        </a:prstGeom>
        <a:solidFill>
          <a:schemeClr val="accent1">
            <a:lumMod val="75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4</xdr:col>
      <xdr:colOff>228600</xdr:colOff>
      <xdr:row>10</xdr:row>
      <xdr:rowOff>31750</xdr:rowOff>
    </xdr:from>
    <xdr:to>
      <xdr:col>5</xdr:col>
      <xdr:colOff>558800</xdr:colOff>
      <xdr:row>11</xdr:row>
      <xdr:rowOff>165100</xdr:rowOff>
    </xdr:to>
    <xdr:sp macro="" textlink="">
      <xdr:nvSpPr>
        <xdr:cNvPr id="3" name="Rectangle: Rounded Corners 2">
          <a:extLst>
            <a:ext uri="{FF2B5EF4-FFF2-40B4-BE49-F238E27FC236}">
              <a16:creationId xmlns:a16="http://schemas.microsoft.com/office/drawing/2014/main" id="{75D0F2BA-A355-476D-9E46-48DED0A71D55}"/>
            </a:ext>
          </a:extLst>
        </xdr:cNvPr>
        <xdr:cNvSpPr/>
      </xdr:nvSpPr>
      <xdr:spPr>
        <a:xfrm>
          <a:off x="2667000" y="1873250"/>
          <a:ext cx="939800" cy="317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b="1">
            <a:solidFill>
              <a:schemeClr val="tx2">
                <a:lumMod val="50000"/>
                <a:lumOff val="50000"/>
              </a:schemeClr>
            </a:solidFill>
          </a:endParaRPr>
        </a:p>
      </xdr:txBody>
    </xdr:sp>
    <xdr:clientData/>
  </xdr:twoCellAnchor>
  <xdr:twoCellAnchor>
    <xdr:from>
      <xdr:col>0</xdr:col>
      <xdr:colOff>241300</xdr:colOff>
      <xdr:row>7</xdr:row>
      <xdr:rowOff>158750</xdr:rowOff>
    </xdr:from>
    <xdr:to>
      <xdr:col>2</xdr:col>
      <xdr:colOff>546100</xdr:colOff>
      <xdr:row>10</xdr:row>
      <xdr:rowOff>50800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C543E7F2-E31C-4B62-B63E-AAFC8BDCB40D}"/>
            </a:ext>
          </a:extLst>
        </xdr:cNvPr>
        <xdr:cNvSpPr/>
      </xdr:nvSpPr>
      <xdr:spPr>
        <a:xfrm>
          <a:off x="241300" y="1447800"/>
          <a:ext cx="1524000" cy="444500"/>
        </a:xfrm>
        <a:prstGeom prst="roundRect">
          <a:avLst>
            <a:gd name="adj" fmla="val 36667"/>
          </a:avLst>
        </a:prstGeom>
        <a:no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1"/>
              </a:solidFill>
            </a:rPr>
            <a:t>DASHBOARD</a:t>
          </a:r>
          <a:endParaRPr lang="en-IN" sz="1100" b="1">
            <a:solidFill>
              <a:schemeClr val="tx1"/>
            </a:solidFill>
          </a:endParaRPr>
        </a:p>
      </xdr:txBody>
    </xdr:sp>
    <xdr:clientData/>
  </xdr:twoCellAnchor>
  <xdr:twoCellAnchor>
    <xdr:from>
      <xdr:col>0</xdr:col>
      <xdr:colOff>254000</xdr:colOff>
      <xdr:row>11</xdr:row>
      <xdr:rowOff>50800</xdr:rowOff>
    </xdr:from>
    <xdr:to>
      <xdr:col>2</xdr:col>
      <xdr:colOff>558800</xdr:colOff>
      <xdr:row>13</xdr:row>
      <xdr:rowOff>127000</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4BBB274A-2733-416F-8637-2CC51D03AF2D}"/>
            </a:ext>
          </a:extLst>
        </xdr:cNvPr>
        <xdr:cNvSpPr/>
      </xdr:nvSpPr>
      <xdr:spPr>
        <a:xfrm>
          <a:off x="254000" y="2076450"/>
          <a:ext cx="1524000" cy="444500"/>
        </a:xfrm>
        <a:prstGeom prst="roundRect">
          <a:avLst>
            <a:gd name="adj" fmla="val 36667"/>
          </a:avLst>
        </a:prstGeom>
        <a:noFill/>
        <a:ln w="28575" cap="flat" cmpd="sng" algn="ctr">
          <a:solidFill>
            <a:schemeClr val="tx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vertOverflow="clip" horzOverflow="clip" rtlCol="0" anchor="ctr"/>
        <a:lstStyle/>
        <a:p>
          <a:pPr algn="ctr"/>
          <a:r>
            <a:rPr lang="en-IN" sz="1600" b="1">
              <a:solidFill>
                <a:schemeClr val="tx1"/>
              </a:solidFill>
            </a:rPr>
            <a:t>PRODUCTS</a:t>
          </a:r>
          <a:endParaRPr lang="en-IN" sz="1100" b="1">
            <a:solidFill>
              <a:schemeClr val="tx1"/>
            </a:solidFill>
          </a:endParaRPr>
        </a:p>
      </xdr:txBody>
    </xdr:sp>
    <xdr:clientData/>
  </xdr:twoCellAnchor>
  <xdr:twoCellAnchor>
    <xdr:from>
      <xdr:col>0</xdr:col>
      <xdr:colOff>266700</xdr:colOff>
      <xdr:row>14</xdr:row>
      <xdr:rowOff>107950</xdr:rowOff>
    </xdr:from>
    <xdr:to>
      <xdr:col>2</xdr:col>
      <xdr:colOff>571500</xdr:colOff>
      <xdr:row>17</xdr:row>
      <xdr:rowOff>0</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AF67CFCB-9815-4C8C-8D64-2F2447CE3D09}"/>
            </a:ext>
          </a:extLst>
        </xdr:cNvPr>
        <xdr:cNvSpPr/>
      </xdr:nvSpPr>
      <xdr:spPr>
        <a:xfrm>
          <a:off x="266700" y="2686050"/>
          <a:ext cx="1524000" cy="444500"/>
        </a:xfrm>
        <a:prstGeom prst="roundRect">
          <a:avLst>
            <a:gd name="adj" fmla="val 36667"/>
          </a:avLst>
        </a:prstGeom>
        <a:noFill/>
        <a:ln w="285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1"/>
              </a:solidFill>
            </a:rPr>
            <a:t>SALESMAN</a:t>
          </a:r>
          <a:endParaRPr lang="en-IN" sz="1100" b="1">
            <a:solidFill>
              <a:schemeClr val="tx1"/>
            </a:solidFill>
          </a:endParaRPr>
        </a:p>
      </xdr:txBody>
    </xdr:sp>
    <xdr:clientData/>
  </xdr:twoCellAnchor>
  <xdr:twoCellAnchor>
    <xdr:from>
      <xdr:col>0</xdr:col>
      <xdr:colOff>292100</xdr:colOff>
      <xdr:row>18</xdr:row>
      <xdr:rowOff>38100</xdr:rowOff>
    </xdr:from>
    <xdr:to>
      <xdr:col>2</xdr:col>
      <xdr:colOff>584200</xdr:colOff>
      <xdr:row>20</xdr:row>
      <xdr:rowOff>107950</xdr:rowOff>
    </xdr:to>
    <xdr:sp macro="" textlink="">
      <xdr:nvSpPr>
        <xdr:cNvPr id="7" name="Rectangle: Rounded Corners 6">
          <a:extLst>
            <a:ext uri="{FF2B5EF4-FFF2-40B4-BE49-F238E27FC236}">
              <a16:creationId xmlns:a16="http://schemas.microsoft.com/office/drawing/2014/main" id="{A12294A5-83F4-4835-AD9C-98D90E36340A}"/>
            </a:ext>
          </a:extLst>
        </xdr:cNvPr>
        <xdr:cNvSpPr/>
      </xdr:nvSpPr>
      <xdr:spPr>
        <a:xfrm>
          <a:off x="292100" y="3352800"/>
          <a:ext cx="1511300" cy="438150"/>
        </a:xfrm>
        <a:prstGeom prst="roundRect">
          <a:avLst>
            <a:gd name="adj" fmla="val 36667"/>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1"/>
              </a:solidFill>
            </a:rPr>
            <a:t>ABOUT</a:t>
          </a:r>
          <a:endParaRPr lang="en-IN" sz="1100" b="1">
            <a:solidFill>
              <a:schemeClr val="tx1"/>
            </a:solidFill>
          </a:endParaRPr>
        </a:p>
      </xdr:txBody>
    </xdr:sp>
    <xdr:clientData/>
  </xdr:twoCellAnchor>
  <xdr:twoCellAnchor editAs="oneCell">
    <xdr:from>
      <xdr:col>3</xdr:col>
      <xdr:colOff>277811</xdr:colOff>
      <xdr:row>1</xdr:row>
      <xdr:rowOff>17457</xdr:rowOff>
    </xdr:from>
    <xdr:to>
      <xdr:col>20</xdr:col>
      <xdr:colOff>642938</xdr:colOff>
      <xdr:row>7</xdr:row>
      <xdr:rowOff>92069</xdr:rowOff>
    </xdr:to>
    <mc:AlternateContent xmlns:mc="http://schemas.openxmlformats.org/markup-compatibility/2006" xmlns:tsle="http://schemas.microsoft.com/office/drawing/2012/timeslicer">
      <mc:Choice Requires="tsle">
        <xdr:graphicFrame macro="">
          <xdr:nvGraphicFramePr>
            <xdr:cNvPr id="8" name="Date 4">
              <a:extLst>
                <a:ext uri="{FF2B5EF4-FFF2-40B4-BE49-F238E27FC236}">
                  <a16:creationId xmlns:a16="http://schemas.microsoft.com/office/drawing/2014/main" id="{A9268A7F-ED04-4AF2-AC0A-D48FCF47F984}"/>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254249" y="200020"/>
              <a:ext cx="11564939" cy="116998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492008</xdr:colOff>
      <xdr:row>15</xdr:row>
      <xdr:rowOff>26340</xdr:rowOff>
    </xdr:from>
    <xdr:to>
      <xdr:col>9</xdr:col>
      <xdr:colOff>282458</xdr:colOff>
      <xdr:row>16</xdr:row>
      <xdr:rowOff>159691</xdr:rowOff>
    </xdr:to>
    <xdr:sp macro="" textlink="">
      <xdr:nvSpPr>
        <xdr:cNvPr id="10" name="Rectangle: Rounded Corners 9">
          <a:extLst>
            <a:ext uri="{FF2B5EF4-FFF2-40B4-BE49-F238E27FC236}">
              <a16:creationId xmlns:a16="http://schemas.microsoft.com/office/drawing/2014/main" id="{1CE84DA3-DA1C-44C3-965B-028031D2B7EA}"/>
            </a:ext>
          </a:extLst>
        </xdr:cNvPr>
        <xdr:cNvSpPr/>
      </xdr:nvSpPr>
      <xdr:spPr>
        <a:xfrm>
          <a:off x="4759208" y="2788590"/>
          <a:ext cx="1009650" cy="31750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b="1">
            <a:solidFill>
              <a:schemeClr val="tx2">
                <a:lumMod val="50000"/>
                <a:lumOff val="50000"/>
              </a:schemeClr>
            </a:solidFill>
          </a:endParaRPr>
        </a:p>
      </xdr:txBody>
    </xdr:sp>
    <xdr:clientData/>
  </xdr:twoCellAnchor>
  <xdr:twoCellAnchor>
    <xdr:from>
      <xdr:col>6</xdr:col>
      <xdr:colOff>144046</xdr:colOff>
      <xdr:row>8</xdr:row>
      <xdr:rowOff>11245</xdr:rowOff>
    </xdr:from>
    <xdr:to>
      <xdr:col>18</xdr:col>
      <xdr:colOff>7937</xdr:colOff>
      <xdr:row>10</xdr:row>
      <xdr:rowOff>39678</xdr:rowOff>
    </xdr:to>
    <xdr:sp macro="" textlink="">
      <xdr:nvSpPr>
        <xdr:cNvPr id="13" name="Rectangle: Rounded Corners 12">
          <a:extLst>
            <a:ext uri="{FF2B5EF4-FFF2-40B4-BE49-F238E27FC236}">
              <a16:creationId xmlns:a16="http://schemas.microsoft.com/office/drawing/2014/main" id="{65146D07-63DE-42E3-A73C-F2939D9AE201}"/>
            </a:ext>
          </a:extLst>
        </xdr:cNvPr>
        <xdr:cNvSpPr/>
      </xdr:nvSpPr>
      <xdr:spPr>
        <a:xfrm>
          <a:off x="4096921" y="1471745"/>
          <a:ext cx="7769641" cy="393558"/>
        </a:xfrm>
        <a:prstGeom prst="roundRect">
          <a:avLst>
            <a:gd name="adj" fmla="val 0"/>
          </a:avLst>
        </a:prstGeom>
        <a:ln/>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r>
            <a:rPr lang="en-IN" sz="1800" b="1">
              <a:solidFill>
                <a:schemeClr val="bg1"/>
              </a:solidFill>
            </a:rPr>
            <a:t>ABOUT</a:t>
          </a:r>
          <a:endParaRPr lang="en-IN" sz="1600" b="1">
            <a:solidFill>
              <a:schemeClr val="bg1"/>
            </a:solidFill>
          </a:endParaRPr>
        </a:p>
      </xdr:txBody>
    </xdr:sp>
    <xdr:clientData/>
  </xdr:twoCellAnchor>
  <xdr:twoCellAnchor>
    <xdr:from>
      <xdr:col>12</xdr:col>
      <xdr:colOff>269874</xdr:colOff>
      <xdr:row>7</xdr:row>
      <xdr:rowOff>157155</xdr:rowOff>
    </xdr:from>
    <xdr:to>
      <xdr:col>15</xdr:col>
      <xdr:colOff>111124</xdr:colOff>
      <xdr:row>9</xdr:row>
      <xdr:rowOff>148757</xdr:rowOff>
    </xdr:to>
    <xdr:sp macro="" textlink="">
      <xdr:nvSpPr>
        <xdr:cNvPr id="16" name="Rectangle: Rounded Corners 15">
          <a:extLst>
            <a:ext uri="{FF2B5EF4-FFF2-40B4-BE49-F238E27FC236}">
              <a16:creationId xmlns:a16="http://schemas.microsoft.com/office/drawing/2014/main" id="{400E1436-657D-4127-8428-5F547679F6BB}"/>
            </a:ext>
          </a:extLst>
        </xdr:cNvPr>
        <xdr:cNvSpPr/>
      </xdr:nvSpPr>
      <xdr:spPr>
        <a:xfrm>
          <a:off x="7585074" y="1446205"/>
          <a:ext cx="1670050" cy="35990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200" b="1">
            <a:solidFill>
              <a:schemeClr val="tx2">
                <a:lumMod val="50000"/>
                <a:lumOff val="50000"/>
              </a:schemeClr>
            </a:solidFill>
          </a:endParaRPr>
        </a:p>
      </xdr:txBody>
    </xdr:sp>
    <xdr:clientData/>
  </xdr:twoCellAnchor>
  <xdr:twoCellAnchor>
    <xdr:from>
      <xdr:col>3</xdr:col>
      <xdr:colOff>269874</xdr:colOff>
      <xdr:row>11</xdr:row>
      <xdr:rowOff>39684</xdr:rowOff>
    </xdr:from>
    <xdr:to>
      <xdr:col>20</xdr:col>
      <xdr:colOff>634999</xdr:colOff>
      <xdr:row>25</xdr:row>
      <xdr:rowOff>111122</xdr:rowOff>
    </xdr:to>
    <xdr:sp macro="" textlink="">
      <xdr:nvSpPr>
        <xdr:cNvPr id="17" name="Rectangle: Rounded Corners 16">
          <a:extLst>
            <a:ext uri="{FF2B5EF4-FFF2-40B4-BE49-F238E27FC236}">
              <a16:creationId xmlns:a16="http://schemas.microsoft.com/office/drawing/2014/main" id="{B305F3A1-520A-5F59-3031-E87892AAB8FA}"/>
            </a:ext>
          </a:extLst>
        </xdr:cNvPr>
        <xdr:cNvSpPr/>
      </xdr:nvSpPr>
      <xdr:spPr>
        <a:xfrm>
          <a:off x="2246312" y="2047872"/>
          <a:ext cx="11564937" cy="2627313"/>
        </a:xfrm>
        <a:prstGeom prst="roundRect">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lang="en-IN" sz="1100" b="1" cap="none" spc="50">
              <a:ln w="9525" cmpd="sng">
                <a:solidFill>
                  <a:schemeClr val="accent1"/>
                </a:solidFill>
                <a:prstDash val="solid"/>
              </a:ln>
              <a:solidFill>
                <a:srgbClr val="70AD47">
                  <a:tint val="1000"/>
                </a:srgbClr>
              </a:solidFill>
              <a:effectLst>
                <a:glow rad="38100">
                  <a:schemeClr val="accent1">
                    <a:alpha val="40000"/>
                  </a:schemeClr>
                </a:glow>
              </a:effectLst>
            </a:rPr>
            <a:t>-- THIS REPORT IS DONE ON EXCEL</a:t>
          </a:r>
        </a:p>
        <a:p>
          <a:pPr algn="l"/>
          <a:endParaRPr lang="en-IN" sz="1100" b="1" cap="none" spc="50">
            <a:ln w="9525" cmpd="sng">
              <a:solidFill>
                <a:schemeClr val="accent1"/>
              </a:solidFill>
              <a:prstDash val="solid"/>
            </a:ln>
            <a:solidFill>
              <a:srgbClr val="70AD47">
                <a:tint val="1000"/>
              </a:srgbClr>
            </a:solidFill>
            <a:effectLst>
              <a:glow rad="38100">
                <a:schemeClr val="accent1">
                  <a:alpha val="40000"/>
                </a:schemeClr>
              </a:glow>
            </a:effectLst>
          </a:endParaRPr>
        </a:p>
        <a:p>
          <a:pPr algn="l"/>
          <a:r>
            <a:rPr lang="en-IN" sz="1100" b="1" cap="none" spc="50">
              <a:ln w="9525" cmpd="sng">
                <a:solidFill>
                  <a:schemeClr val="accent1"/>
                </a:solidFill>
                <a:prstDash val="solid"/>
              </a:ln>
              <a:solidFill>
                <a:srgbClr val="70AD47">
                  <a:tint val="1000"/>
                </a:srgbClr>
              </a:solidFill>
              <a:effectLst>
                <a:glow rad="38100">
                  <a:schemeClr val="accent1">
                    <a:alpha val="40000"/>
                  </a:schemeClr>
                </a:glow>
              </a:effectLst>
            </a:rPr>
            <a:t>--  WE  HAVE TO ACCESS DATA</a:t>
          </a:r>
          <a:r>
            <a:rPr lang="en-IN" sz="1100" b="1" cap="none" spc="50" baseline="0">
              <a:ln w="9525" cmpd="sng">
                <a:solidFill>
                  <a:schemeClr val="accent1"/>
                </a:solidFill>
                <a:prstDash val="solid"/>
              </a:ln>
              <a:solidFill>
                <a:srgbClr val="70AD47">
                  <a:tint val="1000"/>
                </a:srgbClr>
              </a:solidFill>
              <a:effectLst>
                <a:glow rad="38100">
                  <a:schemeClr val="accent1">
                    <a:alpha val="40000"/>
                  </a:schemeClr>
                </a:glow>
              </a:effectLst>
            </a:rPr>
            <a:t> USER FRIENDLY</a:t>
          </a:r>
        </a:p>
        <a:p>
          <a:pPr algn="l"/>
          <a:endParaRPr lang="en-IN" sz="1100" b="1" cap="none" spc="50" baseline="0">
            <a:ln w="9525" cmpd="sng">
              <a:solidFill>
                <a:schemeClr val="accent1"/>
              </a:solidFill>
              <a:prstDash val="solid"/>
            </a:ln>
            <a:solidFill>
              <a:srgbClr val="70AD47">
                <a:tint val="1000"/>
              </a:srgbClr>
            </a:solidFill>
            <a:effectLst>
              <a:glow rad="38100">
                <a:schemeClr val="accent1">
                  <a:alpha val="40000"/>
                </a:schemeClr>
              </a:glow>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100" b="1" cap="none" spc="50" baseline="0">
              <a:ln w="9525" cmpd="sng">
                <a:solidFill>
                  <a:schemeClr val="accent1"/>
                </a:solidFill>
                <a:prstDash val="solid"/>
              </a:ln>
              <a:solidFill>
                <a:srgbClr val="70AD47">
                  <a:tint val="1000"/>
                </a:srgbClr>
              </a:solidFill>
              <a:effectLst>
                <a:glow rad="38100">
                  <a:schemeClr val="accent1">
                    <a:alpha val="40000"/>
                  </a:schemeClr>
                </a:glow>
              </a:effectLst>
            </a:rPr>
            <a:t>-- DASHBOARD,PRODUCTS,SALESMAN &amp;&amp; ABOUT</a:t>
          </a:r>
          <a:br>
            <a:rPr lang="en-IN" sz="1100" b="1" cap="none" spc="50" baseline="0">
              <a:ln w="9525" cmpd="sng">
                <a:solidFill>
                  <a:schemeClr val="accent1"/>
                </a:solidFill>
                <a:prstDash val="solid"/>
              </a:ln>
              <a:solidFill>
                <a:srgbClr val="70AD47">
                  <a:tint val="1000"/>
                </a:srgbClr>
              </a:solidFill>
              <a:effectLst>
                <a:glow rad="38100">
                  <a:schemeClr val="accent1">
                    <a:alpha val="40000"/>
                  </a:schemeClr>
                </a:glow>
              </a:effectLst>
            </a:rPr>
          </a:br>
          <a:endParaRPr lang="en-IN" sz="1100" b="1" cap="none" spc="50" baseline="0">
            <a:ln w="9525" cmpd="sng">
              <a:solidFill>
                <a:schemeClr val="accent1"/>
              </a:solidFill>
              <a:prstDash val="solid"/>
            </a:ln>
            <a:solidFill>
              <a:srgbClr val="70AD47">
                <a:tint val="1000"/>
              </a:srgbClr>
            </a:solidFill>
            <a:effectLst>
              <a:glow rad="38100">
                <a:schemeClr val="accent1">
                  <a:alpha val="40000"/>
                </a:schemeClr>
              </a:glow>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100" b="1" cap="none" spc="50" baseline="0">
              <a:ln w="9525" cmpd="sng">
                <a:solidFill>
                  <a:schemeClr val="accent1"/>
                </a:solidFill>
                <a:prstDash val="solid"/>
              </a:ln>
              <a:solidFill>
                <a:schemeClr val="bg1"/>
              </a:solidFill>
              <a:effectLst>
                <a:glow rad="38100">
                  <a:schemeClr val="accent1">
                    <a:alpha val="40000"/>
                  </a:schemeClr>
                </a:glow>
              </a:effectLst>
            </a:rPr>
            <a:t>-- </a:t>
          </a:r>
          <a:r>
            <a:rPr lang="en-IN" sz="1100" b="0" cap="none" spc="0" baseline="0">
              <a:ln w="0"/>
              <a:solidFill>
                <a:schemeClr val="bg1"/>
              </a:solidFill>
              <a:effectLst>
                <a:outerShdw blurRad="38100" dist="25400" dir="5400000" algn="ctr" rotWithShape="0">
                  <a:srgbClr val="6E747A">
                    <a:alpha val="43000"/>
                  </a:srgbClr>
                </a:outerShdw>
              </a:effectLst>
              <a:latin typeface="+mn-lt"/>
              <a:ea typeface="+mn-ea"/>
              <a:cs typeface="+mn-cs"/>
            </a:rPr>
            <a:t>FROM JAN TO DEC</a:t>
          </a:r>
          <a:endParaRPr lang="en-IN">
            <a:solidFill>
              <a:schemeClr val="bg1"/>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174625</xdr:colOff>
      <xdr:row>1</xdr:row>
      <xdr:rowOff>127000</xdr:rowOff>
    </xdr:from>
    <xdr:to>
      <xdr:col>12</xdr:col>
      <xdr:colOff>479425</xdr:colOff>
      <xdr:row>9</xdr:row>
      <xdr:rowOff>63500</xdr:rowOff>
    </xdr:to>
    <xdr:graphicFrame macro="">
      <xdr:nvGraphicFramePr>
        <xdr:cNvPr id="8" name="Chart 7">
          <a:extLst>
            <a:ext uri="{FF2B5EF4-FFF2-40B4-BE49-F238E27FC236}">
              <a16:creationId xmlns:a16="http://schemas.microsoft.com/office/drawing/2014/main" id="{0C464AD1-E208-4264-03F9-9F541934F1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161925</xdr:colOff>
      <xdr:row>12</xdr:row>
      <xdr:rowOff>88900</xdr:rowOff>
    </xdr:from>
    <xdr:to>
      <xdr:col>12</xdr:col>
      <xdr:colOff>466725</xdr:colOff>
      <xdr:row>23</xdr:row>
      <xdr:rowOff>25400</xdr:rowOff>
    </xdr:to>
    <xdr:graphicFrame macro="">
      <xdr:nvGraphicFramePr>
        <xdr:cNvPr id="9" name="Chart 8">
          <a:extLst>
            <a:ext uri="{FF2B5EF4-FFF2-40B4-BE49-F238E27FC236}">
              <a16:creationId xmlns:a16="http://schemas.microsoft.com/office/drawing/2014/main" id="{3980EE26-E4C9-D31D-DAB7-09712CF15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41275</xdr:colOff>
      <xdr:row>28</xdr:row>
      <xdr:rowOff>12700</xdr:rowOff>
    </xdr:from>
    <xdr:to>
      <xdr:col>12</xdr:col>
      <xdr:colOff>346075</xdr:colOff>
      <xdr:row>38</xdr:row>
      <xdr:rowOff>82550</xdr:rowOff>
    </xdr:to>
    <xdr:graphicFrame macro="">
      <xdr:nvGraphicFramePr>
        <xdr:cNvPr id="10" name="Chart 9">
          <a:extLst>
            <a:ext uri="{FF2B5EF4-FFF2-40B4-BE49-F238E27FC236}">
              <a16:creationId xmlns:a16="http://schemas.microsoft.com/office/drawing/2014/main" id="{2132B938-232C-795D-2ABD-5A4848D0D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466725</xdr:colOff>
      <xdr:row>48</xdr:row>
      <xdr:rowOff>31750</xdr:rowOff>
    </xdr:from>
    <xdr:to>
      <xdr:col>12</xdr:col>
      <xdr:colOff>161925</xdr:colOff>
      <xdr:row>56</xdr:row>
      <xdr:rowOff>44450</xdr:rowOff>
    </xdr:to>
    <xdr:graphicFrame macro="">
      <xdr:nvGraphicFramePr>
        <xdr:cNvPr id="3" name="Chart 2">
          <a:extLst>
            <a:ext uri="{FF2B5EF4-FFF2-40B4-BE49-F238E27FC236}">
              <a16:creationId xmlns:a16="http://schemas.microsoft.com/office/drawing/2014/main" id="{C57D573E-0370-5B47-2C81-12B3AEC73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466725</xdr:colOff>
      <xdr:row>59</xdr:row>
      <xdr:rowOff>25400</xdr:rowOff>
    </xdr:from>
    <xdr:to>
      <xdr:col>12</xdr:col>
      <xdr:colOff>161925</xdr:colOff>
      <xdr:row>66</xdr:row>
      <xdr:rowOff>165100</xdr:rowOff>
    </xdr:to>
    <xdr:graphicFrame macro="">
      <xdr:nvGraphicFramePr>
        <xdr:cNvPr id="4" name="Chart 3">
          <a:extLst>
            <a:ext uri="{FF2B5EF4-FFF2-40B4-BE49-F238E27FC236}">
              <a16:creationId xmlns:a16="http://schemas.microsoft.com/office/drawing/2014/main" id="{D23C7220-A656-3ED5-7EA5-BAF508AFE2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466725</xdr:colOff>
      <xdr:row>69</xdr:row>
      <xdr:rowOff>38100</xdr:rowOff>
    </xdr:from>
    <xdr:to>
      <xdr:col>12</xdr:col>
      <xdr:colOff>158750</xdr:colOff>
      <xdr:row>79</xdr:row>
      <xdr:rowOff>152400</xdr:rowOff>
    </xdr:to>
    <xdr:graphicFrame macro="">
      <xdr:nvGraphicFramePr>
        <xdr:cNvPr id="5" name="Chart 4">
          <a:extLst>
            <a:ext uri="{FF2B5EF4-FFF2-40B4-BE49-F238E27FC236}">
              <a16:creationId xmlns:a16="http://schemas.microsoft.com/office/drawing/2014/main" id="{17A707F4-105C-D2A7-E823-6360971EA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466725</xdr:colOff>
      <xdr:row>81</xdr:row>
      <xdr:rowOff>177800</xdr:rowOff>
    </xdr:from>
    <xdr:to>
      <xdr:col>12</xdr:col>
      <xdr:colOff>161925</xdr:colOff>
      <xdr:row>91</xdr:row>
      <xdr:rowOff>38100</xdr:rowOff>
    </xdr:to>
    <xdr:graphicFrame macro="">
      <xdr:nvGraphicFramePr>
        <xdr:cNvPr id="6" name="Chart 5">
          <a:extLst>
            <a:ext uri="{FF2B5EF4-FFF2-40B4-BE49-F238E27FC236}">
              <a16:creationId xmlns:a16="http://schemas.microsoft.com/office/drawing/2014/main" id="{174E3CC6-9E07-ECEA-E356-6FEBD6D54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466725</xdr:colOff>
      <xdr:row>92</xdr:row>
      <xdr:rowOff>95250</xdr:rowOff>
    </xdr:from>
    <xdr:to>
      <xdr:col>12</xdr:col>
      <xdr:colOff>161925</xdr:colOff>
      <xdr:row>100</xdr:row>
      <xdr:rowOff>12700</xdr:rowOff>
    </xdr:to>
    <xdr:graphicFrame macro="">
      <xdr:nvGraphicFramePr>
        <xdr:cNvPr id="7" name="Chart 6">
          <a:extLst>
            <a:ext uri="{FF2B5EF4-FFF2-40B4-BE49-F238E27FC236}">
              <a16:creationId xmlns:a16="http://schemas.microsoft.com/office/drawing/2014/main" id="{CABE10DA-4DD6-074F-02C9-DF285D30BE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466725</xdr:colOff>
      <xdr:row>105</xdr:row>
      <xdr:rowOff>69850</xdr:rowOff>
    </xdr:from>
    <xdr:to>
      <xdr:col>12</xdr:col>
      <xdr:colOff>161925</xdr:colOff>
      <xdr:row>116</xdr:row>
      <xdr:rowOff>101600</xdr:rowOff>
    </xdr:to>
    <xdr:graphicFrame macro="">
      <xdr:nvGraphicFramePr>
        <xdr:cNvPr id="11" name="Chart 10">
          <a:extLst>
            <a:ext uri="{FF2B5EF4-FFF2-40B4-BE49-F238E27FC236}">
              <a16:creationId xmlns:a16="http://schemas.microsoft.com/office/drawing/2014/main" id="{5C1FED8F-1D6F-B20A-6C34-A3743BE44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nush" refreshedDate="45711.426658912038" backgroundQuery="1" createdVersion="8" refreshedVersion="8" minRefreshableVersion="3" recordCount="278" xr:uid="{6A10E683-B495-4510-B218-A08139831045}">
  <cacheSource type="external" connectionId="1"/>
  <cacheFields count="10">
    <cacheField name="Date" numFmtId="0">
      <sharedItems containsSemiMixedTypes="0" containsNonDate="0" containsDate="1" containsString="0" minDate="2020-01-01T00:00:00" maxDate="2022-12-31T00:00:00" count="278">
        <d v="2020-01-01T00:00:00"/>
        <d v="2020-01-05T00:00:00"/>
        <d v="2020-01-09T00:00:00"/>
        <d v="2020-01-13T00:00:00"/>
        <d v="2020-01-17T00:00:00"/>
        <d v="2020-01-21T00:00:00"/>
        <d v="2020-01-25T00:00:00"/>
        <d v="2020-01-29T00:00:00"/>
        <d v="2020-02-02T00:00:00"/>
        <d v="2020-02-06T00:00:00"/>
        <d v="2020-02-10T00:00:00"/>
        <d v="2020-02-14T00:00:00"/>
        <d v="2020-02-18T00:00:00"/>
        <d v="2020-02-22T00:00:00"/>
        <d v="2020-02-26T00:00:00"/>
        <d v="2020-03-01T00:00:00"/>
        <d v="2020-03-05T00:00:00"/>
        <d v="2020-03-09T00:00:00"/>
        <d v="2020-03-13T00:00:00"/>
        <d v="2020-03-17T00:00:00"/>
        <d v="2020-03-21T00:00:00"/>
        <d v="2020-03-25T00:00:00"/>
        <d v="2020-03-29T00:00:00"/>
        <d v="2020-04-02T00:00:00"/>
        <d v="2020-04-06T00:00:00"/>
        <d v="2020-04-10T00:00:00"/>
        <d v="2020-04-14T00:00:00"/>
        <d v="2020-04-18T00:00:00"/>
        <d v="2020-04-22T00:00:00"/>
        <d v="2020-04-26T00:00:00"/>
        <d v="2020-04-30T00:00:00"/>
        <d v="2020-05-04T00:00:00"/>
        <d v="2020-05-08T00:00:00"/>
        <d v="2020-05-12T00:00:00"/>
        <d v="2020-05-16T00:00:00"/>
        <d v="2020-05-20T00:00:00"/>
        <d v="2020-05-24T00:00:00"/>
        <d v="2020-05-28T00:00:00"/>
        <d v="2020-06-01T00:00:00"/>
        <d v="2020-06-05T00:00:00"/>
        <d v="2020-06-09T00:00:00"/>
        <d v="2020-06-13T00:00:00"/>
        <d v="2020-06-17T00:00:00"/>
        <d v="2020-06-21T00:00:00"/>
        <d v="2020-06-25T00:00:00"/>
        <d v="2020-06-29T00:00:00"/>
        <d v="2020-07-03T00:00:00"/>
        <d v="2020-07-07T00:00:00"/>
        <d v="2020-07-11T00:00:00"/>
        <d v="2020-07-15T00:00:00"/>
        <d v="2020-07-19T00:00:00"/>
        <d v="2020-07-23T00:00:00"/>
        <d v="2020-07-27T00:00:00"/>
        <d v="2020-07-31T00:00:00"/>
        <d v="2020-08-04T00:00:00"/>
        <d v="2020-08-08T00:00:00"/>
        <d v="2020-08-12T00:00:00"/>
        <d v="2020-08-16T00:00:00"/>
        <d v="2020-08-20T00:00:00"/>
        <d v="2020-08-24T00:00:00"/>
        <d v="2020-08-28T00:00:00"/>
        <d v="2020-09-01T00:00:00"/>
        <d v="2020-09-05T00:00:00"/>
        <d v="2020-09-09T00:00:00"/>
        <d v="2020-09-13T00:00:00"/>
        <d v="2020-09-17T00:00:00"/>
        <d v="2020-09-21T00:00:00"/>
        <d v="2020-09-25T00:00:00"/>
        <d v="2020-09-29T00:00:00"/>
        <d v="2020-10-03T00:00:00"/>
        <d v="2020-10-07T00:00:00"/>
        <d v="2020-10-11T00:00:00"/>
        <d v="2020-10-15T00:00:00"/>
        <d v="2020-10-19T00:00:00"/>
        <d v="2020-10-23T00:00:00"/>
        <d v="2020-10-27T00:00:00"/>
        <d v="2020-10-31T00:00:00"/>
        <d v="2020-11-04T00:00:00"/>
        <d v="2020-11-08T00:00:00"/>
        <d v="2020-11-12T00:00:00"/>
        <d v="2020-11-16T00:00:00"/>
        <d v="2020-11-20T00:00:00"/>
        <d v="2020-11-24T00:00:00"/>
        <d v="2020-11-28T00:00:00"/>
        <d v="2020-12-02T00:00:00"/>
        <d v="2020-12-06T00:00:00"/>
        <d v="2020-12-10T00:00:00"/>
        <d v="2020-12-14T00:00:00"/>
        <d v="2020-12-18T00:00:00"/>
        <d v="2020-12-22T00:00:00"/>
        <d v="2020-12-26T00:00:00"/>
        <d v="2020-12-30T00:00:00"/>
        <d v="2021-01-03T00:00:00"/>
        <d v="2021-01-07T00:00:00"/>
        <d v="2021-01-11T00:00:00"/>
        <d v="2021-01-15T00:00:00"/>
        <d v="2021-01-19T00:00:00"/>
        <d v="2021-01-23T00:00:00"/>
        <d v="2021-01-27T00:00:00"/>
        <d v="2021-01-31T00:00:00"/>
        <d v="2021-02-04T00:00:00"/>
        <d v="2021-02-08T00:00:00"/>
        <d v="2021-02-12T00:00:00"/>
        <d v="2021-02-16T00:00:00"/>
        <d v="2021-02-20T00:00:00"/>
        <d v="2021-02-24T00:00:00"/>
        <d v="2021-02-28T00:00:00"/>
        <d v="2021-03-04T00:00:00"/>
        <d v="2021-03-08T00:00:00"/>
        <d v="2021-03-12T00:00:00"/>
        <d v="2021-03-16T00:00:00"/>
        <d v="2021-03-20T00:00:00"/>
        <d v="2021-03-24T00:00:00"/>
        <d v="2021-03-28T00:00:00"/>
        <d v="2021-04-01T00:00:00"/>
        <d v="2021-04-05T00:00:00"/>
        <d v="2021-04-09T00:00:00"/>
        <d v="2021-04-13T00:00:00"/>
        <d v="2021-04-17T00:00:00"/>
        <d v="2021-04-21T00:00:00"/>
        <d v="2021-04-25T00:00:00"/>
        <d v="2021-04-29T00:00:00"/>
        <d v="2021-05-03T00:00:00"/>
        <d v="2021-05-07T00:00:00"/>
        <d v="2021-05-11T00:00:00"/>
        <d v="2021-05-15T00:00:00"/>
        <d v="2021-05-19T00:00:00"/>
        <d v="2021-05-23T00:00:00"/>
        <d v="2021-05-27T00:00:00"/>
        <d v="2021-05-31T00:00:00"/>
        <d v="2021-06-04T00:00:00"/>
        <d v="2021-06-08T00:00:00"/>
        <d v="2021-06-12T00:00:00"/>
        <d v="2021-06-16T00:00:00"/>
        <d v="2021-06-20T00:00:00"/>
        <d v="2021-06-24T00:00:00"/>
        <d v="2021-06-28T00:00:00"/>
        <d v="2021-07-02T00:00:00"/>
        <d v="2021-07-06T00:00:00"/>
        <d v="2021-07-10T00:00:00"/>
        <d v="2021-07-14T00:00:00"/>
        <d v="2021-07-18T00:00:00"/>
        <d v="2021-07-22T00:00:00"/>
        <d v="2021-07-26T00:00:00"/>
        <d v="2021-07-30T00:00:00"/>
        <d v="2021-08-03T00:00:00"/>
        <d v="2021-08-07T00:00:00"/>
        <d v="2021-08-11T00:00:00"/>
        <d v="2021-08-15T00:00:00"/>
        <d v="2021-08-19T00:00:00"/>
        <d v="2021-08-23T00:00:00"/>
        <d v="2021-08-27T00:00:00"/>
        <d v="2021-08-31T00:00:00"/>
        <d v="2021-09-04T00:00:00"/>
        <d v="2021-09-08T00:00:00"/>
        <d v="2021-09-12T00:00:00"/>
        <d v="2021-09-16T00:00:00"/>
        <d v="2021-09-20T00:00:00"/>
        <d v="2021-09-24T00:00:00"/>
        <d v="2021-09-28T00:00:00"/>
        <d v="2021-10-02T00:00:00"/>
        <d v="2021-10-06T00:00:00"/>
        <d v="2021-10-10T00:00:00"/>
        <d v="2021-10-14T00:00:00"/>
        <d v="2021-10-18T00:00:00"/>
        <d v="2021-10-22T00:00:00"/>
        <d v="2021-10-26T00:00:00"/>
        <d v="2021-10-30T00:00:00"/>
        <d v="2021-11-03T00:00:00"/>
        <d v="2021-11-07T00:00:00"/>
        <d v="2021-11-11T00:00:00"/>
        <d v="2021-11-15T00:00:00"/>
        <d v="2021-11-19T00:00:00"/>
        <d v="2021-11-23T00:00:00"/>
        <d v="2021-11-27T00:00:00"/>
        <d v="2021-12-01T00:00:00"/>
        <d v="2021-12-05T00:00:00"/>
        <d v="2021-12-09T00:00:00"/>
        <d v="2021-12-13T00:00:00"/>
        <d v="2021-12-17T00:00:00"/>
        <d v="2021-12-21T00:00:00"/>
        <d v="2021-12-25T00:00:00"/>
        <d v="2021-12-29T00:00:00"/>
        <d v="2022-01-02T00:00:00"/>
        <d v="2022-01-06T00:00:00"/>
        <d v="2022-01-10T00:00:00"/>
        <d v="2022-01-14T00:00:00"/>
        <d v="2022-01-18T00:00:00"/>
        <d v="2022-01-22T00:00:00"/>
        <d v="2022-01-26T00:00:00"/>
        <d v="2022-01-30T00:00:00"/>
        <d v="2022-02-03T00:00:00"/>
        <d v="2022-02-07T00:00:00"/>
        <d v="2022-02-11T00:00:00"/>
        <d v="2022-02-15T00:00:00"/>
        <d v="2022-02-19T00:00:00"/>
        <d v="2022-02-23T00:00:00"/>
        <d v="2022-02-27T00:00:00"/>
        <d v="2022-03-03T00:00:00"/>
        <d v="2022-03-07T00:00:00"/>
        <d v="2022-03-11T00:00:00"/>
        <d v="2022-03-15T00:00:00"/>
        <d v="2022-03-19T00:00:00"/>
        <d v="2022-03-23T00:00:00"/>
        <d v="2022-03-27T00:00:00"/>
        <d v="2022-03-31T00:00:00"/>
        <d v="2022-04-04T00:00:00"/>
        <d v="2022-04-08T00:00:00"/>
        <d v="2022-04-12T00:00:00"/>
        <d v="2022-04-16T00:00:00"/>
        <d v="2022-04-20T00:00:00"/>
        <d v="2022-04-24T00:00:00"/>
        <d v="2022-04-28T00:00:00"/>
        <d v="2022-05-02T00:00:00"/>
        <d v="2022-05-06T00:00:00"/>
        <d v="2022-05-10T00:00:00"/>
        <d v="2022-05-14T00:00:00"/>
        <d v="2022-05-18T00:00:00"/>
        <d v="2022-05-22T00:00:00"/>
        <d v="2022-05-26T00:00:00"/>
        <d v="2022-05-30T00:00:00"/>
        <d v="2022-06-03T00:00:00"/>
        <d v="2022-06-07T00:00:00"/>
        <d v="2022-06-11T00:00:00"/>
        <d v="2022-06-15T00:00:00"/>
        <d v="2022-06-19T00:00:00"/>
        <d v="2022-06-23T00:00:00"/>
        <d v="2022-06-27T00:00:00"/>
        <d v="2022-07-01T00:00:00"/>
        <d v="2022-07-05T00:00:00"/>
        <d v="2022-07-09T00:00:00"/>
        <d v="2022-07-13T00:00:00"/>
        <d v="2022-07-17T00:00:00"/>
        <d v="2022-07-21T00:00:00"/>
        <d v="2022-07-25T00:00:00"/>
        <d v="2022-07-29T00:00:00"/>
        <d v="2022-08-02T00:00:00"/>
        <d v="2022-08-06T00:00:00"/>
        <d v="2022-08-10T00:00:00"/>
        <d v="2022-08-14T00:00:00"/>
        <d v="2022-08-18T00:00:00"/>
        <d v="2022-08-22T00:00:00"/>
        <d v="2022-08-26T00:00:00"/>
        <d v="2022-08-30T00:00:00"/>
        <d v="2022-09-03T00:00:00"/>
        <d v="2022-09-07T00:00:00"/>
        <d v="2022-09-11T00:00:00"/>
        <d v="2022-09-15T00:00:00"/>
        <d v="2022-09-19T00:00:00"/>
        <d v="2022-09-23T00:00:00"/>
        <d v="2022-09-27T00:00:00"/>
        <d v="2022-10-01T00:00:00"/>
        <d v="2022-10-05T00:00:00"/>
        <d v="2022-10-09T00:00:00"/>
        <d v="2022-10-13T00:00:00"/>
        <d v="2022-10-17T00:00:00"/>
        <d v="2022-10-21T00:00:00"/>
        <d v="2022-10-25T00:00:00"/>
        <d v="2022-10-29T00:00:00"/>
        <d v="2022-11-02T00:00:00"/>
        <d v="2022-11-06T00:00:00"/>
        <d v="2022-11-10T00:00:00"/>
        <d v="2022-11-14T00:00:00"/>
        <d v="2022-11-18T00:00:00"/>
        <d v="2022-11-22T00:00:00"/>
        <d v="2022-11-26T00:00:00"/>
        <d v="2022-11-30T00:00:00"/>
        <d v="2022-12-04T00:00:00"/>
        <d v="2022-12-08T00:00:00"/>
        <d v="2022-12-12T00:00:00"/>
        <d v="2022-12-16T00:00:00"/>
        <d v="2022-12-20T00:00:00"/>
        <d v="2022-12-24T00:00:00"/>
        <d v="2022-12-28T00:00:00"/>
        <d v="2022-12-18T00:00:00"/>
        <d v="2022-12-22T00:00:00"/>
        <d v="2022-12-27T00:00:00"/>
        <d v="2022-12-30T00:00:00"/>
      </sharedItems>
      <fieldGroup par="9"/>
    </cacheField>
    <cacheField name="Sales Persons" numFmtId="0">
      <sharedItems count="6">
        <s v="Ramesh"/>
        <s v="Kiran"/>
        <s v="Gopi"/>
        <s v="Mahesh"/>
        <s v="Ganesh"/>
        <s v="Prathap"/>
      </sharedItems>
    </cacheField>
    <cacheField name="Products" numFmtId="0">
      <sharedItems count="6">
        <s v="Furniture"/>
        <s v="LED TV's"/>
        <s v="4K LED TV's"/>
        <s v="Mobiles"/>
        <s v="Laptops"/>
        <s v="Speakers"/>
      </sharedItems>
    </cacheField>
    <cacheField name="Place" numFmtId="0">
      <sharedItems count="6">
        <s v="Guntur"/>
        <s v="Vijayawada"/>
        <s v="Bapatla"/>
        <s v="Tenali"/>
        <s v="Chirala"/>
        <s v="Ongole"/>
      </sharedItems>
    </cacheField>
    <cacheField name="Price" numFmtId="0">
      <sharedItems containsSemiMixedTypes="0" containsString="0" containsNumber="1" containsInteger="1" minValue="89" maxValue="99620"/>
    </cacheField>
    <cacheField name="Units" numFmtId="0">
      <sharedItems containsSemiMixedTypes="0" containsString="0" containsNumber="1" containsInteger="1" minValue="4" maxValue="100"/>
    </cacheField>
    <cacheField name="Amount" numFmtId="0">
      <sharedItems containsSemiMixedTypes="0" containsString="0" containsNumber="1" containsInteger="1" minValue="720" maxValue="4250000"/>
    </cacheField>
    <cacheField name="Months (Date)" numFmtId="0" databaseField="0">
      <fieldGroup base="0">
        <rangePr groupBy="months" startDate="2020-01-01T00:00:00" endDate="2022-12-31T00:00:00"/>
        <groupItems count="14">
          <s v="&lt;01-01-2020"/>
          <s v="Jan"/>
          <s v="Feb"/>
          <s v="Mar"/>
          <s v="Apr"/>
          <s v="May"/>
          <s v="Jun"/>
          <s v="Jul"/>
          <s v="Aug"/>
          <s v="Sep"/>
          <s v="Oct"/>
          <s v="Nov"/>
          <s v="Dec"/>
          <s v="&gt;31-12-2022"/>
        </groupItems>
      </fieldGroup>
    </cacheField>
    <cacheField name="Quarters (Date)" numFmtId="0" databaseField="0">
      <fieldGroup base="0">
        <rangePr groupBy="quarters" startDate="2020-01-01T00:00:00" endDate="2022-12-31T00:00:00"/>
        <groupItems count="6">
          <s v="&lt;01-01-2020"/>
          <s v="Qtr1"/>
          <s v="Qtr2"/>
          <s v="Qtr3"/>
          <s v="Qtr4"/>
          <s v="&gt;31-12-2022"/>
        </groupItems>
      </fieldGroup>
    </cacheField>
    <cacheField name="Years (Date)" numFmtId="0" databaseField="0">
      <fieldGroup base="0">
        <rangePr groupBy="years" startDate="2020-01-01T00:00:00" endDate="2022-12-31T00:00:00"/>
        <groupItems count="5">
          <s v="&lt;01-01-2020"/>
          <s v="2020"/>
          <s v="2021"/>
          <s v="2022"/>
          <s v="&gt;31-12-2022"/>
        </groupItems>
      </fieldGroup>
    </cacheField>
  </cacheFields>
  <extLst>
    <ext xmlns:x14="http://schemas.microsoft.com/office/spreadsheetml/2009/9/main" uri="{725AE2AE-9491-48be-B2B4-4EB974FC3084}">
      <x14:pivotCacheDefinition pivotCacheId="1753717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8">
  <r>
    <x v="0"/>
    <x v="0"/>
    <x v="0"/>
    <x v="0"/>
    <n v="499"/>
    <n v="50"/>
    <n v="24950"/>
  </r>
  <r>
    <x v="1"/>
    <x v="1"/>
    <x v="0"/>
    <x v="1"/>
    <n v="5599"/>
    <n v="33"/>
    <n v="184767"/>
  </r>
  <r>
    <x v="2"/>
    <x v="2"/>
    <x v="1"/>
    <x v="2"/>
    <n v="1450"/>
    <n v="44"/>
    <n v="63800"/>
  </r>
  <r>
    <x v="3"/>
    <x v="3"/>
    <x v="2"/>
    <x v="0"/>
    <n v="85000"/>
    <n v="50"/>
    <n v="4250000"/>
  </r>
  <r>
    <x v="4"/>
    <x v="3"/>
    <x v="3"/>
    <x v="3"/>
    <n v="15000"/>
    <n v="11"/>
    <n v="165000"/>
  </r>
  <r>
    <x v="5"/>
    <x v="1"/>
    <x v="0"/>
    <x v="3"/>
    <n v="2550"/>
    <n v="48"/>
    <n v="122400"/>
  </r>
  <r>
    <x v="6"/>
    <x v="4"/>
    <x v="4"/>
    <x v="2"/>
    <n v="33000"/>
    <n v="26"/>
    <n v="858000"/>
  </r>
  <r>
    <x v="7"/>
    <x v="0"/>
    <x v="2"/>
    <x v="4"/>
    <n v="86000"/>
    <n v="39"/>
    <n v="3354000"/>
  </r>
  <r>
    <x v="8"/>
    <x v="2"/>
    <x v="5"/>
    <x v="3"/>
    <n v="990"/>
    <n v="9"/>
    <n v="8910"/>
  </r>
  <r>
    <x v="9"/>
    <x v="0"/>
    <x v="0"/>
    <x v="0"/>
    <n v="5599"/>
    <n v="41"/>
    <n v="229559"/>
  </r>
  <r>
    <x v="10"/>
    <x v="4"/>
    <x v="4"/>
    <x v="2"/>
    <n v="499"/>
    <n v="39"/>
    <n v="19461"/>
  </r>
  <r>
    <x v="11"/>
    <x v="1"/>
    <x v="5"/>
    <x v="0"/>
    <n v="1999"/>
    <n v="4"/>
    <n v="7996"/>
  </r>
  <r>
    <x v="12"/>
    <x v="3"/>
    <x v="2"/>
    <x v="0"/>
    <n v="63400"/>
    <n v="8"/>
    <n v="507200"/>
  </r>
  <r>
    <x v="13"/>
    <x v="5"/>
    <x v="5"/>
    <x v="3"/>
    <n v="1499"/>
    <n v="27"/>
    <n v="40473"/>
  </r>
  <r>
    <x v="14"/>
    <x v="3"/>
    <x v="3"/>
    <x v="2"/>
    <n v="120"/>
    <n v="10"/>
    <n v="1200"/>
  </r>
  <r>
    <x v="15"/>
    <x v="1"/>
    <x v="4"/>
    <x v="4"/>
    <n v="11999"/>
    <n v="17"/>
    <n v="203983"/>
  </r>
  <r>
    <x v="16"/>
    <x v="2"/>
    <x v="2"/>
    <x v="1"/>
    <n v="47500"/>
    <n v="27"/>
    <n v="1282500"/>
  </r>
  <r>
    <x v="17"/>
    <x v="4"/>
    <x v="4"/>
    <x v="1"/>
    <n v="2999"/>
    <n v="43"/>
    <n v="128957"/>
  </r>
  <r>
    <x v="18"/>
    <x v="3"/>
    <x v="3"/>
    <x v="1"/>
    <n v="8900"/>
    <n v="9"/>
    <n v="80100"/>
  </r>
  <r>
    <x v="19"/>
    <x v="1"/>
    <x v="4"/>
    <x v="0"/>
    <n v="22000"/>
    <n v="42"/>
    <n v="924000"/>
  </r>
  <r>
    <x v="20"/>
    <x v="2"/>
    <x v="1"/>
    <x v="1"/>
    <n v="1250"/>
    <n v="6"/>
    <n v="7500"/>
  </r>
  <r>
    <x v="21"/>
    <x v="3"/>
    <x v="3"/>
    <x v="3"/>
    <n v="999"/>
    <n v="28"/>
    <n v="27972"/>
  </r>
  <r>
    <x v="22"/>
    <x v="4"/>
    <x v="1"/>
    <x v="4"/>
    <n v="1450"/>
    <n v="13"/>
    <n v="18850"/>
  </r>
  <r>
    <x v="23"/>
    <x v="4"/>
    <x v="1"/>
    <x v="2"/>
    <n v="23999"/>
    <n v="8"/>
    <n v="191992"/>
  </r>
  <r>
    <x v="24"/>
    <x v="1"/>
    <x v="2"/>
    <x v="4"/>
    <n v="65200"/>
    <n v="7"/>
    <n v="456400"/>
  </r>
  <r>
    <x v="25"/>
    <x v="1"/>
    <x v="5"/>
    <x v="1"/>
    <n v="699"/>
    <n v="45"/>
    <n v="31455"/>
  </r>
  <r>
    <x v="26"/>
    <x v="0"/>
    <x v="0"/>
    <x v="0"/>
    <n v="2550"/>
    <n v="22"/>
    <n v="56100"/>
  </r>
  <r>
    <x v="27"/>
    <x v="2"/>
    <x v="4"/>
    <x v="4"/>
    <n v="22000"/>
    <n v="4"/>
    <n v="88000"/>
  </r>
  <r>
    <x v="28"/>
    <x v="4"/>
    <x v="2"/>
    <x v="0"/>
    <n v="22000"/>
    <n v="10"/>
    <n v="220000"/>
  </r>
  <r>
    <x v="29"/>
    <x v="5"/>
    <x v="5"/>
    <x v="3"/>
    <n v="1499"/>
    <n v="16"/>
    <n v="23984"/>
  </r>
  <r>
    <x v="30"/>
    <x v="1"/>
    <x v="3"/>
    <x v="4"/>
    <n v="120"/>
    <n v="22"/>
    <n v="2640"/>
  </r>
  <r>
    <x v="31"/>
    <x v="0"/>
    <x v="0"/>
    <x v="2"/>
    <n v="1450"/>
    <n v="20"/>
    <n v="29000"/>
  </r>
  <r>
    <x v="32"/>
    <x v="5"/>
    <x v="5"/>
    <x v="3"/>
    <n v="1999"/>
    <n v="23"/>
    <n v="45977"/>
  </r>
  <r>
    <x v="33"/>
    <x v="1"/>
    <x v="0"/>
    <x v="0"/>
    <n v="800"/>
    <n v="43"/>
    <n v="34400"/>
  </r>
  <r>
    <x v="34"/>
    <x v="2"/>
    <x v="3"/>
    <x v="3"/>
    <n v="18000"/>
    <n v="41"/>
    <n v="738000"/>
  </r>
  <r>
    <x v="35"/>
    <x v="0"/>
    <x v="0"/>
    <x v="1"/>
    <n v="13999"/>
    <n v="37"/>
    <n v="517963"/>
  </r>
  <r>
    <x v="36"/>
    <x v="1"/>
    <x v="4"/>
    <x v="3"/>
    <n v="22000"/>
    <n v="45"/>
    <n v="990000"/>
  </r>
  <r>
    <x v="37"/>
    <x v="4"/>
    <x v="2"/>
    <x v="0"/>
    <n v="89999"/>
    <n v="15"/>
    <n v="1349985"/>
  </r>
  <r>
    <x v="38"/>
    <x v="0"/>
    <x v="0"/>
    <x v="2"/>
    <n v="13999"/>
    <n v="22"/>
    <n v="307978"/>
  </r>
  <r>
    <x v="39"/>
    <x v="2"/>
    <x v="5"/>
    <x v="1"/>
    <n v="2900"/>
    <n v="20"/>
    <n v="58000"/>
  </r>
  <r>
    <x v="40"/>
    <x v="1"/>
    <x v="4"/>
    <x v="3"/>
    <n v="33000"/>
    <n v="16"/>
    <n v="528000"/>
  </r>
  <r>
    <x v="41"/>
    <x v="2"/>
    <x v="4"/>
    <x v="1"/>
    <n v="22000"/>
    <n v="17"/>
    <n v="374000"/>
  </r>
  <r>
    <x v="42"/>
    <x v="5"/>
    <x v="5"/>
    <x v="1"/>
    <n v="699"/>
    <n v="50"/>
    <n v="34950"/>
  </r>
  <r>
    <x v="43"/>
    <x v="4"/>
    <x v="4"/>
    <x v="2"/>
    <n v="499"/>
    <n v="4"/>
    <n v="1996"/>
  </r>
  <r>
    <x v="44"/>
    <x v="1"/>
    <x v="5"/>
    <x v="3"/>
    <n v="590"/>
    <n v="43"/>
    <n v="25370"/>
  </r>
  <r>
    <x v="45"/>
    <x v="5"/>
    <x v="5"/>
    <x v="1"/>
    <n v="590"/>
    <n v="42"/>
    <n v="24780"/>
  </r>
  <r>
    <x v="46"/>
    <x v="1"/>
    <x v="2"/>
    <x v="0"/>
    <n v="120"/>
    <n v="9"/>
    <n v="1080"/>
  </r>
  <r>
    <x v="47"/>
    <x v="4"/>
    <x v="4"/>
    <x v="4"/>
    <n v="52000"/>
    <n v="40"/>
    <n v="2080000"/>
  </r>
  <r>
    <x v="48"/>
    <x v="2"/>
    <x v="1"/>
    <x v="3"/>
    <n v="7999"/>
    <n v="14"/>
    <n v="111986"/>
  </r>
  <r>
    <x v="49"/>
    <x v="1"/>
    <x v="1"/>
    <x v="4"/>
    <n v="550"/>
    <n v="9"/>
    <n v="4950"/>
  </r>
  <r>
    <x v="50"/>
    <x v="2"/>
    <x v="2"/>
    <x v="3"/>
    <n v="79999"/>
    <n v="10"/>
    <n v="799990"/>
  </r>
  <r>
    <x v="51"/>
    <x v="5"/>
    <x v="5"/>
    <x v="3"/>
    <n v="1999"/>
    <n v="37"/>
    <n v="73963"/>
  </r>
  <r>
    <x v="52"/>
    <x v="4"/>
    <x v="4"/>
    <x v="2"/>
    <n v="89999"/>
    <n v="29"/>
    <n v="2609971"/>
  </r>
  <r>
    <x v="53"/>
    <x v="1"/>
    <x v="2"/>
    <x v="3"/>
    <n v="78500"/>
    <n v="44"/>
    <n v="3454000"/>
  </r>
  <r>
    <x v="54"/>
    <x v="4"/>
    <x v="4"/>
    <x v="1"/>
    <n v="3990"/>
    <n v="31"/>
    <n v="123690"/>
  </r>
  <r>
    <x v="55"/>
    <x v="2"/>
    <x v="4"/>
    <x v="3"/>
    <n v="52000"/>
    <n v="29"/>
    <n v="1508000"/>
  </r>
  <r>
    <x v="56"/>
    <x v="0"/>
    <x v="2"/>
    <x v="3"/>
    <n v="13999"/>
    <n v="34"/>
    <n v="475966"/>
  </r>
  <r>
    <x v="57"/>
    <x v="1"/>
    <x v="3"/>
    <x v="1"/>
    <n v="120"/>
    <n v="29"/>
    <n v="3480"/>
  </r>
  <r>
    <x v="58"/>
    <x v="4"/>
    <x v="1"/>
    <x v="1"/>
    <n v="23999"/>
    <n v="25"/>
    <n v="599975"/>
  </r>
  <r>
    <x v="59"/>
    <x v="4"/>
    <x v="2"/>
    <x v="3"/>
    <n v="45000"/>
    <n v="31"/>
    <n v="1395000"/>
  </r>
  <r>
    <x v="60"/>
    <x v="1"/>
    <x v="5"/>
    <x v="1"/>
    <n v="450"/>
    <n v="16"/>
    <n v="7200"/>
  </r>
  <r>
    <x v="61"/>
    <x v="3"/>
    <x v="3"/>
    <x v="3"/>
    <n v="65000"/>
    <n v="48"/>
    <n v="3120000"/>
  </r>
  <r>
    <x v="62"/>
    <x v="2"/>
    <x v="2"/>
    <x v="4"/>
    <n v="35600"/>
    <n v="22"/>
    <n v="783200"/>
  </r>
  <r>
    <x v="63"/>
    <x v="5"/>
    <x v="5"/>
    <x v="2"/>
    <n v="699"/>
    <n v="6"/>
    <n v="4194"/>
  </r>
  <r>
    <x v="64"/>
    <x v="1"/>
    <x v="5"/>
    <x v="1"/>
    <n v="990"/>
    <n v="12"/>
    <n v="11880"/>
  </r>
  <r>
    <x v="65"/>
    <x v="5"/>
    <x v="2"/>
    <x v="0"/>
    <n v="450"/>
    <n v="44"/>
    <n v="19800"/>
  </r>
  <r>
    <x v="66"/>
    <x v="5"/>
    <x v="5"/>
    <x v="2"/>
    <n v="1499"/>
    <n v="15"/>
    <n v="22485"/>
  </r>
  <r>
    <x v="67"/>
    <x v="0"/>
    <x v="0"/>
    <x v="4"/>
    <n v="499"/>
    <n v="26"/>
    <n v="12974"/>
  </r>
  <r>
    <x v="68"/>
    <x v="2"/>
    <x v="2"/>
    <x v="4"/>
    <n v="44000"/>
    <n v="16"/>
    <n v="704000"/>
  </r>
  <r>
    <x v="69"/>
    <x v="0"/>
    <x v="0"/>
    <x v="3"/>
    <n v="5599"/>
    <n v="35"/>
    <n v="195965"/>
  </r>
  <r>
    <x v="70"/>
    <x v="3"/>
    <x v="2"/>
    <x v="0"/>
    <n v="54100"/>
    <n v="36"/>
    <n v="1947600"/>
  </r>
  <r>
    <x v="71"/>
    <x v="0"/>
    <x v="0"/>
    <x v="2"/>
    <n v="2550"/>
    <n v="20"/>
    <n v="51000"/>
  </r>
  <r>
    <x v="72"/>
    <x v="1"/>
    <x v="2"/>
    <x v="2"/>
    <n v="1450"/>
    <n v="47"/>
    <n v="68150"/>
  </r>
  <r>
    <x v="73"/>
    <x v="5"/>
    <x v="5"/>
    <x v="3"/>
    <n v="2900"/>
    <n v="6"/>
    <n v="17400"/>
  </r>
  <r>
    <x v="74"/>
    <x v="3"/>
    <x v="2"/>
    <x v="4"/>
    <n v="65200"/>
    <n v="6"/>
    <n v="391200"/>
  </r>
  <r>
    <x v="75"/>
    <x v="1"/>
    <x v="4"/>
    <x v="4"/>
    <n v="52000"/>
    <n v="41"/>
    <n v="2132000"/>
  </r>
  <r>
    <x v="76"/>
    <x v="2"/>
    <x v="2"/>
    <x v="1"/>
    <n v="59000"/>
    <n v="29"/>
    <n v="1711000"/>
  </r>
  <r>
    <x v="77"/>
    <x v="4"/>
    <x v="1"/>
    <x v="4"/>
    <n v="7999"/>
    <n v="31"/>
    <n v="247969"/>
  </r>
  <r>
    <x v="78"/>
    <x v="1"/>
    <x v="3"/>
    <x v="1"/>
    <n v="45000"/>
    <n v="34"/>
    <n v="1530000"/>
  </r>
  <r>
    <x v="79"/>
    <x v="5"/>
    <x v="5"/>
    <x v="0"/>
    <n v="990"/>
    <n v="43"/>
    <n v="42570"/>
  </r>
  <r>
    <x v="80"/>
    <x v="4"/>
    <x v="4"/>
    <x v="0"/>
    <n v="11999"/>
    <n v="37"/>
    <n v="443963"/>
  </r>
  <r>
    <x v="81"/>
    <x v="4"/>
    <x v="1"/>
    <x v="0"/>
    <n v="960"/>
    <n v="7"/>
    <n v="6720"/>
  </r>
  <r>
    <x v="82"/>
    <x v="1"/>
    <x v="0"/>
    <x v="2"/>
    <n v="1450"/>
    <n v="19"/>
    <n v="27550"/>
  </r>
  <r>
    <x v="83"/>
    <x v="2"/>
    <x v="2"/>
    <x v="1"/>
    <n v="45000"/>
    <n v="47"/>
    <n v="2115000"/>
  </r>
  <r>
    <x v="84"/>
    <x v="1"/>
    <x v="5"/>
    <x v="1"/>
    <n v="1499"/>
    <n v="37"/>
    <n v="55463"/>
  </r>
  <r>
    <x v="85"/>
    <x v="4"/>
    <x v="4"/>
    <x v="2"/>
    <n v="79999"/>
    <n v="4"/>
    <n v="319996"/>
  </r>
  <r>
    <x v="86"/>
    <x v="3"/>
    <x v="2"/>
    <x v="4"/>
    <n v="999"/>
    <n v="45"/>
    <n v="44955"/>
  </r>
  <r>
    <x v="87"/>
    <x v="1"/>
    <x v="4"/>
    <x v="0"/>
    <n v="52000"/>
    <n v="15"/>
    <n v="780000"/>
  </r>
  <r>
    <x v="88"/>
    <x v="2"/>
    <x v="2"/>
    <x v="3"/>
    <n v="52000"/>
    <n v="39"/>
    <n v="2028000"/>
  </r>
  <r>
    <x v="89"/>
    <x v="4"/>
    <x v="1"/>
    <x v="2"/>
    <n v="960"/>
    <n v="33"/>
    <n v="31680"/>
  </r>
  <r>
    <x v="90"/>
    <x v="4"/>
    <x v="2"/>
    <x v="3"/>
    <n v="19500"/>
    <n v="45"/>
    <n v="877500"/>
  </r>
  <r>
    <x v="91"/>
    <x v="4"/>
    <x v="4"/>
    <x v="3"/>
    <n v="2999"/>
    <n v="33"/>
    <n v="98967"/>
  </r>
  <r>
    <x v="92"/>
    <x v="1"/>
    <x v="1"/>
    <x v="4"/>
    <n v="1250"/>
    <n v="14"/>
    <n v="17500"/>
  </r>
  <r>
    <x v="93"/>
    <x v="1"/>
    <x v="3"/>
    <x v="0"/>
    <n v="120"/>
    <n v="41"/>
    <n v="4920"/>
  </r>
  <r>
    <x v="94"/>
    <x v="2"/>
    <x v="0"/>
    <x v="3"/>
    <n v="1450"/>
    <n v="22"/>
    <n v="31900"/>
  </r>
  <r>
    <x v="95"/>
    <x v="4"/>
    <x v="4"/>
    <x v="0"/>
    <n v="89999"/>
    <n v="15"/>
    <n v="1349985"/>
  </r>
  <r>
    <x v="96"/>
    <x v="5"/>
    <x v="2"/>
    <x v="2"/>
    <n v="1999"/>
    <n v="48"/>
    <n v="95952"/>
  </r>
  <r>
    <x v="97"/>
    <x v="5"/>
    <x v="5"/>
    <x v="3"/>
    <n v="2900"/>
    <n v="49"/>
    <n v="142100"/>
  </r>
  <r>
    <x v="98"/>
    <x v="4"/>
    <x v="4"/>
    <x v="4"/>
    <n v="700"/>
    <n v="50"/>
    <n v="35000"/>
  </r>
  <r>
    <x v="99"/>
    <x v="3"/>
    <x v="3"/>
    <x v="3"/>
    <n v="200"/>
    <n v="41"/>
    <n v="8200"/>
  </r>
  <r>
    <x v="100"/>
    <x v="2"/>
    <x v="2"/>
    <x v="1"/>
    <n v="49000"/>
    <n v="29"/>
    <n v="1421000"/>
  </r>
  <r>
    <x v="101"/>
    <x v="0"/>
    <x v="0"/>
    <x v="4"/>
    <n v="5599"/>
    <n v="36"/>
    <n v="201564"/>
  </r>
  <r>
    <x v="102"/>
    <x v="3"/>
    <x v="3"/>
    <x v="3"/>
    <n v="13500"/>
    <n v="39"/>
    <n v="526500"/>
  </r>
  <r>
    <x v="103"/>
    <x v="2"/>
    <x v="4"/>
    <x v="3"/>
    <n v="79999"/>
    <n v="9"/>
    <n v="719991"/>
  </r>
  <r>
    <x v="104"/>
    <x v="4"/>
    <x v="2"/>
    <x v="2"/>
    <n v="75200"/>
    <n v="38"/>
    <n v="2857600"/>
  </r>
  <r>
    <x v="105"/>
    <x v="4"/>
    <x v="1"/>
    <x v="0"/>
    <n v="550"/>
    <n v="25"/>
    <n v="13750"/>
  </r>
  <r>
    <x v="106"/>
    <x v="0"/>
    <x v="0"/>
    <x v="0"/>
    <n v="499"/>
    <n v="50"/>
    <n v="24950"/>
  </r>
  <r>
    <x v="107"/>
    <x v="0"/>
    <x v="0"/>
    <x v="1"/>
    <n v="5599"/>
    <n v="33"/>
    <n v="184767"/>
  </r>
  <r>
    <x v="108"/>
    <x v="2"/>
    <x v="1"/>
    <x v="2"/>
    <n v="1450"/>
    <n v="44"/>
    <n v="63800"/>
  </r>
  <r>
    <x v="109"/>
    <x v="3"/>
    <x v="3"/>
    <x v="0"/>
    <n v="999"/>
    <n v="31"/>
    <n v="30969"/>
  </r>
  <r>
    <x v="110"/>
    <x v="3"/>
    <x v="3"/>
    <x v="3"/>
    <n v="100"/>
    <n v="11"/>
    <n v="1100"/>
  </r>
  <r>
    <x v="111"/>
    <x v="2"/>
    <x v="0"/>
    <x v="3"/>
    <n v="2550"/>
    <n v="48"/>
    <n v="122400"/>
  </r>
  <r>
    <x v="112"/>
    <x v="4"/>
    <x v="4"/>
    <x v="3"/>
    <n v="33000"/>
    <n v="26"/>
    <n v="858000"/>
  </r>
  <r>
    <x v="113"/>
    <x v="1"/>
    <x v="0"/>
    <x v="2"/>
    <n v="800"/>
    <n v="39"/>
    <n v="31200"/>
  </r>
  <r>
    <x v="114"/>
    <x v="5"/>
    <x v="5"/>
    <x v="2"/>
    <n v="990"/>
    <n v="9"/>
    <n v="8910"/>
  </r>
  <r>
    <x v="115"/>
    <x v="0"/>
    <x v="0"/>
    <x v="0"/>
    <n v="5599"/>
    <n v="41"/>
    <n v="229559"/>
  </r>
  <r>
    <x v="116"/>
    <x v="4"/>
    <x v="4"/>
    <x v="0"/>
    <n v="499"/>
    <n v="39"/>
    <n v="19461"/>
  </r>
  <r>
    <x v="117"/>
    <x v="5"/>
    <x v="5"/>
    <x v="0"/>
    <n v="1999"/>
    <n v="4"/>
    <n v="7996"/>
  </r>
  <r>
    <x v="118"/>
    <x v="2"/>
    <x v="3"/>
    <x v="0"/>
    <n v="200"/>
    <n v="8"/>
    <n v="1600"/>
  </r>
  <r>
    <x v="119"/>
    <x v="5"/>
    <x v="5"/>
    <x v="2"/>
    <n v="1499"/>
    <n v="27"/>
    <n v="40473"/>
  </r>
  <r>
    <x v="120"/>
    <x v="3"/>
    <x v="3"/>
    <x v="4"/>
    <n v="120"/>
    <n v="10"/>
    <n v="1200"/>
  </r>
  <r>
    <x v="121"/>
    <x v="1"/>
    <x v="4"/>
    <x v="4"/>
    <n v="11999"/>
    <n v="17"/>
    <n v="203983"/>
  </r>
  <r>
    <x v="122"/>
    <x v="1"/>
    <x v="4"/>
    <x v="1"/>
    <n v="999"/>
    <n v="27"/>
    <n v="26973"/>
  </r>
  <r>
    <x v="123"/>
    <x v="2"/>
    <x v="4"/>
    <x v="2"/>
    <n v="2999"/>
    <n v="43"/>
    <n v="128957"/>
  </r>
  <r>
    <x v="124"/>
    <x v="3"/>
    <x v="2"/>
    <x v="1"/>
    <n v="47800"/>
    <n v="9"/>
    <n v="430200"/>
  </r>
  <r>
    <x v="125"/>
    <x v="4"/>
    <x v="2"/>
    <x v="0"/>
    <n v="22000"/>
    <n v="42"/>
    <n v="924000"/>
  </r>
  <r>
    <x v="126"/>
    <x v="4"/>
    <x v="1"/>
    <x v="1"/>
    <n v="1250"/>
    <n v="6"/>
    <n v="7500"/>
  </r>
  <r>
    <x v="127"/>
    <x v="3"/>
    <x v="3"/>
    <x v="2"/>
    <n v="999"/>
    <n v="28"/>
    <n v="27972"/>
  </r>
  <r>
    <x v="128"/>
    <x v="4"/>
    <x v="1"/>
    <x v="4"/>
    <n v="1450"/>
    <n v="13"/>
    <n v="18850"/>
  </r>
  <r>
    <x v="129"/>
    <x v="4"/>
    <x v="1"/>
    <x v="4"/>
    <n v="23999"/>
    <n v="8"/>
    <n v="191992"/>
  </r>
  <r>
    <x v="130"/>
    <x v="1"/>
    <x v="2"/>
    <x v="4"/>
    <n v="92000"/>
    <n v="7"/>
    <n v="644000"/>
  </r>
  <r>
    <x v="131"/>
    <x v="5"/>
    <x v="5"/>
    <x v="2"/>
    <n v="699"/>
    <n v="45"/>
    <n v="31455"/>
  </r>
  <r>
    <x v="132"/>
    <x v="0"/>
    <x v="0"/>
    <x v="0"/>
    <n v="2550"/>
    <n v="22"/>
    <n v="56100"/>
  </r>
  <r>
    <x v="133"/>
    <x v="2"/>
    <x v="4"/>
    <x v="4"/>
    <n v="22000"/>
    <n v="4"/>
    <n v="88000"/>
  </r>
  <r>
    <x v="134"/>
    <x v="4"/>
    <x v="4"/>
    <x v="0"/>
    <n v="22000"/>
    <n v="10"/>
    <n v="220000"/>
  </r>
  <r>
    <x v="135"/>
    <x v="1"/>
    <x v="5"/>
    <x v="2"/>
    <n v="1499"/>
    <n v="16"/>
    <n v="23984"/>
  </r>
  <r>
    <x v="136"/>
    <x v="3"/>
    <x v="3"/>
    <x v="4"/>
    <n v="120"/>
    <n v="22"/>
    <n v="2640"/>
  </r>
  <r>
    <x v="137"/>
    <x v="0"/>
    <x v="0"/>
    <x v="1"/>
    <n v="1450"/>
    <n v="20"/>
    <n v="29000"/>
  </r>
  <r>
    <x v="138"/>
    <x v="5"/>
    <x v="5"/>
    <x v="2"/>
    <n v="1999"/>
    <n v="23"/>
    <n v="45977"/>
  </r>
  <r>
    <x v="139"/>
    <x v="1"/>
    <x v="0"/>
    <x v="5"/>
    <n v="800"/>
    <n v="43"/>
    <n v="34400"/>
  </r>
  <r>
    <x v="140"/>
    <x v="3"/>
    <x v="3"/>
    <x v="4"/>
    <n v="100"/>
    <n v="41"/>
    <n v="4100"/>
  </r>
  <r>
    <x v="141"/>
    <x v="0"/>
    <x v="2"/>
    <x v="4"/>
    <n v="13999"/>
    <n v="37"/>
    <n v="517963"/>
  </r>
  <r>
    <x v="142"/>
    <x v="2"/>
    <x v="4"/>
    <x v="3"/>
    <n v="22000"/>
    <n v="45"/>
    <n v="990000"/>
  </r>
  <r>
    <x v="143"/>
    <x v="4"/>
    <x v="4"/>
    <x v="5"/>
    <n v="89999"/>
    <n v="15"/>
    <n v="1349985"/>
  </r>
  <r>
    <x v="144"/>
    <x v="0"/>
    <x v="0"/>
    <x v="3"/>
    <n v="13999"/>
    <n v="22"/>
    <n v="307978"/>
  </r>
  <r>
    <x v="145"/>
    <x v="1"/>
    <x v="5"/>
    <x v="2"/>
    <n v="2900"/>
    <n v="20"/>
    <n v="58000"/>
  </r>
  <r>
    <x v="146"/>
    <x v="4"/>
    <x v="4"/>
    <x v="3"/>
    <n v="33000"/>
    <n v="16"/>
    <n v="528000"/>
  </r>
  <r>
    <x v="147"/>
    <x v="1"/>
    <x v="4"/>
    <x v="1"/>
    <n v="22000"/>
    <n v="17"/>
    <n v="374000"/>
  </r>
  <r>
    <x v="148"/>
    <x v="1"/>
    <x v="5"/>
    <x v="1"/>
    <n v="45000"/>
    <n v="50"/>
    <n v="2250000"/>
  </r>
  <r>
    <x v="149"/>
    <x v="4"/>
    <x v="2"/>
    <x v="2"/>
    <n v="499"/>
    <n v="4"/>
    <n v="1996"/>
  </r>
  <r>
    <x v="150"/>
    <x v="5"/>
    <x v="5"/>
    <x v="3"/>
    <n v="590"/>
    <n v="43"/>
    <n v="25370"/>
  </r>
  <r>
    <x v="151"/>
    <x v="2"/>
    <x v="5"/>
    <x v="1"/>
    <n v="590"/>
    <n v="42"/>
    <n v="24780"/>
  </r>
  <r>
    <x v="152"/>
    <x v="3"/>
    <x v="3"/>
    <x v="0"/>
    <n v="12000"/>
    <n v="9"/>
    <n v="108000"/>
  </r>
  <r>
    <x v="153"/>
    <x v="4"/>
    <x v="4"/>
    <x v="5"/>
    <n v="52000"/>
    <n v="40"/>
    <n v="2080000"/>
  </r>
  <r>
    <x v="154"/>
    <x v="4"/>
    <x v="1"/>
    <x v="3"/>
    <n v="7999"/>
    <n v="14"/>
    <n v="111986"/>
  </r>
  <r>
    <x v="155"/>
    <x v="1"/>
    <x v="1"/>
    <x v="4"/>
    <n v="5000"/>
    <n v="9"/>
    <n v="45000"/>
  </r>
  <r>
    <x v="156"/>
    <x v="4"/>
    <x v="4"/>
    <x v="3"/>
    <n v="79999"/>
    <n v="10"/>
    <n v="799990"/>
  </r>
  <r>
    <x v="157"/>
    <x v="5"/>
    <x v="2"/>
    <x v="2"/>
    <n v="1999"/>
    <n v="37"/>
    <n v="73963"/>
  </r>
  <r>
    <x v="158"/>
    <x v="4"/>
    <x v="4"/>
    <x v="3"/>
    <n v="89999"/>
    <n v="29"/>
    <n v="2609971"/>
  </r>
  <r>
    <x v="159"/>
    <x v="2"/>
    <x v="4"/>
    <x v="0"/>
    <n v="799"/>
    <n v="44"/>
    <n v="35156"/>
  </r>
  <r>
    <x v="160"/>
    <x v="4"/>
    <x v="4"/>
    <x v="1"/>
    <n v="3990"/>
    <n v="31"/>
    <n v="123690"/>
  </r>
  <r>
    <x v="161"/>
    <x v="1"/>
    <x v="4"/>
    <x v="2"/>
    <n v="52000"/>
    <n v="29"/>
    <n v="1508000"/>
  </r>
  <r>
    <x v="162"/>
    <x v="1"/>
    <x v="0"/>
    <x v="3"/>
    <n v="13999"/>
    <n v="34"/>
    <n v="475966"/>
  </r>
  <r>
    <x v="163"/>
    <x v="3"/>
    <x v="3"/>
    <x v="2"/>
    <n v="14500"/>
    <n v="29"/>
    <n v="420500"/>
  </r>
  <r>
    <x v="164"/>
    <x v="4"/>
    <x v="1"/>
    <x v="5"/>
    <n v="23999"/>
    <n v="25"/>
    <n v="599975"/>
  </r>
  <r>
    <x v="165"/>
    <x v="4"/>
    <x v="1"/>
    <x v="3"/>
    <n v="1250"/>
    <n v="31"/>
    <n v="38750"/>
  </r>
  <r>
    <x v="166"/>
    <x v="5"/>
    <x v="2"/>
    <x v="3"/>
    <n v="35600"/>
    <n v="16"/>
    <n v="569600"/>
  </r>
  <r>
    <x v="167"/>
    <x v="3"/>
    <x v="3"/>
    <x v="3"/>
    <n v="65000"/>
    <n v="48"/>
    <n v="3120000"/>
  </r>
  <r>
    <x v="168"/>
    <x v="2"/>
    <x v="3"/>
    <x v="5"/>
    <n v="12000"/>
    <n v="22"/>
    <n v="264000"/>
  </r>
  <r>
    <x v="169"/>
    <x v="5"/>
    <x v="5"/>
    <x v="3"/>
    <n v="699"/>
    <n v="6"/>
    <n v="4194"/>
  </r>
  <r>
    <x v="170"/>
    <x v="5"/>
    <x v="2"/>
    <x v="2"/>
    <n v="990"/>
    <n v="12"/>
    <n v="11880"/>
  </r>
  <r>
    <x v="171"/>
    <x v="5"/>
    <x v="5"/>
    <x v="0"/>
    <n v="450"/>
    <n v="44"/>
    <n v="19800"/>
  </r>
  <r>
    <x v="172"/>
    <x v="5"/>
    <x v="2"/>
    <x v="0"/>
    <n v="1499"/>
    <n v="15"/>
    <n v="22485"/>
  </r>
  <r>
    <x v="173"/>
    <x v="0"/>
    <x v="0"/>
    <x v="4"/>
    <n v="499"/>
    <n v="26"/>
    <n v="12974"/>
  </r>
  <r>
    <x v="174"/>
    <x v="4"/>
    <x v="1"/>
    <x v="4"/>
    <n v="960"/>
    <n v="16"/>
    <n v="15360"/>
  </r>
  <r>
    <x v="175"/>
    <x v="2"/>
    <x v="2"/>
    <x v="3"/>
    <n v="5599"/>
    <n v="35"/>
    <n v="195965"/>
  </r>
  <r>
    <x v="176"/>
    <x v="3"/>
    <x v="3"/>
    <x v="0"/>
    <n v="89"/>
    <n v="36"/>
    <n v="3204"/>
  </r>
  <r>
    <x v="177"/>
    <x v="0"/>
    <x v="0"/>
    <x v="2"/>
    <n v="2550"/>
    <n v="20"/>
    <n v="51000"/>
  </r>
  <r>
    <x v="178"/>
    <x v="0"/>
    <x v="0"/>
    <x v="0"/>
    <n v="1450"/>
    <n v="47"/>
    <n v="68150"/>
  </r>
  <r>
    <x v="179"/>
    <x v="5"/>
    <x v="5"/>
    <x v="3"/>
    <n v="2900"/>
    <n v="6"/>
    <n v="17400"/>
  </r>
  <r>
    <x v="180"/>
    <x v="3"/>
    <x v="3"/>
    <x v="4"/>
    <n v="120"/>
    <n v="6"/>
    <n v="720"/>
  </r>
  <r>
    <x v="181"/>
    <x v="4"/>
    <x v="4"/>
    <x v="4"/>
    <n v="52000"/>
    <n v="41"/>
    <n v="2132000"/>
  </r>
  <r>
    <x v="182"/>
    <x v="5"/>
    <x v="5"/>
    <x v="2"/>
    <n v="590"/>
    <n v="29"/>
    <n v="17110"/>
  </r>
  <r>
    <x v="183"/>
    <x v="4"/>
    <x v="2"/>
    <x v="5"/>
    <n v="7999"/>
    <n v="31"/>
    <n v="247969"/>
  </r>
  <r>
    <x v="184"/>
    <x v="1"/>
    <x v="3"/>
    <x v="2"/>
    <n v="999"/>
    <n v="34"/>
    <n v="33966"/>
  </r>
  <r>
    <x v="185"/>
    <x v="2"/>
    <x v="5"/>
    <x v="0"/>
    <n v="990"/>
    <n v="43"/>
    <n v="42570"/>
  </r>
  <r>
    <x v="186"/>
    <x v="4"/>
    <x v="4"/>
    <x v="0"/>
    <n v="11999"/>
    <n v="37"/>
    <n v="443963"/>
  </r>
  <r>
    <x v="187"/>
    <x v="4"/>
    <x v="1"/>
    <x v="0"/>
    <n v="960"/>
    <n v="7"/>
    <n v="6720"/>
  </r>
  <r>
    <x v="188"/>
    <x v="0"/>
    <x v="0"/>
    <x v="2"/>
    <n v="1450"/>
    <n v="19"/>
    <n v="27550"/>
  </r>
  <r>
    <x v="189"/>
    <x v="5"/>
    <x v="5"/>
    <x v="1"/>
    <n v="450"/>
    <n v="47"/>
    <n v="21150"/>
  </r>
  <r>
    <x v="190"/>
    <x v="1"/>
    <x v="5"/>
    <x v="2"/>
    <n v="1499"/>
    <n v="37"/>
    <n v="55463"/>
  </r>
  <r>
    <x v="191"/>
    <x v="2"/>
    <x v="4"/>
    <x v="1"/>
    <n v="79999"/>
    <n v="4"/>
    <n v="319996"/>
  </r>
  <r>
    <x v="192"/>
    <x v="2"/>
    <x v="3"/>
    <x v="4"/>
    <n v="999"/>
    <n v="45"/>
    <n v="44955"/>
  </r>
  <r>
    <x v="193"/>
    <x v="4"/>
    <x v="4"/>
    <x v="0"/>
    <n v="52000"/>
    <n v="15"/>
    <n v="780000"/>
  </r>
  <r>
    <x v="194"/>
    <x v="4"/>
    <x v="4"/>
    <x v="3"/>
    <n v="52000"/>
    <n v="39"/>
    <n v="2028000"/>
  </r>
  <r>
    <x v="195"/>
    <x v="4"/>
    <x v="1"/>
    <x v="2"/>
    <n v="960"/>
    <n v="33"/>
    <n v="31680"/>
  </r>
  <r>
    <x v="196"/>
    <x v="4"/>
    <x v="1"/>
    <x v="2"/>
    <n v="1450"/>
    <n v="34"/>
    <n v="49300"/>
  </r>
  <r>
    <x v="197"/>
    <x v="4"/>
    <x v="2"/>
    <x v="3"/>
    <n v="2999"/>
    <n v="33"/>
    <n v="98967"/>
  </r>
  <r>
    <x v="198"/>
    <x v="2"/>
    <x v="1"/>
    <x v="4"/>
    <n v="1250"/>
    <n v="14"/>
    <n v="17500"/>
  </r>
  <r>
    <x v="199"/>
    <x v="3"/>
    <x v="3"/>
    <x v="0"/>
    <n v="120"/>
    <n v="41"/>
    <n v="4920"/>
  </r>
  <r>
    <x v="200"/>
    <x v="1"/>
    <x v="0"/>
    <x v="3"/>
    <n v="1450"/>
    <n v="22"/>
    <n v="31900"/>
  </r>
  <r>
    <x v="201"/>
    <x v="1"/>
    <x v="4"/>
    <x v="0"/>
    <n v="89999"/>
    <n v="15"/>
    <n v="1349985"/>
  </r>
  <r>
    <x v="202"/>
    <x v="5"/>
    <x v="5"/>
    <x v="2"/>
    <n v="1999"/>
    <n v="48"/>
    <n v="95952"/>
  </r>
  <r>
    <x v="203"/>
    <x v="5"/>
    <x v="2"/>
    <x v="3"/>
    <n v="2900"/>
    <n v="49"/>
    <n v="142100"/>
  </r>
  <r>
    <x v="204"/>
    <x v="4"/>
    <x v="4"/>
    <x v="4"/>
    <n v="700"/>
    <n v="50"/>
    <n v="35000"/>
  </r>
  <r>
    <x v="205"/>
    <x v="3"/>
    <x v="3"/>
    <x v="3"/>
    <n v="200"/>
    <n v="41"/>
    <n v="8200"/>
  </r>
  <r>
    <x v="206"/>
    <x v="0"/>
    <x v="0"/>
    <x v="2"/>
    <n v="499"/>
    <n v="29"/>
    <n v="14471"/>
  </r>
  <r>
    <x v="207"/>
    <x v="2"/>
    <x v="0"/>
    <x v="5"/>
    <n v="5599"/>
    <n v="36"/>
    <n v="201564"/>
  </r>
  <r>
    <x v="208"/>
    <x v="1"/>
    <x v="3"/>
    <x v="3"/>
    <n v="100"/>
    <n v="39"/>
    <n v="3900"/>
  </r>
  <r>
    <x v="209"/>
    <x v="4"/>
    <x v="2"/>
    <x v="3"/>
    <n v="79999"/>
    <n v="9"/>
    <n v="719991"/>
  </r>
  <r>
    <x v="210"/>
    <x v="2"/>
    <x v="4"/>
    <x v="2"/>
    <n v="700"/>
    <n v="38"/>
    <n v="26600"/>
  </r>
  <r>
    <x v="211"/>
    <x v="4"/>
    <x v="1"/>
    <x v="0"/>
    <n v="550"/>
    <n v="25"/>
    <n v="13750"/>
  </r>
  <r>
    <x v="212"/>
    <x v="5"/>
    <x v="5"/>
    <x v="3"/>
    <n v="1499"/>
    <n v="16"/>
    <n v="23984"/>
  </r>
  <r>
    <x v="213"/>
    <x v="3"/>
    <x v="3"/>
    <x v="4"/>
    <n v="120"/>
    <n v="22"/>
    <n v="2640"/>
  </r>
  <r>
    <x v="214"/>
    <x v="0"/>
    <x v="0"/>
    <x v="1"/>
    <n v="1450"/>
    <n v="20"/>
    <n v="29000"/>
  </r>
  <r>
    <x v="215"/>
    <x v="5"/>
    <x v="2"/>
    <x v="2"/>
    <n v="1999"/>
    <n v="23"/>
    <n v="45977"/>
  </r>
  <r>
    <x v="216"/>
    <x v="0"/>
    <x v="0"/>
    <x v="3"/>
    <n v="800"/>
    <n v="43"/>
    <n v="34400"/>
  </r>
  <r>
    <x v="217"/>
    <x v="2"/>
    <x v="3"/>
    <x v="4"/>
    <n v="100"/>
    <n v="41"/>
    <n v="4100"/>
  </r>
  <r>
    <x v="218"/>
    <x v="0"/>
    <x v="0"/>
    <x v="2"/>
    <n v="13999"/>
    <n v="37"/>
    <n v="517963"/>
  </r>
  <r>
    <x v="219"/>
    <x v="4"/>
    <x v="4"/>
    <x v="3"/>
    <n v="22000"/>
    <n v="45"/>
    <n v="990000"/>
  </r>
  <r>
    <x v="220"/>
    <x v="4"/>
    <x v="4"/>
    <x v="5"/>
    <n v="89999"/>
    <n v="15"/>
    <n v="1349985"/>
  </r>
  <r>
    <x v="221"/>
    <x v="1"/>
    <x v="2"/>
    <x v="3"/>
    <n v="13999"/>
    <n v="22"/>
    <n v="307978"/>
  </r>
  <r>
    <x v="222"/>
    <x v="2"/>
    <x v="5"/>
    <x v="2"/>
    <n v="2900"/>
    <n v="20"/>
    <n v="58000"/>
  </r>
  <r>
    <x v="223"/>
    <x v="1"/>
    <x v="4"/>
    <x v="3"/>
    <n v="33000"/>
    <n v="16"/>
    <n v="528000"/>
  </r>
  <r>
    <x v="224"/>
    <x v="4"/>
    <x v="2"/>
    <x v="1"/>
    <n v="22000"/>
    <n v="17"/>
    <n v="374000"/>
  </r>
  <r>
    <x v="225"/>
    <x v="5"/>
    <x v="5"/>
    <x v="1"/>
    <n v="699"/>
    <n v="50"/>
    <n v="34950"/>
  </r>
  <r>
    <x v="226"/>
    <x v="2"/>
    <x v="4"/>
    <x v="2"/>
    <n v="499"/>
    <n v="4"/>
    <n v="1996"/>
  </r>
  <r>
    <x v="227"/>
    <x v="5"/>
    <x v="5"/>
    <x v="3"/>
    <n v="590"/>
    <n v="43"/>
    <n v="25370"/>
  </r>
  <r>
    <x v="228"/>
    <x v="5"/>
    <x v="5"/>
    <x v="1"/>
    <n v="590"/>
    <n v="42"/>
    <n v="24780"/>
  </r>
  <r>
    <x v="229"/>
    <x v="3"/>
    <x v="3"/>
    <x v="0"/>
    <n v="120"/>
    <n v="9"/>
    <n v="1080"/>
  </r>
  <r>
    <x v="230"/>
    <x v="2"/>
    <x v="4"/>
    <x v="5"/>
    <n v="52000"/>
    <n v="40"/>
    <n v="2080000"/>
  </r>
  <r>
    <x v="231"/>
    <x v="4"/>
    <x v="2"/>
    <x v="3"/>
    <n v="7999"/>
    <n v="14"/>
    <n v="111986"/>
  </r>
  <r>
    <x v="232"/>
    <x v="2"/>
    <x v="1"/>
    <x v="4"/>
    <n v="550"/>
    <n v="9"/>
    <n v="4950"/>
  </r>
  <r>
    <x v="233"/>
    <x v="4"/>
    <x v="4"/>
    <x v="3"/>
    <n v="79999"/>
    <n v="10"/>
    <n v="799990"/>
  </r>
  <r>
    <x v="234"/>
    <x v="1"/>
    <x v="2"/>
    <x v="1"/>
    <n v="1999"/>
    <n v="37"/>
    <n v="73963"/>
  </r>
  <r>
    <x v="235"/>
    <x v="2"/>
    <x v="4"/>
    <x v="3"/>
    <n v="89999"/>
    <n v="29"/>
    <n v="2609971"/>
  </r>
  <r>
    <x v="236"/>
    <x v="4"/>
    <x v="4"/>
    <x v="0"/>
    <n v="799"/>
    <n v="44"/>
    <n v="35156"/>
  </r>
  <r>
    <x v="237"/>
    <x v="4"/>
    <x v="4"/>
    <x v="5"/>
    <n v="3990"/>
    <n v="31"/>
    <n v="123690"/>
  </r>
  <r>
    <x v="238"/>
    <x v="2"/>
    <x v="2"/>
    <x v="2"/>
    <n v="52000"/>
    <n v="29"/>
    <n v="1508000"/>
  </r>
  <r>
    <x v="239"/>
    <x v="0"/>
    <x v="0"/>
    <x v="3"/>
    <n v="13999"/>
    <n v="34"/>
    <n v="475966"/>
  </r>
  <r>
    <x v="240"/>
    <x v="2"/>
    <x v="3"/>
    <x v="2"/>
    <n v="120"/>
    <n v="29"/>
    <n v="3480"/>
  </r>
  <r>
    <x v="241"/>
    <x v="4"/>
    <x v="1"/>
    <x v="0"/>
    <n v="23999"/>
    <n v="25"/>
    <n v="599975"/>
  </r>
  <r>
    <x v="242"/>
    <x v="2"/>
    <x v="1"/>
    <x v="3"/>
    <n v="1250"/>
    <n v="31"/>
    <n v="38750"/>
  </r>
  <r>
    <x v="243"/>
    <x v="5"/>
    <x v="2"/>
    <x v="3"/>
    <n v="45000"/>
    <n v="16"/>
    <n v="720000"/>
  </r>
  <r>
    <x v="244"/>
    <x v="1"/>
    <x v="3"/>
    <x v="2"/>
    <n v="120"/>
    <n v="48"/>
    <n v="5760"/>
  </r>
  <r>
    <x v="245"/>
    <x v="2"/>
    <x v="2"/>
    <x v="4"/>
    <n v="25600"/>
    <n v="22"/>
    <n v="563200"/>
  </r>
  <r>
    <x v="246"/>
    <x v="5"/>
    <x v="5"/>
    <x v="3"/>
    <n v="699"/>
    <n v="6"/>
    <n v="4194"/>
  </r>
  <r>
    <x v="247"/>
    <x v="5"/>
    <x v="2"/>
    <x v="2"/>
    <n v="99620"/>
    <n v="12"/>
    <n v="1195440"/>
  </r>
  <r>
    <x v="248"/>
    <x v="2"/>
    <x v="5"/>
    <x v="5"/>
    <n v="450"/>
    <n v="44"/>
    <n v="19800"/>
  </r>
  <r>
    <x v="249"/>
    <x v="5"/>
    <x v="5"/>
    <x v="2"/>
    <n v="1499"/>
    <n v="15"/>
    <n v="22485"/>
  </r>
  <r>
    <x v="250"/>
    <x v="0"/>
    <x v="2"/>
    <x v="4"/>
    <n v="49500"/>
    <n v="26"/>
    <n v="1287000"/>
  </r>
  <r>
    <x v="251"/>
    <x v="1"/>
    <x v="1"/>
    <x v="4"/>
    <n v="960"/>
    <n v="16"/>
    <n v="15360"/>
  </r>
  <r>
    <x v="252"/>
    <x v="2"/>
    <x v="0"/>
    <x v="3"/>
    <n v="5599"/>
    <n v="35"/>
    <n v="195965"/>
  </r>
  <r>
    <x v="253"/>
    <x v="3"/>
    <x v="3"/>
    <x v="0"/>
    <n v="89"/>
    <n v="36"/>
    <n v="3204"/>
  </r>
  <r>
    <x v="254"/>
    <x v="0"/>
    <x v="0"/>
    <x v="5"/>
    <n v="2550"/>
    <n v="20"/>
    <n v="51000"/>
  </r>
  <r>
    <x v="255"/>
    <x v="2"/>
    <x v="2"/>
    <x v="0"/>
    <n v="14500"/>
    <n v="47"/>
    <n v="681500"/>
  </r>
  <r>
    <x v="256"/>
    <x v="5"/>
    <x v="5"/>
    <x v="3"/>
    <n v="2900"/>
    <n v="6"/>
    <n v="17400"/>
  </r>
  <r>
    <x v="257"/>
    <x v="3"/>
    <x v="3"/>
    <x v="4"/>
    <n v="120"/>
    <n v="6"/>
    <n v="720"/>
  </r>
  <r>
    <x v="258"/>
    <x v="4"/>
    <x v="2"/>
    <x v="2"/>
    <n v="52000"/>
    <n v="41"/>
    <n v="2132000"/>
  </r>
  <r>
    <x v="259"/>
    <x v="1"/>
    <x v="5"/>
    <x v="1"/>
    <n v="590"/>
    <n v="29"/>
    <n v="17110"/>
  </r>
  <r>
    <x v="260"/>
    <x v="4"/>
    <x v="1"/>
    <x v="4"/>
    <n v="7999"/>
    <n v="31"/>
    <n v="247969"/>
  </r>
  <r>
    <x v="261"/>
    <x v="2"/>
    <x v="3"/>
    <x v="1"/>
    <n v="999"/>
    <n v="34"/>
    <n v="33966"/>
  </r>
  <r>
    <x v="262"/>
    <x v="5"/>
    <x v="2"/>
    <x v="2"/>
    <n v="990"/>
    <n v="43"/>
    <n v="42570"/>
  </r>
  <r>
    <x v="263"/>
    <x v="2"/>
    <x v="4"/>
    <x v="0"/>
    <n v="11999"/>
    <n v="37"/>
    <n v="443963"/>
  </r>
  <r>
    <x v="264"/>
    <x v="1"/>
    <x v="1"/>
    <x v="0"/>
    <n v="960"/>
    <n v="7"/>
    <n v="6720"/>
  </r>
  <r>
    <x v="265"/>
    <x v="0"/>
    <x v="0"/>
    <x v="2"/>
    <n v="1450"/>
    <n v="19"/>
    <n v="27550"/>
  </r>
  <r>
    <x v="266"/>
    <x v="5"/>
    <x v="5"/>
    <x v="1"/>
    <n v="450"/>
    <n v="47"/>
    <n v="21150"/>
  </r>
  <r>
    <x v="267"/>
    <x v="2"/>
    <x v="2"/>
    <x v="1"/>
    <n v="1499"/>
    <n v="37"/>
    <n v="55463"/>
  </r>
  <r>
    <x v="268"/>
    <x v="4"/>
    <x v="4"/>
    <x v="1"/>
    <n v="79999"/>
    <n v="4"/>
    <n v="319996"/>
  </r>
  <r>
    <x v="269"/>
    <x v="2"/>
    <x v="3"/>
    <x v="4"/>
    <n v="999"/>
    <n v="45"/>
    <n v="44955"/>
  </r>
  <r>
    <x v="270"/>
    <x v="4"/>
    <x v="4"/>
    <x v="0"/>
    <n v="52000"/>
    <n v="15"/>
    <n v="780000"/>
  </r>
  <r>
    <x v="271"/>
    <x v="1"/>
    <x v="4"/>
    <x v="3"/>
    <n v="52000"/>
    <n v="39"/>
    <n v="2028000"/>
  </r>
  <r>
    <x v="272"/>
    <x v="2"/>
    <x v="1"/>
    <x v="3"/>
    <n v="960"/>
    <n v="33"/>
    <n v="31680"/>
  </r>
  <r>
    <x v="273"/>
    <x v="4"/>
    <x v="1"/>
    <x v="2"/>
    <n v="1450"/>
    <n v="34"/>
    <n v="49300"/>
  </r>
  <r>
    <x v="274"/>
    <x v="5"/>
    <x v="5"/>
    <x v="5"/>
    <n v="2500"/>
    <n v="100"/>
    <n v="250000"/>
  </r>
  <r>
    <x v="275"/>
    <x v="1"/>
    <x v="2"/>
    <x v="5"/>
    <n v="86540"/>
    <n v="6"/>
    <n v="519240"/>
  </r>
  <r>
    <x v="276"/>
    <x v="3"/>
    <x v="3"/>
    <x v="5"/>
    <n v="550"/>
    <n v="44"/>
    <n v="24200"/>
  </r>
  <r>
    <x v="277"/>
    <x v="2"/>
    <x v="4"/>
    <x v="5"/>
    <n v="65400"/>
    <n v="19"/>
    <n v="1242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605E71-F65B-45F8-9635-24D387BDA649}"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1" fieldListSortAscending="1">
  <location ref="A29:B36" firstHeaderRow="1" firstDataRow="1" firstDataCol="1"/>
  <pivotFields count="10">
    <pivotField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items count="7">
        <item x="2"/>
        <item x="0"/>
        <item x="4"/>
        <item x="1"/>
        <item x="3"/>
        <item x="5"/>
        <item t="default"/>
      </items>
    </pivotField>
    <pivotField showAll="0">
      <items count="7">
        <item x="2"/>
        <item x="4"/>
        <item x="0"/>
        <item x="5"/>
        <item x="3"/>
        <item x="1"/>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i>
    <i>
      <x v="1"/>
    </i>
    <i>
      <x v="2"/>
    </i>
    <i>
      <x v="3"/>
    </i>
    <i>
      <x v="4"/>
    </i>
    <i>
      <x v="5"/>
    </i>
    <i t="grand">
      <x/>
    </i>
  </rowItems>
  <colItems count="1">
    <i/>
  </colItems>
  <dataFields count="1">
    <dataField name="Sum of Amount" fld="6" showDataAs="percentOfCol" baseField="0" baseItem="0" numFmtId="10"/>
  </dataFields>
  <chartFormats count="6">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65ACAAB-E256-4409-9D70-BEE1DD6F14F0}"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9" fieldListSortAscending="1">
  <location ref="A82:B86" firstHeaderRow="1" firstDataRow="1" firstDataCol="1"/>
  <pivotFields count="10">
    <pivotField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sortType="ascending">
      <items count="7">
        <item x="4"/>
        <item x="2"/>
        <item x="1"/>
        <item x="3"/>
        <item x="5"/>
        <item x="0"/>
        <item t="default"/>
      </items>
      <autoSortScope>
        <pivotArea dataOnly="0" outline="0" fieldPosition="0">
          <references count="1">
            <reference field="4294967294" count="1" selected="0">
              <x v="0"/>
            </reference>
          </references>
        </pivotArea>
      </autoSortScope>
    </pivotField>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4">
    <i>
      <x v="2"/>
    </i>
    <i>
      <x v="1"/>
    </i>
    <i>
      <x/>
    </i>
    <i t="grand">
      <x/>
    </i>
  </rowItems>
  <colItems count="1">
    <i/>
  </colItems>
  <dataFields count="1">
    <dataField name="Sum of Amount" fld="6" showDataAs="percentOfCol" baseField="0" baseItem="0" numFmtId="10"/>
  </dataFields>
  <chartFormats count="15">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 chart="63" format="0" series="1">
      <pivotArea type="data" outline="0" fieldPosition="0">
        <references count="1">
          <reference field="4294967294" count="1" selected="0">
            <x v="0"/>
          </reference>
        </references>
      </pivotArea>
    </chartFormat>
    <chartFormat chart="68" format="2" series="1">
      <pivotArea type="data" outline="0" fieldPosition="0">
        <references count="1">
          <reference field="4294967294" count="1" selected="0">
            <x v="0"/>
          </reference>
        </references>
      </pivotArea>
    </chartFormat>
    <chartFormat chart="70" format="4" series="1">
      <pivotArea type="data" outline="0" fieldPosition="0">
        <references count="1">
          <reference field="4294967294" count="1" selected="0">
            <x v="0"/>
          </reference>
        </references>
      </pivotArea>
    </chartFormat>
    <chartFormat chart="74" format="0" series="1">
      <pivotArea type="data" outline="0" fieldPosition="0">
        <references count="1">
          <reference field="4294967294" count="1" selected="0">
            <x v="0"/>
          </reference>
        </references>
      </pivotArea>
    </chartFormat>
    <chartFormat chart="7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5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3029155-305D-43D7-A1CF-2DBE2759CA76}"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5" fieldListSortAscending="1">
  <location ref="A42:A43" firstHeaderRow="1" firstDataRow="1" firstDataCol="0"/>
  <pivotFields count="10">
    <pivotField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Sum of Amount" fld="6" baseField="0" baseItem="0"/>
  </dataFields>
  <chartFormats count="6">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860735-F8B7-4AB0-A62F-3ACF27561225}"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1" fieldListSortAscending="1">
  <location ref="A71:B78" firstHeaderRow="1" firstDataRow="1" firstDataCol="1"/>
  <pivotFields count="10">
    <pivotField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items count="7">
        <item x="2"/>
        <item x="0"/>
        <item x="4"/>
        <item x="1"/>
        <item x="3"/>
        <item x="5"/>
        <item t="default"/>
      </items>
    </pivotField>
    <pivotField showAll="0">
      <items count="7">
        <item x="2"/>
        <item x="4"/>
        <item x="0"/>
        <item x="5"/>
        <item x="3"/>
        <item x="1"/>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i>
    <i>
      <x v="1"/>
    </i>
    <i>
      <x v="2"/>
    </i>
    <i>
      <x v="3"/>
    </i>
    <i>
      <x v="4"/>
    </i>
    <i>
      <x v="5"/>
    </i>
    <i t="grand">
      <x/>
    </i>
  </rowItems>
  <colItems count="1">
    <i/>
  </colItems>
  <dataFields count="1">
    <dataField name="Sum of Amount" fld="6" baseField="0" baseItem="0"/>
  </dataFields>
  <chartFormats count="12">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 chart="63" format="0" series="1">
      <pivotArea type="data" outline="0" fieldPosition="0">
        <references count="1">
          <reference field="4294967294" count="1" selected="0">
            <x v="0"/>
          </reference>
        </references>
      </pivotArea>
    </chartFormat>
    <chartFormat chart="6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F5744D-3412-41BE-8661-776B25545B22}"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7" fieldListSortAscending="1">
  <location ref="A16:B23" firstHeaderRow="1" firstDataRow="1" firstDataCol="1"/>
  <pivotFields count="10">
    <pivotField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axis="axisRow" showAll="0">
      <items count="7">
        <item x="2"/>
        <item x="4"/>
        <item x="0"/>
        <item x="5"/>
        <item x="3"/>
        <item x="1"/>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7">
    <i>
      <x/>
    </i>
    <i>
      <x v="1"/>
    </i>
    <i>
      <x v="2"/>
    </i>
    <i>
      <x v="3"/>
    </i>
    <i>
      <x v="4"/>
    </i>
    <i>
      <x v="5"/>
    </i>
    <i t="grand">
      <x/>
    </i>
  </rowItems>
  <colItems count="1">
    <i/>
  </colItems>
  <dataFields count="1">
    <dataField name="Sum of Amount" fld="6" showDataAs="percentOfCol" baseField="0" baseItem="0" numFmtId="10"/>
  </dataFields>
  <chartFormats count="4">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B45940-3D4E-4943-813F-811F5D2CD8D6}"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8" fieldListSortAscending="1">
  <location ref="A62:B66" firstHeaderRow="1" firstDataRow="1" firstDataCol="1"/>
  <pivotFields count="10">
    <pivotField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measureFilter="1" sortType="de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4">
    <i>
      <x v="1"/>
    </i>
    <i>
      <x v="5"/>
    </i>
    <i>
      <x v="3"/>
    </i>
    <i t="grand">
      <x/>
    </i>
  </rowItems>
  <colItems count="1">
    <i/>
  </colItems>
  <dataFields count="1">
    <dataField name="Sum of Amount" fld="6" showDataAs="percentOfCol" baseField="0" baseItem="0" numFmtId="10"/>
  </dataFields>
  <chartFormats count="12">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 chart="63" format="0" series="1">
      <pivotArea type="data" outline="0" fieldPosition="0">
        <references count="1">
          <reference field="4294967294" count="1" selected="0">
            <x v="0"/>
          </reference>
        </references>
      </pivotArea>
    </chartFormat>
    <chartFormat chart="6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5A5C51-CC51-4CDE-B72B-C0480315DC5B}"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1" fieldListSortAscending="1">
  <location ref="A1:B14" firstHeaderRow="1" firstDataRow="1" firstDataCol="1"/>
  <pivotFields count="10">
    <pivotField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Amount" fld="6" baseField="0" baseItem="0"/>
  </dataFields>
  <chartFormats count="3">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4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0FABDA-C5BC-4DC4-8A67-921BD0D81BEE}"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3" fieldListSortAscending="1">
  <location ref="A50:B54" firstHeaderRow="1" firstDataRow="1" firstDataCol="1"/>
  <pivotFields count="10">
    <pivotField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measureFilter="1"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4">
    <i>
      <x v="4"/>
    </i>
    <i>
      <x/>
    </i>
    <i>
      <x v="2"/>
    </i>
    <i t="grand">
      <x/>
    </i>
  </rowItems>
  <colItems count="1">
    <i/>
  </colItems>
  <dataFields count="1">
    <dataField name="Sum of Amount" fld="6" showDataAs="percentOfCol" baseField="0" baseItem="0" numFmtId="10"/>
  </dataFields>
  <chartFormats count="9">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0"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6FD2D5-8AE1-4713-ACA5-8D9B413C1E5A}"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0" fieldListSortAscending="1">
  <location ref="A106:B113" firstHeaderRow="1" firstDataRow="1" firstDataCol="1"/>
  <pivotFields count="10">
    <pivotField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sortType="descending">
      <items count="7">
        <item x="4"/>
        <item x="2"/>
        <item x="1"/>
        <item x="3"/>
        <item x="5"/>
        <item x="0"/>
        <item t="default"/>
      </items>
      <autoSortScope>
        <pivotArea dataOnly="0" outline="0" fieldPosition="0">
          <references count="1">
            <reference field="4294967294" count="1" selected="0">
              <x v="0"/>
            </reference>
          </references>
        </pivotArea>
      </autoSortScope>
    </pivotField>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7">
    <i>
      <x/>
    </i>
    <i>
      <x v="1"/>
    </i>
    <i>
      <x v="2"/>
    </i>
    <i>
      <x v="3"/>
    </i>
    <i>
      <x v="5"/>
    </i>
    <i>
      <x v="4"/>
    </i>
    <i t="grand">
      <x/>
    </i>
  </rowItems>
  <colItems count="1">
    <i/>
  </colItems>
  <dataFields count="1">
    <dataField name="Sum of Amount" fld="6" showDataAs="percentOfCol" baseField="0" baseItem="0" numFmtId="10"/>
  </dataFields>
  <chartFormats count="19">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 chart="63" format="0" series="1">
      <pivotArea type="data" outline="0" fieldPosition="0">
        <references count="1">
          <reference field="4294967294" count="1" selected="0">
            <x v="0"/>
          </reference>
        </references>
      </pivotArea>
    </chartFormat>
    <chartFormat chart="68" format="2" series="1">
      <pivotArea type="data" outline="0" fieldPosition="0">
        <references count="1">
          <reference field="4294967294" count="1" selected="0">
            <x v="0"/>
          </reference>
        </references>
      </pivotArea>
    </chartFormat>
    <chartFormat chart="70" format="4" series="1">
      <pivotArea type="data" outline="0" fieldPosition="0">
        <references count="1">
          <reference field="4294967294" count="1" selected="0">
            <x v="0"/>
          </reference>
        </references>
      </pivotArea>
    </chartFormat>
    <chartFormat chart="74" format="0" series="1">
      <pivotArea type="data" outline="0" fieldPosition="0">
        <references count="1">
          <reference field="4294967294" count="1" selected="0">
            <x v="0"/>
          </reference>
        </references>
      </pivotArea>
    </chartFormat>
    <chartFormat chart="76" format="2" series="1">
      <pivotArea type="data" outline="0" fieldPosition="0">
        <references count="1">
          <reference field="4294967294" count="1" selected="0">
            <x v="0"/>
          </reference>
        </references>
      </pivotArea>
    </chartFormat>
    <chartFormat chart="79" format="0" series="1">
      <pivotArea type="data" outline="0" fieldPosition="0">
        <references count="1">
          <reference field="4294967294" count="1" selected="0">
            <x v="0"/>
          </reference>
        </references>
      </pivotArea>
    </chartFormat>
    <chartFormat chart="82" format="2" series="1">
      <pivotArea type="data" outline="0" fieldPosition="0">
        <references count="1">
          <reference field="4294967294" count="1" selected="0">
            <x v="0"/>
          </reference>
        </references>
      </pivotArea>
    </chartFormat>
    <chartFormat chart="85" format="0" series="1">
      <pivotArea type="data" outline="0" fieldPosition="0">
        <references count="1">
          <reference field="4294967294" count="1" selected="0">
            <x v="0"/>
          </reference>
        </references>
      </pivotArea>
    </chartFormat>
    <chartFormat chart="8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BDF403-B990-4B9C-8ED6-0DA7251FC527}"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5" fieldListSortAscending="1">
  <location ref="A95:B99" firstHeaderRow="1" firstDataRow="1" firstDataCol="1"/>
  <pivotFields count="10">
    <pivotField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sortType="descending">
      <items count="7">
        <item x="4"/>
        <item x="2"/>
        <item x="1"/>
        <item x="3"/>
        <item x="5"/>
        <item x="0"/>
        <item t="default"/>
      </items>
      <autoSortScope>
        <pivotArea dataOnly="0" outline="0" fieldPosition="0">
          <references count="1">
            <reference field="4294967294" count="1" selected="0">
              <x v="0"/>
            </reference>
          </references>
        </pivotArea>
      </autoSortScope>
    </pivotField>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4">
    <i>
      <x v="3"/>
    </i>
    <i>
      <x v="5"/>
    </i>
    <i>
      <x v="4"/>
    </i>
    <i t="grand">
      <x/>
    </i>
  </rowItems>
  <colItems count="1">
    <i/>
  </colItems>
  <dataFields count="1">
    <dataField name="Sum of Amount" fld="6" showDataAs="percentOfCol" baseField="0" baseItem="0" numFmtId="10"/>
  </dataFields>
  <chartFormats count="17">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 chart="63" format="0" series="1">
      <pivotArea type="data" outline="0" fieldPosition="0">
        <references count="1">
          <reference field="4294967294" count="1" selected="0">
            <x v="0"/>
          </reference>
        </references>
      </pivotArea>
    </chartFormat>
    <chartFormat chart="68" format="2" series="1">
      <pivotArea type="data" outline="0" fieldPosition="0">
        <references count="1">
          <reference field="4294967294" count="1" selected="0">
            <x v="0"/>
          </reference>
        </references>
      </pivotArea>
    </chartFormat>
    <chartFormat chart="70" format="4" series="1">
      <pivotArea type="data" outline="0" fieldPosition="0">
        <references count="1">
          <reference field="4294967294" count="1" selected="0">
            <x v="0"/>
          </reference>
        </references>
      </pivotArea>
    </chartFormat>
    <chartFormat chart="74" format="0" series="1">
      <pivotArea type="data" outline="0" fieldPosition="0">
        <references count="1">
          <reference field="4294967294" count="1" selected="0">
            <x v="0"/>
          </reference>
        </references>
      </pivotArea>
    </chartFormat>
    <chartFormat chart="76" format="2" series="1">
      <pivotArea type="data" outline="0" fieldPosition="0">
        <references count="1">
          <reference field="4294967294" count="1" selected="0">
            <x v="0"/>
          </reference>
        </references>
      </pivotArea>
    </chartFormat>
    <chartFormat chart="79" format="0" series="1">
      <pivotArea type="data" outline="0" fieldPosition="0">
        <references count="1">
          <reference field="4294967294" count="1" selected="0">
            <x v="0"/>
          </reference>
        </references>
      </pivotArea>
    </chartFormat>
    <chartFormat chart="8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0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EA5D2B0-10BF-4E68-8715-189073EEFB64}"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5" fieldListSortAscending="1">
  <location ref="A46:A47" firstHeaderRow="1" firstDataRow="1" firstDataCol="0"/>
  <pivotFields count="10">
    <pivotField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Count of Amount" fld="6" subtotal="count" baseField="0" baseItem="0"/>
  </dataFields>
  <chartFormats count="6">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ce" xr10:uid="{52CCADB4-A183-4355-A3C1-159D3C815792}" sourceName="Place">
  <pivotTables>
    <pivotTable tabId="3" name="PivotTable3"/>
    <pivotTable tabId="3" name="PivotTable4"/>
    <pivotTable tabId="3" name="PivotTable2"/>
    <pivotTable tabId="3" name="PivotTable5"/>
    <pivotTable tabId="3" name="PivotTable7"/>
    <pivotTable tabId="3" name="PivotTable8"/>
    <pivotTable tabId="3" name="PivotTable6"/>
    <pivotTable tabId="3" name="PivotTable1"/>
    <pivotTable tabId="3" name="PivotTable10"/>
    <pivotTable tabId="3" name="PivotTable11"/>
    <pivotTable tabId="3" name="PivotTable9"/>
  </pivotTables>
  <data>
    <tabular pivotCacheId="1753717840">
      <items count="6">
        <i x="2" s="1"/>
        <i x="4" s="1"/>
        <i x="0" s="1"/>
        <i x="5"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A8FB09FB-E503-4C49-BE2C-8FF7600DFC68}" sourceName="Products">
  <pivotTables>
    <pivotTable tabId="3" name="PivotTable1"/>
    <pivotTable tabId="3" name="PivotTable3"/>
    <pivotTable tabId="3" name="PivotTable4"/>
    <pivotTable tabId="3" name="PivotTable2"/>
    <pivotTable tabId="3" name="PivotTable5"/>
    <pivotTable tabId="3" name="PivotTable8"/>
    <pivotTable tabId="3" name="PivotTable9"/>
    <pivotTable tabId="3" name="PivotTable10"/>
    <pivotTable tabId="3" name="PivotTable11"/>
  </pivotTables>
  <data>
    <tabular pivotCacheId="1753717840">
      <items count="6">
        <i x="2" s="1"/>
        <i x="0" s="1"/>
        <i x="4" s="1"/>
        <i x="1"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1" xr10:uid="{9C58461C-D0A5-4601-9A01-2ADE33B3F010}" cache="Slicer_Place" caption="Place" columnCount="2" rowHeight="216000"/>
  <slicer name="Products 1" xr10:uid="{3B762E2E-F4E8-4378-B62D-01724C4786AE}" cache="Slicer_Products" caption="Products" columnCount="6" rowHeight="14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2" xr10:uid="{F56630D0-5855-4928-B65B-8B9D3534C649}" cache="Slicer_Place" caption="Place" columnCount="2" rowHeight="216000"/>
  <slicer name="Products 2" xr10:uid="{B7528639-D9E1-46ED-9F04-FC61E38424C1}" cache="Slicer_Products" caption="Products" columnCount="6" rowHeight="144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ce 3" xr10:uid="{CDB1852F-996E-45CC-B04B-6FFCEA27D827}" cache="Slicer_Place" caption="Place" columnCount="2" rowHeight="216000"/>
  <slicer name="Products 3" xr10:uid="{97C19562-FD9B-4449-958D-AD531069335E}" cache="Slicer_Products" caption="Products" columnCount="6" rowHeight="14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5FA76E-D12F-4E3C-B1FA-062B51B42D00}" name="Table1" displayName="Table1" ref="A1:G279" totalsRowShown="0" headerRowDxfId="11" dataDxfId="9" headerRowBorderDxfId="10" tableBorderDxfId="8" totalsRowBorderDxfId="7">
  <autoFilter ref="A1:G279" xr:uid="{0D5FA76E-D12F-4E3C-B1FA-062B51B42D00}"/>
  <tableColumns count="7">
    <tableColumn id="1" xr3:uid="{2C94F701-2EC7-4955-8974-E6FC07BD6DA7}" name="Date" dataDxfId="6"/>
    <tableColumn id="2" xr3:uid="{03D7D5F4-0789-4F62-9264-96F79B9CAE63}" name="Sales Persons" dataDxfId="5"/>
    <tableColumn id="3" xr3:uid="{E9890120-CF63-4E13-A3C4-463CD1637CD7}" name="Products" dataDxfId="4"/>
    <tableColumn id="4" xr3:uid="{010FB326-3D7A-4DF1-8A2A-CD73A459C1E5}" name="Place" dataDxfId="3"/>
    <tableColumn id="5" xr3:uid="{ACED46EC-3140-44FB-B11A-7D64F25DD17F}" name="Price" dataDxfId="2"/>
    <tableColumn id="6" xr3:uid="{5FAEB9F1-0C25-4512-80DB-C8F852E98F66}" name="Units" dataDxfId="1"/>
    <tableColumn id="7" xr3:uid="{B2EFFAC8-C707-4904-89FF-2B9468867FBD}" name="Amount" dataDxfId="0">
      <calculatedColumnFormula>E2*F2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EDC193E-2CE3-4E09-B0E0-AA6F69DB23CD}" sourceName="Date">
  <pivotTables>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state minimalRefreshVersion="6" lastRefreshVersion="6" pivotCacheId="1753717840" filterType="unknown">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D7260A45-53A7-45D8-898A-25C1A18CFE81}" cache="NativeTimeline_Date" caption="Date" showHorizontalScrollbar="0" level="2" selectionLevel="2" scrollPosition="2021-08-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1339E364-D4F4-405F-BBB1-9FAA5F02C4FB}" cache="NativeTimeline_Date" caption="Date" showHorizontalScrollbar="0" level="2" selectionLevel="2" scrollPosition="2020-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B8025449-6D17-4F44-9F8C-2E91F32E3B7A}" cache="NativeTimeline_Date" caption="Date" showHorizontalScrollbar="0" level="2" selectionLevel="2" scrollPosition="2020-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165CE53A-417F-451C-92B1-DB18758656A7}" cache="NativeTimeline_Date" caption="Date" showHorizontalScrollbar="0" level="2" selectionLevel="2" scrollPosition="2020-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11/relationships/timeline" Target="../timelines/timelin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D8F2-EB6F-44AB-9244-CB538D4A6B68}">
  <dimension ref="A1"/>
  <sheetViews>
    <sheetView tabSelected="1" zoomScale="80"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B12C-C4C3-4D6F-96BB-7D198DD0AFF4}">
  <dimension ref="A1"/>
  <sheetViews>
    <sheetView zoomScale="80"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39C31-A78D-4900-A7B0-4F52282C3782}">
  <dimension ref="A1"/>
  <sheetViews>
    <sheetView zoomScale="80"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E1302-B402-4E58-BAD7-38ED6E204772}">
  <dimension ref="A1"/>
  <sheetViews>
    <sheetView zoomScale="80" workbookViewId="0"/>
  </sheetViews>
  <sheetFormatPr defaultRowHeight="14.5" x14ac:dyDescent="0.35"/>
  <sheetData/>
  <pageMargins left="0.7" right="0.7" top="0.75" bottom="0.75" header="0.3" footer="0.3"/>
  <drawing r:id="rId1"/>
  <extLst>
    <ext xmlns:x15="http://schemas.microsoft.com/office/spreadsheetml/2010/11/main" uri="{7E03D99C-DC04-49d9-9315-930204A7B6E9}">
      <x15:timelineRefs>
        <x15:timelineRef r:id="rId2"/>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42885-7F94-44BA-B932-598580E2D69F}">
  <dimension ref="A1:G279"/>
  <sheetViews>
    <sheetView topLeftCell="A150" workbookViewId="0">
      <selection sqref="A1:G279"/>
    </sheetView>
  </sheetViews>
  <sheetFormatPr defaultRowHeight="14.5" x14ac:dyDescent="0.35"/>
  <cols>
    <col min="1" max="1" width="11.75" bestFit="1" customWidth="1"/>
    <col min="2" max="2" width="17.5" customWidth="1"/>
    <col min="3" max="3" width="12.25" customWidth="1"/>
    <col min="4" max="4" width="11" customWidth="1"/>
    <col min="5" max="5" width="8.1640625" customWidth="1"/>
    <col min="6" max="6" width="8.33203125" customWidth="1"/>
    <col min="7" max="7" width="11" customWidth="1"/>
  </cols>
  <sheetData>
    <row r="1" spans="1:7" ht="19" x14ac:dyDescent="0.45">
      <c r="A1" s="10" t="s">
        <v>0</v>
      </c>
      <c r="B1" s="11" t="s">
        <v>1</v>
      </c>
      <c r="C1" s="11" t="s">
        <v>2</v>
      </c>
      <c r="D1" s="11" t="s">
        <v>3</v>
      </c>
      <c r="E1" s="11" t="s">
        <v>4</v>
      </c>
      <c r="F1" s="11" t="s">
        <v>5</v>
      </c>
      <c r="G1" s="12" t="s">
        <v>6</v>
      </c>
    </row>
    <row r="2" spans="1:7" ht="15.5" x14ac:dyDescent="0.35">
      <c r="A2" s="4">
        <v>43831</v>
      </c>
      <c r="B2" s="1" t="s">
        <v>7</v>
      </c>
      <c r="C2" s="1" t="s">
        <v>8</v>
      </c>
      <c r="D2" s="1" t="s">
        <v>9</v>
      </c>
      <c r="E2" s="1">
        <v>499</v>
      </c>
      <c r="F2" s="1">
        <v>50</v>
      </c>
      <c r="G2" s="7">
        <f>E2*F2</f>
        <v>24950</v>
      </c>
    </row>
    <row r="3" spans="1:7" ht="15.5" x14ac:dyDescent="0.35">
      <c r="A3" s="5">
        <v>43835</v>
      </c>
      <c r="B3" s="2" t="s">
        <v>10</v>
      </c>
      <c r="C3" s="2" t="s">
        <v>8</v>
      </c>
      <c r="D3" s="2" t="s">
        <v>11</v>
      </c>
      <c r="E3" s="2">
        <v>5599</v>
      </c>
      <c r="F3" s="2">
        <v>33</v>
      </c>
      <c r="G3" s="8">
        <f t="shared" ref="G3:G66" si="0">E3*F3</f>
        <v>184767</v>
      </c>
    </row>
    <row r="4" spans="1:7" ht="15.5" x14ac:dyDescent="0.35">
      <c r="A4" s="4">
        <v>43839</v>
      </c>
      <c r="B4" s="1" t="s">
        <v>12</v>
      </c>
      <c r="C4" s="1" t="s">
        <v>13</v>
      </c>
      <c r="D4" s="1" t="s">
        <v>14</v>
      </c>
      <c r="E4" s="1">
        <v>1450</v>
      </c>
      <c r="F4" s="1">
        <v>44</v>
      </c>
      <c r="G4" s="7">
        <f t="shared" si="0"/>
        <v>63800</v>
      </c>
    </row>
    <row r="5" spans="1:7" ht="15.5" x14ac:dyDescent="0.35">
      <c r="A5" s="5">
        <v>43843</v>
      </c>
      <c r="B5" s="2" t="s">
        <v>15</v>
      </c>
      <c r="C5" s="2" t="s">
        <v>16</v>
      </c>
      <c r="D5" s="2" t="s">
        <v>9</v>
      </c>
      <c r="E5" s="2">
        <v>85000</v>
      </c>
      <c r="F5" s="2">
        <v>50</v>
      </c>
      <c r="G5" s="8">
        <f t="shared" si="0"/>
        <v>4250000</v>
      </c>
    </row>
    <row r="6" spans="1:7" ht="15.5" x14ac:dyDescent="0.35">
      <c r="A6" s="4">
        <v>43847</v>
      </c>
      <c r="B6" s="1" t="s">
        <v>15</v>
      </c>
      <c r="C6" s="1" t="s">
        <v>17</v>
      </c>
      <c r="D6" s="1" t="s">
        <v>18</v>
      </c>
      <c r="E6" s="1">
        <v>15000</v>
      </c>
      <c r="F6" s="1">
        <v>11</v>
      </c>
      <c r="G6" s="7">
        <f t="shared" si="0"/>
        <v>165000</v>
      </c>
    </row>
    <row r="7" spans="1:7" ht="15.5" x14ac:dyDescent="0.35">
      <c r="A7" s="5">
        <v>43851</v>
      </c>
      <c r="B7" s="2" t="s">
        <v>10</v>
      </c>
      <c r="C7" s="2" t="s">
        <v>8</v>
      </c>
      <c r="D7" s="2" t="s">
        <v>18</v>
      </c>
      <c r="E7" s="2">
        <v>2550</v>
      </c>
      <c r="F7" s="2">
        <v>48</v>
      </c>
      <c r="G7" s="8">
        <f t="shared" si="0"/>
        <v>122400</v>
      </c>
    </row>
    <row r="8" spans="1:7" ht="15.5" x14ac:dyDescent="0.35">
      <c r="A8" s="4">
        <v>43855</v>
      </c>
      <c r="B8" s="1" t="s">
        <v>19</v>
      </c>
      <c r="C8" s="1" t="s">
        <v>20</v>
      </c>
      <c r="D8" s="1" t="s">
        <v>14</v>
      </c>
      <c r="E8" s="1">
        <v>33000</v>
      </c>
      <c r="F8" s="1">
        <v>26</v>
      </c>
      <c r="G8" s="7">
        <f t="shared" si="0"/>
        <v>858000</v>
      </c>
    </row>
    <row r="9" spans="1:7" ht="15.5" x14ac:dyDescent="0.35">
      <c r="A9" s="5">
        <v>43859</v>
      </c>
      <c r="B9" s="2" t="s">
        <v>7</v>
      </c>
      <c r="C9" s="2" t="s">
        <v>16</v>
      </c>
      <c r="D9" s="2" t="s">
        <v>21</v>
      </c>
      <c r="E9" s="2">
        <v>86000</v>
      </c>
      <c r="F9" s="2">
        <v>39</v>
      </c>
      <c r="G9" s="8">
        <f t="shared" si="0"/>
        <v>3354000</v>
      </c>
    </row>
    <row r="10" spans="1:7" ht="15.5" x14ac:dyDescent="0.35">
      <c r="A10" s="4">
        <v>43863</v>
      </c>
      <c r="B10" s="1" t="s">
        <v>12</v>
      </c>
      <c r="C10" s="1" t="s">
        <v>22</v>
      </c>
      <c r="D10" s="1" t="s">
        <v>18</v>
      </c>
      <c r="E10" s="1">
        <v>990</v>
      </c>
      <c r="F10" s="1">
        <v>9</v>
      </c>
      <c r="G10" s="7">
        <f t="shared" si="0"/>
        <v>8910</v>
      </c>
    </row>
    <row r="11" spans="1:7" ht="15.5" x14ac:dyDescent="0.35">
      <c r="A11" s="5">
        <v>43867</v>
      </c>
      <c r="B11" s="2" t="s">
        <v>7</v>
      </c>
      <c r="C11" s="2" t="s">
        <v>8</v>
      </c>
      <c r="D11" s="2" t="s">
        <v>9</v>
      </c>
      <c r="E11" s="2">
        <v>5599</v>
      </c>
      <c r="F11" s="2">
        <v>41</v>
      </c>
      <c r="G11" s="8">
        <f t="shared" si="0"/>
        <v>229559</v>
      </c>
    </row>
    <row r="12" spans="1:7" ht="15.5" x14ac:dyDescent="0.35">
      <c r="A12" s="4">
        <v>43871</v>
      </c>
      <c r="B12" s="1" t="s">
        <v>19</v>
      </c>
      <c r="C12" s="1" t="s">
        <v>20</v>
      </c>
      <c r="D12" s="1" t="s">
        <v>14</v>
      </c>
      <c r="E12" s="1">
        <v>499</v>
      </c>
      <c r="F12" s="1">
        <v>39</v>
      </c>
      <c r="G12" s="7">
        <f t="shared" si="0"/>
        <v>19461</v>
      </c>
    </row>
    <row r="13" spans="1:7" ht="15.5" x14ac:dyDescent="0.35">
      <c r="A13" s="5">
        <v>43875</v>
      </c>
      <c r="B13" s="2" t="s">
        <v>10</v>
      </c>
      <c r="C13" s="2" t="s">
        <v>22</v>
      </c>
      <c r="D13" s="2" t="s">
        <v>9</v>
      </c>
      <c r="E13" s="2">
        <v>1999</v>
      </c>
      <c r="F13" s="2">
        <v>4</v>
      </c>
      <c r="G13" s="8">
        <f t="shared" si="0"/>
        <v>7996</v>
      </c>
    </row>
    <row r="14" spans="1:7" ht="15.5" x14ac:dyDescent="0.35">
      <c r="A14" s="4">
        <v>43879</v>
      </c>
      <c r="B14" s="1" t="s">
        <v>15</v>
      </c>
      <c r="C14" s="1" t="s">
        <v>16</v>
      </c>
      <c r="D14" s="1" t="s">
        <v>9</v>
      </c>
      <c r="E14" s="1">
        <v>63400</v>
      </c>
      <c r="F14" s="1">
        <v>8</v>
      </c>
      <c r="G14" s="7">
        <f t="shared" si="0"/>
        <v>507200</v>
      </c>
    </row>
    <row r="15" spans="1:7" ht="15.5" x14ac:dyDescent="0.35">
      <c r="A15" s="5">
        <v>43883</v>
      </c>
      <c r="B15" s="2" t="s">
        <v>23</v>
      </c>
      <c r="C15" s="2" t="s">
        <v>22</v>
      </c>
      <c r="D15" s="2" t="s">
        <v>18</v>
      </c>
      <c r="E15" s="2">
        <v>1499</v>
      </c>
      <c r="F15" s="2">
        <v>27</v>
      </c>
      <c r="G15" s="8">
        <f t="shared" si="0"/>
        <v>40473</v>
      </c>
    </row>
    <row r="16" spans="1:7" ht="15.5" x14ac:dyDescent="0.35">
      <c r="A16" s="4">
        <v>43887</v>
      </c>
      <c r="B16" s="1" t="s">
        <v>15</v>
      </c>
      <c r="C16" s="1" t="s">
        <v>17</v>
      </c>
      <c r="D16" s="1" t="s">
        <v>14</v>
      </c>
      <c r="E16" s="1">
        <v>120</v>
      </c>
      <c r="F16" s="1">
        <v>10</v>
      </c>
      <c r="G16" s="7">
        <f t="shared" si="0"/>
        <v>1200</v>
      </c>
    </row>
    <row r="17" spans="1:7" ht="15.5" x14ac:dyDescent="0.35">
      <c r="A17" s="5">
        <v>43891</v>
      </c>
      <c r="B17" s="2" t="s">
        <v>10</v>
      </c>
      <c r="C17" s="2" t="s">
        <v>20</v>
      </c>
      <c r="D17" s="2" t="s">
        <v>21</v>
      </c>
      <c r="E17" s="2">
        <v>11999</v>
      </c>
      <c r="F17" s="2">
        <v>17</v>
      </c>
      <c r="G17" s="8">
        <f t="shared" si="0"/>
        <v>203983</v>
      </c>
    </row>
    <row r="18" spans="1:7" ht="15.5" x14ac:dyDescent="0.35">
      <c r="A18" s="4">
        <v>43895</v>
      </c>
      <c r="B18" s="1" t="s">
        <v>12</v>
      </c>
      <c r="C18" s="1" t="s">
        <v>16</v>
      </c>
      <c r="D18" s="1" t="s">
        <v>11</v>
      </c>
      <c r="E18" s="1">
        <v>47500</v>
      </c>
      <c r="F18" s="1">
        <v>27</v>
      </c>
      <c r="G18" s="7">
        <f t="shared" si="0"/>
        <v>1282500</v>
      </c>
    </row>
    <row r="19" spans="1:7" ht="15.5" x14ac:dyDescent="0.35">
      <c r="A19" s="5">
        <v>43899</v>
      </c>
      <c r="B19" s="2" t="s">
        <v>19</v>
      </c>
      <c r="C19" s="2" t="s">
        <v>20</v>
      </c>
      <c r="D19" s="2" t="s">
        <v>11</v>
      </c>
      <c r="E19" s="2">
        <v>2999</v>
      </c>
      <c r="F19" s="2">
        <v>43</v>
      </c>
      <c r="G19" s="8">
        <f t="shared" si="0"/>
        <v>128957</v>
      </c>
    </row>
    <row r="20" spans="1:7" ht="15.5" x14ac:dyDescent="0.35">
      <c r="A20" s="4">
        <v>43903</v>
      </c>
      <c r="B20" s="1" t="s">
        <v>15</v>
      </c>
      <c r="C20" s="1" t="s">
        <v>17</v>
      </c>
      <c r="D20" s="1" t="s">
        <v>11</v>
      </c>
      <c r="E20" s="1">
        <v>8900</v>
      </c>
      <c r="F20" s="1">
        <v>9</v>
      </c>
      <c r="G20" s="7">
        <f t="shared" si="0"/>
        <v>80100</v>
      </c>
    </row>
    <row r="21" spans="1:7" ht="15.5" x14ac:dyDescent="0.35">
      <c r="A21" s="5">
        <v>43907</v>
      </c>
      <c r="B21" s="2" t="s">
        <v>10</v>
      </c>
      <c r="C21" s="2" t="s">
        <v>20</v>
      </c>
      <c r="D21" s="2" t="s">
        <v>9</v>
      </c>
      <c r="E21" s="2">
        <v>22000</v>
      </c>
      <c r="F21" s="2">
        <v>42</v>
      </c>
      <c r="G21" s="8">
        <f t="shared" si="0"/>
        <v>924000</v>
      </c>
    </row>
    <row r="22" spans="1:7" ht="15.5" x14ac:dyDescent="0.35">
      <c r="A22" s="4">
        <v>43911</v>
      </c>
      <c r="B22" s="1" t="s">
        <v>12</v>
      </c>
      <c r="C22" s="1" t="s">
        <v>13</v>
      </c>
      <c r="D22" s="1" t="s">
        <v>11</v>
      </c>
      <c r="E22" s="1">
        <v>1250</v>
      </c>
      <c r="F22" s="1">
        <v>6</v>
      </c>
      <c r="G22" s="7">
        <f t="shared" si="0"/>
        <v>7500</v>
      </c>
    </row>
    <row r="23" spans="1:7" ht="15.5" x14ac:dyDescent="0.35">
      <c r="A23" s="5">
        <v>43915</v>
      </c>
      <c r="B23" s="2" t="s">
        <v>15</v>
      </c>
      <c r="C23" s="2" t="s">
        <v>17</v>
      </c>
      <c r="D23" s="2" t="s">
        <v>18</v>
      </c>
      <c r="E23" s="2">
        <v>999</v>
      </c>
      <c r="F23" s="2">
        <v>28</v>
      </c>
      <c r="G23" s="8">
        <f t="shared" si="0"/>
        <v>27972</v>
      </c>
    </row>
    <row r="24" spans="1:7" ht="15.5" x14ac:dyDescent="0.35">
      <c r="A24" s="4">
        <v>43919</v>
      </c>
      <c r="B24" s="1" t="s">
        <v>19</v>
      </c>
      <c r="C24" s="1" t="s">
        <v>13</v>
      </c>
      <c r="D24" s="1" t="s">
        <v>21</v>
      </c>
      <c r="E24" s="1">
        <v>1450</v>
      </c>
      <c r="F24" s="1">
        <v>13</v>
      </c>
      <c r="G24" s="7">
        <f t="shared" si="0"/>
        <v>18850</v>
      </c>
    </row>
    <row r="25" spans="1:7" ht="15.5" x14ac:dyDescent="0.35">
      <c r="A25" s="5">
        <v>43923</v>
      </c>
      <c r="B25" s="2" t="s">
        <v>19</v>
      </c>
      <c r="C25" s="2" t="s">
        <v>13</v>
      </c>
      <c r="D25" s="2" t="s">
        <v>14</v>
      </c>
      <c r="E25" s="2">
        <v>23999</v>
      </c>
      <c r="F25" s="2">
        <v>8</v>
      </c>
      <c r="G25" s="8">
        <f t="shared" si="0"/>
        <v>191992</v>
      </c>
    </row>
    <row r="26" spans="1:7" ht="15.5" x14ac:dyDescent="0.35">
      <c r="A26" s="4">
        <v>43927</v>
      </c>
      <c r="B26" s="1" t="s">
        <v>10</v>
      </c>
      <c r="C26" s="1" t="s">
        <v>16</v>
      </c>
      <c r="D26" s="1" t="s">
        <v>21</v>
      </c>
      <c r="E26" s="1">
        <v>65200</v>
      </c>
      <c r="F26" s="1">
        <v>7</v>
      </c>
      <c r="G26" s="7">
        <f t="shared" si="0"/>
        <v>456400</v>
      </c>
    </row>
    <row r="27" spans="1:7" ht="15.5" x14ac:dyDescent="0.35">
      <c r="A27" s="5">
        <v>43931</v>
      </c>
      <c r="B27" s="2" t="s">
        <v>10</v>
      </c>
      <c r="C27" s="2" t="s">
        <v>22</v>
      </c>
      <c r="D27" s="2" t="s">
        <v>11</v>
      </c>
      <c r="E27" s="2">
        <v>699</v>
      </c>
      <c r="F27" s="2">
        <v>45</v>
      </c>
      <c r="G27" s="8">
        <f t="shared" si="0"/>
        <v>31455</v>
      </c>
    </row>
    <row r="28" spans="1:7" ht="15.5" x14ac:dyDescent="0.35">
      <c r="A28" s="4">
        <v>43935</v>
      </c>
      <c r="B28" s="1" t="s">
        <v>7</v>
      </c>
      <c r="C28" s="1" t="s">
        <v>8</v>
      </c>
      <c r="D28" s="1" t="s">
        <v>9</v>
      </c>
      <c r="E28" s="1">
        <v>2550</v>
      </c>
      <c r="F28" s="1">
        <v>22</v>
      </c>
      <c r="G28" s="7">
        <f t="shared" si="0"/>
        <v>56100</v>
      </c>
    </row>
    <row r="29" spans="1:7" ht="15.5" x14ac:dyDescent="0.35">
      <c r="A29" s="5">
        <v>43939</v>
      </c>
      <c r="B29" s="2" t="s">
        <v>12</v>
      </c>
      <c r="C29" s="2" t="s">
        <v>20</v>
      </c>
      <c r="D29" s="2" t="s">
        <v>21</v>
      </c>
      <c r="E29" s="2">
        <v>22000</v>
      </c>
      <c r="F29" s="2">
        <v>4</v>
      </c>
      <c r="G29" s="8">
        <f t="shared" si="0"/>
        <v>88000</v>
      </c>
    </row>
    <row r="30" spans="1:7" ht="15.5" x14ac:dyDescent="0.35">
      <c r="A30" s="4">
        <v>43943</v>
      </c>
      <c r="B30" s="1" t="s">
        <v>19</v>
      </c>
      <c r="C30" s="1" t="s">
        <v>16</v>
      </c>
      <c r="D30" s="1" t="s">
        <v>9</v>
      </c>
      <c r="E30" s="1">
        <v>22000</v>
      </c>
      <c r="F30" s="1">
        <v>10</v>
      </c>
      <c r="G30" s="7">
        <f t="shared" si="0"/>
        <v>220000</v>
      </c>
    </row>
    <row r="31" spans="1:7" ht="15.5" x14ac:dyDescent="0.35">
      <c r="A31" s="5">
        <v>43947</v>
      </c>
      <c r="B31" s="2" t="s">
        <v>23</v>
      </c>
      <c r="C31" s="2" t="s">
        <v>22</v>
      </c>
      <c r="D31" s="2" t="s">
        <v>18</v>
      </c>
      <c r="E31" s="2">
        <v>1499</v>
      </c>
      <c r="F31" s="2">
        <v>16</v>
      </c>
      <c r="G31" s="8">
        <f t="shared" si="0"/>
        <v>23984</v>
      </c>
    </row>
    <row r="32" spans="1:7" ht="15.5" x14ac:dyDescent="0.35">
      <c r="A32" s="4">
        <v>43951</v>
      </c>
      <c r="B32" s="1" t="s">
        <v>10</v>
      </c>
      <c r="C32" s="1" t="s">
        <v>17</v>
      </c>
      <c r="D32" s="1" t="s">
        <v>21</v>
      </c>
      <c r="E32" s="1">
        <v>120</v>
      </c>
      <c r="F32" s="1">
        <v>22</v>
      </c>
      <c r="G32" s="7">
        <f t="shared" si="0"/>
        <v>2640</v>
      </c>
    </row>
    <row r="33" spans="1:7" ht="15.5" x14ac:dyDescent="0.35">
      <c r="A33" s="5">
        <v>43955</v>
      </c>
      <c r="B33" s="2" t="s">
        <v>7</v>
      </c>
      <c r="C33" s="2" t="s">
        <v>8</v>
      </c>
      <c r="D33" s="2" t="s">
        <v>14</v>
      </c>
      <c r="E33" s="2">
        <v>1450</v>
      </c>
      <c r="F33" s="2">
        <v>20</v>
      </c>
      <c r="G33" s="8">
        <f t="shared" si="0"/>
        <v>29000</v>
      </c>
    </row>
    <row r="34" spans="1:7" ht="15.5" x14ac:dyDescent="0.35">
      <c r="A34" s="4">
        <v>43959</v>
      </c>
      <c r="B34" s="1" t="s">
        <v>23</v>
      </c>
      <c r="C34" s="1" t="s">
        <v>22</v>
      </c>
      <c r="D34" s="1" t="s">
        <v>18</v>
      </c>
      <c r="E34" s="1">
        <v>1999</v>
      </c>
      <c r="F34" s="1">
        <v>23</v>
      </c>
      <c r="G34" s="7">
        <f t="shared" si="0"/>
        <v>45977</v>
      </c>
    </row>
    <row r="35" spans="1:7" ht="15.5" x14ac:dyDescent="0.35">
      <c r="A35" s="5">
        <v>43963</v>
      </c>
      <c r="B35" s="2" t="s">
        <v>10</v>
      </c>
      <c r="C35" s="2" t="s">
        <v>8</v>
      </c>
      <c r="D35" s="2" t="s">
        <v>9</v>
      </c>
      <c r="E35" s="2">
        <v>800</v>
      </c>
      <c r="F35" s="2">
        <v>43</v>
      </c>
      <c r="G35" s="8">
        <f t="shared" si="0"/>
        <v>34400</v>
      </c>
    </row>
    <row r="36" spans="1:7" ht="15.5" x14ac:dyDescent="0.35">
      <c r="A36" s="4">
        <v>43967</v>
      </c>
      <c r="B36" s="1" t="s">
        <v>12</v>
      </c>
      <c r="C36" s="1" t="s">
        <v>17</v>
      </c>
      <c r="D36" s="1" t="s">
        <v>18</v>
      </c>
      <c r="E36" s="1">
        <v>18000</v>
      </c>
      <c r="F36" s="1">
        <v>41</v>
      </c>
      <c r="G36" s="7">
        <f t="shared" si="0"/>
        <v>738000</v>
      </c>
    </row>
    <row r="37" spans="1:7" ht="15.5" x14ac:dyDescent="0.35">
      <c r="A37" s="5">
        <v>43971</v>
      </c>
      <c r="B37" s="2" t="s">
        <v>7</v>
      </c>
      <c r="C37" s="2" t="s">
        <v>8</v>
      </c>
      <c r="D37" s="2" t="s">
        <v>11</v>
      </c>
      <c r="E37" s="2">
        <v>13999</v>
      </c>
      <c r="F37" s="2">
        <v>37</v>
      </c>
      <c r="G37" s="8">
        <f t="shared" si="0"/>
        <v>517963</v>
      </c>
    </row>
    <row r="38" spans="1:7" ht="15.5" x14ac:dyDescent="0.35">
      <c r="A38" s="4">
        <v>43975</v>
      </c>
      <c r="B38" s="1" t="s">
        <v>10</v>
      </c>
      <c r="C38" s="1" t="s">
        <v>20</v>
      </c>
      <c r="D38" s="1" t="s">
        <v>18</v>
      </c>
      <c r="E38" s="1">
        <v>22000</v>
      </c>
      <c r="F38" s="1">
        <v>45</v>
      </c>
      <c r="G38" s="7">
        <f t="shared" si="0"/>
        <v>990000</v>
      </c>
    </row>
    <row r="39" spans="1:7" ht="15.5" x14ac:dyDescent="0.35">
      <c r="A39" s="5">
        <v>43979</v>
      </c>
      <c r="B39" s="2" t="s">
        <v>19</v>
      </c>
      <c r="C39" s="2" t="s">
        <v>16</v>
      </c>
      <c r="D39" s="2" t="s">
        <v>9</v>
      </c>
      <c r="E39" s="2">
        <v>89999</v>
      </c>
      <c r="F39" s="2">
        <v>15</v>
      </c>
      <c r="G39" s="8">
        <f t="shared" si="0"/>
        <v>1349985</v>
      </c>
    </row>
    <row r="40" spans="1:7" ht="15.5" x14ac:dyDescent="0.35">
      <c r="A40" s="4">
        <v>43983</v>
      </c>
      <c r="B40" s="1" t="s">
        <v>7</v>
      </c>
      <c r="C40" s="1" t="s">
        <v>8</v>
      </c>
      <c r="D40" s="1" t="s">
        <v>14</v>
      </c>
      <c r="E40" s="1">
        <v>13999</v>
      </c>
      <c r="F40" s="1">
        <v>22</v>
      </c>
      <c r="G40" s="7">
        <f t="shared" si="0"/>
        <v>307978</v>
      </c>
    </row>
    <row r="41" spans="1:7" ht="15.5" x14ac:dyDescent="0.35">
      <c r="A41" s="5">
        <v>43987</v>
      </c>
      <c r="B41" s="2" t="s">
        <v>12</v>
      </c>
      <c r="C41" s="2" t="s">
        <v>22</v>
      </c>
      <c r="D41" s="2" t="s">
        <v>11</v>
      </c>
      <c r="E41" s="2">
        <v>2900</v>
      </c>
      <c r="F41" s="2">
        <v>20</v>
      </c>
      <c r="G41" s="8">
        <f t="shared" si="0"/>
        <v>58000</v>
      </c>
    </row>
    <row r="42" spans="1:7" ht="15.5" x14ac:dyDescent="0.35">
      <c r="A42" s="4">
        <v>43991</v>
      </c>
      <c r="B42" s="1" t="s">
        <v>10</v>
      </c>
      <c r="C42" s="1" t="s">
        <v>20</v>
      </c>
      <c r="D42" s="1" t="s">
        <v>18</v>
      </c>
      <c r="E42" s="1">
        <v>33000</v>
      </c>
      <c r="F42" s="1">
        <v>16</v>
      </c>
      <c r="G42" s="7">
        <f t="shared" si="0"/>
        <v>528000</v>
      </c>
    </row>
    <row r="43" spans="1:7" ht="15.5" x14ac:dyDescent="0.35">
      <c r="A43" s="5">
        <v>43995</v>
      </c>
      <c r="B43" s="2" t="s">
        <v>12</v>
      </c>
      <c r="C43" s="2" t="s">
        <v>20</v>
      </c>
      <c r="D43" s="2" t="s">
        <v>11</v>
      </c>
      <c r="E43" s="2">
        <v>22000</v>
      </c>
      <c r="F43" s="2">
        <v>17</v>
      </c>
      <c r="G43" s="8">
        <f t="shared" si="0"/>
        <v>374000</v>
      </c>
    </row>
    <row r="44" spans="1:7" ht="15.5" x14ac:dyDescent="0.35">
      <c r="A44" s="4">
        <v>43999</v>
      </c>
      <c r="B44" s="1" t="s">
        <v>23</v>
      </c>
      <c r="C44" s="1" t="s">
        <v>22</v>
      </c>
      <c r="D44" s="1" t="s">
        <v>11</v>
      </c>
      <c r="E44" s="1">
        <v>699</v>
      </c>
      <c r="F44" s="1">
        <v>50</v>
      </c>
      <c r="G44" s="7">
        <f t="shared" si="0"/>
        <v>34950</v>
      </c>
    </row>
    <row r="45" spans="1:7" ht="15.5" x14ac:dyDescent="0.35">
      <c r="A45" s="5">
        <v>44003</v>
      </c>
      <c r="B45" s="2" t="s">
        <v>19</v>
      </c>
      <c r="C45" s="2" t="s">
        <v>20</v>
      </c>
      <c r="D45" s="2" t="s">
        <v>14</v>
      </c>
      <c r="E45" s="2">
        <v>499</v>
      </c>
      <c r="F45" s="2">
        <v>4</v>
      </c>
      <c r="G45" s="8">
        <f t="shared" si="0"/>
        <v>1996</v>
      </c>
    </row>
    <row r="46" spans="1:7" ht="15.5" x14ac:dyDescent="0.35">
      <c r="A46" s="4">
        <v>44007</v>
      </c>
      <c r="B46" s="1" t="s">
        <v>10</v>
      </c>
      <c r="C46" s="1" t="s">
        <v>22</v>
      </c>
      <c r="D46" s="1" t="s">
        <v>18</v>
      </c>
      <c r="E46" s="1">
        <v>590</v>
      </c>
      <c r="F46" s="1">
        <v>43</v>
      </c>
      <c r="G46" s="7">
        <f t="shared" si="0"/>
        <v>25370</v>
      </c>
    </row>
    <row r="47" spans="1:7" ht="15.5" x14ac:dyDescent="0.35">
      <c r="A47" s="5">
        <v>44011</v>
      </c>
      <c r="B47" s="2" t="s">
        <v>23</v>
      </c>
      <c r="C47" s="2" t="s">
        <v>22</v>
      </c>
      <c r="D47" s="2" t="s">
        <v>11</v>
      </c>
      <c r="E47" s="2">
        <v>590</v>
      </c>
      <c r="F47" s="2">
        <v>42</v>
      </c>
      <c r="G47" s="8">
        <f t="shared" si="0"/>
        <v>24780</v>
      </c>
    </row>
    <row r="48" spans="1:7" ht="15.5" x14ac:dyDescent="0.35">
      <c r="A48" s="4">
        <v>44015</v>
      </c>
      <c r="B48" s="1" t="s">
        <v>10</v>
      </c>
      <c r="C48" s="1" t="s">
        <v>16</v>
      </c>
      <c r="D48" s="1" t="s">
        <v>9</v>
      </c>
      <c r="E48" s="1">
        <v>120</v>
      </c>
      <c r="F48" s="1">
        <v>9</v>
      </c>
      <c r="G48" s="7">
        <f t="shared" si="0"/>
        <v>1080</v>
      </c>
    </row>
    <row r="49" spans="1:7" ht="15.5" x14ac:dyDescent="0.35">
      <c r="A49" s="5">
        <v>44019</v>
      </c>
      <c r="B49" s="2" t="s">
        <v>19</v>
      </c>
      <c r="C49" s="2" t="s">
        <v>20</v>
      </c>
      <c r="D49" s="2" t="s">
        <v>21</v>
      </c>
      <c r="E49" s="2">
        <v>52000</v>
      </c>
      <c r="F49" s="2">
        <v>40</v>
      </c>
      <c r="G49" s="8">
        <f t="shared" si="0"/>
        <v>2080000</v>
      </c>
    </row>
    <row r="50" spans="1:7" ht="15.5" x14ac:dyDescent="0.35">
      <c r="A50" s="4">
        <v>44023</v>
      </c>
      <c r="B50" s="1" t="s">
        <v>12</v>
      </c>
      <c r="C50" s="1" t="s">
        <v>13</v>
      </c>
      <c r="D50" s="1" t="s">
        <v>18</v>
      </c>
      <c r="E50" s="1">
        <v>7999</v>
      </c>
      <c r="F50" s="1">
        <v>14</v>
      </c>
      <c r="G50" s="7">
        <f t="shared" si="0"/>
        <v>111986</v>
      </c>
    </row>
    <row r="51" spans="1:7" ht="15.5" x14ac:dyDescent="0.35">
      <c r="A51" s="5">
        <v>44027</v>
      </c>
      <c r="B51" s="2" t="s">
        <v>10</v>
      </c>
      <c r="C51" s="2" t="s">
        <v>13</v>
      </c>
      <c r="D51" s="2" t="s">
        <v>21</v>
      </c>
      <c r="E51" s="2">
        <v>550</v>
      </c>
      <c r="F51" s="2">
        <v>9</v>
      </c>
      <c r="G51" s="8">
        <f t="shared" si="0"/>
        <v>4950</v>
      </c>
    </row>
    <row r="52" spans="1:7" ht="15.5" x14ac:dyDescent="0.35">
      <c r="A52" s="4">
        <v>44031</v>
      </c>
      <c r="B52" s="1" t="s">
        <v>12</v>
      </c>
      <c r="C52" s="1" t="s">
        <v>16</v>
      </c>
      <c r="D52" s="1" t="s">
        <v>18</v>
      </c>
      <c r="E52" s="1">
        <v>79999</v>
      </c>
      <c r="F52" s="1">
        <v>10</v>
      </c>
      <c r="G52" s="7">
        <f t="shared" si="0"/>
        <v>799990</v>
      </c>
    </row>
    <row r="53" spans="1:7" ht="15.5" x14ac:dyDescent="0.35">
      <c r="A53" s="5">
        <v>44035</v>
      </c>
      <c r="B53" s="2" t="s">
        <v>23</v>
      </c>
      <c r="C53" s="2" t="s">
        <v>22</v>
      </c>
      <c r="D53" s="2" t="s">
        <v>18</v>
      </c>
      <c r="E53" s="2">
        <v>1999</v>
      </c>
      <c r="F53" s="2">
        <v>37</v>
      </c>
      <c r="G53" s="8">
        <f t="shared" si="0"/>
        <v>73963</v>
      </c>
    </row>
    <row r="54" spans="1:7" ht="15.5" x14ac:dyDescent="0.35">
      <c r="A54" s="4">
        <v>44039</v>
      </c>
      <c r="B54" s="1" t="s">
        <v>19</v>
      </c>
      <c r="C54" s="1" t="s">
        <v>20</v>
      </c>
      <c r="D54" s="1" t="s">
        <v>14</v>
      </c>
      <c r="E54" s="1">
        <v>89999</v>
      </c>
      <c r="F54" s="1">
        <v>29</v>
      </c>
      <c r="G54" s="7">
        <f t="shared" si="0"/>
        <v>2609971</v>
      </c>
    </row>
    <row r="55" spans="1:7" ht="15.5" x14ac:dyDescent="0.35">
      <c r="A55" s="5">
        <v>44043</v>
      </c>
      <c r="B55" s="2" t="s">
        <v>10</v>
      </c>
      <c r="C55" s="2" t="s">
        <v>16</v>
      </c>
      <c r="D55" s="2" t="s">
        <v>18</v>
      </c>
      <c r="E55" s="2">
        <v>78500</v>
      </c>
      <c r="F55" s="2">
        <v>44</v>
      </c>
      <c r="G55" s="8">
        <f t="shared" si="0"/>
        <v>3454000</v>
      </c>
    </row>
    <row r="56" spans="1:7" ht="15.5" x14ac:dyDescent="0.35">
      <c r="A56" s="4">
        <v>44047</v>
      </c>
      <c r="B56" s="1" t="s">
        <v>19</v>
      </c>
      <c r="C56" s="1" t="s">
        <v>20</v>
      </c>
      <c r="D56" s="1" t="s">
        <v>11</v>
      </c>
      <c r="E56" s="1">
        <v>3990</v>
      </c>
      <c r="F56" s="1">
        <v>31</v>
      </c>
      <c r="G56" s="7">
        <f t="shared" si="0"/>
        <v>123690</v>
      </c>
    </row>
    <row r="57" spans="1:7" ht="15.5" x14ac:dyDescent="0.35">
      <c r="A57" s="5">
        <v>44051</v>
      </c>
      <c r="B57" s="2" t="s">
        <v>12</v>
      </c>
      <c r="C57" s="2" t="s">
        <v>20</v>
      </c>
      <c r="D57" s="2" t="s">
        <v>18</v>
      </c>
      <c r="E57" s="2">
        <v>52000</v>
      </c>
      <c r="F57" s="2">
        <v>29</v>
      </c>
      <c r="G57" s="8">
        <f t="shared" si="0"/>
        <v>1508000</v>
      </c>
    </row>
    <row r="58" spans="1:7" ht="15.5" x14ac:dyDescent="0.35">
      <c r="A58" s="4">
        <v>44055</v>
      </c>
      <c r="B58" s="1" t="s">
        <v>7</v>
      </c>
      <c r="C58" s="1" t="s">
        <v>16</v>
      </c>
      <c r="D58" s="1" t="s">
        <v>18</v>
      </c>
      <c r="E58" s="1">
        <v>13999</v>
      </c>
      <c r="F58" s="1">
        <v>34</v>
      </c>
      <c r="G58" s="7">
        <f t="shared" si="0"/>
        <v>475966</v>
      </c>
    </row>
    <row r="59" spans="1:7" ht="15.5" x14ac:dyDescent="0.35">
      <c r="A59" s="5">
        <v>44059</v>
      </c>
      <c r="B59" s="2" t="s">
        <v>10</v>
      </c>
      <c r="C59" s="2" t="s">
        <v>17</v>
      </c>
      <c r="D59" s="2" t="s">
        <v>11</v>
      </c>
      <c r="E59" s="2">
        <v>120</v>
      </c>
      <c r="F59" s="2">
        <v>29</v>
      </c>
      <c r="G59" s="8">
        <f t="shared" si="0"/>
        <v>3480</v>
      </c>
    </row>
    <row r="60" spans="1:7" ht="15.5" x14ac:dyDescent="0.35">
      <c r="A60" s="4">
        <v>44063</v>
      </c>
      <c r="B60" s="1" t="s">
        <v>19</v>
      </c>
      <c r="C60" s="1" t="s">
        <v>13</v>
      </c>
      <c r="D60" s="1" t="s">
        <v>11</v>
      </c>
      <c r="E60" s="1">
        <v>23999</v>
      </c>
      <c r="F60" s="1">
        <v>25</v>
      </c>
      <c r="G60" s="7">
        <f t="shared" si="0"/>
        <v>599975</v>
      </c>
    </row>
    <row r="61" spans="1:7" ht="15.5" x14ac:dyDescent="0.35">
      <c r="A61" s="5">
        <v>44067</v>
      </c>
      <c r="B61" s="2" t="s">
        <v>19</v>
      </c>
      <c r="C61" s="2" t="s">
        <v>16</v>
      </c>
      <c r="D61" s="2" t="s">
        <v>18</v>
      </c>
      <c r="E61" s="2">
        <v>45000</v>
      </c>
      <c r="F61" s="2">
        <v>31</v>
      </c>
      <c r="G61" s="8">
        <f t="shared" si="0"/>
        <v>1395000</v>
      </c>
    </row>
    <row r="62" spans="1:7" ht="15.5" x14ac:dyDescent="0.35">
      <c r="A62" s="4">
        <v>44071</v>
      </c>
      <c r="B62" s="1" t="s">
        <v>10</v>
      </c>
      <c r="C62" s="1" t="s">
        <v>22</v>
      </c>
      <c r="D62" s="1" t="s">
        <v>11</v>
      </c>
      <c r="E62" s="1">
        <v>450</v>
      </c>
      <c r="F62" s="1">
        <v>16</v>
      </c>
      <c r="G62" s="7">
        <f t="shared" si="0"/>
        <v>7200</v>
      </c>
    </row>
    <row r="63" spans="1:7" ht="15.5" x14ac:dyDescent="0.35">
      <c r="A63" s="5">
        <v>44075</v>
      </c>
      <c r="B63" s="2" t="s">
        <v>15</v>
      </c>
      <c r="C63" s="2" t="s">
        <v>17</v>
      </c>
      <c r="D63" s="2" t="s">
        <v>18</v>
      </c>
      <c r="E63" s="2">
        <v>65000</v>
      </c>
      <c r="F63" s="2">
        <v>48</v>
      </c>
      <c r="G63" s="8">
        <f t="shared" si="0"/>
        <v>3120000</v>
      </c>
    </row>
    <row r="64" spans="1:7" ht="15.5" x14ac:dyDescent="0.35">
      <c r="A64" s="4">
        <v>44079</v>
      </c>
      <c r="B64" s="1" t="s">
        <v>12</v>
      </c>
      <c r="C64" s="1" t="s">
        <v>16</v>
      </c>
      <c r="D64" s="1" t="s">
        <v>21</v>
      </c>
      <c r="E64" s="1">
        <v>35600</v>
      </c>
      <c r="F64" s="1">
        <v>22</v>
      </c>
      <c r="G64" s="7">
        <f t="shared" si="0"/>
        <v>783200</v>
      </c>
    </row>
    <row r="65" spans="1:7" ht="15.5" x14ac:dyDescent="0.35">
      <c r="A65" s="5">
        <v>44083</v>
      </c>
      <c r="B65" s="2" t="s">
        <v>23</v>
      </c>
      <c r="C65" s="2" t="s">
        <v>22</v>
      </c>
      <c r="D65" s="2" t="s">
        <v>14</v>
      </c>
      <c r="E65" s="2">
        <v>699</v>
      </c>
      <c r="F65" s="2">
        <v>6</v>
      </c>
      <c r="G65" s="8">
        <f t="shared" si="0"/>
        <v>4194</v>
      </c>
    </row>
    <row r="66" spans="1:7" ht="15.5" x14ac:dyDescent="0.35">
      <c r="A66" s="4">
        <v>44087</v>
      </c>
      <c r="B66" s="1" t="s">
        <v>10</v>
      </c>
      <c r="C66" s="1" t="s">
        <v>22</v>
      </c>
      <c r="D66" s="1" t="s">
        <v>11</v>
      </c>
      <c r="E66" s="1">
        <v>990</v>
      </c>
      <c r="F66" s="1">
        <v>12</v>
      </c>
      <c r="G66" s="7">
        <f t="shared" si="0"/>
        <v>11880</v>
      </c>
    </row>
    <row r="67" spans="1:7" ht="15.5" x14ac:dyDescent="0.35">
      <c r="A67" s="5">
        <v>44091</v>
      </c>
      <c r="B67" s="2" t="s">
        <v>23</v>
      </c>
      <c r="C67" s="2" t="s">
        <v>16</v>
      </c>
      <c r="D67" s="2" t="s">
        <v>9</v>
      </c>
      <c r="E67" s="2">
        <v>450</v>
      </c>
      <c r="F67" s="2">
        <v>44</v>
      </c>
      <c r="G67" s="8">
        <f t="shared" ref="G67:G130" si="1">E67*F67</f>
        <v>19800</v>
      </c>
    </row>
    <row r="68" spans="1:7" ht="15.5" x14ac:dyDescent="0.35">
      <c r="A68" s="4">
        <v>44095</v>
      </c>
      <c r="B68" s="1" t="s">
        <v>23</v>
      </c>
      <c r="C68" s="1" t="s">
        <v>22</v>
      </c>
      <c r="D68" s="1" t="s">
        <v>14</v>
      </c>
      <c r="E68" s="1">
        <v>1499</v>
      </c>
      <c r="F68" s="1">
        <v>15</v>
      </c>
      <c r="G68" s="7">
        <f t="shared" si="1"/>
        <v>22485</v>
      </c>
    </row>
    <row r="69" spans="1:7" ht="15.5" x14ac:dyDescent="0.35">
      <c r="A69" s="5">
        <v>44099</v>
      </c>
      <c r="B69" s="2" t="s">
        <v>7</v>
      </c>
      <c r="C69" s="2" t="s">
        <v>8</v>
      </c>
      <c r="D69" s="2" t="s">
        <v>21</v>
      </c>
      <c r="E69" s="2">
        <v>499</v>
      </c>
      <c r="F69" s="2">
        <v>26</v>
      </c>
      <c r="G69" s="8">
        <f t="shared" si="1"/>
        <v>12974</v>
      </c>
    </row>
    <row r="70" spans="1:7" ht="15.5" x14ac:dyDescent="0.35">
      <c r="A70" s="4">
        <v>44103</v>
      </c>
      <c r="B70" s="1" t="s">
        <v>12</v>
      </c>
      <c r="C70" s="1" t="s">
        <v>16</v>
      </c>
      <c r="D70" s="1" t="s">
        <v>21</v>
      </c>
      <c r="E70" s="1">
        <v>44000</v>
      </c>
      <c r="F70" s="1">
        <v>16</v>
      </c>
      <c r="G70" s="7">
        <f t="shared" si="1"/>
        <v>704000</v>
      </c>
    </row>
    <row r="71" spans="1:7" ht="15.5" x14ac:dyDescent="0.35">
      <c r="A71" s="5">
        <v>44107</v>
      </c>
      <c r="B71" s="2" t="s">
        <v>7</v>
      </c>
      <c r="C71" s="2" t="s">
        <v>8</v>
      </c>
      <c r="D71" s="2" t="s">
        <v>18</v>
      </c>
      <c r="E71" s="2">
        <v>5599</v>
      </c>
      <c r="F71" s="2">
        <v>35</v>
      </c>
      <c r="G71" s="8">
        <f t="shared" si="1"/>
        <v>195965</v>
      </c>
    </row>
    <row r="72" spans="1:7" ht="15.5" x14ac:dyDescent="0.35">
      <c r="A72" s="4">
        <v>44111</v>
      </c>
      <c r="B72" s="1" t="s">
        <v>15</v>
      </c>
      <c r="C72" s="1" t="s">
        <v>16</v>
      </c>
      <c r="D72" s="1" t="s">
        <v>9</v>
      </c>
      <c r="E72" s="1">
        <v>54100</v>
      </c>
      <c r="F72" s="1">
        <v>36</v>
      </c>
      <c r="G72" s="7">
        <f t="shared" si="1"/>
        <v>1947600</v>
      </c>
    </row>
    <row r="73" spans="1:7" ht="15.5" x14ac:dyDescent="0.35">
      <c r="A73" s="5">
        <v>44115</v>
      </c>
      <c r="B73" s="2" t="s">
        <v>7</v>
      </c>
      <c r="C73" s="2" t="s">
        <v>8</v>
      </c>
      <c r="D73" s="2" t="s">
        <v>14</v>
      </c>
      <c r="E73" s="2">
        <v>2550</v>
      </c>
      <c r="F73" s="2">
        <v>20</v>
      </c>
      <c r="G73" s="8">
        <f t="shared" si="1"/>
        <v>51000</v>
      </c>
    </row>
    <row r="74" spans="1:7" ht="15.5" x14ac:dyDescent="0.35">
      <c r="A74" s="4">
        <v>44119</v>
      </c>
      <c r="B74" s="1" t="s">
        <v>10</v>
      </c>
      <c r="C74" s="1" t="s">
        <v>16</v>
      </c>
      <c r="D74" s="1" t="s">
        <v>14</v>
      </c>
      <c r="E74" s="1">
        <v>1450</v>
      </c>
      <c r="F74" s="1">
        <v>47</v>
      </c>
      <c r="G74" s="7">
        <f t="shared" si="1"/>
        <v>68150</v>
      </c>
    </row>
    <row r="75" spans="1:7" ht="15.5" x14ac:dyDescent="0.35">
      <c r="A75" s="5">
        <v>44123</v>
      </c>
      <c r="B75" s="2" t="s">
        <v>23</v>
      </c>
      <c r="C75" s="2" t="s">
        <v>22</v>
      </c>
      <c r="D75" s="2" t="s">
        <v>18</v>
      </c>
      <c r="E75" s="2">
        <v>2900</v>
      </c>
      <c r="F75" s="2">
        <v>6</v>
      </c>
      <c r="G75" s="8">
        <f t="shared" si="1"/>
        <v>17400</v>
      </c>
    </row>
    <row r="76" spans="1:7" ht="15.5" x14ac:dyDescent="0.35">
      <c r="A76" s="4">
        <v>44127</v>
      </c>
      <c r="B76" s="1" t="s">
        <v>15</v>
      </c>
      <c r="C76" s="1" t="s">
        <v>16</v>
      </c>
      <c r="D76" s="1" t="s">
        <v>21</v>
      </c>
      <c r="E76" s="1">
        <v>65200</v>
      </c>
      <c r="F76" s="1">
        <v>6</v>
      </c>
      <c r="G76" s="7">
        <f t="shared" si="1"/>
        <v>391200</v>
      </c>
    </row>
    <row r="77" spans="1:7" ht="15.5" x14ac:dyDescent="0.35">
      <c r="A77" s="5">
        <v>44131</v>
      </c>
      <c r="B77" s="2" t="s">
        <v>10</v>
      </c>
      <c r="C77" s="2" t="s">
        <v>20</v>
      </c>
      <c r="D77" s="2" t="s">
        <v>21</v>
      </c>
      <c r="E77" s="2">
        <v>52000</v>
      </c>
      <c r="F77" s="2">
        <v>41</v>
      </c>
      <c r="G77" s="8">
        <f t="shared" si="1"/>
        <v>2132000</v>
      </c>
    </row>
    <row r="78" spans="1:7" ht="15.5" x14ac:dyDescent="0.35">
      <c r="A78" s="4">
        <v>44135</v>
      </c>
      <c r="B78" s="1" t="s">
        <v>12</v>
      </c>
      <c r="C78" s="1" t="s">
        <v>16</v>
      </c>
      <c r="D78" s="1" t="s">
        <v>11</v>
      </c>
      <c r="E78" s="1">
        <v>59000</v>
      </c>
      <c r="F78" s="1">
        <v>29</v>
      </c>
      <c r="G78" s="7">
        <f t="shared" si="1"/>
        <v>1711000</v>
      </c>
    </row>
    <row r="79" spans="1:7" ht="15.5" x14ac:dyDescent="0.35">
      <c r="A79" s="5">
        <v>44139</v>
      </c>
      <c r="B79" s="2" t="s">
        <v>19</v>
      </c>
      <c r="C79" s="2" t="s">
        <v>13</v>
      </c>
      <c r="D79" s="2" t="s">
        <v>21</v>
      </c>
      <c r="E79" s="2">
        <v>7999</v>
      </c>
      <c r="F79" s="2">
        <v>31</v>
      </c>
      <c r="G79" s="8">
        <f t="shared" si="1"/>
        <v>247969</v>
      </c>
    </row>
    <row r="80" spans="1:7" ht="15.5" x14ac:dyDescent="0.35">
      <c r="A80" s="4">
        <v>44143</v>
      </c>
      <c r="B80" s="1" t="s">
        <v>10</v>
      </c>
      <c r="C80" s="1" t="s">
        <v>17</v>
      </c>
      <c r="D80" s="1" t="s">
        <v>11</v>
      </c>
      <c r="E80" s="1">
        <v>45000</v>
      </c>
      <c r="F80" s="1">
        <v>34</v>
      </c>
      <c r="G80" s="7">
        <f t="shared" si="1"/>
        <v>1530000</v>
      </c>
    </row>
    <row r="81" spans="1:7" ht="15.5" x14ac:dyDescent="0.35">
      <c r="A81" s="5">
        <v>44147</v>
      </c>
      <c r="B81" s="2" t="s">
        <v>23</v>
      </c>
      <c r="C81" s="2" t="s">
        <v>22</v>
      </c>
      <c r="D81" s="2" t="s">
        <v>9</v>
      </c>
      <c r="E81" s="2">
        <v>990</v>
      </c>
      <c r="F81" s="2">
        <v>43</v>
      </c>
      <c r="G81" s="8">
        <f t="shared" si="1"/>
        <v>42570</v>
      </c>
    </row>
    <row r="82" spans="1:7" ht="15.5" x14ac:dyDescent="0.35">
      <c r="A82" s="4">
        <v>44151</v>
      </c>
      <c r="B82" s="1" t="s">
        <v>19</v>
      </c>
      <c r="C82" s="1" t="s">
        <v>20</v>
      </c>
      <c r="D82" s="1" t="s">
        <v>9</v>
      </c>
      <c r="E82" s="1">
        <v>11999</v>
      </c>
      <c r="F82" s="1">
        <v>37</v>
      </c>
      <c r="G82" s="7">
        <f t="shared" si="1"/>
        <v>443963</v>
      </c>
    </row>
    <row r="83" spans="1:7" ht="15.5" x14ac:dyDescent="0.35">
      <c r="A83" s="5">
        <v>44155</v>
      </c>
      <c r="B83" s="2" t="s">
        <v>19</v>
      </c>
      <c r="C83" s="2" t="s">
        <v>13</v>
      </c>
      <c r="D83" s="2" t="s">
        <v>9</v>
      </c>
      <c r="E83" s="2">
        <v>960</v>
      </c>
      <c r="F83" s="2">
        <v>7</v>
      </c>
      <c r="G83" s="8">
        <f t="shared" si="1"/>
        <v>6720</v>
      </c>
    </row>
    <row r="84" spans="1:7" ht="15.5" x14ac:dyDescent="0.35">
      <c r="A84" s="4">
        <v>44159</v>
      </c>
      <c r="B84" s="1" t="s">
        <v>10</v>
      </c>
      <c r="C84" s="1" t="s">
        <v>8</v>
      </c>
      <c r="D84" s="1" t="s">
        <v>14</v>
      </c>
      <c r="E84" s="1">
        <v>1450</v>
      </c>
      <c r="F84" s="1">
        <v>19</v>
      </c>
      <c r="G84" s="7">
        <f t="shared" si="1"/>
        <v>27550</v>
      </c>
    </row>
    <row r="85" spans="1:7" ht="15.5" x14ac:dyDescent="0.35">
      <c r="A85" s="5">
        <v>44163</v>
      </c>
      <c r="B85" s="2" t="s">
        <v>12</v>
      </c>
      <c r="C85" s="2" t="s">
        <v>16</v>
      </c>
      <c r="D85" s="2" t="s">
        <v>11</v>
      </c>
      <c r="E85" s="2">
        <v>45000</v>
      </c>
      <c r="F85" s="2">
        <v>47</v>
      </c>
      <c r="G85" s="8">
        <f t="shared" si="1"/>
        <v>2115000</v>
      </c>
    </row>
    <row r="86" spans="1:7" ht="15.5" x14ac:dyDescent="0.35">
      <c r="A86" s="4">
        <v>44167</v>
      </c>
      <c r="B86" s="1" t="s">
        <v>10</v>
      </c>
      <c r="C86" s="1" t="s">
        <v>22</v>
      </c>
      <c r="D86" s="1" t="s">
        <v>11</v>
      </c>
      <c r="E86" s="1">
        <v>1499</v>
      </c>
      <c r="F86" s="1">
        <v>37</v>
      </c>
      <c r="G86" s="7">
        <f t="shared" si="1"/>
        <v>55463</v>
      </c>
    </row>
    <row r="87" spans="1:7" ht="15.5" x14ac:dyDescent="0.35">
      <c r="A87" s="5">
        <v>44171</v>
      </c>
      <c r="B87" s="2" t="s">
        <v>19</v>
      </c>
      <c r="C87" s="2" t="s">
        <v>20</v>
      </c>
      <c r="D87" s="2" t="s">
        <v>14</v>
      </c>
      <c r="E87" s="2">
        <v>79999</v>
      </c>
      <c r="F87" s="2">
        <v>4</v>
      </c>
      <c r="G87" s="8">
        <f t="shared" si="1"/>
        <v>319996</v>
      </c>
    </row>
    <row r="88" spans="1:7" ht="15.5" x14ac:dyDescent="0.35">
      <c r="A88" s="4">
        <v>44175</v>
      </c>
      <c r="B88" s="1" t="s">
        <v>15</v>
      </c>
      <c r="C88" s="1" t="s">
        <v>16</v>
      </c>
      <c r="D88" s="1" t="s">
        <v>21</v>
      </c>
      <c r="E88" s="1">
        <v>999</v>
      </c>
      <c r="F88" s="1">
        <v>45</v>
      </c>
      <c r="G88" s="7">
        <f t="shared" si="1"/>
        <v>44955</v>
      </c>
    </row>
    <row r="89" spans="1:7" ht="15.5" x14ac:dyDescent="0.35">
      <c r="A89" s="5">
        <v>44179</v>
      </c>
      <c r="B89" s="2" t="s">
        <v>10</v>
      </c>
      <c r="C89" s="2" t="s">
        <v>20</v>
      </c>
      <c r="D89" s="2" t="s">
        <v>9</v>
      </c>
      <c r="E89" s="2">
        <v>52000</v>
      </c>
      <c r="F89" s="2">
        <v>15</v>
      </c>
      <c r="G89" s="8">
        <f t="shared" si="1"/>
        <v>780000</v>
      </c>
    </row>
    <row r="90" spans="1:7" ht="15.5" x14ac:dyDescent="0.35">
      <c r="A90" s="4">
        <v>44183</v>
      </c>
      <c r="B90" s="1" t="s">
        <v>12</v>
      </c>
      <c r="C90" s="1" t="s">
        <v>16</v>
      </c>
      <c r="D90" s="1" t="s">
        <v>18</v>
      </c>
      <c r="E90" s="1">
        <v>52000</v>
      </c>
      <c r="F90" s="1">
        <v>39</v>
      </c>
      <c r="G90" s="7">
        <f t="shared" si="1"/>
        <v>2028000</v>
      </c>
    </row>
    <row r="91" spans="1:7" ht="15.5" x14ac:dyDescent="0.35">
      <c r="A91" s="5">
        <v>44187</v>
      </c>
      <c r="B91" s="2" t="s">
        <v>19</v>
      </c>
      <c r="C91" s="2" t="s">
        <v>13</v>
      </c>
      <c r="D91" s="2" t="s">
        <v>14</v>
      </c>
      <c r="E91" s="2">
        <v>960</v>
      </c>
      <c r="F91" s="2">
        <v>33</v>
      </c>
      <c r="G91" s="8">
        <f t="shared" si="1"/>
        <v>31680</v>
      </c>
    </row>
    <row r="92" spans="1:7" ht="15.5" x14ac:dyDescent="0.35">
      <c r="A92" s="4">
        <v>44191</v>
      </c>
      <c r="B92" s="1" t="s">
        <v>19</v>
      </c>
      <c r="C92" s="1" t="s">
        <v>16</v>
      </c>
      <c r="D92" s="1" t="s">
        <v>18</v>
      </c>
      <c r="E92" s="1">
        <v>19500</v>
      </c>
      <c r="F92" s="1">
        <v>45</v>
      </c>
      <c r="G92" s="7">
        <f t="shared" si="1"/>
        <v>877500</v>
      </c>
    </row>
    <row r="93" spans="1:7" ht="15.5" x14ac:dyDescent="0.35">
      <c r="A93" s="5">
        <v>44195</v>
      </c>
      <c r="B93" s="2" t="s">
        <v>19</v>
      </c>
      <c r="C93" s="2" t="s">
        <v>20</v>
      </c>
      <c r="D93" s="2" t="s">
        <v>18</v>
      </c>
      <c r="E93" s="2">
        <v>2999</v>
      </c>
      <c r="F93" s="2">
        <v>33</v>
      </c>
      <c r="G93" s="8">
        <f t="shared" si="1"/>
        <v>98967</v>
      </c>
    </row>
    <row r="94" spans="1:7" ht="15.5" x14ac:dyDescent="0.35">
      <c r="A94" s="4">
        <v>44199</v>
      </c>
      <c r="B94" s="1" t="s">
        <v>10</v>
      </c>
      <c r="C94" s="1" t="s">
        <v>13</v>
      </c>
      <c r="D94" s="1" t="s">
        <v>21</v>
      </c>
      <c r="E94" s="1">
        <v>1250</v>
      </c>
      <c r="F94" s="1">
        <v>14</v>
      </c>
      <c r="G94" s="7">
        <f t="shared" si="1"/>
        <v>17500</v>
      </c>
    </row>
    <row r="95" spans="1:7" ht="15.5" x14ac:dyDescent="0.35">
      <c r="A95" s="5">
        <v>44203</v>
      </c>
      <c r="B95" s="2" t="s">
        <v>10</v>
      </c>
      <c r="C95" s="2" t="s">
        <v>17</v>
      </c>
      <c r="D95" s="2" t="s">
        <v>9</v>
      </c>
      <c r="E95" s="2">
        <v>120</v>
      </c>
      <c r="F95" s="2">
        <v>41</v>
      </c>
      <c r="G95" s="8">
        <f t="shared" si="1"/>
        <v>4920</v>
      </c>
    </row>
    <row r="96" spans="1:7" ht="15.5" x14ac:dyDescent="0.35">
      <c r="A96" s="4">
        <v>44207</v>
      </c>
      <c r="B96" s="1" t="s">
        <v>12</v>
      </c>
      <c r="C96" s="1" t="s">
        <v>8</v>
      </c>
      <c r="D96" s="1" t="s">
        <v>18</v>
      </c>
      <c r="E96" s="1">
        <v>1450</v>
      </c>
      <c r="F96" s="1">
        <v>22</v>
      </c>
      <c r="G96" s="7">
        <f t="shared" si="1"/>
        <v>31900</v>
      </c>
    </row>
    <row r="97" spans="1:7" ht="15.5" x14ac:dyDescent="0.35">
      <c r="A97" s="5">
        <v>44211</v>
      </c>
      <c r="B97" s="2" t="s">
        <v>19</v>
      </c>
      <c r="C97" s="2" t="s">
        <v>20</v>
      </c>
      <c r="D97" s="2" t="s">
        <v>9</v>
      </c>
      <c r="E97" s="2">
        <v>89999</v>
      </c>
      <c r="F97" s="2">
        <v>15</v>
      </c>
      <c r="G97" s="8">
        <f t="shared" si="1"/>
        <v>1349985</v>
      </c>
    </row>
    <row r="98" spans="1:7" ht="15.5" x14ac:dyDescent="0.35">
      <c r="A98" s="4">
        <v>44215</v>
      </c>
      <c r="B98" s="1" t="s">
        <v>23</v>
      </c>
      <c r="C98" s="1" t="s">
        <v>16</v>
      </c>
      <c r="D98" s="1" t="s">
        <v>14</v>
      </c>
      <c r="E98" s="1">
        <v>1999</v>
      </c>
      <c r="F98" s="1">
        <v>48</v>
      </c>
      <c r="G98" s="7">
        <f t="shared" si="1"/>
        <v>95952</v>
      </c>
    </row>
    <row r="99" spans="1:7" ht="15.5" x14ac:dyDescent="0.35">
      <c r="A99" s="5">
        <v>44219</v>
      </c>
      <c r="B99" s="2" t="s">
        <v>23</v>
      </c>
      <c r="C99" s="2" t="s">
        <v>22</v>
      </c>
      <c r="D99" s="2" t="s">
        <v>18</v>
      </c>
      <c r="E99" s="2">
        <v>2900</v>
      </c>
      <c r="F99" s="2">
        <v>49</v>
      </c>
      <c r="G99" s="8">
        <f t="shared" si="1"/>
        <v>142100</v>
      </c>
    </row>
    <row r="100" spans="1:7" ht="15.5" x14ac:dyDescent="0.35">
      <c r="A100" s="4">
        <v>44223</v>
      </c>
      <c r="B100" s="1" t="s">
        <v>19</v>
      </c>
      <c r="C100" s="1" t="s">
        <v>20</v>
      </c>
      <c r="D100" s="1" t="s">
        <v>21</v>
      </c>
      <c r="E100" s="1">
        <v>700</v>
      </c>
      <c r="F100" s="1">
        <v>50</v>
      </c>
      <c r="G100" s="7">
        <f t="shared" si="1"/>
        <v>35000</v>
      </c>
    </row>
    <row r="101" spans="1:7" ht="15.5" x14ac:dyDescent="0.35">
      <c r="A101" s="5">
        <v>44227</v>
      </c>
      <c r="B101" s="2" t="s">
        <v>15</v>
      </c>
      <c r="C101" s="2" t="s">
        <v>17</v>
      </c>
      <c r="D101" s="2" t="s">
        <v>18</v>
      </c>
      <c r="E101" s="2">
        <v>200</v>
      </c>
      <c r="F101" s="2">
        <v>41</v>
      </c>
      <c r="G101" s="8">
        <f t="shared" si="1"/>
        <v>8200</v>
      </c>
    </row>
    <row r="102" spans="1:7" ht="15.5" x14ac:dyDescent="0.35">
      <c r="A102" s="4">
        <v>44231</v>
      </c>
      <c r="B102" s="1" t="s">
        <v>12</v>
      </c>
      <c r="C102" s="1" t="s">
        <v>16</v>
      </c>
      <c r="D102" s="1" t="s">
        <v>11</v>
      </c>
      <c r="E102" s="1">
        <v>49000</v>
      </c>
      <c r="F102" s="1">
        <v>29</v>
      </c>
      <c r="G102" s="7">
        <f t="shared" si="1"/>
        <v>1421000</v>
      </c>
    </row>
    <row r="103" spans="1:7" ht="15.5" x14ac:dyDescent="0.35">
      <c r="A103" s="5">
        <v>44235</v>
      </c>
      <c r="B103" s="2" t="s">
        <v>7</v>
      </c>
      <c r="C103" s="2" t="s">
        <v>8</v>
      </c>
      <c r="D103" s="2" t="s">
        <v>21</v>
      </c>
      <c r="E103" s="2">
        <v>5599</v>
      </c>
      <c r="F103" s="2">
        <v>36</v>
      </c>
      <c r="G103" s="8">
        <f t="shared" si="1"/>
        <v>201564</v>
      </c>
    </row>
    <row r="104" spans="1:7" ht="15.5" x14ac:dyDescent="0.35">
      <c r="A104" s="4">
        <v>44239</v>
      </c>
      <c r="B104" s="1" t="s">
        <v>15</v>
      </c>
      <c r="C104" s="1" t="s">
        <v>17</v>
      </c>
      <c r="D104" s="1" t="s">
        <v>18</v>
      </c>
      <c r="E104" s="1">
        <v>13500</v>
      </c>
      <c r="F104" s="1">
        <v>39</v>
      </c>
      <c r="G104" s="7">
        <f t="shared" si="1"/>
        <v>526500</v>
      </c>
    </row>
    <row r="105" spans="1:7" ht="15.5" x14ac:dyDescent="0.35">
      <c r="A105" s="5">
        <v>44243</v>
      </c>
      <c r="B105" s="2" t="s">
        <v>12</v>
      </c>
      <c r="C105" s="2" t="s">
        <v>20</v>
      </c>
      <c r="D105" s="2" t="s">
        <v>18</v>
      </c>
      <c r="E105" s="2">
        <v>79999</v>
      </c>
      <c r="F105" s="2">
        <v>9</v>
      </c>
      <c r="G105" s="8">
        <f t="shared" si="1"/>
        <v>719991</v>
      </c>
    </row>
    <row r="106" spans="1:7" ht="15.5" x14ac:dyDescent="0.35">
      <c r="A106" s="4">
        <v>44247</v>
      </c>
      <c r="B106" s="1" t="s">
        <v>19</v>
      </c>
      <c r="C106" s="1" t="s">
        <v>16</v>
      </c>
      <c r="D106" s="1" t="s">
        <v>14</v>
      </c>
      <c r="E106" s="1">
        <v>75200</v>
      </c>
      <c r="F106" s="1">
        <v>38</v>
      </c>
      <c r="G106" s="7">
        <f t="shared" si="1"/>
        <v>2857600</v>
      </c>
    </row>
    <row r="107" spans="1:7" ht="15.5" x14ac:dyDescent="0.35">
      <c r="A107" s="5">
        <v>44251</v>
      </c>
      <c r="B107" s="2" t="s">
        <v>19</v>
      </c>
      <c r="C107" s="2" t="s">
        <v>13</v>
      </c>
      <c r="D107" s="2" t="s">
        <v>9</v>
      </c>
      <c r="E107" s="2">
        <v>550</v>
      </c>
      <c r="F107" s="2">
        <v>25</v>
      </c>
      <c r="G107" s="8">
        <f t="shared" si="1"/>
        <v>13750</v>
      </c>
    </row>
    <row r="108" spans="1:7" ht="15.5" x14ac:dyDescent="0.35">
      <c r="A108" s="4">
        <v>44255</v>
      </c>
      <c r="B108" s="1" t="s">
        <v>7</v>
      </c>
      <c r="C108" s="1" t="s">
        <v>8</v>
      </c>
      <c r="D108" s="1" t="s">
        <v>9</v>
      </c>
      <c r="E108" s="1">
        <v>499</v>
      </c>
      <c r="F108" s="1">
        <v>50</v>
      </c>
      <c r="G108" s="7">
        <f t="shared" si="1"/>
        <v>24950</v>
      </c>
    </row>
    <row r="109" spans="1:7" ht="15.5" x14ac:dyDescent="0.35">
      <c r="A109" s="5">
        <v>44259</v>
      </c>
      <c r="B109" s="2" t="s">
        <v>7</v>
      </c>
      <c r="C109" s="2" t="s">
        <v>8</v>
      </c>
      <c r="D109" s="2" t="s">
        <v>11</v>
      </c>
      <c r="E109" s="2">
        <v>5599</v>
      </c>
      <c r="F109" s="2">
        <v>33</v>
      </c>
      <c r="G109" s="8">
        <f t="shared" si="1"/>
        <v>184767</v>
      </c>
    </row>
    <row r="110" spans="1:7" ht="15.5" x14ac:dyDescent="0.35">
      <c r="A110" s="4">
        <v>44263</v>
      </c>
      <c r="B110" s="1" t="s">
        <v>12</v>
      </c>
      <c r="C110" s="1" t="s">
        <v>13</v>
      </c>
      <c r="D110" s="1" t="s">
        <v>14</v>
      </c>
      <c r="E110" s="1">
        <v>1450</v>
      </c>
      <c r="F110" s="1">
        <v>44</v>
      </c>
      <c r="G110" s="7">
        <f t="shared" si="1"/>
        <v>63800</v>
      </c>
    </row>
    <row r="111" spans="1:7" ht="15.5" x14ac:dyDescent="0.35">
      <c r="A111" s="5">
        <v>44267</v>
      </c>
      <c r="B111" s="2" t="s">
        <v>15</v>
      </c>
      <c r="C111" s="2" t="s">
        <v>17</v>
      </c>
      <c r="D111" s="2" t="s">
        <v>9</v>
      </c>
      <c r="E111" s="2">
        <v>999</v>
      </c>
      <c r="F111" s="2">
        <v>31</v>
      </c>
      <c r="G111" s="8">
        <f t="shared" si="1"/>
        <v>30969</v>
      </c>
    </row>
    <row r="112" spans="1:7" ht="15.5" x14ac:dyDescent="0.35">
      <c r="A112" s="4">
        <v>44271</v>
      </c>
      <c r="B112" s="1" t="s">
        <v>15</v>
      </c>
      <c r="C112" s="1" t="s">
        <v>17</v>
      </c>
      <c r="D112" s="1" t="s">
        <v>18</v>
      </c>
      <c r="E112" s="1">
        <v>100</v>
      </c>
      <c r="F112" s="1">
        <v>11</v>
      </c>
      <c r="G112" s="7">
        <f t="shared" si="1"/>
        <v>1100</v>
      </c>
    </row>
    <row r="113" spans="1:7" ht="15.5" x14ac:dyDescent="0.35">
      <c r="A113" s="5">
        <v>44275</v>
      </c>
      <c r="B113" s="2" t="s">
        <v>12</v>
      </c>
      <c r="C113" s="2" t="s">
        <v>8</v>
      </c>
      <c r="D113" s="2" t="s">
        <v>18</v>
      </c>
      <c r="E113" s="2">
        <v>2550</v>
      </c>
      <c r="F113" s="2">
        <v>48</v>
      </c>
      <c r="G113" s="8">
        <f t="shared" si="1"/>
        <v>122400</v>
      </c>
    </row>
    <row r="114" spans="1:7" ht="15.5" x14ac:dyDescent="0.35">
      <c r="A114" s="4">
        <v>44279</v>
      </c>
      <c r="B114" s="1" t="s">
        <v>19</v>
      </c>
      <c r="C114" s="1" t="s">
        <v>20</v>
      </c>
      <c r="D114" s="1" t="s">
        <v>18</v>
      </c>
      <c r="E114" s="1">
        <v>33000</v>
      </c>
      <c r="F114" s="1">
        <v>26</v>
      </c>
      <c r="G114" s="7">
        <f t="shared" si="1"/>
        <v>858000</v>
      </c>
    </row>
    <row r="115" spans="1:7" ht="15.5" x14ac:dyDescent="0.35">
      <c r="A115" s="5">
        <v>44283</v>
      </c>
      <c r="B115" s="2" t="s">
        <v>10</v>
      </c>
      <c r="C115" s="2" t="s">
        <v>8</v>
      </c>
      <c r="D115" s="2" t="s">
        <v>14</v>
      </c>
      <c r="E115" s="2">
        <v>800</v>
      </c>
      <c r="F115" s="2">
        <v>39</v>
      </c>
      <c r="G115" s="8">
        <f t="shared" si="1"/>
        <v>31200</v>
      </c>
    </row>
    <row r="116" spans="1:7" ht="15.5" x14ac:dyDescent="0.35">
      <c r="A116" s="4">
        <v>44287</v>
      </c>
      <c r="B116" s="1" t="s">
        <v>23</v>
      </c>
      <c r="C116" s="1" t="s">
        <v>22</v>
      </c>
      <c r="D116" s="1" t="s">
        <v>14</v>
      </c>
      <c r="E116" s="1">
        <v>990</v>
      </c>
      <c r="F116" s="1">
        <v>9</v>
      </c>
      <c r="G116" s="7">
        <f t="shared" si="1"/>
        <v>8910</v>
      </c>
    </row>
    <row r="117" spans="1:7" ht="15.5" x14ac:dyDescent="0.35">
      <c r="A117" s="5">
        <v>44291</v>
      </c>
      <c r="B117" s="2" t="s">
        <v>7</v>
      </c>
      <c r="C117" s="2" t="s">
        <v>8</v>
      </c>
      <c r="D117" s="2" t="s">
        <v>9</v>
      </c>
      <c r="E117" s="2">
        <v>5599</v>
      </c>
      <c r="F117" s="2">
        <v>41</v>
      </c>
      <c r="G117" s="8">
        <f t="shared" si="1"/>
        <v>229559</v>
      </c>
    </row>
    <row r="118" spans="1:7" ht="15.5" x14ac:dyDescent="0.35">
      <c r="A118" s="4">
        <v>44295</v>
      </c>
      <c r="B118" s="1" t="s">
        <v>19</v>
      </c>
      <c r="C118" s="1" t="s">
        <v>20</v>
      </c>
      <c r="D118" s="1" t="s">
        <v>9</v>
      </c>
      <c r="E118" s="1">
        <v>499</v>
      </c>
      <c r="F118" s="1">
        <v>39</v>
      </c>
      <c r="G118" s="7">
        <f t="shared" si="1"/>
        <v>19461</v>
      </c>
    </row>
    <row r="119" spans="1:7" ht="15.5" x14ac:dyDescent="0.35">
      <c r="A119" s="5">
        <v>44299</v>
      </c>
      <c r="B119" s="2" t="s">
        <v>23</v>
      </c>
      <c r="C119" s="2" t="s">
        <v>22</v>
      </c>
      <c r="D119" s="2" t="s">
        <v>9</v>
      </c>
      <c r="E119" s="2">
        <v>1999</v>
      </c>
      <c r="F119" s="2">
        <v>4</v>
      </c>
      <c r="G119" s="8">
        <f t="shared" si="1"/>
        <v>7996</v>
      </c>
    </row>
    <row r="120" spans="1:7" ht="15.5" x14ac:dyDescent="0.35">
      <c r="A120" s="4">
        <v>44303</v>
      </c>
      <c r="B120" s="1" t="s">
        <v>12</v>
      </c>
      <c r="C120" s="1" t="s">
        <v>17</v>
      </c>
      <c r="D120" s="1" t="s">
        <v>9</v>
      </c>
      <c r="E120" s="1">
        <v>200</v>
      </c>
      <c r="F120" s="1">
        <v>8</v>
      </c>
      <c r="G120" s="7">
        <f t="shared" si="1"/>
        <v>1600</v>
      </c>
    </row>
    <row r="121" spans="1:7" ht="15.5" x14ac:dyDescent="0.35">
      <c r="A121" s="5">
        <v>44307</v>
      </c>
      <c r="B121" s="2" t="s">
        <v>23</v>
      </c>
      <c r="C121" s="2" t="s">
        <v>22</v>
      </c>
      <c r="D121" s="2" t="s">
        <v>14</v>
      </c>
      <c r="E121" s="2">
        <v>1499</v>
      </c>
      <c r="F121" s="2">
        <v>27</v>
      </c>
      <c r="G121" s="8">
        <f t="shared" si="1"/>
        <v>40473</v>
      </c>
    </row>
    <row r="122" spans="1:7" ht="15.5" x14ac:dyDescent="0.35">
      <c r="A122" s="4">
        <v>44311</v>
      </c>
      <c r="B122" s="1" t="s">
        <v>15</v>
      </c>
      <c r="C122" s="1" t="s">
        <v>17</v>
      </c>
      <c r="D122" s="1" t="s">
        <v>21</v>
      </c>
      <c r="E122" s="1">
        <v>120</v>
      </c>
      <c r="F122" s="1">
        <v>10</v>
      </c>
      <c r="G122" s="7">
        <f t="shared" si="1"/>
        <v>1200</v>
      </c>
    </row>
    <row r="123" spans="1:7" ht="15.5" x14ac:dyDescent="0.35">
      <c r="A123" s="5">
        <v>44315</v>
      </c>
      <c r="B123" s="2" t="s">
        <v>10</v>
      </c>
      <c r="C123" s="2" t="s">
        <v>20</v>
      </c>
      <c r="D123" s="2" t="s">
        <v>21</v>
      </c>
      <c r="E123" s="2">
        <v>11999</v>
      </c>
      <c r="F123" s="2">
        <v>17</v>
      </c>
      <c r="G123" s="8">
        <f t="shared" si="1"/>
        <v>203983</v>
      </c>
    </row>
    <row r="124" spans="1:7" ht="15.5" x14ac:dyDescent="0.35">
      <c r="A124" s="4">
        <v>44319</v>
      </c>
      <c r="B124" s="1" t="s">
        <v>10</v>
      </c>
      <c r="C124" s="1" t="s">
        <v>20</v>
      </c>
      <c r="D124" s="1" t="s">
        <v>11</v>
      </c>
      <c r="E124" s="1">
        <v>999</v>
      </c>
      <c r="F124" s="1">
        <v>27</v>
      </c>
      <c r="G124" s="7">
        <f t="shared" si="1"/>
        <v>26973</v>
      </c>
    </row>
    <row r="125" spans="1:7" ht="15.5" x14ac:dyDescent="0.35">
      <c r="A125" s="5">
        <v>44323</v>
      </c>
      <c r="B125" s="2" t="s">
        <v>12</v>
      </c>
      <c r="C125" s="2" t="s">
        <v>20</v>
      </c>
      <c r="D125" s="2" t="s">
        <v>14</v>
      </c>
      <c r="E125" s="2">
        <v>2999</v>
      </c>
      <c r="F125" s="2">
        <v>43</v>
      </c>
      <c r="G125" s="8">
        <f t="shared" si="1"/>
        <v>128957</v>
      </c>
    </row>
    <row r="126" spans="1:7" ht="15.5" x14ac:dyDescent="0.35">
      <c r="A126" s="4">
        <v>44327</v>
      </c>
      <c r="B126" s="1" t="s">
        <v>15</v>
      </c>
      <c r="C126" s="1" t="s">
        <v>16</v>
      </c>
      <c r="D126" s="1" t="s">
        <v>11</v>
      </c>
      <c r="E126" s="1">
        <v>47800</v>
      </c>
      <c r="F126" s="1">
        <v>9</v>
      </c>
      <c r="G126" s="7">
        <f t="shared" si="1"/>
        <v>430200</v>
      </c>
    </row>
    <row r="127" spans="1:7" ht="15.5" x14ac:dyDescent="0.35">
      <c r="A127" s="5">
        <v>44331</v>
      </c>
      <c r="B127" s="2" t="s">
        <v>19</v>
      </c>
      <c r="C127" s="2" t="s">
        <v>16</v>
      </c>
      <c r="D127" s="2" t="s">
        <v>9</v>
      </c>
      <c r="E127" s="2">
        <v>22000</v>
      </c>
      <c r="F127" s="2">
        <v>42</v>
      </c>
      <c r="G127" s="8">
        <f t="shared" si="1"/>
        <v>924000</v>
      </c>
    </row>
    <row r="128" spans="1:7" ht="15.5" x14ac:dyDescent="0.35">
      <c r="A128" s="4">
        <v>44335</v>
      </c>
      <c r="B128" s="1" t="s">
        <v>19</v>
      </c>
      <c r="C128" s="1" t="s">
        <v>13</v>
      </c>
      <c r="D128" s="1" t="s">
        <v>11</v>
      </c>
      <c r="E128" s="1">
        <v>1250</v>
      </c>
      <c r="F128" s="1">
        <v>6</v>
      </c>
      <c r="G128" s="7">
        <f t="shared" si="1"/>
        <v>7500</v>
      </c>
    </row>
    <row r="129" spans="1:7" ht="15.5" x14ac:dyDescent="0.35">
      <c r="A129" s="5">
        <v>44339</v>
      </c>
      <c r="B129" s="2" t="s">
        <v>15</v>
      </c>
      <c r="C129" s="2" t="s">
        <v>17</v>
      </c>
      <c r="D129" s="2" t="s">
        <v>14</v>
      </c>
      <c r="E129" s="2">
        <v>999</v>
      </c>
      <c r="F129" s="2">
        <v>28</v>
      </c>
      <c r="G129" s="8">
        <f t="shared" si="1"/>
        <v>27972</v>
      </c>
    </row>
    <row r="130" spans="1:7" ht="15.5" x14ac:dyDescent="0.35">
      <c r="A130" s="4">
        <v>44343</v>
      </c>
      <c r="B130" s="1" t="s">
        <v>19</v>
      </c>
      <c r="C130" s="1" t="s">
        <v>13</v>
      </c>
      <c r="D130" s="1" t="s">
        <v>21</v>
      </c>
      <c r="E130" s="1">
        <v>1450</v>
      </c>
      <c r="F130" s="1">
        <v>13</v>
      </c>
      <c r="G130" s="7">
        <f t="shared" si="1"/>
        <v>18850</v>
      </c>
    </row>
    <row r="131" spans="1:7" ht="15.5" x14ac:dyDescent="0.35">
      <c r="A131" s="5">
        <v>44347</v>
      </c>
      <c r="B131" s="2" t="s">
        <v>19</v>
      </c>
      <c r="C131" s="2" t="s">
        <v>13</v>
      </c>
      <c r="D131" s="2" t="s">
        <v>21</v>
      </c>
      <c r="E131" s="2">
        <v>23999</v>
      </c>
      <c r="F131" s="2">
        <v>8</v>
      </c>
      <c r="G131" s="8">
        <f t="shared" ref="G131:G194" si="2">E131*F131</f>
        <v>191992</v>
      </c>
    </row>
    <row r="132" spans="1:7" ht="15.5" x14ac:dyDescent="0.35">
      <c r="A132" s="4">
        <v>44351</v>
      </c>
      <c r="B132" s="1" t="s">
        <v>10</v>
      </c>
      <c r="C132" s="1" t="s">
        <v>16</v>
      </c>
      <c r="D132" s="1" t="s">
        <v>21</v>
      </c>
      <c r="E132" s="1">
        <v>92000</v>
      </c>
      <c r="F132" s="1">
        <v>7</v>
      </c>
      <c r="G132" s="7">
        <f t="shared" si="2"/>
        <v>644000</v>
      </c>
    </row>
    <row r="133" spans="1:7" ht="15.5" x14ac:dyDescent="0.35">
      <c r="A133" s="5">
        <v>44355</v>
      </c>
      <c r="B133" s="2" t="s">
        <v>23</v>
      </c>
      <c r="C133" s="2" t="s">
        <v>22</v>
      </c>
      <c r="D133" s="2" t="s">
        <v>14</v>
      </c>
      <c r="E133" s="2">
        <v>699</v>
      </c>
      <c r="F133" s="2">
        <v>45</v>
      </c>
      <c r="G133" s="8">
        <f t="shared" si="2"/>
        <v>31455</v>
      </c>
    </row>
    <row r="134" spans="1:7" ht="15.5" x14ac:dyDescent="0.35">
      <c r="A134" s="4">
        <v>44359</v>
      </c>
      <c r="B134" s="1" t="s">
        <v>7</v>
      </c>
      <c r="C134" s="1" t="s">
        <v>8</v>
      </c>
      <c r="D134" s="1" t="s">
        <v>9</v>
      </c>
      <c r="E134" s="1">
        <v>2550</v>
      </c>
      <c r="F134" s="1">
        <v>22</v>
      </c>
      <c r="G134" s="7">
        <f t="shared" si="2"/>
        <v>56100</v>
      </c>
    </row>
    <row r="135" spans="1:7" ht="15.5" x14ac:dyDescent="0.35">
      <c r="A135" s="5">
        <v>44363</v>
      </c>
      <c r="B135" s="2" t="s">
        <v>12</v>
      </c>
      <c r="C135" s="2" t="s">
        <v>20</v>
      </c>
      <c r="D135" s="2" t="s">
        <v>21</v>
      </c>
      <c r="E135" s="2">
        <v>22000</v>
      </c>
      <c r="F135" s="2">
        <v>4</v>
      </c>
      <c r="G135" s="8">
        <f t="shared" si="2"/>
        <v>88000</v>
      </c>
    </row>
    <row r="136" spans="1:7" ht="15.5" x14ac:dyDescent="0.35">
      <c r="A136" s="4">
        <v>44367</v>
      </c>
      <c r="B136" s="1" t="s">
        <v>19</v>
      </c>
      <c r="C136" s="1" t="s">
        <v>20</v>
      </c>
      <c r="D136" s="1" t="s">
        <v>9</v>
      </c>
      <c r="E136" s="1">
        <v>22000</v>
      </c>
      <c r="F136" s="1">
        <v>10</v>
      </c>
      <c r="G136" s="7">
        <f t="shared" si="2"/>
        <v>220000</v>
      </c>
    </row>
    <row r="137" spans="1:7" ht="15.5" x14ac:dyDescent="0.35">
      <c r="A137" s="5">
        <v>44371</v>
      </c>
      <c r="B137" s="2" t="s">
        <v>10</v>
      </c>
      <c r="C137" s="2" t="s">
        <v>22</v>
      </c>
      <c r="D137" s="2" t="s">
        <v>14</v>
      </c>
      <c r="E137" s="2">
        <v>1499</v>
      </c>
      <c r="F137" s="2">
        <v>16</v>
      </c>
      <c r="G137" s="8">
        <f t="shared" si="2"/>
        <v>23984</v>
      </c>
    </row>
    <row r="138" spans="1:7" ht="15.5" x14ac:dyDescent="0.35">
      <c r="A138" s="4">
        <v>44375</v>
      </c>
      <c r="B138" s="1" t="s">
        <v>15</v>
      </c>
      <c r="C138" s="1" t="s">
        <v>17</v>
      </c>
      <c r="D138" s="1" t="s">
        <v>21</v>
      </c>
      <c r="E138" s="1">
        <v>120</v>
      </c>
      <c r="F138" s="1">
        <v>22</v>
      </c>
      <c r="G138" s="7">
        <f t="shared" si="2"/>
        <v>2640</v>
      </c>
    </row>
    <row r="139" spans="1:7" ht="15.5" x14ac:dyDescent="0.35">
      <c r="A139" s="5">
        <v>44379</v>
      </c>
      <c r="B139" s="2" t="s">
        <v>7</v>
      </c>
      <c r="C139" s="2" t="s">
        <v>8</v>
      </c>
      <c r="D139" s="2" t="s">
        <v>11</v>
      </c>
      <c r="E139" s="2">
        <v>1450</v>
      </c>
      <c r="F139" s="2">
        <v>20</v>
      </c>
      <c r="G139" s="8">
        <f t="shared" si="2"/>
        <v>29000</v>
      </c>
    </row>
    <row r="140" spans="1:7" ht="15.5" x14ac:dyDescent="0.35">
      <c r="A140" s="4">
        <v>44383</v>
      </c>
      <c r="B140" s="1" t="s">
        <v>23</v>
      </c>
      <c r="C140" s="1" t="s">
        <v>22</v>
      </c>
      <c r="D140" s="1" t="s">
        <v>14</v>
      </c>
      <c r="E140" s="1">
        <v>1999</v>
      </c>
      <c r="F140" s="1">
        <v>23</v>
      </c>
      <c r="G140" s="7">
        <f t="shared" si="2"/>
        <v>45977</v>
      </c>
    </row>
    <row r="141" spans="1:7" ht="15.5" x14ac:dyDescent="0.35">
      <c r="A141" s="5">
        <v>44387</v>
      </c>
      <c r="B141" s="2" t="s">
        <v>10</v>
      </c>
      <c r="C141" s="2" t="s">
        <v>8</v>
      </c>
      <c r="D141" s="2" t="s">
        <v>24</v>
      </c>
      <c r="E141" s="2">
        <v>800</v>
      </c>
      <c r="F141" s="2">
        <v>43</v>
      </c>
      <c r="G141" s="8">
        <f t="shared" si="2"/>
        <v>34400</v>
      </c>
    </row>
    <row r="142" spans="1:7" ht="15.5" x14ac:dyDescent="0.35">
      <c r="A142" s="4">
        <v>44391</v>
      </c>
      <c r="B142" s="1" t="s">
        <v>15</v>
      </c>
      <c r="C142" s="1" t="s">
        <v>17</v>
      </c>
      <c r="D142" s="1" t="s">
        <v>21</v>
      </c>
      <c r="E142" s="1">
        <v>100</v>
      </c>
      <c r="F142" s="1">
        <v>41</v>
      </c>
      <c r="G142" s="7">
        <f t="shared" si="2"/>
        <v>4100</v>
      </c>
    </row>
    <row r="143" spans="1:7" ht="15.5" x14ac:dyDescent="0.35">
      <c r="A143" s="5">
        <v>44395</v>
      </c>
      <c r="B143" s="2" t="s">
        <v>7</v>
      </c>
      <c r="C143" s="2" t="s">
        <v>16</v>
      </c>
      <c r="D143" s="2" t="s">
        <v>21</v>
      </c>
      <c r="E143" s="2">
        <v>13999</v>
      </c>
      <c r="F143" s="2">
        <v>37</v>
      </c>
      <c r="G143" s="8">
        <f t="shared" si="2"/>
        <v>517963</v>
      </c>
    </row>
    <row r="144" spans="1:7" ht="15.5" x14ac:dyDescent="0.35">
      <c r="A144" s="4">
        <v>44399</v>
      </c>
      <c r="B144" s="1" t="s">
        <v>12</v>
      </c>
      <c r="C144" s="1" t="s">
        <v>20</v>
      </c>
      <c r="D144" s="1" t="s">
        <v>18</v>
      </c>
      <c r="E144" s="1">
        <v>22000</v>
      </c>
      <c r="F144" s="1">
        <v>45</v>
      </c>
      <c r="G144" s="7">
        <f t="shared" si="2"/>
        <v>990000</v>
      </c>
    </row>
    <row r="145" spans="1:7" ht="15.5" x14ac:dyDescent="0.35">
      <c r="A145" s="5">
        <v>44403</v>
      </c>
      <c r="B145" s="2" t="s">
        <v>19</v>
      </c>
      <c r="C145" s="2" t="s">
        <v>20</v>
      </c>
      <c r="D145" s="2" t="s">
        <v>24</v>
      </c>
      <c r="E145" s="2">
        <v>89999</v>
      </c>
      <c r="F145" s="2">
        <v>15</v>
      </c>
      <c r="G145" s="8">
        <f t="shared" si="2"/>
        <v>1349985</v>
      </c>
    </row>
    <row r="146" spans="1:7" ht="15.5" x14ac:dyDescent="0.35">
      <c r="A146" s="4">
        <v>44407</v>
      </c>
      <c r="B146" s="1" t="s">
        <v>7</v>
      </c>
      <c r="C146" s="1" t="s">
        <v>8</v>
      </c>
      <c r="D146" s="1" t="s">
        <v>18</v>
      </c>
      <c r="E146" s="1">
        <v>13999</v>
      </c>
      <c r="F146" s="1">
        <v>22</v>
      </c>
      <c r="G146" s="7">
        <f t="shared" si="2"/>
        <v>307978</v>
      </c>
    </row>
    <row r="147" spans="1:7" ht="15.5" x14ac:dyDescent="0.35">
      <c r="A147" s="5">
        <v>44411</v>
      </c>
      <c r="B147" s="2" t="s">
        <v>10</v>
      </c>
      <c r="C147" s="2" t="s">
        <v>22</v>
      </c>
      <c r="D147" s="2" t="s">
        <v>14</v>
      </c>
      <c r="E147" s="2">
        <v>2900</v>
      </c>
      <c r="F147" s="2">
        <v>20</v>
      </c>
      <c r="G147" s="8">
        <f t="shared" si="2"/>
        <v>58000</v>
      </c>
    </row>
    <row r="148" spans="1:7" ht="15.5" x14ac:dyDescent="0.35">
      <c r="A148" s="4">
        <v>44415</v>
      </c>
      <c r="B148" s="1" t="s">
        <v>19</v>
      </c>
      <c r="C148" s="1" t="s">
        <v>20</v>
      </c>
      <c r="D148" s="1" t="s">
        <v>18</v>
      </c>
      <c r="E148" s="1">
        <v>33000</v>
      </c>
      <c r="F148" s="1">
        <v>16</v>
      </c>
      <c r="G148" s="7">
        <f t="shared" si="2"/>
        <v>528000</v>
      </c>
    </row>
    <row r="149" spans="1:7" ht="15.5" x14ac:dyDescent="0.35">
      <c r="A149" s="5">
        <v>44419</v>
      </c>
      <c r="B149" s="2" t="s">
        <v>10</v>
      </c>
      <c r="C149" s="2" t="s">
        <v>20</v>
      </c>
      <c r="D149" s="2" t="s">
        <v>11</v>
      </c>
      <c r="E149" s="2">
        <v>22000</v>
      </c>
      <c r="F149" s="2">
        <v>17</v>
      </c>
      <c r="G149" s="8">
        <f t="shared" si="2"/>
        <v>374000</v>
      </c>
    </row>
    <row r="150" spans="1:7" ht="15.5" x14ac:dyDescent="0.35">
      <c r="A150" s="4">
        <v>44423</v>
      </c>
      <c r="B150" s="1" t="s">
        <v>10</v>
      </c>
      <c r="C150" s="1" t="s">
        <v>22</v>
      </c>
      <c r="D150" s="1" t="s">
        <v>11</v>
      </c>
      <c r="E150" s="1">
        <v>45000</v>
      </c>
      <c r="F150" s="1">
        <v>50</v>
      </c>
      <c r="G150" s="7">
        <f t="shared" si="2"/>
        <v>2250000</v>
      </c>
    </row>
    <row r="151" spans="1:7" ht="15.5" x14ac:dyDescent="0.35">
      <c r="A151" s="5">
        <v>44427</v>
      </c>
      <c r="B151" s="2" t="s">
        <v>19</v>
      </c>
      <c r="C151" s="2" t="s">
        <v>16</v>
      </c>
      <c r="D151" s="2" t="s">
        <v>14</v>
      </c>
      <c r="E151" s="2">
        <v>499</v>
      </c>
      <c r="F151" s="2">
        <v>4</v>
      </c>
      <c r="G151" s="8">
        <f t="shared" si="2"/>
        <v>1996</v>
      </c>
    </row>
    <row r="152" spans="1:7" ht="15.5" x14ac:dyDescent="0.35">
      <c r="A152" s="4">
        <v>44431</v>
      </c>
      <c r="B152" s="1" t="s">
        <v>23</v>
      </c>
      <c r="C152" s="1" t="s">
        <v>22</v>
      </c>
      <c r="D152" s="1" t="s">
        <v>18</v>
      </c>
      <c r="E152" s="1">
        <v>590</v>
      </c>
      <c r="F152" s="1">
        <v>43</v>
      </c>
      <c r="G152" s="7">
        <f t="shared" si="2"/>
        <v>25370</v>
      </c>
    </row>
    <row r="153" spans="1:7" ht="15.5" x14ac:dyDescent="0.35">
      <c r="A153" s="5">
        <v>44435</v>
      </c>
      <c r="B153" s="2" t="s">
        <v>12</v>
      </c>
      <c r="C153" s="2" t="s">
        <v>22</v>
      </c>
      <c r="D153" s="2" t="s">
        <v>11</v>
      </c>
      <c r="E153" s="2">
        <v>590</v>
      </c>
      <c r="F153" s="2">
        <v>42</v>
      </c>
      <c r="G153" s="8">
        <f t="shared" si="2"/>
        <v>24780</v>
      </c>
    </row>
    <row r="154" spans="1:7" ht="15.5" x14ac:dyDescent="0.35">
      <c r="A154" s="4">
        <v>44439</v>
      </c>
      <c r="B154" s="1" t="s">
        <v>15</v>
      </c>
      <c r="C154" s="1" t="s">
        <v>17</v>
      </c>
      <c r="D154" s="1" t="s">
        <v>9</v>
      </c>
      <c r="E154" s="1">
        <v>12000</v>
      </c>
      <c r="F154" s="1">
        <v>9</v>
      </c>
      <c r="G154" s="7">
        <f t="shared" si="2"/>
        <v>108000</v>
      </c>
    </row>
    <row r="155" spans="1:7" ht="15.5" x14ac:dyDescent="0.35">
      <c r="A155" s="5">
        <v>44443</v>
      </c>
      <c r="B155" s="2" t="s">
        <v>19</v>
      </c>
      <c r="C155" s="2" t="s">
        <v>20</v>
      </c>
      <c r="D155" s="2" t="s">
        <v>24</v>
      </c>
      <c r="E155" s="2">
        <v>52000</v>
      </c>
      <c r="F155" s="2">
        <v>40</v>
      </c>
      <c r="G155" s="8">
        <f t="shared" si="2"/>
        <v>2080000</v>
      </c>
    </row>
    <row r="156" spans="1:7" ht="15.5" x14ac:dyDescent="0.35">
      <c r="A156" s="4">
        <v>44447</v>
      </c>
      <c r="B156" s="1" t="s">
        <v>19</v>
      </c>
      <c r="C156" s="1" t="s">
        <v>13</v>
      </c>
      <c r="D156" s="1" t="s">
        <v>18</v>
      </c>
      <c r="E156" s="1">
        <v>7999</v>
      </c>
      <c r="F156" s="1">
        <v>14</v>
      </c>
      <c r="G156" s="7">
        <f t="shared" si="2"/>
        <v>111986</v>
      </c>
    </row>
    <row r="157" spans="1:7" ht="15.5" x14ac:dyDescent="0.35">
      <c r="A157" s="5">
        <v>44451</v>
      </c>
      <c r="B157" s="2" t="s">
        <v>10</v>
      </c>
      <c r="C157" s="2" t="s">
        <v>13</v>
      </c>
      <c r="D157" s="2" t="s">
        <v>21</v>
      </c>
      <c r="E157" s="2">
        <v>5000</v>
      </c>
      <c r="F157" s="2">
        <v>9</v>
      </c>
      <c r="G157" s="8">
        <f t="shared" si="2"/>
        <v>45000</v>
      </c>
    </row>
    <row r="158" spans="1:7" ht="15.5" x14ac:dyDescent="0.35">
      <c r="A158" s="4">
        <v>44455</v>
      </c>
      <c r="B158" s="1" t="s">
        <v>19</v>
      </c>
      <c r="C158" s="1" t="s">
        <v>20</v>
      </c>
      <c r="D158" s="1" t="s">
        <v>18</v>
      </c>
      <c r="E158" s="1">
        <v>79999</v>
      </c>
      <c r="F158" s="1">
        <v>10</v>
      </c>
      <c r="G158" s="7">
        <f t="shared" si="2"/>
        <v>799990</v>
      </c>
    </row>
    <row r="159" spans="1:7" ht="15.5" x14ac:dyDescent="0.35">
      <c r="A159" s="5">
        <v>44459</v>
      </c>
      <c r="B159" s="2" t="s">
        <v>23</v>
      </c>
      <c r="C159" s="2" t="s">
        <v>16</v>
      </c>
      <c r="D159" s="2" t="s">
        <v>14</v>
      </c>
      <c r="E159" s="2">
        <v>1999</v>
      </c>
      <c r="F159" s="2">
        <v>37</v>
      </c>
      <c r="G159" s="8">
        <f t="shared" si="2"/>
        <v>73963</v>
      </c>
    </row>
    <row r="160" spans="1:7" ht="15.5" x14ac:dyDescent="0.35">
      <c r="A160" s="4">
        <v>44463</v>
      </c>
      <c r="B160" s="1" t="s">
        <v>19</v>
      </c>
      <c r="C160" s="1" t="s">
        <v>20</v>
      </c>
      <c r="D160" s="1" t="s">
        <v>18</v>
      </c>
      <c r="E160" s="1">
        <v>89999</v>
      </c>
      <c r="F160" s="1">
        <v>29</v>
      </c>
      <c r="G160" s="7">
        <f t="shared" si="2"/>
        <v>2609971</v>
      </c>
    </row>
    <row r="161" spans="1:7" ht="15.5" x14ac:dyDescent="0.35">
      <c r="A161" s="5">
        <v>44467</v>
      </c>
      <c r="B161" s="2" t="s">
        <v>12</v>
      </c>
      <c r="C161" s="2" t="s">
        <v>20</v>
      </c>
      <c r="D161" s="2" t="s">
        <v>9</v>
      </c>
      <c r="E161" s="2">
        <v>799</v>
      </c>
      <c r="F161" s="2">
        <v>44</v>
      </c>
      <c r="G161" s="8">
        <f t="shared" si="2"/>
        <v>35156</v>
      </c>
    </row>
    <row r="162" spans="1:7" ht="15.5" x14ac:dyDescent="0.35">
      <c r="A162" s="4">
        <v>44471</v>
      </c>
      <c r="B162" s="1" t="s">
        <v>19</v>
      </c>
      <c r="C162" s="1" t="s">
        <v>20</v>
      </c>
      <c r="D162" s="1" t="s">
        <v>11</v>
      </c>
      <c r="E162" s="1">
        <v>3990</v>
      </c>
      <c r="F162" s="1">
        <v>31</v>
      </c>
      <c r="G162" s="7">
        <f t="shared" si="2"/>
        <v>123690</v>
      </c>
    </row>
    <row r="163" spans="1:7" ht="15.5" x14ac:dyDescent="0.35">
      <c r="A163" s="5">
        <v>44475</v>
      </c>
      <c r="B163" s="2" t="s">
        <v>10</v>
      </c>
      <c r="C163" s="2" t="s">
        <v>20</v>
      </c>
      <c r="D163" s="2" t="s">
        <v>14</v>
      </c>
      <c r="E163" s="2">
        <v>52000</v>
      </c>
      <c r="F163" s="2">
        <v>29</v>
      </c>
      <c r="G163" s="8">
        <f t="shared" si="2"/>
        <v>1508000</v>
      </c>
    </row>
    <row r="164" spans="1:7" ht="15.5" x14ac:dyDescent="0.35">
      <c r="A164" s="4">
        <v>44479</v>
      </c>
      <c r="B164" s="1" t="s">
        <v>10</v>
      </c>
      <c r="C164" s="1" t="s">
        <v>8</v>
      </c>
      <c r="D164" s="1" t="s">
        <v>18</v>
      </c>
      <c r="E164" s="1">
        <v>13999</v>
      </c>
      <c r="F164" s="1">
        <v>34</v>
      </c>
      <c r="G164" s="7">
        <f t="shared" si="2"/>
        <v>475966</v>
      </c>
    </row>
    <row r="165" spans="1:7" ht="15.5" x14ac:dyDescent="0.35">
      <c r="A165" s="5">
        <v>44483</v>
      </c>
      <c r="B165" s="2" t="s">
        <v>15</v>
      </c>
      <c r="C165" s="2" t="s">
        <v>17</v>
      </c>
      <c r="D165" s="2" t="s">
        <v>14</v>
      </c>
      <c r="E165" s="2">
        <v>14500</v>
      </c>
      <c r="F165" s="2">
        <v>29</v>
      </c>
      <c r="G165" s="8">
        <f t="shared" si="2"/>
        <v>420500</v>
      </c>
    </row>
    <row r="166" spans="1:7" ht="15.5" x14ac:dyDescent="0.35">
      <c r="A166" s="4">
        <v>44487</v>
      </c>
      <c r="B166" s="1" t="s">
        <v>19</v>
      </c>
      <c r="C166" s="1" t="s">
        <v>13</v>
      </c>
      <c r="D166" s="1" t="s">
        <v>24</v>
      </c>
      <c r="E166" s="1">
        <v>23999</v>
      </c>
      <c r="F166" s="1">
        <v>25</v>
      </c>
      <c r="G166" s="7">
        <f t="shared" si="2"/>
        <v>599975</v>
      </c>
    </row>
    <row r="167" spans="1:7" ht="15.5" x14ac:dyDescent="0.35">
      <c r="A167" s="5">
        <v>44491</v>
      </c>
      <c r="B167" s="2" t="s">
        <v>19</v>
      </c>
      <c r="C167" s="2" t="s">
        <v>13</v>
      </c>
      <c r="D167" s="2" t="s">
        <v>18</v>
      </c>
      <c r="E167" s="2">
        <v>1250</v>
      </c>
      <c r="F167" s="2">
        <v>31</v>
      </c>
      <c r="G167" s="8">
        <f t="shared" si="2"/>
        <v>38750</v>
      </c>
    </row>
    <row r="168" spans="1:7" ht="15.5" x14ac:dyDescent="0.35">
      <c r="A168" s="4">
        <v>44495</v>
      </c>
      <c r="B168" s="1" t="s">
        <v>23</v>
      </c>
      <c r="C168" s="1" t="s">
        <v>16</v>
      </c>
      <c r="D168" s="1" t="s">
        <v>18</v>
      </c>
      <c r="E168" s="1">
        <v>35600</v>
      </c>
      <c r="F168" s="1">
        <v>16</v>
      </c>
      <c r="G168" s="7">
        <f t="shared" si="2"/>
        <v>569600</v>
      </c>
    </row>
    <row r="169" spans="1:7" ht="15.5" x14ac:dyDescent="0.35">
      <c r="A169" s="5">
        <v>44499</v>
      </c>
      <c r="B169" s="2" t="s">
        <v>15</v>
      </c>
      <c r="C169" s="2" t="s">
        <v>17</v>
      </c>
      <c r="D169" s="2" t="s">
        <v>18</v>
      </c>
      <c r="E169" s="2">
        <v>65000</v>
      </c>
      <c r="F169" s="2">
        <v>48</v>
      </c>
      <c r="G169" s="8">
        <f t="shared" si="2"/>
        <v>3120000</v>
      </c>
    </row>
    <row r="170" spans="1:7" ht="15.5" x14ac:dyDescent="0.35">
      <c r="A170" s="4">
        <v>44503</v>
      </c>
      <c r="B170" s="1" t="s">
        <v>12</v>
      </c>
      <c r="C170" s="1" t="s">
        <v>17</v>
      </c>
      <c r="D170" s="1" t="s">
        <v>24</v>
      </c>
      <c r="E170" s="1">
        <v>12000</v>
      </c>
      <c r="F170" s="1">
        <v>22</v>
      </c>
      <c r="G170" s="7">
        <f t="shared" si="2"/>
        <v>264000</v>
      </c>
    </row>
    <row r="171" spans="1:7" ht="15.5" x14ac:dyDescent="0.35">
      <c r="A171" s="5">
        <v>44507</v>
      </c>
      <c r="B171" s="2" t="s">
        <v>23</v>
      </c>
      <c r="C171" s="2" t="s">
        <v>22</v>
      </c>
      <c r="D171" s="2" t="s">
        <v>18</v>
      </c>
      <c r="E171" s="2">
        <v>699</v>
      </c>
      <c r="F171" s="2">
        <v>6</v>
      </c>
      <c r="G171" s="8">
        <f t="shared" si="2"/>
        <v>4194</v>
      </c>
    </row>
    <row r="172" spans="1:7" ht="15.5" x14ac:dyDescent="0.35">
      <c r="A172" s="4">
        <v>44511</v>
      </c>
      <c r="B172" s="1" t="s">
        <v>23</v>
      </c>
      <c r="C172" s="1" t="s">
        <v>16</v>
      </c>
      <c r="D172" s="1" t="s">
        <v>14</v>
      </c>
      <c r="E172" s="1">
        <v>990</v>
      </c>
      <c r="F172" s="1">
        <v>12</v>
      </c>
      <c r="G172" s="7">
        <f t="shared" si="2"/>
        <v>11880</v>
      </c>
    </row>
    <row r="173" spans="1:7" ht="15.5" x14ac:dyDescent="0.35">
      <c r="A173" s="5">
        <v>44515</v>
      </c>
      <c r="B173" s="2" t="s">
        <v>23</v>
      </c>
      <c r="C173" s="2" t="s">
        <v>22</v>
      </c>
      <c r="D173" s="2" t="s">
        <v>9</v>
      </c>
      <c r="E173" s="2">
        <v>450</v>
      </c>
      <c r="F173" s="2">
        <v>44</v>
      </c>
      <c r="G173" s="8">
        <f t="shared" si="2"/>
        <v>19800</v>
      </c>
    </row>
    <row r="174" spans="1:7" ht="15.5" x14ac:dyDescent="0.35">
      <c r="A174" s="4">
        <v>44519</v>
      </c>
      <c r="B174" s="1" t="s">
        <v>23</v>
      </c>
      <c r="C174" s="1" t="s">
        <v>16</v>
      </c>
      <c r="D174" s="1" t="s">
        <v>9</v>
      </c>
      <c r="E174" s="1">
        <v>1499</v>
      </c>
      <c r="F174" s="1">
        <v>15</v>
      </c>
      <c r="G174" s="7">
        <f t="shared" si="2"/>
        <v>22485</v>
      </c>
    </row>
    <row r="175" spans="1:7" ht="15.5" x14ac:dyDescent="0.35">
      <c r="A175" s="5">
        <v>44523</v>
      </c>
      <c r="B175" s="2" t="s">
        <v>7</v>
      </c>
      <c r="C175" s="2" t="s">
        <v>8</v>
      </c>
      <c r="D175" s="2" t="s">
        <v>21</v>
      </c>
      <c r="E175" s="2">
        <v>499</v>
      </c>
      <c r="F175" s="2">
        <v>26</v>
      </c>
      <c r="G175" s="8">
        <f t="shared" si="2"/>
        <v>12974</v>
      </c>
    </row>
    <row r="176" spans="1:7" ht="15.5" x14ac:dyDescent="0.35">
      <c r="A176" s="4">
        <v>44527</v>
      </c>
      <c r="B176" s="1" t="s">
        <v>19</v>
      </c>
      <c r="C176" s="1" t="s">
        <v>13</v>
      </c>
      <c r="D176" s="1" t="s">
        <v>21</v>
      </c>
      <c r="E176" s="1">
        <v>960</v>
      </c>
      <c r="F176" s="1">
        <v>16</v>
      </c>
      <c r="G176" s="7">
        <f t="shared" si="2"/>
        <v>15360</v>
      </c>
    </row>
    <row r="177" spans="1:7" ht="15.5" x14ac:dyDescent="0.35">
      <c r="A177" s="5">
        <v>44531</v>
      </c>
      <c r="B177" s="2" t="s">
        <v>12</v>
      </c>
      <c r="C177" s="2" t="s">
        <v>16</v>
      </c>
      <c r="D177" s="2" t="s">
        <v>18</v>
      </c>
      <c r="E177" s="2">
        <v>5599</v>
      </c>
      <c r="F177" s="2">
        <v>35</v>
      </c>
      <c r="G177" s="8">
        <f t="shared" si="2"/>
        <v>195965</v>
      </c>
    </row>
    <row r="178" spans="1:7" ht="15.5" x14ac:dyDescent="0.35">
      <c r="A178" s="4">
        <v>44535</v>
      </c>
      <c r="B178" s="1" t="s">
        <v>15</v>
      </c>
      <c r="C178" s="1" t="s">
        <v>17</v>
      </c>
      <c r="D178" s="1" t="s">
        <v>9</v>
      </c>
      <c r="E178" s="1">
        <v>89</v>
      </c>
      <c r="F178" s="1">
        <v>36</v>
      </c>
      <c r="G178" s="7">
        <f t="shared" si="2"/>
        <v>3204</v>
      </c>
    </row>
    <row r="179" spans="1:7" ht="15.5" x14ac:dyDescent="0.35">
      <c r="A179" s="5">
        <v>44539</v>
      </c>
      <c r="B179" s="2" t="s">
        <v>7</v>
      </c>
      <c r="C179" s="2" t="s">
        <v>8</v>
      </c>
      <c r="D179" s="2" t="s">
        <v>14</v>
      </c>
      <c r="E179" s="2">
        <v>2550</v>
      </c>
      <c r="F179" s="2">
        <v>20</v>
      </c>
      <c r="G179" s="8">
        <f t="shared" si="2"/>
        <v>51000</v>
      </c>
    </row>
    <row r="180" spans="1:7" ht="15.5" x14ac:dyDescent="0.35">
      <c r="A180" s="4">
        <v>44543</v>
      </c>
      <c r="B180" s="1" t="s">
        <v>7</v>
      </c>
      <c r="C180" s="1" t="s">
        <v>8</v>
      </c>
      <c r="D180" s="1" t="s">
        <v>9</v>
      </c>
      <c r="E180" s="1">
        <v>1450</v>
      </c>
      <c r="F180" s="1">
        <v>47</v>
      </c>
      <c r="G180" s="7">
        <f t="shared" si="2"/>
        <v>68150</v>
      </c>
    </row>
    <row r="181" spans="1:7" ht="15.5" x14ac:dyDescent="0.35">
      <c r="A181" s="5">
        <v>44547</v>
      </c>
      <c r="B181" s="2" t="s">
        <v>23</v>
      </c>
      <c r="C181" s="2" t="s">
        <v>22</v>
      </c>
      <c r="D181" s="2" t="s">
        <v>18</v>
      </c>
      <c r="E181" s="2">
        <v>2900</v>
      </c>
      <c r="F181" s="2">
        <v>6</v>
      </c>
      <c r="G181" s="8">
        <f t="shared" si="2"/>
        <v>17400</v>
      </c>
    </row>
    <row r="182" spans="1:7" ht="15.5" x14ac:dyDescent="0.35">
      <c r="A182" s="4">
        <v>44551</v>
      </c>
      <c r="B182" s="1" t="s">
        <v>15</v>
      </c>
      <c r="C182" s="1" t="s">
        <v>17</v>
      </c>
      <c r="D182" s="1" t="s">
        <v>21</v>
      </c>
      <c r="E182" s="1">
        <v>120</v>
      </c>
      <c r="F182" s="1">
        <v>6</v>
      </c>
      <c r="G182" s="7">
        <f t="shared" si="2"/>
        <v>720</v>
      </c>
    </row>
    <row r="183" spans="1:7" ht="15.5" x14ac:dyDescent="0.35">
      <c r="A183" s="5">
        <v>44555</v>
      </c>
      <c r="B183" s="2" t="s">
        <v>19</v>
      </c>
      <c r="C183" s="2" t="s">
        <v>20</v>
      </c>
      <c r="D183" s="2" t="s">
        <v>21</v>
      </c>
      <c r="E183" s="2">
        <v>52000</v>
      </c>
      <c r="F183" s="2">
        <v>41</v>
      </c>
      <c r="G183" s="8">
        <f t="shared" si="2"/>
        <v>2132000</v>
      </c>
    </row>
    <row r="184" spans="1:7" ht="15.5" x14ac:dyDescent="0.35">
      <c r="A184" s="4">
        <v>44559</v>
      </c>
      <c r="B184" s="1" t="s">
        <v>23</v>
      </c>
      <c r="C184" s="1" t="s">
        <v>22</v>
      </c>
      <c r="D184" s="1" t="s">
        <v>14</v>
      </c>
      <c r="E184" s="1">
        <v>590</v>
      </c>
      <c r="F184" s="1">
        <v>29</v>
      </c>
      <c r="G184" s="7">
        <f t="shared" si="2"/>
        <v>17110</v>
      </c>
    </row>
    <row r="185" spans="1:7" ht="15.5" x14ac:dyDescent="0.35">
      <c r="A185" s="5">
        <v>44563</v>
      </c>
      <c r="B185" s="2" t="s">
        <v>19</v>
      </c>
      <c r="C185" s="2" t="s">
        <v>16</v>
      </c>
      <c r="D185" s="2" t="s">
        <v>24</v>
      </c>
      <c r="E185" s="2">
        <v>7999</v>
      </c>
      <c r="F185" s="2">
        <v>31</v>
      </c>
      <c r="G185" s="8">
        <f t="shared" si="2"/>
        <v>247969</v>
      </c>
    </row>
    <row r="186" spans="1:7" ht="15.5" x14ac:dyDescent="0.35">
      <c r="A186" s="4">
        <v>44567</v>
      </c>
      <c r="B186" s="1" t="s">
        <v>10</v>
      </c>
      <c r="C186" s="1" t="s">
        <v>17</v>
      </c>
      <c r="D186" s="1" t="s">
        <v>14</v>
      </c>
      <c r="E186" s="1">
        <v>999</v>
      </c>
      <c r="F186" s="1">
        <v>34</v>
      </c>
      <c r="G186" s="7">
        <f t="shared" si="2"/>
        <v>33966</v>
      </c>
    </row>
    <row r="187" spans="1:7" ht="15.5" x14ac:dyDescent="0.35">
      <c r="A187" s="5">
        <v>44571</v>
      </c>
      <c r="B187" s="2" t="s">
        <v>12</v>
      </c>
      <c r="C187" s="2" t="s">
        <v>22</v>
      </c>
      <c r="D187" s="2" t="s">
        <v>9</v>
      </c>
      <c r="E187" s="2">
        <v>990</v>
      </c>
      <c r="F187" s="2">
        <v>43</v>
      </c>
      <c r="G187" s="8">
        <f t="shared" si="2"/>
        <v>42570</v>
      </c>
    </row>
    <row r="188" spans="1:7" ht="15.5" x14ac:dyDescent="0.35">
      <c r="A188" s="4">
        <v>44575</v>
      </c>
      <c r="B188" s="1" t="s">
        <v>19</v>
      </c>
      <c r="C188" s="1" t="s">
        <v>20</v>
      </c>
      <c r="D188" s="1" t="s">
        <v>9</v>
      </c>
      <c r="E188" s="1">
        <v>11999</v>
      </c>
      <c r="F188" s="1">
        <v>37</v>
      </c>
      <c r="G188" s="7">
        <f t="shared" si="2"/>
        <v>443963</v>
      </c>
    </row>
    <row r="189" spans="1:7" ht="15.5" x14ac:dyDescent="0.35">
      <c r="A189" s="5">
        <v>44579</v>
      </c>
      <c r="B189" s="2" t="s">
        <v>19</v>
      </c>
      <c r="C189" s="2" t="s">
        <v>13</v>
      </c>
      <c r="D189" s="2" t="s">
        <v>9</v>
      </c>
      <c r="E189" s="2">
        <v>960</v>
      </c>
      <c r="F189" s="2">
        <v>7</v>
      </c>
      <c r="G189" s="8">
        <f t="shared" si="2"/>
        <v>6720</v>
      </c>
    </row>
    <row r="190" spans="1:7" ht="15.5" x14ac:dyDescent="0.35">
      <c r="A190" s="4">
        <v>44583</v>
      </c>
      <c r="B190" s="1" t="s">
        <v>7</v>
      </c>
      <c r="C190" s="1" t="s">
        <v>8</v>
      </c>
      <c r="D190" s="1" t="s">
        <v>14</v>
      </c>
      <c r="E190" s="1">
        <v>1450</v>
      </c>
      <c r="F190" s="1">
        <v>19</v>
      </c>
      <c r="G190" s="7">
        <f t="shared" si="2"/>
        <v>27550</v>
      </c>
    </row>
    <row r="191" spans="1:7" ht="15.5" x14ac:dyDescent="0.35">
      <c r="A191" s="5">
        <v>44587</v>
      </c>
      <c r="B191" s="2" t="s">
        <v>23</v>
      </c>
      <c r="C191" s="2" t="s">
        <v>22</v>
      </c>
      <c r="D191" s="2" t="s">
        <v>11</v>
      </c>
      <c r="E191" s="2">
        <v>450</v>
      </c>
      <c r="F191" s="2">
        <v>47</v>
      </c>
      <c r="G191" s="8">
        <f t="shared" si="2"/>
        <v>21150</v>
      </c>
    </row>
    <row r="192" spans="1:7" ht="15.5" x14ac:dyDescent="0.35">
      <c r="A192" s="4">
        <v>44591</v>
      </c>
      <c r="B192" s="1" t="s">
        <v>10</v>
      </c>
      <c r="C192" s="1" t="s">
        <v>22</v>
      </c>
      <c r="D192" s="1" t="s">
        <v>14</v>
      </c>
      <c r="E192" s="1">
        <v>1499</v>
      </c>
      <c r="F192" s="1">
        <v>37</v>
      </c>
      <c r="G192" s="7">
        <f t="shared" si="2"/>
        <v>55463</v>
      </c>
    </row>
    <row r="193" spans="1:7" ht="15.5" x14ac:dyDescent="0.35">
      <c r="A193" s="5">
        <v>44595</v>
      </c>
      <c r="B193" s="2" t="s">
        <v>12</v>
      </c>
      <c r="C193" s="2" t="s">
        <v>20</v>
      </c>
      <c r="D193" s="2" t="s">
        <v>11</v>
      </c>
      <c r="E193" s="2">
        <v>79999</v>
      </c>
      <c r="F193" s="2">
        <v>4</v>
      </c>
      <c r="G193" s="8">
        <f t="shared" si="2"/>
        <v>319996</v>
      </c>
    </row>
    <row r="194" spans="1:7" ht="15.5" x14ac:dyDescent="0.35">
      <c r="A194" s="4">
        <v>44599</v>
      </c>
      <c r="B194" s="1" t="s">
        <v>12</v>
      </c>
      <c r="C194" s="1" t="s">
        <v>17</v>
      </c>
      <c r="D194" s="1" t="s">
        <v>21</v>
      </c>
      <c r="E194" s="1">
        <v>999</v>
      </c>
      <c r="F194" s="1">
        <v>45</v>
      </c>
      <c r="G194" s="7">
        <f t="shared" si="2"/>
        <v>44955</v>
      </c>
    </row>
    <row r="195" spans="1:7" ht="15.5" x14ac:dyDescent="0.35">
      <c r="A195" s="5">
        <v>44603</v>
      </c>
      <c r="B195" s="2" t="s">
        <v>19</v>
      </c>
      <c r="C195" s="2" t="s">
        <v>20</v>
      </c>
      <c r="D195" s="2" t="s">
        <v>9</v>
      </c>
      <c r="E195" s="2">
        <v>52000</v>
      </c>
      <c r="F195" s="2">
        <v>15</v>
      </c>
      <c r="G195" s="8">
        <f t="shared" ref="G195:G258" si="3">E195*F195</f>
        <v>780000</v>
      </c>
    </row>
    <row r="196" spans="1:7" ht="15.5" x14ac:dyDescent="0.35">
      <c r="A196" s="4">
        <v>44607</v>
      </c>
      <c r="B196" s="1" t="s">
        <v>19</v>
      </c>
      <c r="C196" s="1" t="s">
        <v>20</v>
      </c>
      <c r="D196" s="1" t="s">
        <v>18</v>
      </c>
      <c r="E196" s="1">
        <v>52000</v>
      </c>
      <c r="F196" s="1">
        <v>39</v>
      </c>
      <c r="G196" s="7">
        <f t="shared" si="3"/>
        <v>2028000</v>
      </c>
    </row>
    <row r="197" spans="1:7" ht="15.5" x14ac:dyDescent="0.35">
      <c r="A197" s="5">
        <v>44611</v>
      </c>
      <c r="B197" s="2" t="s">
        <v>19</v>
      </c>
      <c r="C197" s="2" t="s">
        <v>13</v>
      </c>
      <c r="D197" s="2" t="s">
        <v>14</v>
      </c>
      <c r="E197" s="2">
        <v>960</v>
      </c>
      <c r="F197" s="2">
        <v>33</v>
      </c>
      <c r="G197" s="8">
        <f t="shared" si="3"/>
        <v>31680</v>
      </c>
    </row>
    <row r="198" spans="1:7" ht="15.5" x14ac:dyDescent="0.35">
      <c r="A198" s="4">
        <v>44615</v>
      </c>
      <c r="B198" s="1" t="s">
        <v>19</v>
      </c>
      <c r="C198" s="1" t="s">
        <v>13</v>
      </c>
      <c r="D198" s="1" t="s">
        <v>14</v>
      </c>
      <c r="E198" s="1">
        <v>1450</v>
      </c>
      <c r="F198" s="1">
        <v>34</v>
      </c>
      <c r="G198" s="7">
        <f t="shared" si="3"/>
        <v>49300</v>
      </c>
    </row>
    <row r="199" spans="1:7" ht="15.5" x14ac:dyDescent="0.35">
      <c r="A199" s="5">
        <v>44619</v>
      </c>
      <c r="B199" s="2" t="s">
        <v>19</v>
      </c>
      <c r="C199" s="2" t="s">
        <v>16</v>
      </c>
      <c r="D199" s="2" t="s">
        <v>18</v>
      </c>
      <c r="E199" s="2">
        <v>2999</v>
      </c>
      <c r="F199" s="2">
        <v>33</v>
      </c>
      <c r="G199" s="8">
        <f t="shared" si="3"/>
        <v>98967</v>
      </c>
    </row>
    <row r="200" spans="1:7" ht="15.5" x14ac:dyDescent="0.35">
      <c r="A200" s="4">
        <v>44623</v>
      </c>
      <c r="B200" s="1" t="s">
        <v>12</v>
      </c>
      <c r="C200" s="1" t="s">
        <v>13</v>
      </c>
      <c r="D200" s="1" t="s">
        <v>21</v>
      </c>
      <c r="E200" s="1">
        <v>1250</v>
      </c>
      <c r="F200" s="1">
        <v>14</v>
      </c>
      <c r="G200" s="7">
        <f t="shared" si="3"/>
        <v>17500</v>
      </c>
    </row>
    <row r="201" spans="1:7" ht="15.5" x14ac:dyDescent="0.35">
      <c r="A201" s="5">
        <v>44627</v>
      </c>
      <c r="B201" s="2" t="s">
        <v>15</v>
      </c>
      <c r="C201" s="2" t="s">
        <v>17</v>
      </c>
      <c r="D201" s="2" t="s">
        <v>9</v>
      </c>
      <c r="E201" s="2">
        <v>120</v>
      </c>
      <c r="F201" s="2">
        <v>41</v>
      </c>
      <c r="G201" s="8">
        <f t="shared" si="3"/>
        <v>4920</v>
      </c>
    </row>
    <row r="202" spans="1:7" ht="15.5" x14ac:dyDescent="0.35">
      <c r="A202" s="4">
        <v>44631</v>
      </c>
      <c r="B202" s="1" t="s">
        <v>10</v>
      </c>
      <c r="C202" s="1" t="s">
        <v>8</v>
      </c>
      <c r="D202" s="1" t="s">
        <v>18</v>
      </c>
      <c r="E202" s="1">
        <v>1450</v>
      </c>
      <c r="F202" s="1">
        <v>22</v>
      </c>
      <c r="G202" s="7">
        <f t="shared" si="3"/>
        <v>31900</v>
      </c>
    </row>
    <row r="203" spans="1:7" ht="15.5" x14ac:dyDescent="0.35">
      <c r="A203" s="5">
        <v>44635</v>
      </c>
      <c r="B203" s="2" t="s">
        <v>10</v>
      </c>
      <c r="C203" s="2" t="s">
        <v>20</v>
      </c>
      <c r="D203" s="2" t="s">
        <v>9</v>
      </c>
      <c r="E203" s="2">
        <v>89999</v>
      </c>
      <c r="F203" s="2">
        <v>15</v>
      </c>
      <c r="G203" s="8">
        <f t="shared" si="3"/>
        <v>1349985</v>
      </c>
    </row>
    <row r="204" spans="1:7" ht="15.5" x14ac:dyDescent="0.35">
      <c r="A204" s="4">
        <v>44639</v>
      </c>
      <c r="B204" s="1" t="s">
        <v>23</v>
      </c>
      <c r="C204" s="1" t="s">
        <v>22</v>
      </c>
      <c r="D204" s="1" t="s">
        <v>14</v>
      </c>
      <c r="E204" s="1">
        <v>1999</v>
      </c>
      <c r="F204" s="1">
        <v>48</v>
      </c>
      <c r="G204" s="7">
        <f t="shared" si="3"/>
        <v>95952</v>
      </c>
    </row>
    <row r="205" spans="1:7" ht="15.5" x14ac:dyDescent="0.35">
      <c r="A205" s="5">
        <v>44643</v>
      </c>
      <c r="B205" s="2" t="s">
        <v>23</v>
      </c>
      <c r="C205" s="2" t="s">
        <v>16</v>
      </c>
      <c r="D205" s="2" t="s">
        <v>18</v>
      </c>
      <c r="E205" s="2">
        <v>2900</v>
      </c>
      <c r="F205" s="2">
        <v>49</v>
      </c>
      <c r="G205" s="8">
        <f t="shared" si="3"/>
        <v>142100</v>
      </c>
    </row>
    <row r="206" spans="1:7" ht="15.5" x14ac:dyDescent="0.35">
      <c r="A206" s="4">
        <v>44647</v>
      </c>
      <c r="B206" s="1" t="s">
        <v>19</v>
      </c>
      <c r="C206" s="1" t="s">
        <v>20</v>
      </c>
      <c r="D206" s="1" t="s">
        <v>21</v>
      </c>
      <c r="E206" s="1">
        <v>700</v>
      </c>
      <c r="F206" s="1">
        <v>50</v>
      </c>
      <c r="G206" s="7">
        <f t="shared" si="3"/>
        <v>35000</v>
      </c>
    </row>
    <row r="207" spans="1:7" ht="15.5" x14ac:dyDescent="0.35">
      <c r="A207" s="5">
        <v>44651</v>
      </c>
      <c r="B207" s="2" t="s">
        <v>15</v>
      </c>
      <c r="C207" s="2" t="s">
        <v>17</v>
      </c>
      <c r="D207" s="2" t="s">
        <v>18</v>
      </c>
      <c r="E207" s="2">
        <v>200</v>
      </c>
      <c r="F207" s="2">
        <v>41</v>
      </c>
      <c r="G207" s="8">
        <f t="shared" si="3"/>
        <v>8200</v>
      </c>
    </row>
    <row r="208" spans="1:7" ht="15.5" x14ac:dyDescent="0.35">
      <c r="A208" s="4">
        <v>44655</v>
      </c>
      <c r="B208" s="1" t="s">
        <v>7</v>
      </c>
      <c r="C208" s="1" t="s">
        <v>8</v>
      </c>
      <c r="D208" s="1" t="s">
        <v>14</v>
      </c>
      <c r="E208" s="1">
        <v>499</v>
      </c>
      <c r="F208" s="1">
        <v>29</v>
      </c>
      <c r="G208" s="7">
        <f t="shared" si="3"/>
        <v>14471</v>
      </c>
    </row>
    <row r="209" spans="1:7" ht="15.5" x14ac:dyDescent="0.35">
      <c r="A209" s="5">
        <v>44659</v>
      </c>
      <c r="B209" s="2" t="s">
        <v>12</v>
      </c>
      <c r="C209" s="2" t="s">
        <v>8</v>
      </c>
      <c r="D209" s="2" t="s">
        <v>24</v>
      </c>
      <c r="E209" s="2">
        <v>5599</v>
      </c>
      <c r="F209" s="2">
        <v>36</v>
      </c>
      <c r="G209" s="8">
        <f t="shared" si="3"/>
        <v>201564</v>
      </c>
    </row>
    <row r="210" spans="1:7" ht="15.5" x14ac:dyDescent="0.35">
      <c r="A210" s="4">
        <v>44663</v>
      </c>
      <c r="B210" s="1" t="s">
        <v>10</v>
      </c>
      <c r="C210" s="1" t="s">
        <v>17</v>
      </c>
      <c r="D210" s="1" t="s">
        <v>18</v>
      </c>
      <c r="E210" s="1">
        <v>100</v>
      </c>
      <c r="F210" s="1">
        <v>39</v>
      </c>
      <c r="G210" s="7">
        <f t="shared" si="3"/>
        <v>3900</v>
      </c>
    </row>
    <row r="211" spans="1:7" ht="15.5" x14ac:dyDescent="0.35">
      <c r="A211" s="5">
        <v>44667</v>
      </c>
      <c r="B211" s="2" t="s">
        <v>19</v>
      </c>
      <c r="C211" s="2" t="s">
        <v>16</v>
      </c>
      <c r="D211" s="2" t="s">
        <v>18</v>
      </c>
      <c r="E211" s="2">
        <v>79999</v>
      </c>
      <c r="F211" s="2">
        <v>9</v>
      </c>
      <c r="G211" s="8">
        <f t="shared" si="3"/>
        <v>719991</v>
      </c>
    </row>
    <row r="212" spans="1:7" ht="15.5" x14ac:dyDescent="0.35">
      <c r="A212" s="4">
        <v>44671</v>
      </c>
      <c r="B212" s="1" t="s">
        <v>12</v>
      </c>
      <c r="C212" s="1" t="s">
        <v>20</v>
      </c>
      <c r="D212" s="1" t="s">
        <v>14</v>
      </c>
      <c r="E212" s="1">
        <v>700</v>
      </c>
      <c r="F212" s="1">
        <v>38</v>
      </c>
      <c r="G212" s="7">
        <f t="shared" si="3"/>
        <v>26600</v>
      </c>
    </row>
    <row r="213" spans="1:7" ht="15.5" x14ac:dyDescent="0.35">
      <c r="A213" s="5">
        <v>44675</v>
      </c>
      <c r="B213" s="2" t="s">
        <v>19</v>
      </c>
      <c r="C213" s="2" t="s">
        <v>13</v>
      </c>
      <c r="D213" s="2" t="s">
        <v>9</v>
      </c>
      <c r="E213" s="2">
        <v>550</v>
      </c>
      <c r="F213" s="2">
        <v>25</v>
      </c>
      <c r="G213" s="8">
        <f t="shared" si="3"/>
        <v>13750</v>
      </c>
    </row>
    <row r="214" spans="1:7" ht="15.5" x14ac:dyDescent="0.35">
      <c r="A214" s="4">
        <v>44679</v>
      </c>
      <c r="B214" s="1" t="s">
        <v>23</v>
      </c>
      <c r="C214" s="1" t="s">
        <v>22</v>
      </c>
      <c r="D214" s="1" t="s">
        <v>18</v>
      </c>
      <c r="E214" s="1">
        <v>1499</v>
      </c>
      <c r="F214" s="1">
        <v>16</v>
      </c>
      <c r="G214" s="7">
        <f t="shared" si="3"/>
        <v>23984</v>
      </c>
    </row>
    <row r="215" spans="1:7" ht="15.5" x14ac:dyDescent="0.35">
      <c r="A215" s="5">
        <v>44683</v>
      </c>
      <c r="B215" s="2" t="s">
        <v>15</v>
      </c>
      <c r="C215" s="2" t="s">
        <v>17</v>
      </c>
      <c r="D215" s="2" t="s">
        <v>21</v>
      </c>
      <c r="E215" s="2">
        <v>120</v>
      </c>
      <c r="F215" s="2">
        <v>22</v>
      </c>
      <c r="G215" s="8">
        <f t="shared" si="3"/>
        <v>2640</v>
      </c>
    </row>
    <row r="216" spans="1:7" ht="15.5" x14ac:dyDescent="0.35">
      <c r="A216" s="4">
        <v>44687</v>
      </c>
      <c r="B216" s="1" t="s">
        <v>7</v>
      </c>
      <c r="C216" s="1" t="s">
        <v>8</v>
      </c>
      <c r="D216" s="1" t="s">
        <v>11</v>
      </c>
      <c r="E216" s="1">
        <v>1450</v>
      </c>
      <c r="F216" s="1">
        <v>20</v>
      </c>
      <c r="G216" s="7">
        <f t="shared" si="3"/>
        <v>29000</v>
      </c>
    </row>
    <row r="217" spans="1:7" ht="15.5" x14ac:dyDescent="0.35">
      <c r="A217" s="5">
        <v>44691</v>
      </c>
      <c r="B217" s="2" t="s">
        <v>23</v>
      </c>
      <c r="C217" s="2" t="s">
        <v>16</v>
      </c>
      <c r="D217" s="2" t="s">
        <v>14</v>
      </c>
      <c r="E217" s="2">
        <v>1999</v>
      </c>
      <c r="F217" s="2">
        <v>23</v>
      </c>
      <c r="G217" s="8">
        <f t="shared" si="3"/>
        <v>45977</v>
      </c>
    </row>
    <row r="218" spans="1:7" ht="15.5" x14ac:dyDescent="0.35">
      <c r="A218" s="4">
        <v>44695</v>
      </c>
      <c r="B218" s="1" t="s">
        <v>7</v>
      </c>
      <c r="C218" s="1" t="s">
        <v>8</v>
      </c>
      <c r="D218" s="1" t="s">
        <v>18</v>
      </c>
      <c r="E218" s="1">
        <v>800</v>
      </c>
      <c r="F218" s="1">
        <v>43</v>
      </c>
      <c r="G218" s="7">
        <f t="shared" si="3"/>
        <v>34400</v>
      </c>
    </row>
    <row r="219" spans="1:7" ht="15.5" x14ac:dyDescent="0.35">
      <c r="A219" s="5">
        <v>44699</v>
      </c>
      <c r="B219" s="2" t="s">
        <v>12</v>
      </c>
      <c r="C219" s="2" t="s">
        <v>17</v>
      </c>
      <c r="D219" s="2" t="s">
        <v>21</v>
      </c>
      <c r="E219" s="2">
        <v>100</v>
      </c>
      <c r="F219" s="2">
        <v>41</v>
      </c>
      <c r="G219" s="8">
        <f t="shared" si="3"/>
        <v>4100</v>
      </c>
    </row>
    <row r="220" spans="1:7" ht="15.5" x14ac:dyDescent="0.35">
      <c r="A220" s="4">
        <v>44703</v>
      </c>
      <c r="B220" s="1" t="s">
        <v>7</v>
      </c>
      <c r="C220" s="1" t="s">
        <v>8</v>
      </c>
      <c r="D220" s="1" t="s">
        <v>14</v>
      </c>
      <c r="E220" s="1">
        <v>13999</v>
      </c>
      <c r="F220" s="1">
        <v>37</v>
      </c>
      <c r="G220" s="7">
        <f t="shared" si="3"/>
        <v>517963</v>
      </c>
    </row>
    <row r="221" spans="1:7" ht="15.5" x14ac:dyDescent="0.35">
      <c r="A221" s="5">
        <v>44707</v>
      </c>
      <c r="B221" s="2" t="s">
        <v>19</v>
      </c>
      <c r="C221" s="2" t="s">
        <v>20</v>
      </c>
      <c r="D221" s="2" t="s">
        <v>18</v>
      </c>
      <c r="E221" s="2">
        <v>22000</v>
      </c>
      <c r="F221" s="2">
        <v>45</v>
      </c>
      <c r="G221" s="8">
        <f t="shared" si="3"/>
        <v>990000</v>
      </c>
    </row>
    <row r="222" spans="1:7" ht="15.5" x14ac:dyDescent="0.35">
      <c r="A222" s="4">
        <v>44711</v>
      </c>
      <c r="B222" s="1" t="s">
        <v>19</v>
      </c>
      <c r="C222" s="1" t="s">
        <v>20</v>
      </c>
      <c r="D222" s="1" t="s">
        <v>24</v>
      </c>
      <c r="E222" s="1">
        <v>89999</v>
      </c>
      <c r="F222" s="1">
        <v>15</v>
      </c>
      <c r="G222" s="7">
        <f t="shared" si="3"/>
        <v>1349985</v>
      </c>
    </row>
    <row r="223" spans="1:7" ht="15.5" x14ac:dyDescent="0.35">
      <c r="A223" s="5">
        <v>44715</v>
      </c>
      <c r="B223" s="2" t="s">
        <v>10</v>
      </c>
      <c r="C223" s="2" t="s">
        <v>16</v>
      </c>
      <c r="D223" s="2" t="s">
        <v>18</v>
      </c>
      <c r="E223" s="2">
        <v>13999</v>
      </c>
      <c r="F223" s="2">
        <v>22</v>
      </c>
      <c r="G223" s="8">
        <f t="shared" si="3"/>
        <v>307978</v>
      </c>
    </row>
    <row r="224" spans="1:7" ht="15.5" x14ac:dyDescent="0.35">
      <c r="A224" s="4">
        <v>44719</v>
      </c>
      <c r="B224" s="1" t="s">
        <v>12</v>
      </c>
      <c r="C224" s="1" t="s">
        <v>22</v>
      </c>
      <c r="D224" s="1" t="s">
        <v>14</v>
      </c>
      <c r="E224" s="1">
        <v>2900</v>
      </c>
      <c r="F224" s="1">
        <v>20</v>
      </c>
      <c r="G224" s="7">
        <f t="shared" si="3"/>
        <v>58000</v>
      </c>
    </row>
    <row r="225" spans="1:7" ht="15.5" x14ac:dyDescent="0.35">
      <c r="A225" s="5">
        <v>44723</v>
      </c>
      <c r="B225" s="2" t="s">
        <v>10</v>
      </c>
      <c r="C225" s="2" t="s">
        <v>20</v>
      </c>
      <c r="D225" s="2" t="s">
        <v>18</v>
      </c>
      <c r="E225" s="2">
        <v>33000</v>
      </c>
      <c r="F225" s="2">
        <v>16</v>
      </c>
      <c r="G225" s="8">
        <f t="shared" si="3"/>
        <v>528000</v>
      </c>
    </row>
    <row r="226" spans="1:7" ht="15.5" x14ac:dyDescent="0.35">
      <c r="A226" s="4">
        <v>44727</v>
      </c>
      <c r="B226" s="1" t="s">
        <v>19</v>
      </c>
      <c r="C226" s="1" t="s">
        <v>16</v>
      </c>
      <c r="D226" s="1" t="s">
        <v>11</v>
      </c>
      <c r="E226" s="1">
        <v>22000</v>
      </c>
      <c r="F226" s="1">
        <v>17</v>
      </c>
      <c r="G226" s="7">
        <f t="shared" si="3"/>
        <v>374000</v>
      </c>
    </row>
    <row r="227" spans="1:7" ht="15.5" x14ac:dyDescent="0.35">
      <c r="A227" s="5">
        <v>44731</v>
      </c>
      <c r="B227" s="2" t="s">
        <v>23</v>
      </c>
      <c r="C227" s="2" t="s">
        <v>22</v>
      </c>
      <c r="D227" s="2" t="s">
        <v>11</v>
      </c>
      <c r="E227" s="2">
        <v>699</v>
      </c>
      <c r="F227" s="2">
        <v>50</v>
      </c>
      <c r="G227" s="8">
        <f t="shared" si="3"/>
        <v>34950</v>
      </c>
    </row>
    <row r="228" spans="1:7" ht="15.5" x14ac:dyDescent="0.35">
      <c r="A228" s="4">
        <v>44735</v>
      </c>
      <c r="B228" s="1" t="s">
        <v>12</v>
      </c>
      <c r="C228" s="1" t="s">
        <v>20</v>
      </c>
      <c r="D228" s="1" t="s">
        <v>14</v>
      </c>
      <c r="E228" s="1">
        <v>499</v>
      </c>
      <c r="F228" s="1">
        <v>4</v>
      </c>
      <c r="G228" s="7">
        <f t="shared" si="3"/>
        <v>1996</v>
      </c>
    </row>
    <row r="229" spans="1:7" ht="15.5" x14ac:dyDescent="0.35">
      <c r="A229" s="5">
        <v>44739</v>
      </c>
      <c r="B229" s="2" t="s">
        <v>23</v>
      </c>
      <c r="C229" s="2" t="s">
        <v>22</v>
      </c>
      <c r="D229" s="2" t="s">
        <v>18</v>
      </c>
      <c r="E229" s="2">
        <v>590</v>
      </c>
      <c r="F229" s="2">
        <v>43</v>
      </c>
      <c r="G229" s="8">
        <f t="shared" si="3"/>
        <v>25370</v>
      </c>
    </row>
    <row r="230" spans="1:7" ht="15.5" x14ac:dyDescent="0.35">
      <c r="A230" s="4">
        <v>44743</v>
      </c>
      <c r="B230" s="1" t="s">
        <v>23</v>
      </c>
      <c r="C230" s="1" t="s">
        <v>22</v>
      </c>
      <c r="D230" s="1" t="s">
        <v>11</v>
      </c>
      <c r="E230" s="1">
        <v>590</v>
      </c>
      <c r="F230" s="1">
        <v>42</v>
      </c>
      <c r="G230" s="7">
        <f t="shared" si="3"/>
        <v>24780</v>
      </c>
    </row>
    <row r="231" spans="1:7" ht="15.5" x14ac:dyDescent="0.35">
      <c r="A231" s="5">
        <v>44747</v>
      </c>
      <c r="B231" s="2" t="s">
        <v>15</v>
      </c>
      <c r="C231" s="2" t="s">
        <v>17</v>
      </c>
      <c r="D231" s="2" t="s">
        <v>9</v>
      </c>
      <c r="E231" s="2">
        <v>120</v>
      </c>
      <c r="F231" s="2">
        <v>9</v>
      </c>
      <c r="G231" s="8">
        <f t="shared" si="3"/>
        <v>1080</v>
      </c>
    </row>
    <row r="232" spans="1:7" ht="15.5" x14ac:dyDescent="0.35">
      <c r="A232" s="4">
        <v>44751</v>
      </c>
      <c r="B232" s="1" t="s">
        <v>12</v>
      </c>
      <c r="C232" s="1" t="s">
        <v>20</v>
      </c>
      <c r="D232" s="1" t="s">
        <v>24</v>
      </c>
      <c r="E232" s="1">
        <v>52000</v>
      </c>
      <c r="F232" s="1">
        <v>40</v>
      </c>
      <c r="G232" s="7">
        <f t="shared" si="3"/>
        <v>2080000</v>
      </c>
    </row>
    <row r="233" spans="1:7" ht="15.5" x14ac:dyDescent="0.35">
      <c r="A233" s="5">
        <v>44755</v>
      </c>
      <c r="B233" s="2" t="s">
        <v>19</v>
      </c>
      <c r="C233" s="2" t="s">
        <v>16</v>
      </c>
      <c r="D233" s="2" t="s">
        <v>18</v>
      </c>
      <c r="E233" s="2">
        <v>7999</v>
      </c>
      <c r="F233" s="2">
        <v>14</v>
      </c>
      <c r="G233" s="8">
        <f t="shared" si="3"/>
        <v>111986</v>
      </c>
    </row>
    <row r="234" spans="1:7" ht="15.5" x14ac:dyDescent="0.35">
      <c r="A234" s="4">
        <v>44759</v>
      </c>
      <c r="B234" s="1" t="s">
        <v>12</v>
      </c>
      <c r="C234" s="1" t="s">
        <v>13</v>
      </c>
      <c r="D234" s="1" t="s">
        <v>21</v>
      </c>
      <c r="E234" s="1">
        <v>550</v>
      </c>
      <c r="F234" s="1">
        <v>9</v>
      </c>
      <c r="G234" s="7">
        <f t="shared" si="3"/>
        <v>4950</v>
      </c>
    </row>
    <row r="235" spans="1:7" ht="15.5" x14ac:dyDescent="0.35">
      <c r="A235" s="5">
        <v>44763</v>
      </c>
      <c r="B235" s="2" t="s">
        <v>19</v>
      </c>
      <c r="C235" s="2" t="s">
        <v>20</v>
      </c>
      <c r="D235" s="2" t="s">
        <v>18</v>
      </c>
      <c r="E235" s="2">
        <v>79999</v>
      </c>
      <c r="F235" s="2">
        <v>10</v>
      </c>
      <c r="G235" s="8">
        <f t="shared" si="3"/>
        <v>799990</v>
      </c>
    </row>
    <row r="236" spans="1:7" ht="15.5" x14ac:dyDescent="0.35">
      <c r="A236" s="4">
        <v>44767</v>
      </c>
      <c r="B236" s="1" t="s">
        <v>10</v>
      </c>
      <c r="C236" s="1" t="s">
        <v>16</v>
      </c>
      <c r="D236" s="1" t="s">
        <v>11</v>
      </c>
      <c r="E236" s="1">
        <v>1999</v>
      </c>
      <c r="F236" s="1">
        <v>37</v>
      </c>
      <c r="G236" s="7">
        <f t="shared" si="3"/>
        <v>73963</v>
      </c>
    </row>
    <row r="237" spans="1:7" ht="15.5" x14ac:dyDescent="0.35">
      <c r="A237" s="5">
        <v>44771</v>
      </c>
      <c r="B237" s="2" t="s">
        <v>12</v>
      </c>
      <c r="C237" s="2" t="s">
        <v>20</v>
      </c>
      <c r="D237" s="2" t="s">
        <v>18</v>
      </c>
      <c r="E237" s="2">
        <v>89999</v>
      </c>
      <c r="F237" s="2">
        <v>29</v>
      </c>
      <c r="G237" s="8">
        <f t="shared" si="3"/>
        <v>2609971</v>
      </c>
    </row>
    <row r="238" spans="1:7" ht="15.5" x14ac:dyDescent="0.35">
      <c r="A238" s="4">
        <v>44775</v>
      </c>
      <c r="B238" s="1" t="s">
        <v>19</v>
      </c>
      <c r="C238" s="1" t="s">
        <v>20</v>
      </c>
      <c r="D238" s="1" t="s">
        <v>9</v>
      </c>
      <c r="E238" s="1">
        <v>799</v>
      </c>
      <c r="F238" s="1">
        <v>44</v>
      </c>
      <c r="G238" s="7">
        <f t="shared" si="3"/>
        <v>35156</v>
      </c>
    </row>
    <row r="239" spans="1:7" ht="15.5" x14ac:dyDescent="0.35">
      <c r="A239" s="5">
        <v>44779</v>
      </c>
      <c r="B239" s="2" t="s">
        <v>19</v>
      </c>
      <c r="C239" s="2" t="s">
        <v>20</v>
      </c>
      <c r="D239" s="2" t="s">
        <v>24</v>
      </c>
      <c r="E239" s="2">
        <v>3990</v>
      </c>
      <c r="F239" s="2">
        <v>31</v>
      </c>
      <c r="G239" s="8">
        <f t="shared" si="3"/>
        <v>123690</v>
      </c>
    </row>
    <row r="240" spans="1:7" ht="15.5" x14ac:dyDescent="0.35">
      <c r="A240" s="4">
        <v>44783</v>
      </c>
      <c r="B240" s="1" t="s">
        <v>12</v>
      </c>
      <c r="C240" s="1" t="s">
        <v>16</v>
      </c>
      <c r="D240" s="1" t="s">
        <v>14</v>
      </c>
      <c r="E240" s="1">
        <v>52000</v>
      </c>
      <c r="F240" s="1">
        <v>29</v>
      </c>
      <c r="G240" s="7">
        <f t="shared" si="3"/>
        <v>1508000</v>
      </c>
    </row>
    <row r="241" spans="1:7" ht="15.5" x14ac:dyDescent="0.35">
      <c r="A241" s="5">
        <v>44787</v>
      </c>
      <c r="B241" s="2" t="s">
        <v>7</v>
      </c>
      <c r="C241" s="2" t="s">
        <v>8</v>
      </c>
      <c r="D241" s="2" t="s">
        <v>18</v>
      </c>
      <c r="E241" s="2">
        <v>13999</v>
      </c>
      <c r="F241" s="2">
        <v>34</v>
      </c>
      <c r="G241" s="8">
        <f t="shared" si="3"/>
        <v>475966</v>
      </c>
    </row>
    <row r="242" spans="1:7" ht="15.5" x14ac:dyDescent="0.35">
      <c r="A242" s="4">
        <v>44791</v>
      </c>
      <c r="B242" s="1" t="s">
        <v>12</v>
      </c>
      <c r="C242" s="1" t="s">
        <v>17</v>
      </c>
      <c r="D242" s="1" t="s">
        <v>14</v>
      </c>
      <c r="E242" s="1">
        <v>120</v>
      </c>
      <c r="F242" s="1">
        <v>29</v>
      </c>
      <c r="G242" s="7">
        <f t="shared" si="3"/>
        <v>3480</v>
      </c>
    </row>
    <row r="243" spans="1:7" ht="15.5" x14ac:dyDescent="0.35">
      <c r="A243" s="5">
        <v>44795</v>
      </c>
      <c r="B243" s="2" t="s">
        <v>19</v>
      </c>
      <c r="C243" s="2" t="s">
        <v>13</v>
      </c>
      <c r="D243" s="2" t="s">
        <v>9</v>
      </c>
      <c r="E243" s="2">
        <v>23999</v>
      </c>
      <c r="F243" s="2">
        <v>25</v>
      </c>
      <c r="G243" s="8">
        <f t="shared" si="3"/>
        <v>599975</v>
      </c>
    </row>
    <row r="244" spans="1:7" ht="15.5" x14ac:dyDescent="0.35">
      <c r="A244" s="4">
        <v>44799</v>
      </c>
      <c r="B244" s="1" t="s">
        <v>12</v>
      </c>
      <c r="C244" s="1" t="s">
        <v>13</v>
      </c>
      <c r="D244" s="1" t="s">
        <v>18</v>
      </c>
      <c r="E244" s="1">
        <v>1250</v>
      </c>
      <c r="F244" s="1">
        <v>31</v>
      </c>
      <c r="G244" s="7">
        <f t="shared" si="3"/>
        <v>38750</v>
      </c>
    </row>
    <row r="245" spans="1:7" ht="15.5" x14ac:dyDescent="0.35">
      <c r="A245" s="5">
        <v>44803</v>
      </c>
      <c r="B245" s="2" t="s">
        <v>23</v>
      </c>
      <c r="C245" s="2" t="s">
        <v>16</v>
      </c>
      <c r="D245" s="2" t="s">
        <v>18</v>
      </c>
      <c r="E245" s="2">
        <v>45000</v>
      </c>
      <c r="F245" s="2">
        <v>16</v>
      </c>
      <c r="G245" s="8">
        <f t="shared" si="3"/>
        <v>720000</v>
      </c>
    </row>
    <row r="246" spans="1:7" ht="15.5" x14ac:dyDescent="0.35">
      <c r="A246" s="4">
        <v>44807</v>
      </c>
      <c r="B246" s="1" t="s">
        <v>10</v>
      </c>
      <c r="C246" s="1" t="s">
        <v>17</v>
      </c>
      <c r="D246" s="1" t="s">
        <v>14</v>
      </c>
      <c r="E246" s="1">
        <v>120</v>
      </c>
      <c r="F246" s="1">
        <v>48</v>
      </c>
      <c r="G246" s="7">
        <f t="shared" si="3"/>
        <v>5760</v>
      </c>
    </row>
    <row r="247" spans="1:7" ht="15.5" x14ac:dyDescent="0.35">
      <c r="A247" s="5">
        <v>44811</v>
      </c>
      <c r="B247" s="2" t="s">
        <v>12</v>
      </c>
      <c r="C247" s="2" t="s">
        <v>16</v>
      </c>
      <c r="D247" s="2" t="s">
        <v>21</v>
      </c>
      <c r="E247" s="2">
        <v>25600</v>
      </c>
      <c r="F247" s="2">
        <v>22</v>
      </c>
      <c r="G247" s="8">
        <f t="shared" si="3"/>
        <v>563200</v>
      </c>
    </row>
    <row r="248" spans="1:7" ht="15.5" x14ac:dyDescent="0.35">
      <c r="A248" s="4">
        <v>44815</v>
      </c>
      <c r="B248" s="1" t="s">
        <v>23</v>
      </c>
      <c r="C248" s="1" t="s">
        <v>22</v>
      </c>
      <c r="D248" s="1" t="s">
        <v>18</v>
      </c>
      <c r="E248" s="1">
        <v>699</v>
      </c>
      <c r="F248" s="1">
        <v>6</v>
      </c>
      <c r="G248" s="7">
        <f t="shared" si="3"/>
        <v>4194</v>
      </c>
    </row>
    <row r="249" spans="1:7" ht="15.5" x14ac:dyDescent="0.35">
      <c r="A249" s="5">
        <v>44819</v>
      </c>
      <c r="B249" s="2" t="s">
        <v>23</v>
      </c>
      <c r="C249" s="2" t="s">
        <v>16</v>
      </c>
      <c r="D249" s="2" t="s">
        <v>14</v>
      </c>
      <c r="E249" s="2">
        <v>99620</v>
      </c>
      <c r="F249" s="2">
        <v>12</v>
      </c>
      <c r="G249" s="8">
        <f t="shared" si="3"/>
        <v>1195440</v>
      </c>
    </row>
    <row r="250" spans="1:7" ht="15.5" x14ac:dyDescent="0.35">
      <c r="A250" s="4">
        <v>44823</v>
      </c>
      <c r="B250" s="1" t="s">
        <v>12</v>
      </c>
      <c r="C250" s="1" t="s">
        <v>22</v>
      </c>
      <c r="D250" s="1" t="s">
        <v>24</v>
      </c>
      <c r="E250" s="1">
        <v>450</v>
      </c>
      <c r="F250" s="1">
        <v>44</v>
      </c>
      <c r="G250" s="7">
        <f t="shared" si="3"/>
        <v>19800</v>
      </c>
    </row>
    <row r="251" spans="1:7" ht="15.5" x14ac:dyDescent="0.35">
      <c r="A251" s="5">
        <v>44827</v>
      </c>
      <c r="B251" s="2" t="s">
        <v>23</v>
      </c>
      <c r="C251" s="2" t="s">
        <v>22</v>
      </c>
      <c r="D251" s="2" t="s">
        <v>14</v>
      </c>
      <c r="E251" s="2">
        <v>1499</v>
      </c>
      <c r="F251" s="2">
        <v>15</v>
      </c>
      <c r="G251" s="8">
        <f t="shared" si="3"/>
        <v>22485</v>
      </c>
    </row>
    <row r="252" spans="1:7" ht="15.5" x14ac:dyDescent="0.35">
      <c r="A252" s="4">
        <v>44831</v>
      </c>
      <c r="B252" s="1" t="s">
        <v>7</v>
      </c>
      <c r="C252" s="1" t="s">
        <v>16</v>
      </c>
      <c r="D252" s="1" t="s">
        <v>21</v>
      </c>
      <c r="E252" s="1">
        <v>49500</v>
      </c>
      <c r="F252" s="1">
        <v>26</v>
      </c>
      <c r="G252" s="7">
        <f t="shared" si="3"/>
        <v>1287000</v>
      </c>
    </row>
    <row r="253" spans="1:7" ht="15.5" x14ac:dyDescent="0.35">
      <c r="A253" s="5">
        <v>44835</v>
      </c>
      <c r="B253" s="2" t="s">
        <v>10</v>
      </c>
      <c r="C253" s="2" t="s">
        <v>13</v>
      </c>
      <c r="D253" s="2" t="s">
        <v>21</v>
      </c>
      <c r="E253" s="2">
        <v>960</v>
      </c>
      <c r="F253" s="2">
        <v>16</v>
      </c>
      <c r="G253" s="8">
        <f t="shared" si="3"/>
        <v>15360</v>
      </c>
    </row>
    <row r="254" spans="1:7" ht="15.5" x14ac:dyDescent="0.35">
      <c r="A254" s="4">
        <v>44839</v>
      </c>
      <c r="B254" s="1" t="s">
        <v>12</v>
      </c>
      <c r="C254" s="1" t="s">
        <v>8</v>
      </c>
      <c r="D254" s="1" t="s">
        <v>18</v>
      </c>
      <c r="E254" s="1">
        <v>5599</v>
      </c>
      <c r="F254" s="1">
        <v>35</v>
      </c>
      <c r="G254" s="7">
        <f t="shared" si="3"/>
        <v>195965</v>
      </c>
    </row>
    <row r="255" spans="1:7" ht="15.5" x14ac:dyDescent="0.35">
      <c r="A255" s="5">
        <v>44843</v>
      </c>
      <c r="B255" s="2" t="s">
        <v>15</v>
      </c>
      <c r="C255" s="2" t="s">
        <v>17</v>
      </c>
      <c r="D255" s="2" t="s">
        <v>9</v>
      </c>
      <c r="E255" s="2">
        <v>89</v>
      </c>
      <c r="F255" s="2">
        <v>36</v>
      </c>
      <c r="G255" s="8">
        <f t="shared" si="3"/>
        <v>3204</v>
      </c>
    </row>
    <row r="256" spans="1:7" ht="15.5" x14ac:dyDescent="0.35">
      <c r="A256" s="4">
        <v>44847</v>
      </c>
      <c r="B256" s="1" t="s">
        <v>7</v>
      </c>
      <c r="C256" s="1" t="s">
        <v>8</v>
      </c>
      <c r="D256" s="1" t="s">
        <v>24</v>
      </c>
      <c r="E256" s="1">
        <v>2550</v>
      </c>
      <c r="F256" s="1">
        <v>20</v>
      </c>
      <c r="G256" s="7">
        <f t="shared" si="3"/>
        <v>51000</v>
      </c>
    </row>
    <row r="257" spans="1:7" ht="15.5" x14ac:dyDescent="0.35">
      <c r="A257" s="5">
        <v>44851</v>
      </c>
      <c r="B257" s="2" t="s">
        <v>12</v>
      </c>
      <c r="C257" s="2" t="s">
        <v>16</v>
      </c>
      <c r="D257" s="2" t="s">
        <v>9</v>
      </c>
      <c r="E257" s="2">
        <v>14500</v>
      </c>
      <c r="F257" s="2">
        <v>47</v>
      </c>
      <c r="G257" s="8">
        <f t="shared" si="3"/>
        <v>681500</v>
      </c>
    </row>
    <row r="258" spans="1:7" ht="15.5" x14ac:dyDescent="0.35">
      <c r="A258" s="4">
        <v>44855</v>
      </c>
      <c r="B258" s="1" t="s">
        <v>23</v>
      </c>
      <c r="C258" s="1" t="s">
        <v>22</v>
      </c>
      <c r="D258" s="1" t="s">
        <v>18</v>
      </c>
      <c r="E258" s="1">
        <v>2900</v>
      </c>
      <c r="F258" s="1">
        <v>6</v>
      </c>
      <c r="G258" s="7">
        <f t="shared" si="3"/>
        <v>17400</v>
      </c>
    </row>
    <row r="259" spans="1:7" ht="15.5" x14ac:dyDescent="0.35">
      <c r="A259" s="5">
        <v>44859</v>
      </c>
      <c r="B259" s="2" t="s">
        <v>15</v>
      </c>
      <c r="C259" s="2" t="s">
        <v>17</v>
      </c>
      <c r="D259" s="2" t="s">
        <v>21</v>
      </c>
      <c r="E259" s="2">
        <v>120</v>
      </c>
      <c r="F259" s="2">
        <v>6</v>
      </c>
      <c r="G259" s="8">
        <f t="shared" ref="G259:G279" si="4">E259*F259</f>
        <v>720</v>
      </c>
    </row>
    <row r="260" spans="1:7" ht="15.5" x14ac:dyDescent="0.35">
      <c r="A260" s="4">
        <v>44863</v>
      </c>
      <c r="B260" s="1" t="s">
        <v>19</v>
      </c>
      <c r="C260" s="1" t="s">
        <v>16</v>
      </c>
      <c r="D260" s="1" t="s">
        <v>14</v>
      </c>
      <c r="E260" s="1">
        <v>52000</v>
      </c>
      <c r="F260" s="1">
        <v>41</v>
      </c>
      <c r="G260" s="7">
        <f t="shared" si="4"/>
        <v>2132000</v>
      </c>
    </row>
    <row r="261" spans="1:7" ht="15.5" x14ac:dyDescent="0.35">
      <c r="A261" s="5">
        <v>44867</v>
      </c>
      <c r="B261" s="2" t="s">
        <v>10</v>
      </c>
      <c r="C261" s="2" t="s">
        <v>22</v>
      </c>
      <c r="D261" s="2" t="s">
        <v>11</v>
      </c>
      <c r="E261" s="2">
        <v>590</v>
      </c>
      <c r="F261" s="2">
        <v>29</v>
      </c>
      <c r="G261" s="8">
        <f t="shared" si="4"/>
        <v>17110</v>
      </c>
    </row>
    <row r="262" spans="1:7" ht="15.5" x14ac:dyDescent="0.35">
      <c r="A262" s="4">
        <v>44871</v>
      </c>
      <c r="B262" s="1" t="s">
        <v>19</v>
      </c>
      <c r="C262" s="1" t="s">
        <v>13</v>
      </c>
      <c r="D262" s="1" t="s">
        <v>21</v>
      </c>
      <c r="E262" s="1">
        <v>7999</v>
      </c>
      <c r="F262" s="1">
        <v>31</v>
      </c>
      <c r="G262" s="7">
        <f t="shared" si="4"/>
        <v>247969</v>
      </c>
    </row>
    <row r="263" spans="1:7" ht="15.5" x14ac:dyDescent="0.35">
      <c r="A263" s="5">
        <v>44875</v>
      </c>
      <c r="B263" s="2" t="s">
        <v>12</v>
      </c>
      <c r="C263" s="2" t="s">
        <v>17</v>
      </c>
      <c r="D263" s="2" t="s">
        <v>11</v>
      </c>
      <c r="E263" s="2">
        <v>999</v>
      </c>
      <c r="F263" s="2">
        <v>34</v>
      </c>
      <c r="G263" s="8">
        <f t="shared" si="4"/>
        <v>33966</v>
      </c>
    </row>
    <row r="264" spans="1:7" ht="15.5" x14ac:dyDescent="0.35">
      <c r="A264" s="4">
        <v>44879</v>
      </c>
      <c r="B264" s="1" t="s">
        <v>23</v>
      </c>
      <c r="C264" s="1" t="s">
        <v>16</v>
      </c>
      <c r="D264" s="1" t="s">
        <v>14</v>
      </c>
      <c r="E264" s="1">
        <v>990</v>
      </c>
      <c r="F264" s="1">
        <v>43</v>
      </c>
      <c r="G264" s="7">
        <f t="shared" si="4"/>
        <v>42570</v>
      </c>
    </row>
    <row r="265" spans="1:7" ht="15.5" x14ac:dyDescent="0.35">
      <c r="A265" s="5">
        <v>44883</v>
      </c>
      <c r="B265" s="2" t="s">
        <v>12</v>
      </c>
      <c r="C265" s="2" t="s">
        <v>20</v>
      </c>
      <c r="D265" s="2" t="s">
        <v>9</v>
      </c>
      <c r="E265" s="2">
        <v>11999</v>
      </c>
      <c r="F265" s="2">
        <v>37</v>
      </c>
      <c r="G265" s="8">
        <f t="shared" si="4"/>
        <v>443963</v>
      </c>
    </row>
    <row r="266" spans="1:7" ht="15.5" x14ac:dyDescent="0.35">
      <c r="A266" s="4">
        <v>44887</v>
      </c>
      <c r="B266" s="1" t="s">
        <v>10</v>
      </c>
      <c r="C266" s="1" t="s">
        <v>13</v>
      </c>
      <c r="D266" s="1" t="s">
        <v>9</v>
      </c>
      <c r="E266" s="1">
        <v>960</v>
      </c>
      <c r="F266" s="1">
        <v>7</v>
      </c>
      <c r="G266" s="7">
        <f t="shared" si="4"/>
        <v>6720</v>
      </c>
    </row>
    <row r="267" spans="1:7" ht="15.5" x14ac:dyDescent="0.35">
      <c r="A267" s="5">
        <v>44891</v>
      </c>
      <c r="B267" s="2" t="s">
        <v>7</v>
      </c>
      <c r="C267" s="2" t="s">
        <v>8</v>
      </c>
      <c r="D267" s="2" t="s">
        <v>14</v>
      </c>
      <c r="E267" s="2">
        <v>1450</v>
      </c>
      <c r="F267" s="2">
        <v>19</v>
      </c>
      <c r="G267" s="8">
        <f t="shared" si="4"/>
        <v>27550</v>
      </c>
    </row>
    <row r="268" spans="1:7" ht="15.5" x14ac:dyDescent="0.35">
      <c r="A268" s="4">
        <v>44895</v>
      </c>
      <c r="B268" s="1" t="s">
        <v>23</v>
      </c>
      <c r="C268" s="1" t="s">
        <v>22</v>
      </c>
      <c r="D268" s="1" t="s">
        <v>11</v>
      </c>
      <c r="E268" s="1">
        <v>450</v>
      </c>
      <c r="F268" s="1">
        <v>47</v>
      </c>
      <c r="G268" s="7">
        <f t="shared" si="4"/>
        <v>21150</v>
      </c>
    </row>
    <row r="269" spans="1:7" ht="15.5" x14ac:dyDescent="0.35">
      <c r="A269" s="5">
        <v>44899</v>
      </c>
      <c r="B269" s="2" t="s">
        <v>12</v>
      </c>
      <c r="C269" s="2" t="s">
        <v>16</v>
      </c>
      <c r="D269" s="2" t="s">
        <v>11</v>
      </c>
      <c r="E269" s="2">
        <v>1499</v>
      </c>
      <c r="F269" s="2">
        <v>37</v>
      </c>
      <c r="G269" s="8">
        <f t="shared" si="4"/>
        <v>55463</v>
      </c>
    </row>
    <row r="270" spans="1:7" ht="15.5" x14ac:dyDescent="0.35">
      <c r="A270" s="4">
        <v>44903</v>
      </c>
      <c r="B270" s="1" t="s">
        <v>19</v>
      </c>
      <c r="C270" s="1" t="s">
        <v>20</v>
      </c>
      <c r="D270" s="1" t="s">
        <v>11</v>
      </c>
      <c r="E270" s="1">
        <v>79999</v>
      </c>
      <c r="F270" s="1">
        <v>4</v>
      </c>
      <c r="G270" s="7">
        <f t="shared" si="4"/>
        <v>319996</v>
      </c>
    </row>
    <row r="271" spans="1:7" ht="15.5" x14ac:dyDescent="0.35">
      <c r="A271" s="5">
        <v>44907</v>
      </c>
      <c r="B271" s="2" t="s">
        <v>12</v>
      </c>
      <c r="C271" s="2" t="s">
        <v>17</v>
      </c>
      <c r="D271" s="2" t="s">
        <v>21</v>
      </c>
      <c r="E271" s="2">
        <v>999</v>
      </c>
      <c r="F271" s="2">
        <v>45</v>
      </c>
      <c r="G271" s="8">
        <f t="shared" si="4"/>
        <v>44955</v>
      </c>
    </row>
    <row r="272" spans="1:7" ht="15.5" x14ac:dyDescent="0.35">
      <c r="A272" s="4">
        <v>44911</v>
      </c>
      <c r="B272" s="1" t="s">
        <v>19</v>
      </c>
      <c r="C272" s="1" t="s">
        <v>20</v>
      </c>
      <c r="D272" s="1" t="s">
        <v>9</v>
      </c>
      <c r="E272" s="1">
        <v>52000</v>
      </c>
      <c r="F272" s="1">
        <v>15</v>
      </c>
      <c r="G272" s="7">
        <f t="shared" si="4"/>
        <v>780000</v>
      </c>
    </row>
    <row r="273" spans="1:7" ht="15.5" x14ac:dyDescent="0.35">
      <c r="A273" s="5">
        <v>44915</v>
      </c>
      <c r="B273" s="2" t="s">
        <v>10</v>
      </c>
      <c r="C273" s="2" t="s">
        <v>20</v>
      </c>
      <c r="D273" s="2" t="s">
        <v>18</v>
      </c>
      <c r="E273" s="2">
        <v>52000</v>
      </c>
      <c r="F273" s="2">
        <v>39</v>
      </c>
      <c r="G273" s="8">
        <f t="shared" si="4"/>
        <v>2028000</v>
      </c>
    </row>
    <row r="274" spans="1:7" ht="15.5" x14ac:dyDescent="0.35">
      <c r="A274" s="4">
        <v>44919</v>
      </c>
      <c r="B274" s="1" t="s">
        <v>12</v>
      </c>
      <c r="C274" s="1" t="s">
        <v>13</v>
      </c>
      <c r="D274" s="1" t="s">
        <v>18</v>
      </c>
      <c r="E274" s="1">
        <v>960</v>
      </c>
      <c r="F274" s="1">
        <v>33</v>
      </c>
      <c r="G274" s="7">
        <f t="shared" si="4"/>
        <v>31680</v>
      </c>
    </row>
    <row r="275" spans="1:7" ht="15.5" x14ac:dyDescent="0.35">
      <c r="A275" s="6">
        <v>44923</v>
      </c>
      <c r="B275" s="3" t="s">
        <v>19</v>
      </c>
      <c r="C275" s="3" t="s">
        <v>13</v>
      </c>
      <c r="D275" s="3" t="s">
        <v>14</v>
      </c>
      <c r="E275" s="3">
        <v>1450</v>
      </c>
      <c r="F275" s="3">
        <v>34</v>
      </c>
      <c r="G275" s="9">
        <f t="shared" si="4"/>
        <v>49300</v>
      </c>
    </row>
    <row r="276" spans="1:7" ht="15.5" x14ac:dyDescent="0.35">
      <c r="A276" s="4">
        <v>44913</v>
      </c>
      <c r="B276" s="1" t="s">
        <v>23</v>
      </c>
      <c r="C276" s="1" t="s">
        <v>22</v>
      </c>
      <c r="D276" s="1" t="s">
        <v>24</v>
      </c>
      <c r="E276" s="1">
        <v>2500</v>
      </c>
      <c r="F276" s="1">
        <v>100</v>
      </c>
      <c r="G276" s="7">
        <f t="shared" si="4"/>
        <v>250000</v>
      </c>
    </row>
    <row r="277" spans="1:7" ht="15.5" x14ac:dyDescent="0.35">
      <c r="A277" s="5">
        <v>44917</v>
      </c>
      <c r="B277" s="2" t="s">
        <v>10</v>
      </c>
      <c r="C277" s="2" t="s">
        <v>16</v>
      </c>
      <c r="D277" s="2" t="s">
        <v>24</v>
      </c>
      <c r="E277" s="2">
        <v>86540</v>
      </c>
      <c r="F277" s="2">
        <v>6</v>
      </c>
      <c r="G277" s="8">
        <f t="shared" si="4"/>
        <v>519240</v>
      </c>
    </row>
    <row r="278" spans="1:7" ht="15.5" x14ac:dyDescent="0.35">
      <c r="A278" s="4">
        <v>44922</v>
      </c>
      <c r="B278" s="1" t="s">
        <v>15</v>
      </c>
      <c r="C278" s="1" t="s">
        <v>17</v>
      </c>
      <c r="D278" s="1" t="s">
        <v>24</v>
      </c>
      <c r="E278" s="1">
        <v>550</v>
      </c>
      <c r="F278" s="1">
        <v>44</v>
      </c>
      <c r="G278" s="7">
        <f t="shared" si="4"/>
        <v>24200</v>
      </c>
    </row>
    <row r="279" spans="1:7" ht="15.5" x14ac:dyDescent="0.35">
      <c r="A279" s="13">
        <v>44925</v>
      </c>
      <c r="B279" s="14" t="s">
        <v>12</v>
      </c>
      <c r="C279" s="14" t="s">
        <v>20</v>
      </c>
      <c r="D279" s="14" t="s">
        <v>24</v>
      </c>
      <c r="E279" s="14">
        <v>65400</v>
      </c>
      <c r="F279" s="14">
        <v>19</v>
      </c>
      <c r="G279" s="15">
        <f t="shared" si="4"/>
        <v>1242600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C0F57-2DBA-4CA8-9FCE-1A621BF7429D}">
  <dimension ref="A1:C113"/>
  <sheetViews>
    <sheetView workbookViewId="0"/>
  </sheetViews>
  <sheetFormatPr defaultRowHeight="14.5" x14ac:dyDescent="0.35"/>
  <cols>
    <col min="1" max="1" width="12.58203125" bestFit="1" customWidth="1"/>
    <col min="2" max="2" width="14.08203125" bestFit="1" customWidth="1"/>
    <col min="3" max="3" width="9.75" customWidth="1"/>
  </cols>
  <sheetData>
    <row r="1" spans="1:2" x14ac:dyDescent="0.35">
      <c r="A1" s="16" t="s">
        <v>25</v>
      </c>
      <c r="B1" t="s">
        <v>27</v>
      </c>
    </row>
    <row r="2" spans="1:2" x14ac:dyDescent="0.35">
      <c r="A2" s="17" t="s">
        <v>37</v>
      </c>
      <c r="B2" s="18">
        <v>11587825</v>
      </c>
    </row>
    <row r="3" spans="1:2" x14ac:dyDescent="0.35">
      <c r="A3" s="17" t="s">
        <v>28</v>
      </c>
      <c r="B3" s="18">
        <v>9933052</v>
      </c>
    </row>
    <row r="4" spans="1:2" x14ac:dyDescent="0.35">
      <c r="A4" s="17" t="s">
        <v>29</v>
      </c>
      <c r="B4" s="18">
        <v>5651655</v>
      </c>
    </row>
    <row r="5" spans="1:2" x14ac:dyDescent="0.35">
      <c r="A5" s="17" t="s">
        <v>38</v>
      </c>
      <c r="B5" s="18">
        <v>2588013</v>
      </c>
    </row>
    <row r="6" spans="1:2" x14ac:dyDescent="0.35">
      <c r="A6" s="17" t="s">
        <v>30</v>
      </c>
      <c r="B6" s="18">
        <v>8435834</v>
      </c>
    </row>
    <row r="7" spans="1:2" x14ac:dyDescent="0.35">
      <c r="A7" s="17" t="s">
        <v>35</v>
      </c>
      <c r="B7" s="18">
        <v>3751547</v>
      </c>
    </row>
    <row r="8" spans="1:2" x14ac:dyDescent="0.35">
      <c r="A8" s="17" t="s">
        <v>33</v>
      </c>
      <c r="B8" s="18">
        <v>18122063</v>
      </c>
    </row>
    <row r="9" spans="1:2" x14ac:dyDescent="0.35">
      <c r="A9" s="17" t="s">
        <v>39</v>
      </c>
      <c r="B9" s="18">
        <v>10988474</v>
      </c>
    </row>
    <row r="10" spans="1:2" x14ac:dyDescent="0.35">
      <c r="A10" s="17" t="s">
        <v>40</v>
      </c>
      <c r="B10" s="18">
        <v>13532478</v>
      </c>
    </row>
    <row r="11" spans="1:2" x14ac:dyDescent="0.35">
      <c r="A11" s="17" t="s">
        <v>31</v>
      </c>
      <c r="B11" s="18">
        <v>16467945</v>
      </c>
    </row>
    <row r="12" spans="1:2" x14ac:dyDescent="0.35">
      <c r="A12" s="17" t="s">
        <v>32</v>
      </c>
      <c r="B12" s="18">
        <v>5605463</v>
      </c>
    </row>
    <row r="13" spans="1:2" x14ac:dyDescent="0.35">
      <c r="A13" s="17" t="s">
        <v>34</v>
      </c>
      <c r="B13" s="18">
        <v>12067544</v>
      </c>
    </row>
    <row r="14" spans="1:2" x14ac:dyDescent="0.35">
      <c r="A14" s="17" t="s">
        <v>26</v>
      </c>
      <c r="B14" s="18">
        <v>118731893</v>
      </c>
    </row>
    <row r="16" spans="1:2" x14ac:dyDescent="0.35">
      <c r="A16" s="16" t="s">
        <v>25</v>
      </c>
      <c r="B16" t="s">
        <v>27</v>
      </c>
    </row>
    <row r="17" spans="1:2" x14ac:dyDescent="0.35">
      <c r="A17" s="17" t="s">
        <v>14</v>
      </c>
      <c r="B17" s="19">
        <v>0.13520112073004681</v>
      </c>
    </row>
    <row r="18" spans="1:2" x14ac:dyDescent="0.35">
      <c r="A18" s="17" t="s">
        <v>21</v>
      </c>
      <c r="B18" s="19">
        <v>0.14255913531168918</v>
      </c>
    </row>
    <row r="19" spans="1:2" x14ac:dyDescent="0.35">
      <c r="A19" s="17" t="s">
        <v>9</v>
      </c>
      <c r="B19" s="19">
        <v>0.16153632790138367</v>
      </c>
    </row>
    <row r="20" spans="1:2" x14ac:dyDescent="0.35">
      <c r="A20" s="17" t="s">
        <v>24</v>
      </c>
      <c r="B20" s="19">
        <v>8.7915788557333965E-2</v>
      </c>
    </row>
    <row r="21" spans="1:2" x14ac:dyDescent="0.35">
      <c r="A21" s="17" t="s">
        <v>18</v>
      </c>
      <c r="B21" s="19">
        <v>0.34577799580774815</v>
      </c>
    </row>
    <row r="22" spans="1:2" x14ac:dyDescent="0.35">
      <c r="A22" s="17" t="s">
        <v>11</v>
      </c>
      <c r="B22" s="19">
        <v>0.12700963169179827</v>
      </c>
    </row>
    <row r="23" spans="1:2" x14ac:dyDescent="0.35">
      <c r="A23" s="17" t="s">
        <v>26</v>
      </c>
      <c r="B23" s="19">
        <v>1</v>
      </c>
    </row>
    <row r="29" spans="1:2" x14ac:dyDescent="0.35">
      <c r="A29" s="16" t="s">
        <v>25</v>
      </c>
      <c r="B29" t="s">
        <v>27</v>
      </c>
    </row>
    <row r="30" spans="1:2" x14ac:dyDescent="0.35">
      <c r="A30" s="17" t="s">
        <v>16</v>
      </c>
      <c r="B30" s="19">
        <v>0.39442202778658636</v>
      </c>
    </row>
    <row r="31" spans="1:2" x14ac:dyDescent="0.35">
      <c r="A31" s="17" t="s">
        <v>8</v>
      </c>
      <c r="B31" s="19">
        <v>4.4333858974184806E-2</v>
      </c>
    </row>
    <row r="32" spans="1:2" x14ac:dyDescent="0.35">
      <c r="A32" s="17" t="s">
        <v>20</v>
      </c>
      <c r="B32" s="19">
        <v>0.41026059443017554</v>
      </c>
    </row>
    <row r="33" spans="1:3" x14ac:dyDescent="0.35">
      <c r="A33" s="17" t="s">
        <v>13</v>
      </c>
      <c r="B33" s="19">
        <v>2.9676432430838107E-2</v>
      </c>
    </row>
    <row r="34" spans="1:3" x14ac:dyDescent="0.35">
      <c r="A34" s="17" t="s">
        <v>17</v>
      </c>
      <c r="B34" s="19">
        <v>8.7710746766245865E-2</v>
      </c>
    </row>
    <row r="35" spans="1:3" x14ac:dyDescent="0.35">
      <c r="A35" s="17" t="s">
        <v>22</v>
      </c>
      <c r="B35" s="19">
        <v>3.3596339611969298E-2</v>
      </c>
    </row>
    <row r="36" spans="1:3" x14ac:dyDescent="0.35">
      <c r="A36" s="17" t="s">
        <v>26</v>
      </c>
      <c r="B36" s="19">
        <v>1</v>
      </c>
    </row>
    <row r="42" spans="1:3" x14ac:dyDescent="0.35">
      <c r="A42" t="s">
        <v>27</v>
      </c>
    </row>
    <row r="43" spans="1:3" x14ac:dyDescent="0.35">
      <c r="A43" s="18">
        <v>118731893</v>
      </c>
      <c r="C43">
        <f>GETPIVOTDATA("Amount",$A$42)</f>
        <v>118731893</v>
      </c>
    </row>
    <row r="46" spans="1:3" x14ac:dyDescent="0.35">
      <c r="A46" t="s">
        <v>36</v>
      </c>
    </row>
    <row r="47" spans="1:3" x14ac:dyDescent="0.35">
      <c r="A47" s="18">
        <v>278</v>
      </c>
      <c r="C47">
        <f>GETPIVOTDATA("Amount",$A$46)</f>
        <v>278</v>
      </c>
    </row>
    <row r="50" spans="1:2" x14ac:dyDescent="0.35">
      <c r="A50" s="16" t="s">
        <v>25</v>
      </c>
      <c r="B50" t="s">
        <v>27</v>
      </c>
    </row>
    <row r="51" spans="1:2" x14ac:dyDescent="0.35">
      <c r="A51" s="17" t="s">
        <v>17</v>
      </c>
      <c r="B51" s="19">
        <v>9.828708932048999E-2</v>
      </c>
    </row>
    <row r="52" spans="1:2" x14ac:dyDescent="0.35">
      <c r="A52" s="17" t="s">
        <v>16</v>
      </c>
      <c r="B52" s="19">
        <v>0.44198224851903467</v>
      </c>
    </row>
    <row r="53" spans="1:2" x14ac:dyDescent="0.35">
      <c r="A53" s="17" t="s">
        <v>20</v>
      </c>
      <c r="B53" s="19">
        <v>0.45973066216047531</v>
      </c>
    </row>
    <row r="54" spans="1:2" x14ac:dyDescent="0.35">
      <c r="A54" s="17" t="s">
        <v>26</v>
      </c>
      <c r="B54" s="19">
        <v>1</v>
      </c>
    </row>
    <row r="62" spans="1:2" x14ac:dyDescent="0.35">
      <c r="A62" s="16" t="s">
        <v>25</v>
      </c>
      <c r="B62" t="s">
        <v>27</v>
      </c>
    </row>
    <row r="63" spans="1:2" x14ac:dyDescent="0.35">
      <c r="A63" s="17" t="s">
        <v>8</v>
      </c>
      <c r="B63" s="19">
        <v>0.41199932155839009</v>
      </c>
    </row>
    <row r="64" spans="1:2" x14ac:dyDescent="0.35">
      <c r="A64" s="17" t="s">
        <v>22</v>
      </c>
      <c r="B64" s="19">
        <v>0.31221439881956797</v>
      </c>
    </row>
    <row r="65" spans="1:2" x14ac:dyDescent="0.35">
      <c r="A65" s="17" t="s">
        <v>13</v>
      </c>
      <c r="B65" s="19">
        <v>0.27578627962204194</v>
      </c>
    </row>
    <row r="66" spans="1:2" x14ac:dyDescent="0.35">
      <c r="A66" s="17" t="s">
        <v>26</v>
      </c>
      <c r="B66" s="19">
        <v>1</v>
      </c>
    </row>
    <row r="71" spans="1:2" x14ac:dyDescent="0.35">
      <c r="A71" s="16" t="s">
        <v>25</v>
      </c>
      <c r="B71" t="s">
        <v>27</v>
      </c>
    </row>
    <row r="72" spans="1:2" x14ac:dyDescent="0.35">
      <c r="A72" s="17" t="s">
        <v>16</v>
      </c>
      <c r="B72" s="18">
        <v>46830474</v>
      </c>
    </row>
    <row r="73" spans="1:2" x14ac:dyDescent="0.35">
      <c r="A73" s="17" t="s">
        <v>8</v>
      </c>
      <c r="B73" s="18">
        <v>5263843</v>
      </c>
    </row>
    <row r="74" spans="1:2" x14ac:dyDescent="0.35">
      <c r="A74" s="17" t="s">
        <v>20</v>
      </c>
      <c r="B74" s="18">
        <v>48711017</v>
      </c>
    </row>
    <row r="75" spans="1:2" x14ac:dyDescent="0.35">
      <c r="A75" s="17" t="s">
        <v>13</v>
      </c>
      <c r="B75" s="18">
        <v>3523539</v>
      </c>
    </row>
    <row r="76" spans="1:2" x14ac:dyDescent="0.35">
      <c r="A76" s="17" t="s">
        <v>17</v>
      </c>
      <c r="B76" s="18">
        <v>10414063</v>
      </c>
    </row>
    <row r="77" spans="1:2" x14ac:dyDescent="0.35">
      <c r="A77" s="17" t="s">
        <v>22</v>
      </c>
      <c r="B77" s="18">
        <v>3988957</v>
      </c>
    </row>
    <row r="78" spans="1:2" x14ac:dyDescent="0.35">
      <c r="A78" s="17" t="s">
        <v>26</v>
      </c>
      <c r="B78" s="18">
        <v>118731893</v>
      </c>
    </row>
    <row r="82" spans="1:2" x14ac:dyDescent="0.35">
      <c r="A82" s="16" t="s">
        <v>25</v>
      </c>
      <c r="B82" t="s">
        <v>27</v>
      </c>
    </row>
    <row r="83" spans="1:2" x14ac:dyDescent="0.35">
      <c r="A83" s="17" t="s">
        <v>10</v>
      </c>
      <c r="B83" s="19">
        <v>0.24766503339096199</v>
      </c>
    </row>
    <row r="84" spans="1:2" x14ac:dyDescent="0.35">
      <c r="A84" s="17" t="s">
        <v>12</v>
      </c>
      <c r="B84" s="19">
        <v>0.29753219554711374</v>
      </c>
    </row>
    <row r="85" spans="1:2" x14ac:dyDescent="0.35">
      <c r="A85" s="17" t="s">
        <v>19</v>
      </c>
      <c r="B85" s="19">
        <v>0.45480277106192424</v>
      </c>
    </row>
    <row r="86" spans="1:2" x14ac:dyDescent="0.35">
      <c r="A86" s="17" t="s">
        <v>26</v>
      </c>
      <c r="B86" s="19">
        <v>1</v>
      </c>
    </row>
    <row r="95" spans="1:2" x14ac:dyDescent="0.35">
      <c r="A95" s="16" t="s">
        <v>25</v>
      </c>
      <c r="B95" t="s">
        <v>27</v>
      </c>
    </row>
    <row r="96" spans="1:2" x14ac:dyDescent="0.35">
      <c r="A96" s="17" t="s">
        <v>15</v>
      </c>
      <c r="B96" s="19">
        <v>0.52926908563267827</v>
      </c>
    </row>
    <row r="97" spans="1:2" x14ac:dyDescent="0.35">
      <c r="A97" s="17" t="s">
        <v>7</v>
      </c>
      <c r="B97" s="19">
        <v>0.32605799498165888</v>
      </c>
    </row>
    <row r="98" spans="1:2" x14ac:dyDescent="0.35">
      <c r="A98" s="17" t="s">
        <v>23</v>
      </c>
      <c r="B98" s="19">
        <v>0.14467291938566285</v>
      </c>
    </row>
    <row r="99" spans="1:2" x14ac:dyDescent="0.35">
      <c r="A99" s="17" t="s">
        <v>26</v>
      </c>
      <c r="B99" s="19">
        <v>1</v>
      </c>
    </row>
    <row r="106" spans="1:2" x14ac:dyDescent="0.35">
      <c r="A106" s="16" t="s">
        <v>25</v>
      </c>
      <c r="B106" t="s">
        <v>27</v>
      </c>
    </row>
    <row r="107" spans="1:2" x14ac:dyDescent="0.35">
      <c r="A107" s="17" t="s">
        <v>19</v>
      </c>
      <c r="B107" s="19">
        <v>0.34432113366540867</v>
      </c>
    </row>
    <row r="108" spans="1:2" x14ac:dyDescent="0.35">
      <c r="A108" s="17" t="s">
        <v>12</v>
      </c>
      <c r="B108" s="19">
        <v>0.22525505425909448</v>
      </c>
    </row>
    <row r="109" spans="1:2" x14ac:dyDescent="0.35">
      <c r="A109" s="17" t="s">
        <v>10</v>
      </c>
      <c r="B109" s="19">
        <v>0.18750172710545429</v>
      </c>
    </row>
    <row r="110" spans="1:2" x14ac:dyDescent="0.35">
      <c r="A110" s="17" t="s">
        <v>15</v>
      </c>
      <c r="B110" s="19">
        <v>0.1285711497920782</v>
      </c>
    </row>
    <row r="111" spans="1:2" x14ac:dyDescent="0.35">
      <c r="A111" s="17" t="s">
        <v>7</v>
      </c>
      <c r="B111" s="19">
        <v>7.9206687962096248E-2</v>
      </c>
    </row>
    <row r="112" spans="1:2" x14ac:dyDescent="0.35">
      <c r="A112" s="17" t="s">
        <v>23</v>
      </c>
      <c r="B112" s="19">
        <v>3.5144247215868105E-2</v>
      </c>
    </row>
    <row r="113" spans="1:2" x14ac:dyDescent="0.35">
      <c r="A113" s="17" t="s">
        <v>26</v>
      </c>
      <c r="B113" s="19">
        <v>1</v>
      </c>
    </row>
  </sheetData>
  <pageMargins left="0.7" right="0.7" top="0.75" bottom="0.75" header="0.3" footer="0.3"/>
  <drawing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8 5 e c b - 8 e d b - 4 7 e 1 - 8 c 2 1 - 1 1 e a 7 3 1 c 5 6 e 8 "   x m l n s = " h t t p : / / s c h e m a s . m i c r o s o f t . c o m / D a t a M a s h u p " > A A A A A N 8 D A A B Q S w M E F A A C A A g A z F F X 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z F F X 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x R V 1 r A w n O d 2 Q A A A G Y B A A A T A B w A R m 9 y b X V s Y X M v U 2 V j d G l v b j E u b S C i G A A o o B Q A A A A A A A A A A A A A A A A A A A A A A A A A A A B t j z F r w 0 A M h X e D / 4 O 4 L A k Y Q 6 B 0 C R m K k 6 F L C T i l Q 8 h w O a u N y V k q d z p I M P 7 v P Z / p 0 G I t E t 9 7 e k I e j b R M U E 9 9 v c m z P P N X 7 b C B o 7 5 Y X M M W L E q e Q a y a g z M Y y f 5 u 0 J Z V c A 5 J P t j d L s y 3 5 a o / v e k O t 2 r a V O f h V D F J t J y L K W C h q q u m r z H 8 8 Y 0 q J i V r e X S a / C e 7 r m I b O h p F v 5 y u F X 2 v d l p Q F S A R Q x P n o Y B e 1 d q i h w M 6 z + R / V c G 7 J P X g u A l G Z g S r D c 7 Y 2 0 R f S Z 6 f y v F + w u / U p o h / + K X j Q P K X D 6 s 8 a 2 n 2 z c 0 P U E s B A i 0 A F A A C A A g A z F F X W r t n 0 o + k A A A A 9 g A A A B I A A A A A A A A A A A A A A A A A A A A A A E N v b m Z p Z y 9 Q Y W N r Y W d l L n h t b F B L A Q I t A B Q A A g A I A M x R V 1 o P y u m r p A A A A O k A A A A T A A A A A A A A A A A A A A A A A P A A A A B b Q 2 9 u d G V u d F 9 U e X B l c 1 0 u e G 1 s U E s B A i 0 A F A A C A A g A z F F X W s D C c 5 3 Z A A A A Z g E A A B M A A A A A A A A A A A A A A A A A 4 Q E A A E Z v c m 1 1 b G F z L 1 N l Y 3 R p b 2 4 x L m 1 Q S w U G A A A A A A M A A w D C A A A A B 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Q w A A A A A A A D f 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U X V l c n l J R C I g V m F s d W U 9 I n N l N m I z M W Q 4 Z C 1 l Y T h l L T Q 2 Y T k t O T M 0 Z C 1 l Y z c 3 O D g 3 O D V l Y T 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B J V k 9 U I F R B Q k x F I i A v P j x F b n R y e S B U e X B l P S J S Z W N v d m V y e V R h c m d l d E N v b H V t b i I g V m F s d W U 9 I m w x I i A v P j x F b n R y e S B U e X B l P S J S Z W N v d m V y e V R h c m d l d F J v d y I g V m F s d W U 9 I m w x I i A v P j x F b n R y e S B U e X B l P S J Q a X Z v d E 9 i a m V j d E 5 h b W U i I F Z h b H V l P S J z U E l W T 1 Q g V E F C T E U h U G l 2 b 3 R U Y W J s Z T E i I C 8 + P E V u d H J 5 I F R 5 c G U 9 I k Z p b G x l Z E N v b X B s Z X R l U m V z d W x 0 V G 9 X b 3 J r c 2 h l Z X Q i I F Z h b H V l P S J s M C I g L z 4 8 R W 5 0 c n k g V H l w Z T 0 i Q W R k Z W R U b 0 R h d G F N b 2 R l b C I g V m F s d W U 9 I m w w I i A v P j x F b n R y e S B U e X B l P S J G a W x s Q 2 9 1 b n Q i I F Z h b H V l P S J s M j c 4 I i A v P j x F b n R y e S B U e X B l P S J G a W x s R X J y b 3 J D b 2 R l I i B W Y W x 1 Z T 0 i c 1 V u a 2 5 v d 2 4 i I C 8 + P E V u d H J 5 I F R 5 c G U 9 I k Z p b G x F c n J v c k N v d W 5 0 I i B W Y W x 1 Z T 0 i b D A i I C 8 + P E V u d H J 5 I F R 5 c G U 9 I k Z p b G x M Y X N 0 V X B k Y X R l Z C I g V m F s d W U 9 I m Q y M D I 1 L T A y L T I z V D E 4 O j E 0 O j I 0 L j I 4 M D I y N D F a I i A v P j x F b n R y e S B U e X B l P S J G a W x s Q 2 9 s d W 1 u V H l w Z X M i I F Z h b H V l P S J z Q 1 F Z R 0 J n T U R B d z 0 9 I i A v P j x F b n R y e S B U e X B l P S J G a W x s Q 2 9 s d W 1 u T m F t Z X M i I F Z h b H V l P S J z W y Z x d W 9 0 O 0 R h d G U m c X V v d D s s J n F 1 b 3 Q 7 U 2 F s Z X M g U G V y c 2 9 u c y Z x d W 9 0 O y w m c X V v d D t Q c m 9 k d W N 0 c y Z x d W 9 0 O y w m c X V v d D t Q b G F j Z S Z x d W 9 0 O y w m c X V v d D t Q c m l j Z S Z x d W 9 0 O y w m c X V v d D t V b m l 0 c y Z x d W 9 0 O y w m c X V v d D t B b W 9 1 b n 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T E v Q 2 h h b m d l Z C B U e X B l L n t E Y X R l L D B 9 J n F 1 b 3 Q 7 L C Z x d W 9 0 O 1 N l Y 3 R p b 2 4 x L 1 R h Y m x l M S 9 D a G F u Z 2 V k I F R 5 c G U u e 1 N h b G V z I F B l c n N v b n M s M X 0 m c X V v d D s s J n F 1 b 3 Q 7 U 2 V j d G l v b j E v V G F i b G U x L 0 N o Y W 5 n Z W Q g V H l w Z S 5 7 U H J v Z H V j d H M s M n 0 m c X V v d D s s J n F 1 b 3 Q 7 U 2 V j d G l v b j E v V G F i b G U x L 0 N o Y W 5 n Z W Q g V H l w Z S 5 7 U G x h Y 2 U s M 3 0 m c X V v d D s s J n F 1 b 3 Q 7 U 2 V j d G l v b j E v V G F i b G U x L 0 N o Y W 5 n Z W Q g V H l w Z S 5 7 U H J p Y 2 U s N H 0 m c X V v d D s s J n F 1 b 3 Q 7 U 2 V j d G l v b j E v V G F i b G U x L 0 N o Y W 5 n Z W Q g V H l w Z S 5 7 V W 5 p d H M s N X 0 m c X V v d D s s J n F 1 b 3 Q 7 U 2 V j d G l v b j E v V G F i b G U x L 0 N o Y W 5 n Z W Q g V H l w Z S 5 7 Q W 1 v d W 5 0 L D Z 9 J n F 1 b 3 Q 7 X S w m c X V v d D t D b 2 x 1 b W 5 D b 3 V u d C Z x d W 9 0 O z o 3 L C Z x d W 9 0 O 0 t l e U N v b H V t b k 5 h b W V z J n F 1 b 3 Q 7 O l t d L C Z x d W 9 0 O 0 N v b H V t b k l k Z W 5 0 a X R p Z X M m c X V v d D s 6 W y Z x d W 9 0 O 1 N l Y 3 R p b 2 4 x L 1 R h Y m x l M S 9 D a G F u Z 2 V k I F R 5 c G U u e 0 R h d G U s M H 0 m c X V v d D s s J n F 1 b 3 Q 7 U 2 V j d G l v b j E v V G F i b G U x L 0 N o Y W 5 n Z W Q g V H l w Z S 5 7 U 2 F s Z X M g U G V y c 2 9 u c y w x f S Z x d W 9 0 O y w m c X V v d D t T Z W N 0 a W 9 u M S 9 U Y W J s Z T E v Q 2 h h b m d l Z C B U e X B l L n t Q c m 9 k d W N 0 c y w y f S Z x d W 9 0 O y w m c X V v d D t T Z W N 0 a W 9 u M S 9 U Y W J s Z T E v Q 2 h h b m d l Z C B U e X B l L n t Q b G F j Z S w z f S Z x d W 9 0 O y w m c X V v d D t T Z W N 0 a W 9 u M S 9 U Y W J s Z T E v Q 2 h h b m d l Z C B U e X B l L n t Q c m l j Z S w 0 f S Z x d W 9 0 O y w m c X V v d D t T Z W N 0 a W 9 u M S 9 U Y W J s Z T E v Q 2 h h b m d l Z C B U e X B l L n t V b m l 0 c y w 1 f S Z x d W 9 0 O y w m c X V v d D t T Z W N 0 a W 9 u M S 9 U Y W J s Z T E v Q 2 h h b m d l Z C B U e X B l L n t B b W 9 1 b n Q s N 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m r 2 a m 1 E a 5 0 u n t u c w 3 7 a 1 / g A A A A A C A A A A A A A Q Z g A A A A E A A C A A A A C X q E B s 9 y v q y / W 1 X U j / X P u W i a 1 0 t M p 5 5 N M I 3 h W 9 2 G R C d g A A A A A O g A A A A A I A A C A A A A C e I U E l G e 4 p M A 7 f j W H F / 0 F q Y w 4 R f Z I 1 1 T U i S d b J 8 t f 9 6 F A A A A D z 1 a N H E K W 5 y x 2 T a 2 f 0 i T n G 5 u s s R s F / i 3 4 c k / i C 0 + 8 3 p q 2 v 7 9 I N / I 5 G i E i k / e Y J a r 8 R L J z C a z G n V Y N H n + g R U c S V p 0 f C Z 0 T 0 H v K n 4 Q R N g v 1 1 N E A A A A A l w E i e 1 c c j W Y T D E 6 N 6 K J d T t v K h a 9 2 q i 0 k N x o C W D n U / H a i d p 6 O f k C 5 D a k l R / e b x U j l J V e W w i x M x 5 e 1 U l Y I H 3 M H K < / D a t a M a s h u p > 
</file>

<file path=customXml/itemProps1.xml><?xml version="1.0" encoding="utf-8"?>
<ds:datastoreItem xmlns:ds="http://schemas.openxmlformats.org/officeDocument/2006/customXml" ds:itemID="{600C4AEE-2DD9-431D-8E07-C1558DE268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Products</vt:lpstr>
      <vt:lpstr>Salesman</vt:lpstr>
      <vt:lpstr>ABOUT</vt:lpstr>
      <vt:lpstr>Sheet2</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 dhanush</dc:creator>
  <cp:lastModifiedBy>G dhanush</cp:lastModifiedBy>
  <dcterms:created xsi:type="dcterms:W3CDTF">2025-02-23T16:00:19Z</dcterms:created>
  <dcterms:modified xsi:type="dcterms:W3CDTF">2025-03-03T18:59:44Z</dcterms:modified>
</cp:coreProperties>
</file>