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c2f6340795a6185f/Desktop/"/>
    </mc:Choice>
  </mc:AlternateContent>
  <xr:revisionPtr revIDLastSave="0" documentId="8_{B9BB8412-3BC7-4D08-A227-B446FC539546}" xr6:coauthVersionLast="47" xr6:coauthVersionMax="47" xr10:uidLastSave="{00000000-0000-0000-0000-000000000000}"/>
  <bookViews>
    <workbookView minimized="1" xWindow="0" yWindow="0" windowWidth="19200" windowHeight="10080" firstSheet="1" activeTab="2" xr2:uid="{00000000-000D-0000-FFFF-FFFF00000000}"/>
  </bookViews>
  <sheets>
    <sheet name="Sheet8" sheetId="8" state="hidden" r:id="rId1"/>
    <sheet name="Sheet1" sheetId="17" r:id="rId2"/>
    <sheet name="QUS 1" sheetId="2" r:id="rId3"/>
    <sheet name="QUS 2" sheetId="3" r:id="rId4"/>
    <sheet name="QUS 3" sheetId="5" r:id="rId5"/>
    <sheet name="QUS 4" sheetId="7" r:id="rId6"/>
    <sheet name="QUS 5" sheetId="20" r:id="rId7"/>
    <sheet name="QUS 6" sheetId="16" r:id="rId8"/>
    <sheet name="QUS 7" sheetId="1" r:id="rId9"/>
    <sheet name="QUS 8" sheetId="18" r:id="rId10"/>
  </sheets>
  <definedNames>
    <definedName name="_xlchart.v1.0" hidden="1">'QUS 2'!$A$1</definedName>
    <definedName name="_xlchart.v1.1" hidden="1">'QUS 2'!$A$2:$A$507</definedName>
    <definedName name="_xlchart.v1.2" hidden="1">'QUS 2'!$A$1</definedName>
    <definedName name="_xlchart.v1.3" hidden="1">'QUS 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8" l="1"/>
  <c r="K3" i="18"/>
  <c r="K4" i="18"/>
  <c r="K5" i="18"/>
  <c r="K6" i="18"/>
  <c r="L2" i="18" s="1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2" i="18"/>
  <c r="F5" i="16"/>
  <c r="K14" i="5" l="1"/>
  <c r="J13" i="5"/>
  <c r="I12" i="5"/>
  <c r="H11" i="5"/>
  <c r="G10" i="5"/>
  <c r="F9" i="5"/>
  <c r="E8" i="5"/>
  <c r="D7" i="5"/>
  <c r="C6" i="5"/>
  <c r="B5" i="5"/>
</calcChain>
</file>

<file path=xl/sharedStrings.xml><?xml version="1.0" encoding="utf-8"?>
<sst xmlns="http://schemas.openxmlformats.org/spreadsheetml/2006/main" count="399" uniqueCount="105">
  <si>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</si>
  <si>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</si>
  <si>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</si>
  <si>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</si>
  <si>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</si>
  <si>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</si>
  <si>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</si>
  <si>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</si>
  <si>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</si>
  <si>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</si>
  <si>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</si>
  <si>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</si>
  <si>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</si>
  <si>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</si>
  <si>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</si>
  <si>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</si>
  <si>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</si>
  <si>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</si>
  <si>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</si>
  <si>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</si>
  <si>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</si>
  <si>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</si>
  <si>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</si>
  <si>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COVARIANCE TABLE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</si>
  <si>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</si>
  <si>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</si>
  <si>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</si>
  <si>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</si>
  <si>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</si>
  <si>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</si>
  <si>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</si>
  <si>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</si>
  <si>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</si>
  <si>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</si>
  <si>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</si>
  <si>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</si>
  <si>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</si>
  <si>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</si>
  <si>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</si>
  <si>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</si>
  <si>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</si>
  <si>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</si>
  <si>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</si>
  <si>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</si>
  <si>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</si>
  <si>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</si>
  <si>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</si>
  <si>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</si>
  <si>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</si>
  <si>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</si>
  <si>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</si>
  <si>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</si>
  <si>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</si>
  <si>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24</t>
  </si>
  <si>
    <t>AVG ROOM</t>
  </si>
  <si>
    <t>L STAT</t>
  </si>
  <si>
    <t>AVG PRICE</t>
  </si>
  <si>
    <t>In this I has infer that,</t>
  </si>
  <si>
    <t>TAX holds that highest 168.537 of standard deviation and NOX holds the lowest</t>
  </si>
  <si>
    <t>.A tax has higher standard error and NOX has the lowesr standard error.</t>
  </si>
  <si>
    <t>TAX has the highest sample varience and NOX has the lowest.</t>
  </si>
  <si>
    <t>AVG Room holds the maximum kurtosis INDUS holds the minimum.</t>
  </si>
  <si>
    <t>AVG PRICE has athe high skewness and PTRATIO has the lowest skewness.</t>
  </si>
  <si>
    <t>the data is positively skwed.</t>
  </si>
  <si>
    <t>TAX vs AVG Price and AGE vs AVG have inverse relationto each other.</t>
  </si>
  <si>
    <t>intercept and avg price is positively related</t>
  </si>
  <si>
    <t>Predicted AVG_PRICE</t>
  </si>
  <si>
    <t>A.)</t>
  </si>
  <si>
    <t>B.)</t>
  </si>
  <si>
    <t>From R-square value the performance of this model better than the previous model.</t>
  </si>
  <si>
    <t>From this model the R-SQUARE is better then QUS-5,6.</t>
  </si>
  <si>
    <t>age, indux ,tax , that are average with relation and  that has an inversr relation are been done.</t>
  </si>
  <si>
    <t>From  compairing the model with other two qustines the co-efficient and intercept that all different with</t>
  </si>
  <si>
    <t>From compare</t>
  </si>
  <si>
    <t>Y HAP</t>
  </si>
  <si>
    <t>AVERAGE</t>
  </si>
  <si>
    <t>ERROR</t>
  </si>
  <si>
    <t>ACCURECY</t>
  </si>
  <si>
    <t>From the histogram I refer that</t>
  </si>
  <si>
    <t>OBSERVATION</t>
  </si>
  <si>
    <t>Age vs Tax and Distance vs Tax have a direct relation to each other.</t>
  </si>
  <si>
    <t>Distance vs Tax</t>
  </si>
  <si>
    <t>Nox vs Indus</t>
  </si>
  <si>
    <t>Nox vs Age</t>
  </si>
  <si>
    <t>TOP 3 POSITIVE CO-RELATED PAIRS</t>
  </si>
  <si>
    <t>TOP 3 NEGATIVELY CO-RELATED PAIRS.</t>
  </si>
  <si>
    <t>AVG price vs LSTAT</t>
  </si>
  <si>
    <t>LSTAT VS Avg room</t>
  </si>
  <si>
    <t>AVG price VS PTRATIO</t>
  </si>
  <si>
    <t>LSTAT variable and avg price and positive corelation.</t>
  </si>
  <si>
    <t>obsrevation</t>
  </si>
  <si>
    <t>a)</t>
  </si>
  <si>
    <t>b)</t>
  </si>
  <si>
    <t>OBSREVATION</t>
  </si>
  <si>
    <t>AVG PRICE  is less then 30000, so the company is Overcharging.</t>
  </si>
  <si>
    <t>this model has greater accuracy then others</t>
  </si>
  <si>
    <t>this model has the greater adjusted R-SQUARE thus this is a better model</t>
  </si>
  <si>
    <t>if nox is more avg price will decrease.</t>
  </si>
  <si>
    <t>y=0.03349 x_1+0.124886x_2+-10.1033x_3+0.257494x_4+-0.01419x_5+-1.07673x_6+4.10924x_7+-0.60791x_8+29.53522</t>
  </si>
  <si>
    <t xml:space="preserve">              a)</t>
  </si>
  <si>
    <t xml:space="preserve">             b)</t>
  </si>
  <si>
    <t xml:space="preserve">              c)</t>
  </si>
  <si>
    <t xml:space="preserve">              d)</t>
  </si>
  <si>
    <t>Regression Equation</t>
  </si>
  <si>
    <t>Y = 5.097 X_1 - 0.642 X_2 - 1.358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</si>
</sst>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1" xfId="0" applyFill="1" applyBorder="1"/>
    <xf numFmtId="0" fontId="0" fillId="0" borderId="0" xfId="0" applyAlignment="1">
      <alignment horizontal="center"/>
    </xf>
    <xf numFmtId="9" fontId="0" fillId="0" borderId="0" xfId="1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0" xfId="0" applyBorder="1"/>
    <xf numFmtId="0" fontId="0" fillId="4" borderId="0" xfId="0" applyFill="1"/>
    <xf numFmtId="9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3" fillId="0" borderId="0" xfId="0" applyFont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4">
    <dxf>
      <font>
        <color theme="3" tint="-0.24994659260841701"/>
      </font>
    </dxf>
    <dxf>
      <fill>
        <patternFill>
          <bgColor theme="8" tint="0.59996337778862885"/>
        </patternFill>
      </fill>
    </dxf>
    <dxf>
      <font>
        <color theme="4" tint="-0.24994659260841701"/>
      </font>
      <fill>
        <patternFill>
          <bgColor theme="9" tint="0.59996337778862885"/>
        </patternFill>
      </fill>
    </dxf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4-43F4-9F04-CCC8F25C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53551"/>
        <c:axId val="1569649807"/>
      </c:scatterChart>
      <c:valAx>
        <c:axId val="156965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649807"/>
        <c:crosses val="autoZero"/>
        <c:crossBetween val="midCat"/>
      </c:valAx>
      <c:valAx>
        <c:axId val="156964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65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7-4C52-BA7B-8A9BCE8A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65568"/>
        <c:axId val="1425566816"/>
      </c:scatterChart>
      <c:valAx>
        <c:axId val="142556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6816"/>
        <c:crosses val="autoZero"/>
        <c:crossBetween val="midCat"/>
      </c:valAx>
      <c:valAx>
        <c:axId val="14255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5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3-4388-96A6-BAC3170EED1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3-4388-96A6-BAC3170E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62656"/>
        <c:axId val="1425563488"/>
      </c:scatterChart>
      <c:valAx>
        <c:axId val="14255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3488"/>
        <c:crosses val="autoZero"/>
        <c:crossBetween val="midCat"/>
      </c:valAx>
      <c:valAx>
        <c:axId val="142556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2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1A4-8DB4-8F092265523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E-41A4-8DB4-8F092265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2208"/>
        <c:axId val="623630960"/>
      </c:scatterChart>
      <c:valAx>
        <c:axId val="62363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0960"/>
        <c:crosses val="autoZero"/>
        <c:crossBetween val="midCat"/>
      </c:valAx>
      <c:valAx>
        <c:axId val="62363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2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6-4E09-9A77-0423C86C346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6-4E09-9A77-0423C86C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64320"/>
        <c:axId val="1425564736"/>
      </c:scatterChart>
      <c:valAx>
        <c:axId val="14255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4736"/>
        <c:crosses val="autoZero"/>
        <c:crossBetween val="midCat"/>
      </c:valAx>
      <c:valAx>
        <c:axId val="142556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4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B-4C8D-B606-72A62C3E490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B-4C8D-B606-72A62C3E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8448"/>
        <c:axId val="623642192"/>
      </c:scatterChart>
      <c:valAx>
        <c:axId val="62363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42192"/>
        <c:crosses val="autoZero"/>
        <c:crossBetween val="midCat"/>
      </c:valAx>
      <c:valAx>
        <c:axId val="6236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9-4B7E-8F0B-481A5936641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9-4B7E-8F0B-481A5936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5952"/>
        <c:axId val="623650096"/>
      </c:scatterChart>
      <c:valAx>
        <c:axId val="6236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50096"/>
        <c:crosses val="autoZero"/>
        <c:crossBetween val="midCat"/>
      </c:valAx>
      <c:valAx>
        <c:axId val="62365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5-47C3-B8C3-3830634CB0C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5-47C3-B8C3-3830634C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8448"/>
        <c:axId val="623641776"/>
      </c:scatterChart>
      <c:valAx>
        <c:axId val="62363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41776"/>
        <c:crosses val="autoZero"/>
        <c:crossBetween val="midCat"/>
      </c:valAx>
      <c:valAx>
        <c:axId val="62364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7-42AD-9303-1B3A67EF5FE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7-42AD-9303-1B3A67EF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2432"/>
        <c:axId val="1429826592"/>
      </c:scatterChart>
      <c:valAx>
        <c:axId val="14298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6592"/>
        <c:crosses val="autoZero"/>
        <c:crossBetween val="midCat"/>
      </c:valAx>
      <c:valAx>
        <c:axId val="142982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2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3-4AF6-87FE-11A0C5B2D00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3-4AF6-87FE-11A0C5B2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64320"/>
        <c:axId val="1425565152"/>
      </c:scatterChart>
      <c:valAx>
        <c:axId val="14255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5152"/>
        <c:crosses val="autoZero"/>
        <c:crossBetween val="midCat"/>
      </c:valAx>
      <c:valAx>
        <c:axId val="142556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4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'QUS 7'!$I$2:$I$507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'QUS 7'!$J$2:$J$507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1-45BE-84C3-9D6C629360B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'QUS 7'!$I$2:$I$507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'QUS 7'!$P$34:$P$539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1-45BE-84C3-9D6C6293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08112"/>
        <c:axId val="1433508944"/>
      </c:scatterChart>
      <c:valAx>
        <c:axId val="14335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08944"/>
        <c:crosses val="autoZero"/>
        <c:crossBetween val="midCat"/>
      </c:valAx>
      <c:valAx>
        <c:axId val="143350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08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8-49A0-8F12-82CEF132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6176"/>
        <c:axId val="1429819520"/>
      </c:scatterChart>
      <c:valAx>
        <c:axId val="14298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19520"/>
        <c:crosses val="autoZero"/>
        <c:crossBetween val="midCat"/>
      </c:valAx>
      <c:valAx>
        <c:axId val="14298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7'!$T$34:$T$539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'QUS 7'!$U$34:$U$539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D-4ABF-B31C-160F6B13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2432"/>
        <c:axId val="1429824096"/>
      </c:scatterChart>
      <c:valAx>
        <c:axId val="14298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4096"/>
        <c:crosses val="autoZero"/>
        <c:crossBetween val="midCat"/>
      </c:valAx>
      <c:valAx>
        <c:axId val="142982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9-4D1C-AE34-E8BE771F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08944"/>
        <c:axId val="1433512688"/>
      </c:scatterChart>
      <c:valAx>
        <c:axId val="14335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12688"/>
        <c:crosses val="autoZero"/>
        <c:crossBetween val="midCat"/>
      </c:valAx>
      <c:valAx>
        <c:axId val="143351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0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3-4FBE-B99D-6CF17EA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08112"/>
        <c:axId val="1433516016"/>
      </c:scatterChart>
      <c:valAx>
        <c:axId val="14335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16016"/>
        <c:crosses val="autoZero"/>
        <c:crossBetween val="midCat"/>
      </c:valAx>
      <c:valAx>
        <c:axId val="143351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0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E-4373-99F6-9C1088A1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3888"/>
        <c:axId val="623634704"/>
      </c:scatterChart>
      <c:valAx>
        <c:axId val="6236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34704"/>
        <c:crosses val="autoZero"/>
        <c:crossBetween val="midCat"/>
      </c:valAx>
      <c:valAx>
        <c:axId val="62363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2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9-4FCB-AB62-BF22E927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5760"/>
        <c:axId val="1429824512"/>
      </c:scatterChart>
      <c:valAx>
        <c:axId val="14298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4512"/>
        <c:crosses val="autoZero"/>
        <c:crossBetween val="midCat"/>
      </c:valAx>
      <c:valAx>
        <c:axId val="14298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C-4323-9C54-0FC9D840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3680"/>
        <c:axId val="1429825760"/>
      </c:scatterChart>
      <c:valAx>
        <c:axId val="14298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5760"/>
        <c:crosses val="autoZero"/>
        <c:crossBetween val="midCat"/>
      </c:valAx>
      <c:valAx>
        <c:axId val="142982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4-47C1-8CC4-DD6CD4A7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6592"/>
        <c:axId val="1429823680"/>
      </c:scatterChart>
      <c:valAx>
        <c:axId val="14298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3680"/>
        <c:crosses val="autoZero"/>
        <c:crossBetween val="midCat"/>
      </c:valAx>
      <c:valAx>
        <c:axId val="142982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82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'QUS 7'!$H$2:$H$507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'QUS 7'!$Q$34:$Q$539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4-464E-A0F2-B17FF408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62656"/>
        <c:axId val="1425563904"/>
      </c:scatterChart>
      <c:valAx>
        <c:axId val="14255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3904"/>
        <c:crosses val="autoZero"/>
        <c:crossBetween val="midCat"/>
      </c:valAx>
      <c:valAx>
        <c:axId val="14255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56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5AA73A-6736-4C0E-BD5B-39CE09D361ED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F5AA73A-6736-4C0E-BD5B-39CE09D361ED}">
          <cx:tx>
            <cx:txData>
              <cx:f>_xlchart.v1.2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477</xdr:row>
      <xdr:rowOff>127000</xdr:rowOff>
    </xdr:from>
    <xdr:to>
      <xdr:col>14</xdr:col>
      <xdr:colOff>396875</xdr:colOff>
      <xdr:row>492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E729C0-295C-CD1E-349A-E8F9B6CE3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8797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63A5FA-3CCC-44DC-961B-8648F8101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37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42F64-E436-B509-C926-3CEF61BB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1</xdr:row>
      <xdr:rowOff>19050</xdr:rowOff>
    </xdr:from>
    <xdr:to>
      <xdr:col>30</xdr:col>
      <xdr:colOff>571500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0A776-195C-3CAA-B085-0579461DA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247650</xdr:colOff>
      <xdr:row>3</xdr:row>
      <xdr:rowOff>177800</xdr:rowOff>
    </xdr:from>
    <xdr:to>
      <xdr:col>30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0EE26-DD44-579A-5286-81B3E326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5</xdr:row>
      <xdr:rowOff>177800</xdr:rowOff>
    </xdr:from>
    <xdr:to>
      <xdr:col>31</xdr:col>
      <xdr:colOff>247650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AE8BA-CE23-B83C-AC2A-7792E8A0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247650</xdr:colOff>
      <xdr:row>7</xdr:row>
      <xdr:rowOff>177800</xdr:rowOff>
    </xdr:from>
    <xdr:to>
      <xdr:col>32</xdr:col>
      <xdr:colOff>247650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42392-1462-3402-0331-890E6F92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247650</xdr:colOff>
      <xdr:row>9</xdr:row>
      <xdr:rowOff>177800</xdr:rowOff>
    </xdr:from>
    <xdr:to>
      <xdr:col>33</xdr:col>
      <xdr:colOff>247650</xdr:colOff>
      <xdr:row>19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ED1ED4-930F-2730-0F92-5E6BC9C0D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247650</xdr:colOff>
      <xdr:row>11</xdr:row>
      <xdr:rowOff>177800</xdr:rowOff>
    </xdr:from>
    <xdr:to>
      <xdr:col>34</xdr:col>
      <xdr:colOff>247650</xdr:colOff>
      <xdr:row>21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9BCF9-672A-A3FC-A7C3-040D4669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13</xdr:row>
      <xdr:rowOff>177800</xdr:rowOff>
    </xdr:from>
    <xdr:to>
      <xdr:col>35</xdr:col>
      <xdr:colOff>247650</xdr:colOff>
      <xdr:row>23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558E7-17D6-9B6B-BB11-09149C6E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247650</xdr:colOff>
      <xdr:row>15</xdr:row>
      <xdr:rowOff>177800</xdr:rowOff>
    </xdr:from>
    <xdr:to>
      <xdr:col>36</xdr:col>
      <xdr:colOff>247650</xdr:colOff>
      <xdr:row>25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E08588-385B-63DF-9860-8D9D20C6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247650</xdr:colOff>
      <xdr:row>17</xdr:row>
      <xdr:rowOff>177800</xdr:rowOff>
    </xdr:from>
    <xdr:to>
      <xdr:col>37</xdr:col>
      <xdr:colOff>247650</xdr:colOff>
      <xdr:row>27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4AD989-8815-5643-8576-2812D4C71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247650</xdr:colOff>
      <xdr:row>19</xdr:row>
      <xdr:rowOff>177800</xdr:rowOff>
    </xdr:from>
    <xdr:to>
      <xdr:col>38</xdr:col>
      <xdr:colOff>247650</xdr:colOff>
      <xdr:row>29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82C980-1BAB-79DA-2AE3-DD334B84D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247650</xdr:colOff>
      <xdr:row>21</xdr:row>
      <xdr:rowOff>177800</xdr:rowOff>
    </xdr:from>
    <xdr:to>
      <xdr:col>39</xdr:col>
      <xdr:colOff>247650</xdr:colOff>
      <xdr:row>31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5865E4-075B-D8CB-FA73-91EAA474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247650</xdr:colOff>
      <xdr:row>23</xdr:row>
      <xdr:rowOff>177800</xdr:rowOff>
    </xdr:from>
    <xdr:to>
      <xdr:col>40</xdr:col>
      <xdr:colOff>247650</xdr:colOff>
      <xdr:row>33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A740DA-8743-9E6D-C35C-AB8E857C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247650</xdr:colOff>
      <xdr:row>25</xdr:row>
      <xdr:rowOff>177800</xdr:rowOff>
    </xdr:from>
    <xdr:to>
      <xdr:col>41</xdr:col>
      <xdr:colOff>247650</xdr:colOff>
      <xdr:row>35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EBBFFF-A73E-C839-C99E-37A1B945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247650</xdr:colOff>
      <xdr:row>27</xdr:row>
      <xdr:rowOff>177800</xdr:rowOff>
    </xdr:from>
    <xdr:to>
      <xdr:col>42</xdr:col>
      <xdr:colOff>247650</xdr:colOff>
      <xdr:row>37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33B3B-2E46-ED7A-E498-C90BAF639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247650</xdr:colOff>
      <xdr:row>29</xdr:row>
      <xdr:rowOff>177800</xdr:rowOff>
    </xdr:from>
    <xdr:to>
      <xdr:col>43</xdr:col>
      <xdr:colOff>247650</xdr:colOff>
      <xdr:row>39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EE48D1-8DF8-8765-9483-43EEB5B9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247650</xdr:colOff>
      <xdr:row>31</xdr:row>
      <xdr:rowOff>177800</xdr:rowOff>
    </xdr:from>
    <xdr:to>
      <xdr:col>44</xdr:col>
      <xdr:colOff>247650</xdr:colOff>
      <xdr:row>41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91B130-E9DA-64D0-4DAC-1A385689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247650</xdr:colOff>
      <xdr:row>33</xdr:row>
      <xdr:rowOff>177800</xdr:rowOff>
    </xdr:from>
    <xdr:to>
      <xdr:col>45</xdr:col>
      <xdr:colOff>247650</xdr:colOff>
      <xdr:row>43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ADE454-DBD9-9D12-256E-A4E190C0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247650</xdr:colOff>
      <xdr:row>35</xdr:row>
      <xdr:rowOff>177800</xdr:rowOff>
    </xdr:from>
    <xdr:to>
      <xdr:col>46</xdr:col>
      <xdr:colOff>247650</xdr:colOff>
      <xdr:row>45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720A95-0D35-04A7-C616-FA0968A7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247650</xdr:colOff>
      <xdr:row>37</xdr:row>
      <xdr:rowOff>177800</xdr:rowOff>
    </xdr:from>
    <xdr:to>
      <xdr:col>47</xdr:col>
      <xdr:colOff>247650</xdr:colOff>
      <xdr:row>47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E5779B-0FE3-DB2A-F220-E92A839F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72A9-76E7-4596-B99D-FE40E927344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FC75-ABFA-4313-B04F-BF653D01E6D1}">
  <dimension ref="A1:V538"/>
  <sheetViews>
    <sheetView topLeftCell="G2" workbookViewId="0">
      <selection activeCell="S6" sqref="S6"/>
    </sheetView>
  </sheetViews>
  <sheetFormatPr defaultRowHeight="14.5" x14ac:dyDescent="0.35"/>
  <cols>
    <col min="1" max="1" width="4.81640625" bestFit="1" customWidth="1"/>
    <col min="2" max="2" width="6.08984375" bestFit="1" customWidth="1"/>
    <col min="3" max="3" width="6.81640625" bestFit="1" customWidth="1"/>
    <col min="4" max="4" width="9.08984375" bestFit="1" customWidth="1"/>
    <col min="5" max="5" width="4" bestFit="1" customWidth="1"/>
    <col min="6" max="6" width="8" bestFit="1" customWidth="1"/>
    <col min="7" max="7" width="10.90625" bestFit="1" customWidth="1"/>
    <col min="8" max="8" width="5.81640625" bestFit="1" customWidth="1"/>
    <col min="9" max="9" width="10.08984375" bestFit="1" customWidth="1"/>
    <col min="13" max="13" width="9.6328125" bestFit="1" customWidth="1"/>
    <col min="14" max="14" width="17.26953125" bestFit="1" customWidth="1"/>
    <col min="15" max="15" width="12.453125" bestFit="1" customWidth="1"/>
    <col min="19" max="19" width="12.26953125" customWidth="1"/>
  </cols>
  <sheetData>
    <row r="1" spans="1:19" x14ac:dyDescent="0.3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  <c r="J1" s="18" t="s">
        <v>74</v>
      </c>
      <c r="K1" s="18" t="s">
        <v>76</v>
      </c>
      <c r="L1" s="18" t="s">
        <v>75</v>
      </c>
      <c r="M1" s="18" t="s">
        <v>77</v>
      </c>
    </row>
    <row r="2" spans="1:19" x14ac:dyDescent="0.3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  <c r="J2" s="1">
        <f>($Q$3*A2+$Q$4*B2+$Q$5*C2+$Q$6*D2+$Q$7*E2+$Q$8*F2+$Q$9*G2+$O$27*H2+$O$19)</f>
        <v>30.145128214443531</v>
      </c>
      <c r="K2" s="1">
        <f>ABS((I2-J2)/I2)</f>
        <v>0.25604700893514715</v>
      </c>
      <c r="L2" s="1">
        <f>AVERAGE(K2:K507)</f>
        <v>0.18495540602687818</v>
      </c>
      <c r="M2" s="15">
        <f>1-L2</f>
        <v>0.81504459397312179</v>
      </c>
      <c r="P2" t="s">
        <v>34</v>
      </c>
      <c r="Q2">
        <v>29.535220724868083</v>
      </c>
      <c r="S2" s="14" t="s">
        <v>93</v>
      </c>
    </row>
    <row r="3" spans="1:19" x14ac:dyDescent="0.3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J3" s="1">
        <f t="shared" ref="J3:J66" si="0">($Q$3*A3+$Q$4*B3+$Q$5*C3+$Q$6*D3+$Q$7*E3+$Q$8*F3+$Q$9*G3+$O$27*H3+$O$19)</f>
        <v>27.06581754596678</v>
      </c>
      <c r="K3" s="1">
        <f t="shared" ref="K3:K66" si="1">ABS((I3-J3)/I3)</f>
        <v>0.25304710860957308</v>
      </c>
      <c r="N3" t="s">
        <v>24</v>
      </c>
      <c r="P3">
        <v>65.2</v>
      </c>
      <c r="Q3">
        <v>3.3489845936105399E-2</v>
      </c>
      <c r="R3" t="s">
        <v>99</v>
      </c>
      <c r="S3" t="s">
        <v>95</v>
      </c>
    </row>
    <row r="4" spans="1:19" ht="15" thickBot="1" x14ac:dyDescent="0.4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J4" s="1">
        <f t="shared" si="0"/>
        <v>32.715596966075267</v>
      </c>
      <c r="K4" s="1">
        <f t="shared" si="1"/>
        <v>5.7187407317715711E-2</v>
      </c>
      <c r="L4" s="9"/>
      <c r="P4">
        <v>2.31</v>
      </c>
      <c r="Q4">
        <v>0.1248861741272748</v>
      </c>
      <c r="R4" t="s">
        <v>100</v>
      </c>
      <c r="S4" t="s">
        <v>96</v>
      </c>
    </row>
    <row r="5" spans="1:19" x14ac:dyDescent="0.35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J5" s="1">
        <f t="shared" si="0"/>
        <v>31.170120353033095</v>
      </c>
      <c r="K5" s="1">
        <f t="shared" si="1"/>
        <v>6.6762863681643816E-2</v>
      </c>
      <c r="N5" s="6" t="s">
        <v>25</v>
      </c>
      <c r="O5" s="6"/>
      <c r="P5">
        <v>0.53800000000000003</v>
      </c>
      <c r="Q5">
        <v>-10.103307399839768</v>
      </c>
      <c r="R5" t="s">
        <v>101</v>
      </c>
      <c r="S5" t="s">
        <v>97</v>
      </c>
    </row>
    <row r="6" spans="1:19" x14ac:dyDescent="0.35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J6" s="1">
        <f t="shared" si="0"/>
        <v>30.610797806623324</v>
      </c>
      <c r="K6" s="1">
        <f t="shared" si="1"/>
        <v>0.15439785064576458</v>
      </c>
      <c r="N6" t="s">
        <v>26</v>
      </c>
      <c r="O6">
        <v>0.83334877789829576</v>
      </c>
      <c r="P6">
        <v>1</v>
      </c>
      <c r="Q6">
        <v>0.25749400595054828</v>
      </c>
      <c r="R6" t="s">
        <v>102</v>
      </c>
      <c r="S6" t="s">
        <v>98</v>
      </c>
    </row>
    <row r="7" spans="1:19" x14ac:dyDescent="0.3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J7" s="1">
        <f t="shared" si="0"/>
        <v>27.88812686450731</v>
      </c>
      <c r="K7" s="1">
        <f t="shared" si="1"/>
        <v>2.8288262560720884E-2</v>
      </c>
      <c r="N7" t="s">
        <v>27</v>
      </c>
      <c r="O7">
        <v>0.69447018562458307</v>
      </c>
      <c r="P7">
        <v>296</v>
      </c>
      <c r="Q7">
        <v>-1.4192108372242771E-2</v>
      </c>
    </row>
    <row r="8" spans="1:19" x14ac:dyDescent="0.3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J8" s="1">
        <f t="shared" si="0"/>
        <v>25.110135315647859</v>
      </c>
      <c r="K8" s="1">
        <f t="shared" si="1"/>
        <v>9.6512459198596551E-2</v>
      </c>
      <c r="N8" t="s">
        <v>28</v>
      </c>
      <c r="O8">
        <v>0.68954228539272155</v>
      </c>
      <c r="P8">
        <v>15.3</v>
      </c>
      <c r="Q8">
        <v>-1.0767325983039429</v>
      </c>
    </row>
    <row r="9" spans="1:19" x14ac:dyDescent="0.3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J9" s="1">
        <f t="shared" si="0"/>
        <v>22.670383413019515</v>
      </c>
      <c r="K9" s="1">
        <f t="shared" si="1"/>
        <v>0.163454486604446</v>
      </c>
      <c r="N9" t="s">
        <v>11</v>
      </c>
      <c r="O9">
        <v>5.1294616310281649</v>
      </c>
      <c r="P9">
        <v>6.5750000000000002</v>
      </c>
      <c r="Q9">
        <v>4.1092397552545155</v>
      </c>
    </row>
    <row r="10" spans="1:19" ht="15" thickBot="1" x14ac:dyDescent="0.4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J10" s="1">
        <f t="shared" si="0"/>
        <v>14.024584368515509</v>
      </c>
      <c r="K10" s="1">
        <f t="shared" si="1"/>
        <v>0.15002518978693888</v>
      </c>
      <c r="N10" s="3" t="s">
        <v>29</v>
      </c>
      <c r="O10" s="3">
        <v>505</v>
      </c>
    </row>
    <row r="11" spans="1:19" x14ac:dyDescent="0.35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J11" s="1">
        <f t="shared" si="0"/>
        <v>22.884657990275613</v>
      </c>
      <c r="K11" s="1">
        <f t="shared" si="1"/>
        <v>0.2108284650939479</v>
      </c>
    </row>
    <row r="12" spans="1:19" ht="15" thickBot="1" x14ac:dyDescent="0.4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J12" s="1">
        <f t="shared" si="0"/>
        <v>22.662207903530835</v>
      </c>
      <c r="K12" s="1">
        <f t="shared" si="1"/>
        <v>0.51081386023538899</v>
      </c>
      <c r="N12" t="s">
        <v>30</v>
      </c>
    </row>
    <row r="13" spans="1:19" x14ac:dyDescent="0.35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J13" s="1">
        <f t="shared" si="0"/>
        <v>25.133044495317591</v>
      </c>
      <c r="K13" s="1">
        <f t="shared" si="1"/>
        <v>0.32979071403796789</v>
      </c>
      <c r="N13" s="4"/>
      <c r="O13" s="4" t="s">
        <v>35</v>
      </c>
      <c r="P13" s="4" t="s">
        <v>36</v>
      </c>
      <c r="Q13" s="4" t="s">
        <v>37</v>
      </c>
      <c r="R13" s="4" t="s">
        <v>38</v>
      </c>
      <c r="S13" s="4" t="s">
        <v>39</v>
      </c>
    </row>
    <row r="14" spans="1:19" x14ac:dyDescent="0.35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J14" s="1">
        <f t="shared" si="0"/>
        <v>21.686421822415625</v>
      </c>
      <c r="K14" s="1">
        <f t="shared" si="1"/>
        <v>6.2572246932601978E-4</v>
      </c>
      <c r="N14" t="s">
        <v>31</v>
      </c>
      <c r="O14">
        <v>8</v>
      </c>
      <c r="P14">
        <v>29663.695689451117</v>
      </c>
      <c r="Q14">
        <v>3707.9619611813896</v>
      </c>
      <c r="R14">
        <v>140.92618619477207</v>
      </c>
      <c r="S14">
        <v>1.7227350968951719E-122</v>
      </c>
    </row>
    <row r="15" spans="1:19" x14ac:dyDescent="0.3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J15" s="1">
        <f t="shared" si="0"/>
        <v>20.672000806558543</v>
      </c>
      <c r="K15" s="1">
        <f t="shared" si="1"/>
        <v>1.3333372870516894E-2</v>
      </c>
      <c r="N15" t="s">
        <v>32</v>
      </c>
      <c r="O15">
        <v>496</v>
      </c>
      <c r="P15">
        <v>13050.442805598299</v>
      </c>
      <c r="Q15">
        <v>26.311376624190117</v>
      </c>
    </row>
    <row r="16" spans="1:19" ht="15" thickBot="1" x14ac:dyDescent="0.4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J16" s="1">
        <f t="shared" si="0"/>
        <v>20.820450958513831</v>
      </c>
      <c r="K16" s="1">
        <f t="shared" si="1"/>
        <v>0.14398082189636438</v>
      </c>
      <c r="N16" s="3" t="s">
        <v>33</v>
      </c>
      <c r="O16" s="3">
        <v>504</v>
      </c>
      <c r="P16" s="3">
        <v>42714.138495049418</v>
      </c>
      <c r="Q16" s="3"/>
      <c r="R16" s="3"/>
      <c r="S16" s="3"/>
    </row>
    <row r="17" spans="1:22" ht="15" thickBot="1" x14ac:dyDescent="0.4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J17" s="1">
        <f t="shared" si="0"/>
        <v>19.894280153787157</v>
      </c>
      <c r="K17" s="1">
        <f t="shared" si="1"/>
        <v>2.874294579317167E-4</v>
      </c>
    </row>
    <row r="18" spans="1:22" x14ac:dyDescent="0.35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J18" s="1">
        <f t="shared" si="0"/>
        <v>20.547346636707598</v>
      </c>
      <c r="K18" s="1">
        <f t="shared" si="1"/>
        <v>0.11050447460140274</v>
      </c>
      <c r="N18" s="4"/>
      <c r="O18" s="4" t="s">
        <v>40</v>
      </c>
      <c r="P18" s="4" t="s">
        <v>11</v>
      </c>
      <c r="Q18" s="4" t="s">
        <v>41</v>
      </c>
      <c r="R18" s="4" t="s">
        <v>42</v>
      </c>
      <c r="S18" s="4" t="s">
        <v>43</v>
      </c>
      <c r="T18" s="4" t="s">
        <v>44</v>
      </c>
      <c r="U18" s="4" t="s">
        <v>45</v>
      </c>
      <c r="V18" s="4" t="s">
        <v>46</v>
      </c>
    </row>
    <row r="19" spans="1:22" x14ac:dyDescent="0.35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J19" s="1">
        <f t="shared" si="0"/>
        <v>17.610200129264889</v>
      </c>
      <c r="K19" s="1">
        <f t="shared" si="1"/>
        <v>6.2971502437079606E-3</v>
      </c>
      <c r="N19" t="s">
        <v>34</v>
      </c>
      <c r="O19">
        <v>29.535220724868083</v>
      </c>
      <c r="P19">
        <v>4.8035744233507724</v>
      </c>
      <c r="Q19">
        <v>6.1485923027014433</v>
      </c>
      <c r="R19">
        <v>1.6093345265793734E-9</v>
      </c>
      <c r="S19">
        <v>20.097358087444103</v>
      </c>
      <c r="T19">
        <v>38.973083362292058</v>
      </c>
      <c r="U19">
        <v>20.097358087444103</v>
      </c>
      <c r="V19">
        <v>38.973083362292058</v>
      </c>
    </row>
    <row r="20" spans="1:22" x14ac:dyDescent="0.3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J20" s="1">
        <f t="shared" si="0"/>
        <v>15.717057164517534</v>
      </c>
      <c r="K20" s="1">
        <f t="shared" si="1"/>
        <v>0.2219278631426963</v>
      </c>
      <c r="N20">
        <v>65.2</v>
      </c>
      <c r="O20">
        <v>3.3489845936105399E-2</v>
      </c>
      <c r="P20">
        <v>1.3089951653688321E-2</v>
      </c>
      <c r="Q20">
        <v>2.5584392381364567</v>
      </c>
      <c r="R20">
        <v>1.0810212463845156E-2</v>
      </c>
      <c r="S20">
        <v>7.7712549973489864E-3</v>
      </c>
      <c r="T20">
        <v>5.9208436874861811E-2</v>
      </c>
      <c r="U20">
        <v>7.7712549973489864E-3</v>
      </c>
      <c r="V20">
        <v>5.9208436874861811E-2</v>
      </c>
    </row>
    <row r="21" spans="1:22" x14ac:dyDescent="0.3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J21" s="1">
        <f t="shared" si="0"/>
        <v>18.181721726426805</v>
      </c>
      <c r="K21" s="1">
        <f t="shared" si="1"/>
        <v>1.0043007457799331E-3</v>
      </c>
      <c r="N21">
        <v>2.31</v>
      </c>
      <c r="O21">
        <v>0.1248861741272748</v>
      </c>
      <c r="P21">
        <v>6.324174339648625E-2</v>
      </c>
      <c r="Q21">
        <v>1.9747427477499546</v>
      </c>
      <c r="R21">
        <v>4.8851518629142929E-2</v>
      </c>
      <c r="S21">
        <v>6.3143494267758893E-4</v>
      </c>
      <c r="T21">
        <v>0.24914091331187202</v>
      </c>
      <c r="U21">
        <v>6.3143494267758893E-4</v>
      </c>
      <c r="V21">
        <v>0.24914091331187202</v>
      </c>
    </row>
    <row r="22" spans="1:22" x14ac:dyDescent="0.3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J22" s="1">
        <f t="shared" si="0"/>
        <v>12.573300291867039</v>
      </c>
      <c r="K22" s="1">
        <f t="shared" si="1"/>
        <v>7.5492625598011842E-2</v>
      </c>
      <c r="N22">
        <v>0.53800000000000003</v>
      </c>
      <c r="O22">
        <v>-10.103307399839768</v>
      </c>
      <c r="P22">
        <v>3.8918450477980131</v>
      </c>
      <c r="Q22">
        <v>-2.5960199534552819</v>
      </c>
      <c r="R22">
        <v>9.7107143378401192E-3</v>
      </c>
      <c r="S22">
        <v>-17.749842194575937</v>
      </c>
      <c r="T22">
        <v>-2.4567726051035992</v>
      </c>
      <c r="U22">
        <v>-17.749842194575937</v>
      </c>
      <c r="V22">
        <v>-2.4567726051035992</v>
      </c>
    </row>
    <row r="23" spans="1:22" x14ac:dyDescent="0.3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J23" s="1">
        <f t="shared" si="0"/>
        <v>18.269290569727339</v>
      </c>
      <c r="K23" s="1">
        <f t="shared" si="1"/>
        <v>6.7893338279217466E-2</v>
      </c>
      <c r="N23">
        <v>1</v>
      </c>
      <c r="O23">
        <v>0.25749400595054828</v>
      </c>
      <c r="P23">
        <v>6.7957560907409495E-2</v>
      </c>
      <c r="Q23">
        <v>3.7890413150845355</v>
      </c>
      <c r="R23">
        <v>1.6980937708968002E-4</v>
      </c>
      <c r="S23">
        <v>0.12397382524913036</v>
      </c>
      <c r="T23">
        <v>0.39101418665196619</v>
      </c>
      <c r="U23">
        <v>0.12397382524913036</v>
      </c>
      <c r="V23">
        <v>0.39101418665196619</v>
      </c>
    </row>
    <row r="24" spans="1:22" x14ac:dyDescent="0.3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J24" s="1">
        <f t="shared" si="0"/>
        <v>16.107652151920774</v>
      </c>
      <c r="K24" s="1">
        <f t="shared" si="1"/>
        <v>5.9713957363208899E-2</v>
      </c>
      <c r="N24">
        <v>296</v>
      </c>
      <c r="O24">
        <v>-1.4192108372242771E-2</v>
      </c>
      <c r="P24">
        <v>3.9063988643779192E-3</v>
      </c>
      <c r="Q24">
        <v>-3.6330412907036354</v>
      </c>
      <c r="R24">
        <v>3.0928157290930892E-4</v>
      </c>
      <c r="S24">
        <v>-2.1867237898657021E-2</v>
      </c>
      <c r="T24">
        <v>-6.5169788458285197E-3</v>
      </c>
      <c r="U24">
        <v>-2.1867237898657021E-2</v>
      </c>
      <c r="V24">
        <v>-6.5169788458285197E-3</v>
      </c>
    </row>
    <row r="25" spans="1:22" x14ac:dyDescent="0.3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J25" s="1">
        <f t="shared" si="0"/>
        <v>14.328497988718009</v>
      </c>
      <c r="K25" s="1">
        <f t="shared" si="1"/>
        <v>1.1827724915999359E-2</v>
      </c>
      <c r="N25">
        <v>15.3</v>
      </c>
      <c r="O25">
        <v>-1.0767325983039429</v>
      </c>
      <c r="P25">
        <v>0.13346526219592753</v>
      </c>
      <c r="Q25">
        <v>-8.0675119547084488</v>
      </c>
      <c r="R25">
        <v>5.4417866657880754E-15</v>
      </c>
      <c r="S25">
        <v>-1.3389595777277936</v>
      </c>
      <c r="T25">
        <v>-0.81450561888009199</v>
      </c>
      <c r="U25">
        <v>-1.3389595777277936</v>
      </c>
      <c r="V25">
        <v>-0.81450561888009199</v>
      </c>
    </row>
    <row r="26" spans="1:22" x14ac:dyDescent="0.3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J26" s="1">
        <f t="shared" si="0"/>
        <v>16.763364905250167</v>
      </c>
      <c r="K26" s="1">
        <f t="shared" si="1"/>
        <v>7.4574673413472292E-2</v>
      </c>
      <c r="N26">
        <v>6.5750000000000002</v>
      </c>
      <c r="O26">
        <v>4.1092397552545155</v>
      </c>
      <c r="P26">
        <v>0.4425125272138461</v>
      </c>
      <c r="Q26">
        <v>9.2861546341460013</v>
      </c>
      <c r="R26">
        <v>5.0040292024355759E-19</v>
      </c>
      <c r="S26">
        <v>3.2398096019749589</v>
      </c>
      <c r="T26">
        <v>4.978669908534072</v>
      </c>
      <c r="U26">
        <v>3.2398096019749589</v>
      </c>
      <c r="V26">
        <v>4.978669908534072</v>
      </c>
    </row>
    <row r="27" spans="1:22" ht="15" thickBot="1" x14ac:dyDescent="0.4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J27" s="1">
        <f t="shared" si="0"/>
        <v>15.018885381473414</v>
      </c>
      <c r="K27" s="1">
        <f t="shared" si="1"/>
        <v>8.0495351185137648E-2</v>
      </c>
      <c r="N27" s="3">
        <v>4.9800000000000004</v>
      </c>
      <c r="O27" s="3">
        <v>-0.60791379740835982</v>
      </c>
      <c r="P27" s="3">
        <v>5.3008797140013976E-2</v>
      </c>
      <c r="Q27" s="3">
        <v>-11.46816811939075</v>
      </c>
      <c r="R27" s="3">
        <v>3.6147704453002507E-27</v>
      </c>
      <c r="S27" s="3">
        <v>-0.71206327067363373</v>
      </c>
      <c r="T27" s="3">
        <v>-0.50376432414308592</v>
      </c>
      <c r="U27" s="3">
        <v>-0.71206327067363373</v>
      </c>
      <c r="V27" s="3">
        <v>-0.50376432414308592</v>
      </c>
    </row>
    <row r="28" spans="1:22" x14ac:dyDescent="0.35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J28" s="1">
        <f t="shared" si="0"/>
        <v>17.085769435998174</v>
      </c>
      <c r="K28" s="1">
        <f t="shared" si="1"/>
        <v>2.9263219036034464E-2</v>
      </c>
    </row>
    <row r="29" spans="1:22" x14ac:dyDescent="0.3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  <c r="J29" s="1">
        <f t="shared" si="0"/>
        <v>16.495549690224919</v>
      </c>
      <c r="K29" s="1">
        <f t="shared" si="1"/>
        <v>0.11456416825844044</v>
      </c>
    </row>
    <row r="30" spans="1:22" x14ac:dyDescent="0.3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  <c r="J30" s="1">
        <f t="shared" si="0"/>
        <v>21.247486050210593</v>
      </c>
      <c r="K30" s="1">
        <f t="shared" si="1"/>
        <v>0.15475467664188017</v>
      </c>
    </row>
    <row r="31" spans="1:22" x14ac:dyDescent="0.3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J31" s="1">
        <f t="shared" si="0"/>
        <v>22.243751374129658</v>
      </c>
      <c r="K31" s="1">
        <f t="shared" si="1"/>
        <v>5.9226255910936117E-2</v>
      </c>
      <c r="N31" t="s">
        <v>47</v>
      </c>
    </row>
    <row r="32" spans="1:22" ht="15" thickBot="1" x14ac:dyDescent="0.4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J32" s="1">
        <f t="shared" si="0"/>
        <v>12.066458393218795</v>
      </c>
      <c r="K32" s="1">
        <f t="shared" si="1"/>
        <v>4.9885165888283789E-2</v>
      </c>
    </row>
    <row r="33" spans="1:16" x14ac:dyDescent="0.3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J33" s="1">
        <f t="shared" si="0"/>
        <v>19.550921459602112</v>
      </c>
      <c r="K33" s="1">
        <f t="shared" si="1"/>
        <v>0.34833941100704219</v>
      </c>
      <c r="N33" s="4" t="s">
        <v>48</v>
      </c>
      <c r="O33" s="4" t="s">
        <v>53</v>
      </c>
      <c r="P33" s="4" t="s">
        <v>49</v>
      </c>
    </row>
    <row r="34" spans="1:16" x14ac:dyDescent="0.35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  <c r="J34" s="1">
        <f t="shared" si="0"/>
        <v>9.5286815746305251</v>
      </c>
      <c r="K34" s="1">
        <f t="shared" si="1"/>
        <v>0.27813018374011167</v>
      </c>
      <c r="N34">
        <v>1</v>
      </c>
      <c r="O34">
        <v>27.065817545966773</v>
      </c>
      <c r="P34">
        <v>-5.4658175459667717</v>
      </c>
    </row>
    <row r="35" spans="1:16" x14ac:dyDescent="0.3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J35" s="1">
        <f t="shared" si="0"/>
        <v>14.630922016483764</v>
      </c>
      <c r="K35" s="1">
        <f t="shared" si="1"/>
        <v>0.1168642760674629</v>
      </c>
      <c r="N35">
        <v>2</v>
      </c>
      <c r="O35">
        <v>32.715596966075275</v>
      </c>
      <c r="P35">
        <v>1.9844030339247283</v>
      </c>
    </row>
    <row r="36" spans="1:16" x14ac:dyDescent="0.3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J36" s="1">
        <f t="shared" si="0"/>
        <v>15.107953970245273</v>
      </c>
      <c r="K36" s="1">
        <f t="shared" si="1"/>
        <v>0.11910770149964983</v>
      </c>
      <c r="N36">
        <v>3</v>
      </c>
      <c r="O36">
        <v>31.170120353033095</v>
      </c>
      <c r="P36">
        <v>2.2298796469669036</v>
      </c>
    </row>
    <row r="37" spans="1:16" x14ac:dyDescent="0.3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J37" s="1">
        <f t="shared" si="0"/>
        <v>22.672119238462404</v>
      </c>
      <c r="K37" s="1">
        <f t="shared" si="1"/>
        <v>0.19958302849007437</v>
      </c>
      <c r="N37">
        <v>4</v>
      </c>
      <c r="O37">
        <v>30.610797806623324</v>
      </c>
      <c r="P37">
        <v>5.5892021933766785</v>
      </c>
    </row>
    <row r="38" spans="1:16" x14ac:dyDescent="0.3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J38" s="1">
        <f t="shared" si="0"/>
        <v>21.014647359097015</v>
      </c>
      <c r="K38" s="1">
        <f t="shared" si="1"/>
        <v>5.0732367954850768E-2</v>
      </c>
      <c r="N38">
        <v>5</v>
      </c>
      <c r="O38">
        <v>27.88812686450731</v>
      </c>
      <c r="P38">
        <v>0.81187313549268936</v>
      </c>
    </row>
    <row r="39" spans="1:16" x14ac:dyDescent="0.3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J39" s="1">
        <f t="shared" si="0"/>
        <v>21.990075007923878</v>
      </c>
      <c r="K39" s="1">
        <f t="shared" si="1"/>
        <v>4.7146428948756078E-2</v>
      </c>
      <c r="N39">
        <v>6</v>
      </c>
      <c r="O39">
        <v>25.110135315647859</v>
      </c>
      <c r="P39">
        <v>-2.2101353156478609</v>
      </c>
    </row>
    <row r="40" spans="1:16" x14ac:dyDescent="0.3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J40" s="1">
        <f t="shared" si="0"/>
        <v>21.26154879598004</v>
      </c>
      <c r="K40" s="1">
        <f t="shared" si="1"/>
        <v>0.13920855077003882</v>
      </c>
      <c r="N40">
        <v>7</v>
      </c>
      <c r="O40">
        <v>22.670383413019515</v>
      </c>
      <c r="P40">
        <v>4.4296165869804867</v>
      </c>
    </row>
    <row r="41" spans="1:16" x14ac:dyDescent="0.3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J41" s="1">
        <f t="shared" si="0"/>
        <v>28.275610753002944</v>
      </c>
      <c r="K41" s="1">
        <f t="shared" si="1"/>
        <v>8.1960689837566783E-2</v>
      </c>
      <c r="N41">
        <v>8</v>
      </c>
      <c r="O41">
        <v>14.024584368515505</v>
      </c>
      <c r="P41">
        <v>2.4754156314844948</v>
      </c>
    </row>
    <row r="42" spans="1:16" x14ac:dyDescent="0.3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J42" s="1">
        <f t="shared" si="0"/>
        <v>31.260053818326064</v>
      </c>
      <c r="K42" s="1">
        <f t="shared" si="1"/>
        <v>0.10429645219696089</v>
      </c>
      <c r="N42">
        <v>9</v>
      </c>
      <c r="O42">
        <v>22.884657990275613</v>
      </c>
      <c r="P42">
        <v>-3.9846579902756147</v>
      </c>
    </row>
    <row r="43" spans="1:16" x14ac:dyDescent="0.3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J43" s="1">
        <f t="shared" si="0"/>
        <v>29.03848064726915</v>
      </c>
      <c r="K43" s="1">
        <f t="shared" si="1"/>
        <v>9.1672204784554456E-2</v>
      </c>
      <c r="N43">
        <v>10</v>
      </c>
      <c r="O43">
        <v>22.662207903530827</v>
      </c>
      <c r="P43">
        <v>-7.6622079035308275</v>
      </c>
    </row>
    <row r="44" spans="1:16" x14ac:dyDescent="0.3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J44" s="1">
        <f t="shared" si="0"/>
        <v>26.103063600838667</v>
      </c>
      <c r="K44" s="1">
        <f t="shared" si="1"/>
        <v>3.1741644301923548E-2</v>
      </c>
      <c r="N44">
        <v>11</v>
      </c>
      <c r="O44">
        <v>25.133044495317591</v>
      </c>
      <c r="P44">
        <v>-6.2330444953175927</v>
      </c>
    </row>
    <row r="45" spans="1:16" x14ac:dyDescent="0.3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  <c r="J45" s="1">
        <f t="shared" si="0"/>
        <v>25.281403196190123</v>
      </c>
      <c r="K45" s="1">
        <f t="shared" si="1"/>
        <v>2.3538590938871402E-2</v>
      </c>
      <c r="N45">
        <v>12</v>
      </c>
      <c r="O45">
        <v>21.686421822415618</v>
      </c>
      <c r="P45">
        <v>1.3578177584381734E-2</v>
      </c>
    </row>
    <row r="46" spans="1:16" x14ac:dyDescent="0.3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  <c r="J46" s="1">
        <f t="shared" si="0"/>
        <v>24.53710287727187</v>
      </c>
      <c r="K46" s="1">
        <f t="shared" si="1"/>
        <v>0.15741051307886184</v>
      </c>
      <c r="N46">
        <v>13</v>
      </c>
      <c r="O46">
        <v>20.672000806558536</v>
      </c>
      <c r="P46">
        <v>-0.27200080655853753</v>
      </c>
    </row>
    <row r="47" spans="1:16" x14ac:dyDescent="0.3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  <c r="J47" s="1">
        <f t="shared" si="0"/>
        <v>22.337966940895008</v>
      </c>
      <c r="K47" s="1">
        <f t="shared" si="1"/>
        <v>0.15740761351787602</v>
      </c>
      <c r="N47">
        <v>14</v>
      </c>
      <c r="O47">
        <v>20.820450958513824</v>
      </c>
      <c r="P47">
        <v>-2.6204509585138247</v>
      </c>
    </row>
    <row r="48" spans="1:16" x14ac:dyDescent="0.3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  <c r="J48" s="1">
        <f t="shared" si="0"/>
        <v>20.353402590684482</v>
      </c>
      <c r="K48" s="1">
        <f t="shared" si="1"/>
        <v>1.7670129534224088E-2</v>
      </c>
      <c r="N48">
        <v>15</v>
      </c>
      <c r="O48">
        <v>19.89428015378715</v>
      </c>
      <c r="P48">
        <v>5.7198462128482674E-3</v>
      </c>
    </row>
    <row r="49" spans="1:16" x14ac:dyDescent="0.3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  <c r="J49" s="1">
        <f t="shared" si="0"/>
        <v>20.277427890882414</v>
      </c>
      <c r="K49" s="1">
        <f t="shared" si="1"/>
        <v>0.22153180065556702</v>
      </c>
      <c r="N49">
        <v>16</v>
      </c>
      <c r="O49">
        <v>20.547346636707598</v>
      </c>
      <c r="P49">
        <v>2.5526533632924036</v>
      </c>
    </row>
    <row r="50" spans="1:16" x14ac:dyDescent="0.3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  <c r="J50" s="1">
        <f t="shared" si="0"/>
        <v>10.711653388616245</v>
      </c>
      <c r="K50" s="1">
        <f t="shared" si="1"/>
        <v>0.25613518134609409</v>
      </c>
      <c r="N50">
        <v>17</v>
      </c>
      <c r="O50">
        <v>17.610200129264882</v>
      </c>
      <c r="P50">
        <v>-0.11020012926488221</v>
      </c>
    </row>
    <row r="51" spans="1:16" x14ac:dyDescent="0.3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  <c r="J51" s="1">
        <f t="shared" si="0"/>
        <v>19.312237769396738</v>
      </c>
      <c r="K51" s="1">
        <f t="shared" si="1"/>
        <v>4.5238263197557018E-3</v>
      </c>
      <c r="N51">
        <v>18</v>
      </c>
      <c r="O51">
        <v>15.717057164517531</v>
      </c>
      <c r="P51">
        <v>4.4829428354824685</v>
      </c>
    </row>
    <row r="52" spans="1:16" x14ac:dyDescent="0.3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  <c r="J52" s="1">
        <f t="shared" si="0"/>
        <v>23.15385488097747</v>
      </c>
      <c r="K52" s="1">
        <f t="shared" si="1"/>
        <v>0.17532258279073454</v>
      </c>
      <c r="N52">
        <v>19</v>
      </c>
      <c r="O52">
        <v>18.181721726426797</v>
      </c>
      <c r="P52">
        <v>1.8278273573201886E-2</v>
      </c>
    </row>
    <row r="53" spans="1:16" x14ac:dyDescent="0.3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  <c r="J53" s="1">
        <f t="shared" si="0"/>
        <v>26.80164712405238</v>
      </c>
      <c r="K53" s="1">
        <f t="shared" si="1"/>
        <v>0.30739742068548193</v>
      </c>
      <c r="N53">
        <v>20</v>
      </c>
      <c r="O53">
        <v>12.573300291867032</v>
      </c>
      <c r="P53">
        <v>1.0266997081329681</v>
      </c>
    </row>
    <row r="54" spans="1:16" x14ac:dyDescent="0.3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  <c r="J54" s="1">
        <f t="shared" si="0"/>
        <v>29.548523781655049</v>
      </c>
      <c r="K54" s="1">
        <f t="shared" si="1"/>
        <v>0.18194095126620197</v>
      </c>
      <c r="N54">
        <v>21</v>
      </c>
      <c r="O54">
        <v>18.269290569727332</v>
      </c>
      <c r="P54">
        <v>1.3307094302726696</v>
      </c>
    </row>
    <row r="55" spans="1:16" x14ac:dyDescent="0.3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  <c r="J55" s="1">
        <f t="shared" si="0"/>
        <v>25.535602279153984</v>
      </c>
      <c r="K55" s="1">
        <f t="shared" si="1"/>
        <v>9.1265054664700251E-2</v>
      </c>
      <c r="N55">
        <v>22</v>
      </c>
      <c r="O55">
        <v>16.107652151920767</v>
      </c>
      <c r="P55">
        <v>-0.90765215192076809</v>
      </c>
    </row>
    <row r="56" spans="1:16" x14ac:dyDescent="0.3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  <c r="J56" s="1">
        <f t="shared" si="0"/>
        <v>14.081930898352944</v>
      </c>
      <c r="K56" s="1">
        <f t="shared" si="1"/>
        <v>0.25492429109243675</v>
      </c>
      <c r="N56">
        <v>23</v>
      </c>
      <c r="O56">
        <v>14.328497988718002</v>
      </c>
      <c r="P56">
        <v>0.17150201128199782</v>
      </c>
    </row>
    <row r="57" spans="1:16" x14ac:dyDescent="0.3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  <c r="J57" s="1">
        <f t="shared" si="0"/>
        <v>32.019730249459712</v>
      </c>
      <c r="K57" s="1">
        <f t="shared" si="1"/>
        <v>9.5487846060460069E-2</v>
      </c>
      <c r="N57">
        <v>24</v>
      </c>
      <c r="O57">
        <v>16.76336490525016</v>
      </c>
      <c r="P57">
        <v>-1.1633649052501607</v>
      </c>
    </row>
    <row r="58" spans="1:16" x14ac:dyDescent="0.3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  <c r="J58" s="1">
        <f t="shared" si="0"/>
        <v>26.847866847181159</v>
      </c>
      <c r="K58" s="1">
        <f t="shared" si="1"/>
        <v>8.6958171950654237E-2</v>
      </c>
      <c r="N58">
        <v>25</v>
      </c>
      <c r="O58">
        <v>15.018885381473407</v>
      </c>
      <c r="P58">
        <v>-1.1188853814734063</v>
      </c>
    </row>
    <row r="59" spans="1:16" x14ac:dyDescent="0.3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  <c r="J59" s="1">
        <f t="shared" si="0"/>
        <v>33.906896617915024</v>
      </c>
      <c r="K59" s="1">
        <f t="shared" si="1"/>
        <v>7.3003057528956403E-2</v>
      </c>
      <c r="N59">
        <v>26</v>
      </c>
      <c r="O59">
        <v>17.085769435998166</v>
      </c>
      <c r="P59">
        <v>-0.48576943599816502</v>
      </c>
    </row>
    <row r="60" spans="1:16" x14ac:dyDescent="0.3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  <c r="J60" s="1">
        <f t="shared" si="0"/>
        <v>24.475742776465278</v>
      </c>
      <c r="K60" s="1">
        <f t="shared" si="1"/>
        <v>5.0461063367608472E-2</v>
      </c>
      <c r="N60">
        <v>27</v>
      </c>
      <c r="O60">
        <v>16.495549690224912</v>
      </c>
      <c r="P60">
        <v>-1.6955496902249116</v>
      </c>
    </row>
    <row r="61" spans="1:16" x14ac:dyDescent="0.3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  <c r="J61" s="1">
        <f t="shared" si="0"/>
        <v>22.748069174785961</v>
      </c>
      <c r="K61" s="1">
        <f t="shared" si="1"/>
        <v>0.16061577422377343</v>
      </c>
      <c r="N61">
        <v>28</v>
      </c>
      <c r="O61">
        <v>21.247486050210586</v>
      </c>
      <c r="P61">
        <v>-2.8474860502105876</v>
      </c>
    </row>
    <row r="62" spans="1:16" x14ac:dyDescent="0.3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  <c r="J62" s="1">
        <f t="shared" si="0"/>
        <v>20.230956429279768</v>
      </c>
      <c r="K62" s="1">
        <f t="shared" si="1"/>
        <v>8.18693277689716E-2</v>
      </c>
      <c r="N62">
        <v>29</v>
      </c>
      <c r="O62">
        <v>22.243751374129651</v>
      </c>
      <c r="P62">
        <v>-1.2437513741296513</v>
      </c>
    </row>
    <row r="63" spans="1:16" x14ac:dyDescent="0.3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  <c r="J63" s="1">
        <f t="shared" si="0"/>
        <v>21.282250385017321</v>
      </c>
      <c r="K63" s="1">
        <f t="shared" si="1"/>
        <v>0.33014064906358254</v>
      </c>
      <c r="N63">
        <v>30</v>
      </c>
      <c r="O63">
        <v>12.06645839321879</v>
      </c>
      <c r="P63">
        <v>0.63354160678120941</v>
      </c>
    </row>
    <row r="64" spans="1:16" x14ac:dyDescent="0.3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  <c r="J64" s="1">
        <f t="shared" si="0"/>
        <v>27.125453187146192</v>
      </c>
      <c r="K64" s="1">
        <f t="shared" si="1"/>
        <v>0.22186726068226095</v>
      </c>
      <c r="N64">
        <v>31</v>
      </c>
      <c r="O64">
        <v>19.550921459602105</v>
      </c>
      <c r="P64">
        <v>-5.0509214596021046</v>
      </c>
    </row>
    <row r="65" spans="1:16" x14ac:dyDescent="0.3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  <c r="J65" s="1">
        <f t="shared" si="0"/>
        <v>25.881807092591941</v>
      </c>
      <c r="K65" s="1">
        <f t="shared" si="1"/>
        <v>3.5272283703677659E-2</v>
      </c>
      <c r="N65">
        <v>32</v>
      </c>
      <c r="O65">
        <v>9.5286815746305216</v>
      </c>
      <c r="P65">
        <v>3.6713184253694777</v>
      </c>
    </row>
    <row r="66" spans="1:16" x14ac:dyDescent="0.3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  <c r="J66" s="1">
        <f t="shared" si="0"/>
        <v>29.474316702473317</v>
      </c>
      <c r="K66" s="1">
        <f t="shared" si="1"/>
        <v>0.10683888780383888</v>
      </c>
      <c r="N66">
        <v>33</v>
      </c>
      <c r="O66">
        <v>14.630922016483757</v>
      </c>
      <c r="P66">
        <v>-1.5309220164837569</v>
      </c>
    </row>
    <row r="67" spans="1:16" x14ac:dyDescent="0.3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  <c r="J67" s="1">
        <f t="shared" ref="J67:J130" si="2">($Q$3*A67+$Q$4*B67+$Q$5*C67+$Q$6*D67+$Q$7*E67+$Q$8*F67+$Q$9*G67+$O$27*H67+$O$19)</f>
        <v>28.451091340520207</v>
      </c>
      <c r="K67" s="1">
        <f t="shared" ref="K67:K130" si="3">ABS((I67-J67)/I67)</f>
        <v>0.21068473789447692</v>
      </c>
      <c r="N67">
        <v>34</v>
      </c>
      <c r="O67">
        <v>15.107953970245266</v>
      </c>
      <c r="P67">
        <v>-1.6079539702452657</v>
      </c>
    </row>
    <row r="68" spans="1:16" x14ac:dyDescent="0.3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  <c r="J68" s="1">
        <f t="shared" si="2"/>
        <v>23.443478843012826</v>
      </c>
      <c r="K68" s="1">
        <f t="shared" si="3"/>
        <v>0.20842674448519732</v>
      </c>
      <c r="N68">
        <v>35</v>
      </c>
      <c r="O68">
        <v>22.672119238462404</v>
      </c>
      <c r="P68">
        <v>-3.7721192384624054</v>
      </c>
    </row>
    <row r="69" spans="1:16" x14ac:dyDescent="0.3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  <c r="J69" s="1">
        <f t="shared" si="2"/>
        <v>21.891171828131078</v>
      </c>
      <c r="K69" s="1">
        <f t="shared" si="3"/>
        <v>4.9467350849509853E-3</v>
      </c>
      <c r="N69">
        <v>36</v>
      </c>
      <c r="O69">
        <v>21.014647359097015</v>
      </c>
      <c r="P69">
        <v>-1.0146473590970153</v>
      </c>
    </row>
    <row r="70" spans="1:16" x14ac:dyDescent="0.3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  <c r="J70" s="1">
        <f t="shared" si="2"/>
        <v>18.206401515987107</v>
      </c>
      <c r="K70" s="1">
        <f t="shared" si="3"/>
        <v>4.6344914711902781E-2</v>
      </c>
      <c r="N70">
        <v>37</v>
      </c>
      <c r="O70">
        <v>21.990075007923878</v>
      </c>
      <c r="P70">
        <v>-0.99007500792387759</v>
      </c>
    </row>
    <row r="71" spans="1:16" x14ac:dyDescent="0.3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  <c r="J71" s="1">
        <f t="shared" si="2"/>
        <v>21.888958199064913</v>
      </c>
      <c r="K71" s="1">
        <f t="shared" si="3"/>
        <v>4.7318574117938481E-2</v>
      </c>
      <c r="N71">
        <v>38</v>
      </c>
      <c r="O71">
        <v>21.261548795980044</v>
      </c>
      <c r="P71">
        <v>3.4384512040199553</v>
      </c>
    </row>
    <row r="72" spans="1:16" x14ac:dyDescent="0.3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  <c r="J72" s="1">
        <f t="shared" si="2"/>
        <v>25.245535167944887</v>
      </c>
      <c r="K72" s="1">
        <f t="shared" si="3"/>
        <v>4.3203932559706094E-2</v>
      </c>
      <c r="N72">
        <v>39</v>
      </c>
      <c r="O72">
        <v>28.275610753002944</v>
      </c>
      <c r="P72">
        <v>2.5243892469970568</v>
      </c>
    </row>
    <row r="73" spans="1:16" x14ac:dyDescent="0.3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  <c r="J73" s="1">
        <f t="shared" si="2"/>
        <v>21.815753560441962</v>
      </c>
      <c r="K73" s="1">
        <f t="shared" si="3"/>
        <v>5.3342654581549692E-3</v>
      </c>
      <c r="N73">
        <v>40</v>
      </c>
      <c r="O73">
        <v>31.260053818326067</v>
      </c>
      <c r="P73">
        <v>3.6399461816739311</v>
      </c>
    </row>
    <row r="74" spans="1:16" x14ac:dyDescent="0.3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  <c r="J74" s="1">
        <f t="shared" si="2"/>
        <v>24.568767146108659</v>
      </c>
      <c r="K74" s="1">
        <f t="shared" si="3"/>
        <v>7.7577506408274474E-2</v>
      </c>
      <c r="N74">
        <v>41</v>
      </c>
      <c r="O74">
        <v>29.038480647269147</v>
      </c>
      <c r="P74">
        <v>-2.4384806472691452</v>
      </c>
    </row>
    <row r="75" spans="1:16" x14ac:dyDescent="0.3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  <c r="J75" s="1">
        <f t="shared" si="2"/>
        <v>24.026860677791817</v>
      </c>
      <c r="K75" s="1">
        <f t="shared" si="3"/>
        <v>2.6788917854351196E-2</v>
      </c>
      <c r="N75">
        <v>42</v>
      </c>
      <c r="O75">
        <v>26.103063600838667</v>
      </c>
      <c r="P75">
        <v>-0.80306360083866579</v>
      </c>
    </row>
    <row r="76" spans="1:16" x14ac:dyDescent="0.3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  <c r="J76" s="1">
        <f t="shared" si="2"/>
        <v>24.083020828406955</v>
      </c>
      <c r="K76" s="1">
        <f t="shared" si="3"/>
        <v>7.0452994162018738E-4</v>
      </c>
      <c r="N76">
        <v>43</v>
      </c>
      <c r="O76">
        <v>25.281403196190119</v>
      </c>
      <c r="P76">
        <v>-0.58140319619012004</v>
      </c>
    </row>
    <row r="77" spans="1:16" x14ac:dyDescent="0.3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  <c r="J77" s="1">
        <f t="shared" si="2"/>
        <v>24.129451134331319</v>
      </c>
      <c r="K77" s="1">
        <f t="shared" si="3"/>
        <v>0.12754444552950095</v>
      </c>
      <c r="N77">
        <v>44</v>
      </c>
      <c r="O77">
        <v>24.53710287727187</v>
      </c>
      <c r="P77">
        <v>-3.3371028772718709</v>
      </c>
    </row>
    <row r="78" spans="1:16" x14ac:dyDescent="0.3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  <c r="J78" s="1">
        <f t="shared" si="2"/>
        <v>23.246658105012319</v>
      </c>
      <c r="K78" s="1">
        <f t="shared" si="3"/>
        <v>0.16233290525061594</v>
      </c>
      <c r="N78">
        <v>45</v>
      </c>
      <c r="O78">
        <v>22.337966940895001</v>
      </c>
      <c r="P78">
        <v>-3.0379669408950001</v>
      </c>
    </row>
    <row r="79" spans="1:16" x14ac:dyDescent="0.3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  <c r="J79" s="1">
        <f t="shared" si="2"/>
        <v>22.747768656259922</v>
      </c>
      <c r="K79" s="1">
        <f t="shared" si="3"/>
        <v>9.3642723858650051E-2</v>
      </c>
      <c r="N79">
        <v>46</v>
      </c>
      <c r="O79">
        <v>20.353402590684475</v>
      </c>
      <c r="P79">
        <v>-0.35340259068447466</v>
      </c>
    </row>
    <row r="80" spans="1:16" x14ac:dyDescent="0.3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  <c r="J80" s="1">
        <f t="shared" si="2"/>
        <v>22.132006936003268</v>
      </c>
      <c r="K80" s="1">
        <f t="shared" si="3"/>
        <v>4.396259132090892E-2</v>
      </c>
      <c r="N80">
        <v>47</v>
      </c>
      <c r="O80">
        <v>20.277427890882414</v>
      </c>
      <c r="P80">
        <v>-3.677427890882413</v>
      </c>
    </row>
    <row r="81" spans="1:16" x14ac:dyDescent="0.3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  <c r="J81" s="1">
        <f t="shared" si="2"/>
        <v>22.057863441717835</v>
      </c>
      <c r="K81" s="1">
        <f t="shared" si="3"/>
        <v>8.6594258212701197E-2</v>
      </c>
      <c r="N81">
        <v>48</v>
      </c>
      <c r="O81">
        <v>10.711653388616249</v>
      </c>
      <c r="P81">
        <v>3.6883466113837517</v>
      </c>
    </row>
    <row r="82" spans="1:16" x14ac:dyDescent="0.3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  <c r="J82" s="1">
        <f t="shared" si="2"/>
        <v>27.971134466388396</v>
      </c>
      <c r="K82" s="1">
        <f t="shared" si="3"/>
        <v>1.0309119147001564E-3</v>
      </c>
      <c r="N82">
        <v>49</v>
      </c>
      <c r="O82">
        <v>19.312237769396738</v>
      </c>
      <c r="P82">
        <v>8.7762230603260605E-2</v>
      </c>
    </row>
    <row r="83" spans="1:16" x14ac:dyDescent="0.3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  <c r="J83" s="1">
        <f t="shared" si="2"/>
        <v>27.589838258865058</v>
      </c>
      <c r="K83" s="1">
        <f t="shared" si="3"/>
        <v>0.15438653802782676</v>
      </c>
      <c r="N83">
        <v>50</v>
      </c>
      <c r="O83">
        <v>23.15385488097747</v>
      </c>
      <c r="P83">
        <v>-3.4538548809774703</v>
      </c>
    </row>
    <row r="84" spans="1:16" x14ac:dyDescent="0.3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  <c r="J84" s="1">
        <f t="shared" si="2"/>
        <v>25.31185404039433</v>
      </c>
      <c r="K84" s="1">
        <f t="shared" si="3"/>
        <v>2.0639275822351984E-2</v>
      </c>
      <c r="N84">
        <v>51</v>
      </c>
      <c r="O84">
        <v>26.801647124052383</v>
      </c>
      <c r="P84">
        <v>-6.3016471240523835</v>
      </c>
    </row>
    <row r="85" spans="1:16" x14ac:dyDescent="0.3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  <c r="J85" s="1">
        <f t="shared" si="2"/>
        <v>24.762457539555893</v>
      </c>
      <c r="K85" s="1">
        <f t="shared" si="3"/>
        <v>8.1330023561392767E-2</v>
      </c>
      <c r="N85">
        <v>52</v>
      </c>
      <c r="O85">
        <v>29.548523781655049</v>
      </c>
      <c r="P85">
        <v>-4.5485237816550494</v>
      </c>
    </row>
    <row r="86" spans="1:16" x14ac:dyDescent="0.3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  <c r="J86" s="1">
        <f t="shared" si="2"/>
        <v>24.920367475641967</v>
      </c>
      <c r="K86" s="1">
        <f t="shared" si="3"/>
        <v>4.2693199817655597E-2</v>
      </c>
      <c r="N86">
        <v>53</v>
      </c>
      <c r="O86">
        <v>25.535602279153984</v>
      </c>
      <c r="P86">
        <v>-2.1356022791539857</v>
      </c>
    </row>
    <row r="87" spans="1:16" x14ac:dyDescent="0.3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  <c r="J87" s="1">
        <f t="shared" si="2"/>
        <v>28.060415642732586</v>
      </c>
      <c r="K87" s="1">
        <f t="shared" si="3"/>
        <v>5.4902843711751304E-2</v>
      </c>
      <c r="N87">
        <v>54</v>
      </c>
      <c r="O87">
        <v>14.08193089835294</v>
      </c>
      <c r="P87">
        <v>4.8180691016470583</v>
      </c>
    </row>
    <row r="88" spans="1:16" x14ac:dyDescent="0.3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  <c r="J88" s="1">
        <f t="shared" si="2"/>
        <v>21.316750550358982</v>
      </c>
      <c r="K88" s="1">
        <f t="shared" si="3"/>
        <v>5.258886442848968E-2</v>
      </c>
      <c r="N88">
        <v>55</v>
      </c>
      <c r="O88">
        <v>32.019730249459705</v>
      </c>
      <c r="P88">
        <v>3.3802697505402932</v>
      </c>
    </row>
    <row r="89" spans="1:16" x14ac:dyDescent="0.3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  <c r="J89" s="1">
        <f t="shared" si="2"/>
        <v>24.831140146413347</v>
      </c>
      <c r="K89" s="1">
        <f t="shared" si="3"/>
        <v>0.11851982641501566</v>
      </c>
      <c r="N89">
        <v>56</v>
      </c>
      <c r="O89">
        <v>26.847866847181159</v>
      </c>
      <c r="P89">
        <v>-2.1478668471811595</v>
      </c>
    </row>
    <row r="90" spans="1:16" x14ac:dyDescent="0.3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  <c r="J90" s="1">
        <f t="shared" si="2"/>
        <v>30.877934545314108</v>
      </c>
      <c r="K90" s="1">
        <f t="shared" si="3"/>
        <v>0.30838705700483504</v>
      </c>
      <c r="N90">
        <v>57</v>
      </c>
      <c r="O90">
        <v>33.906896617915017</v>
      </c>
      <c r="P90">
        <v>-2.3068966179150152</v>
      </c>
    </row>
    <row r="91" spans="1:16" x14ac:dyDescent="0.3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  <c r="J91" s="1">
        <f t="shared" si="2"/>
        <v>30.27525262249312</v>
      </c>
      <c r="K91" s="1">
        <f t="shared" si="3"/>
        <v>5.4886850957948465E-2</v>
      </c>
      <c r="N91">
        <v>58</v>
      </c>
      <c r="O91">
        <v>24.475742776465282</v>
      </c>
      <c r="P91">
        <v>-1.175742776465281</v>
      </c>
    </row>
    <row r="92" spans="1:16" x14ac:dyDescent="0.3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  <c r="J92" s="1">
        <f t="shared" si="2"/>
        <v>25.764793532382946</v>
      </c>
      <c r="K92" s="1">
        <f t="shared" si="3"/>
        <v>0.14003511205234268</v>
      </c>
      <c r="N92">
        <v>59</v>
      </c>
      <c r="O92">
        <v>22.748069174785961</v>
      </c>
      <c r="P92">
        <v>-3.1480691747859595</v>
      </c>
    </row>
    <row r="93" spans="1:16" x14ac:dyDescent="0.3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  <c r="J93" s="1">
        <f t="shared" si="2"/>
        <v>26.347530870040618</v>
      </c>
      <c r="K93" s="1">
        <f t="shared" si="3"/>
        <v>0.19761503954730084</v>
      </c>
      <c r="N93">
        <v>60</v>
      </c>
      <c r="O93">
        <v>20.230956429279768</v>
      </c>
      <c r="P93">
        <v>-1.5309564292797688</v>
      </c>
    </row>
    <row r="94" spans="1:16" x14ac:dyDescent="0.3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  <c r="J94" s="1">
        <f t="shared" si="2"/>
        <v>27.633349283054152</v>
      </c>
      <c r="K94" s="1">
        <f t="shared" si="3"/>
        <v>0.20669647524253945</v>
      </c>
      <c r="N94">
        <v>61</v>
      </c>
      <c r="O94">
        <v>21.282250385017313</v>
      </c>
      <c r="P94">
        <v>-5.2822503850173135</v>
      </c>
    </row>
    <row r="95" spans="1:16" x14ac:dyDescent="0.3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  <c r="J95" s="1">
        <f t="shared" si="2"/>
        <v>27.042347609914856</v>
      </c>
      <c r="K95" s="1">
        <f t="shared" si="3"/>
        <v>8.1693904396594241E-2</v>
      </c>
      <c r="N95">
        <v>62</v>
      </c>
      <c r="O95">
        <v>27.125453187146192</v>
      </c>
      <c r="P95">
        <v>-4.9254531871461928</v>
      </c>
    </row>
    <row r="96" spans="1:16" x14ac:dyDescent="0.3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  <c r="J96" s="1">
        <f t="shared" si="2"/>
        <v>26.156744831273411</v>
      </c>
      <c r="K96" s="1">
        <f t="shared" si="3"/>
        <v>0.26974489472201013</v>
      </c>
      <c r="N96">
        <v>63</v>
      </c>
      <c r="O96">
        <v>25.881807092591945</v>
      </c>
      <c r="P96">
        <v>-0.88180709259194501</v>
      </c>
    </row>
    <row r="97" spans="1:16" x14ac:dyDescent="0.3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  <c r="J97" s="1">
        <f t="shared" si="2"/>
        <v>27.733749027760794</v>
      </c>
      <c r="K97" s="1">
        <f t="shared" si="3"/>
        <v>2.3459541276028329E-2</v>
      </c>
      <c r="N97">
        <v>64</v>
      </c>
      <c r="O97">
        <v>29.474316702473317</v>
      </c>
      <c r="P97">
        <v>3.5256832975266832</v>
      </c>
    </row>
    <row r="98" spans="1:16" x14ac:dyDescent="0.3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  <c r="J98" s="1">
        <f t="shared" si="2"/>
        <v>23.379344733034046</v>
      </c>
      <c r="K98" s="1">
        <f t="shared" si="3"/>
        <v>9.2492744534301272E-2</v>
      </c>
      <c r="N98">
        <v>65</v>
      </c>
      <c r="O98">
        <v>28.451091340520204</v>
      </c>
      <c r="P98">
        <v>-4.9510913405202039</v>
      </c>
    </row>
    <row r="99" spans="1:16" x14ac:dyDescent="0.3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  <c r="J99" s="1">
        <f t="shared" si="2"/>
        <v>35.760316096061835</v>
      </c>
      <c r="K99" s="1">
        <f t="shared" si="3"/>
        <v>7.5960824391167109E-2</v>
      </c>
      <c r="N99">
        <v>66</v>
      </c>
      <c r="O99">
        <v>23.443478843012819</v>
      </c>
      <c r="P99">
        <v>-4.0434788430128208</v>
      </c>
    </row>
    <row r="100" spans="1:16" x14ac:dyDescent="0.3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  <c r="J100" s="1">
        <f t="shared" si="2"/>
        <v>33.816727251243087</v>
      </c>
      <c r="K100" s="1">
        <f t="shared" si="3"/>
        <v>0.22792860156979247</v>
      </c>
      <c r="N100">
        <v>67</v>
      </c>
      <c r="O100">
        <v>21.891171828131082</v>
      </c>
      <c r="P100">
        <v>0.10882817186891813</v>
      </c>
    </row>
    <row r="101" spans="1:16" x14ac:dyDescent="0.3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  <c r="J101" s="1">
        <f t="shared" si="2"/>
        <v>31.421200296874659</v>
      </c>
      <c r="K101" s="1">
        <f t="shared" si="3"/>
        <v>5.3578304311004334E-2</v>
      </c>
      <c r="N101">
        <v>68</v>
      </c>
      <c r="O101">
        <v>18.206401515987107</v>
      </c>
      <c r="P101">
        <v>-0.8064015159871083</v>
      </c>
    </row>
    <row r="102" spans="1:16" x14ac:dyDescent="0.3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  <c r="J102" s="1">
        <f t="shared" si="2"/>
        <v>23.276662190045187</v>
      </c>
      <c r="K102" s="1">
        <f t="shared" si="3"/>
        <v>0.15357592036199322</v>
      </c>
      <c r="N102">
        <v>69</v>
      </c>
      <c r="O102">
        <v>21.888958199064916</v>
      </c>
      <c r="P102">
        <v>-0.98895819906491766</v>
      </c>
    </row>
    <row r="103" spans="1:16" x14ac:dyDescent="0.3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  <c r="J103" s="1">
        <f t="shared" si="2"/>
        <v>24.274397607243053</v>
      </c>
      <c r="K103" s="1">
        <f t="shared" si="3"/>
        <v>8.3984995953092348E-2</v>
      </c>
      <c r="N103">
        <v>70</v>
      </c>
      <c r="O103">
        <v>25.245535167944887</v>
      </c>
      <c r="P103">
        <v>-1.0455351679448874</v>
      </c>
    </row>
    <row r="104" spans="1:16" x14ac:dyDescent="0.3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  <c r="J104" s="1">
        <f t="shared" si="2"/>
        <v>21.402105446637698</v>
      </c>
      <c r="K104" s="1">
        <f t="shared" si="3"/>
        <v>0.15065083046439229</v>
      </c>
      <c r="N104">
        <v>71</v>
      </c>
      <c r="O104">
        <v>21.815753560441962</v>
      </c>
      <c r="P104">
        <v>-0.11575356044196283</v>
      </c>
    </row>
    <row r="105" spans="1:16" x14ac:dyDescent="0.3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  <c r="J105" s="1">
        <f t="shared" si="2"/>
        <v>18.659571113384207</v>
      </c>
      <c r="K105" s="1">
        <f t="shared" si="3"/>
        <v>3.3182843866103318E-2</v>
      </c>
      <c r="N105">
        <v>72</v>
      </c>
      <c r="O105">
        <v>24.568767146108659</v>
      </c>
      <c r="P105">
        <v>-1.768767146108658</v>
      </c>
    </row>
    <row r="106" spans="1:16" x14ac:dyDescent="0.3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  <c r="J106" s="1">
        <f t="shared" si="2"/>
        <v>19.544706220598997</v>
      </c>
      <c r="K106" s="1">
        <f t="shared" si="3"/>
        <v>2.7626556189104718E-2</v>
      </c>
      <c r="N106">
        <v>73</v>
      </c>
      <c r="O106">
        <v>24.026860677791817</v>
      </c>
      <c r="P106">
        <v>-0.62686067779181798</v>
      </c>
    </row>
    <row r="107" spans="1:16" x14ac:dyDescent="0.3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  <c r="J107" s="1">
        <f t="shared" si="2"/>
        <v>15.953805304439866</v>
      </c>
      <c r="K107" s="1">
        <f t="shared" si="3"/>
        <v>0.18185613823385302</v>
      </c>
      <c r="N107">
        <v>74</v>
      </c>
      <c r="O107">
        <v>24.083020828406955</v>
      </c>
      <c r="P107">
        <v>1.6979171593046516E-2</v>
      </c>
    </row>
    <row r="108" spans="1:16" x14ac:dyDescent="0.3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  <c r="J108" s="1">
        <f t="shared" si="2"/>
        <v>14.400084231293436</v>
      </c>
      <c r="K108" s="1">
        <f t="shared" si="3"/>
        <v>0.26153414198495201</v>
      </c>
      <c r="N108">
        <v>75</v>
      </c>
      <c r="O108">
        <v>24.129451134331326</v>
      </c>
      <c r="P108">
        <v>-2.7294511343313275</v>
      </c>
    </row>
    <row r="109" spans="1:16" x14ac:dyDescent="0.3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  <c r="J109" s="1">
        <f t="shared" si="2"/>
        <v>18.149657086456795</v>
      </c>
      <c r="K109" s="1">
        <f t="shared" si="3"/>
        <v>0.11031092713447077</v>
      </c>
      <c r="N109">
        <v>76</v>
      </c>
      <c r="O109">
        <v>23.246658105012319</v>
      </c>
      <c r="P109">
        <v>-3.2466581050123189</v>
      </c>
    </row>
    <row r="110" spans="1:16" x14ac:dyDescent="0.3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  <c r="J110" s="1">
        <f t="shared" si="2"/>
        <v>21.080495559452984</v>
      </c>
      <c r="K110" s="1">
        <f t="shared" si="3"/>
        <v>6.4671492901665836E-2</v>
      </c>
      <c r="N110">
        <v>77</v>
      </c>
      <c r="O110">
        <v>22.747768656259929</v>
      </c>
      <c r="P110">
        <v>-1.9477686562599281</v>
      </c>
    </row>
    <row r="111" spans="1:16" x14ac:dyDescent="0.3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  <c r="J111" s="1">
        <f t="shared" si="2"/>
        <v>17.882184472893186</v>
      </c>
      <c r="K111" s="1">
        <f t="shared" si="3"/>
        <v>7.8237913768392384E-2</v>
      </c>
      <c r="N111">
        <v>78</v>
      </c>
      <c r="O111">
        <v>22.132006936003275</v>
      </c>
      <c r="P111">
        <v>-0.93200693600327611</v>
      </c>
    </row>
    <row r="112" spans="1:16" x14ac:dyDescent="0.3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  <c r="J112" s="1">
        <f t="shared" si="2"/>
        <v>18.06022417415717</v>
      </c>
      <c r="K112" s="1">
        <f t="shared" si="3"/>
        <v>0.16773160487754973</v>
      </c>
      <c r="N112">
        <v>79</v>
      </c>
      <c r="O112">
        <v>22.057863441717839</v>
      </c>
      <c r="P112">
        <v>-1.7578634417178378</v>
      </c>
    </row>
    <row r="113" spans="1:16" x14ac:dyDescent="0.3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  <c r="J113" s="1">
        <f t="shared" si="2"/>
        <v>25.656867352505312</v>
      </c>
      <c r="K113" s="1">
        <f t="shared" si="3"/>
        <v>0.12530119967128558</v>
      </c>
      <c r="N113">
        <v>80</v>
      </c>
      <c r="O113">
        <v>27.971134466388392</v>
      </c>
      <c r="P113">
        <v>2.886553361160793E-2</v>
      </c>
    </row>
    <row r="114" spans="1:16" x14ac:dyDescent="0.3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  <c r="J114" s="1">
        <f t="shared" si="2"/>
        <v>19.061813853548607</v>
      </c>
      <c r="K114" s="1">
        <f t="shared" si="3"/>
        <v>1.3926268805776919E-2</v>
      </c>
      <c r="N114">
        <v>81</v>
      </c>
      <c r="O114">
        <v>27.589838258865054</v>
      </c>
      <c r="P114">
        <v>-3.6898382588650556</v>
      </c>
    </row>
    <row r="115" spans="1:16" x14ac:dyDescent="0.3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  <c r="J115" s="1">
        <f t="shared" si="2"/>
        <v>19.346128242860068</v>
      </c>
      <c r="K115" s="1">
        <f t="shared" si="3"/>
        <v>3.4552312452410104E-2</v>
      </c>
      <c r="N115">
        <v>82</v>
      </c>
      <c r="O115">
        <v>25.31185404039433</v>
      </c>
      <c r="P115">
        <v>-0.51185404039432925</v>
      </c>
    </row>
    <row r="116" spans="1:16" x14ac:dyDescent="0.3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  <c r="J116" s="1">
        <f t="shared" si="2"/>
        <v>23.67328642351843</v>
      </c>
      <c r="K116" s="1">
        <f t="shared" si="3"/>
        <v>0.27963710397396918</v>
      </c>
      <c r="N116">
        <v>83</v>
      </c>
      <c r="O116">
        <v>24.762457539555893</v>
      </c>
      <c r="P116">
        <v>-1.8624575395558942</v>
      </c>
    </row>
    <row r="117" spans="1:16" x14ac:dyDescent="0.3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  <c r="J117" s="1">
        <f t="shared" si="2"/>
        <v>19.239611382811489</v>
      </c>
      <c r="K117" s="1">
        <f t="shared" si="3"/>
        <v>5.1344884306638715E-2</v>
      </c>
      <c r="N117">
        <v>84</v>
      </c>
      <c r="O117">
        <v>24.920367475641967</v>
      </c>
      <c r="P117">
        <v>-1.0203674756419687</v>
      </c>
    </row>
    <row r="118" spans="1:16" x14ac:dyDescent="0.3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  <c r="J118" s="1">
        <f t="shared" si="2"/>
        <v>21.994351587276853</v>
      </c>
      <c r="K118" s="1">
        <f t="shared" si="3"/>
        <v>3.7469414494191208E-2</v>
      </c>
      <c r="N118">
        <v>85</v>
      </c>
      <c r="O118">
        <v>28.060415642732586</v>
      </c>
      <c r="P118">
        <v>-1.4604156427325847</v>
      </c>
    </row>
    <row r="119" spans="1:16" x14ac:dyDescent="0.3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  <c r="J119" s="1">
        <f t="shared" si="2"/>
        <v>22.753436876657613</v>
      </c>
      <c r="K119" s="1">
        <f t="shared" si="3"/>
        <v>0.1850748373259174</v>
      </c>
      <c r="N119">
        <v>86</v>
      </c>
      <c r="O119">
        <v>21.316750550358986</v>
      </c>
      <c r="P119">
        <v>1.1832494496410142</v>
      </c>
    </row>
    <row r="120" spans="1:16" x14ac:dyDescent="0.3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  <c r="J120" s="1">
        <f t="shared" si="2"/>
        <v>18.740883663871308</v>
      </c>
      <c r="K120" s="1">
        <f t="shared" si="3"/>
        <v>8.1329232163171103E-2</v>
      </c>
      <c r="N120">
        <v>87</v>
      </c>
      <c r="O120">
        <v>24.83114014641335</v>
      </c>
      <c r="P120">
        <v>-2.631140146413351</v>
      </c>
    </row>
    <row r="121" spans="1:16" x14ac:dyDescent="0.3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  <c r="J121" s="1">
        <f t="shared" si="2"/>
        <v>18.966839358923906</v>
      </c>
      <c r="K121" s="1">
        <f t="shared" si="3"/>
        <v>1.7262209382181076E-2</v>
      </c>
      <c r="N121">
        <v>88</v>
      </c>
      <c r="O121">
        <v>30.877934545314108</v>
      </c>
      <c r="P121">
        <v>-7.2779345453141069</v>
      </c>
    </row>
    <row r="122" spans="1:16" x14ac:dyDescent="0.3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  <c r="J122" s="1">
        <f t="shared" si="2"/>
        <v>21.869566858572341</v>
      </c>
      <c r="K122" s="1">
        <f t="shared" si="3"/>
        <v>5.9287791558026793E-3</v>
      </c>
      <c r="N122">
        <v>89</v>
      </c>
      <c r="O122">
        <v>30.27525262249312</v>
      </c>
      <c r="P122">
        <v>-1.5752526224931209</v>
      </c>
    </row>
    <row r="123" spans="1:16" x14ac:dyDescent="0.3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  <c r="J123" s="1">
        <f t="shared" si="2"/>
        <v>22.963250146997204</v>
      </c>
      <c r="K123" s="1">
        <f t="shared" si="3"/>
        <v>0.13119458852202973</v>
      </c>
      <c r="N123">
        <v>90</v>
      </c>
      <c r="O123">
        <v>25.764793532382946</v>
      </c>
      <c r="P123">
        <v>-3.1647935323829444</v>
      </c>
    </row>
    <row r="124" spans="1:16" x14ac:dyDescent="0.3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  <c r="J124" s="1">
        <f t="shared" si="2"/>
        <v>20.85629898324439</v>
      </c>
      <c r="K124" s="1">
        <f t="shared" si="3"/>
        <v>1.7380438207043398E-2</v>
      </c>
      <c r="N124">
        <v>91</v>
      </c>
      <c r="O124">
        <v>26.347530870040618</v>
      </c>
      <c r="P124">
        <v>-4.3475308700406181</v>
      </c>
    </row>
    <row r="125" spans="1:16" x14ac:dyDescent="0.3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  <c r="J125" s="1">
        <f t="shared" si="2"/>
        <v>16.014941972666165</v>
      </c>
      <c r="K125" s="1">
        <f t="shared" si="3"/>
        <v>7.4280810828545429E-2</v>
      </c>
      <c r="N125">
        <v>92</v>
      </c>
      <c r="O125">
        <v>27.633349283054148</v>
      </c>
      <c r="P125">
        <v>-4.7333492830541495</v>
      </c>
    </row>
    <row r="126" spans="1:16" x14ac:dyDescent="0.3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  <c r="J126" s="1">
        <f t="shared" si="2"/>
        <v>20.829231705621147</v>
      </c>
      <c r="K126" s="1">
        <f t="shared" si="3"/>
        <v>0.10793785668197588</v>
      </c>
      <c r="N126">
        <v>93</v>
      </c>
      <c r="O126">
        <v>27.042347609914852</v>
      </c>
      <c r="P126">
        <v>-2.0423476099148523</v>
      </c>
    </row>
    <row r="127" spans="1:16" x14ac:dyDescent="0.3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  <c r="J127" s="1">
        <f t="shared" si="2"/>
        <v>22.705016718327361</v>
      </c>
      <c r="K127" s="1">
        <f t="shared" si="3"/>
        <v>6.098208964146553E-2</v>
      </c>
      <c r="N127">
        <v>94</v>
      </c>
      <c r="O127">
        <v>26.1567448312734</v>
      </c>
      <c r="P127">
        <v>-5.5567448312733987</v>
      </c>
    </row>
    <row r="128" spans="1:16" x14ac:dyDescent="0.3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  <c r="J128" s="1">
        <f t="shared" si="2"/>
        <v>13.844870402623307</v>
      </c>
      <c r="K128" s="1">
        <f t="shared" si="3"/>
        <v>0.1181611208520186</v>
      </c>
      <c r="N128">
        <v>95</v>
      </c>
      <c r="O128">
        <v>27.733749027760791</v>
      </c>
      <c r="P128">
        <v>0.66625097223920804</v>
      </c>
    </row>
    <row r="129" spans="1:16" x14ac:dyDescent="0.3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  <c r="J129" s="1">
        <f t="shared" si="2"/>
        <v>14.124697799182993</v>
      </c>
      <c r="K129" s="1">
        <f t="shared" si="3"/>
        <v>0.12810507412450656</v>
      </c>
      <c r="N129">
        <v>96</v>
      </c>
      <c r="O129">
        <v>23.379344733034042</v>
      </c>
      <c r="P129">
        <v>-1.9793447330340435</v>
      </c>
    </row>
    <row r="130" spans="1:16" x14ac:dyDescent="0.3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  <c r="J130" s="1">
        <f t="shared" si="2"/>
        <v>18.345333142516971</v>
      </c>
      <c r="K130" s="1">
        <f t="shared" si="3"/>
        <v>1.9185174584276155E-2</v>
      </c>
      <c r="N130">
        <v>97</v>
      </c>
      <c r="O130">
        <v>35.760316096061835</v>
      </c>
      <c r="P130">
        <v>2.9396839039381675</v>
      </c>
    </row>
    <row r="131" spans="1:16" x14ac:dyDescent="0.3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  <c r="J131" s="1">
        <f t="shared" ref="J131:J194" si="4">($Q$3*A131+$Q$4*B131+$Q$5*C131+$Q$6*D131+$Q$7*E131+$Q$8*F131+$Q$9*G131+$O$27*H131+$O$19)</f>
        <v>13.151942706152191</v>
      </c>
      <c r="K131" s="1">
        <f t="shared" ref="K131:K194" si="5">ABS((I131-J131)/I131)</f>
        <v>8.0283726842504177E-2</v>
      </c>
      <c r="N131">
        <v>98</v>
      </c>
      <c r="O131">
        <v>33.81672725124308</v>
      </c>
      <c r="P131">
        <v>9.9832727487569173</v>
      </c>
    </row>
    <row r="132" spans="1:16" x14ac:dyDescent="0.3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  <c r="J132" s="1">
        <f t="shared" si="4"/>
        <v>20.15571109527178</v>
      </c>
      <c r="K132" s="1">
        <f t="shared" si="5"/>
        <v>4.9776619545405243E-2</v>
      </c>
      <c r="N132">
        <v>99</v>
      </c>
      <c r="O132">
        <v>31.421200296874659</v>
      </c>
      <c r="P132">
        <v>1.778799703125344</v>
      </c>
    </row>
    <row r="133" spans="1:16" x14ac:dyDescent="0.3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  <c r="J133" s="1">
        <f t="shared" si="4"/>
        <v>19.779794323573697</v>
      </c>
      <c r="K133" s="1">
        <f t="shared" si="5"/>
        <v>9.1731797741681203E-3</v>
      </c>
      <c r="N133">
        <v>100</v>
      </c>
      <c r="O133">
        <v>23.276662190045194</v>
      </c>
      <c r="P133">
        <v>4.2233378099548062</v>
      </c>
    </row>
    <row r="134" spans="1:16" x14ac:dyDescent="0.3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  <c r="J134" s="1">
        <f t="shared" si="4"/>
        <v>20.668539050548159</v>
      </c>
      <c r="K134" s="1">
        <f t="shared" si="5"/>
        <v>0.10136786736747137</v>
      </c>
      <c r="N134">
        <v>101</v>
      </c>
      <c r="O134">
        <v>24.274397607243053</v>
      </c>
      <c r="P134">
        <v>2.2256023927569473</v>
      </c>
    </row>
    <row r="135" spans="1:16" x14ac:dyDescent="0.3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  <c r="J135" s="1">
        <f t="shared" si="4"/>
        <v>15.947789622451229</v>
      </c>
      <c r="K135" s="1">
        <f t="shared" si="5"/>
        <v>0.13327230312765057</v>
      </c>
      <c r="N135">
        <v>102</v>
      </c>
      <c r="O135">
        <v>21.402105446637705</v>
      </c>
      <c r="P135">
        <v>-2.8021054466377038</v>
      </c>
    </row>
    <row r="136" spans="1:16" x14ac:dyDescent="0.3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  <c r="J136" s="1">
        <f t="shared" si="4"/>
        <v>14.395115118076937</v>
      </c>
      <c r="K136" s="1">
        <f t="shared" si="5"/>
        <v>7.7236210379683493E-2</v>
      </c>
      <c r="N136">
        <v>103</v>
      </c>
      <c r="O136">
        <v>18.659571113384207</v>
      </c>
      <c r="P136">
        <v>0.64042888661579411</v>
      </c>
    </row>
    <row r="137" spans="1:16" x14ac:dyDescent="0.3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  <c r="J137" s="1">
        <f t="shared" si="4"/>
        <v>16.976327556519752</v>
      </c>
      <c r="K137" s="1">
        <f t="shared" si="5"/>
        <v>6.2081350468522041E-2</v>
      </c>
      <c r="N137">
        <v>104</v>
      </c>
      <c r="O137">
        <v>19.544706220599</v>
      </c>
      <c r="P137">
        <v>0.55529377940100133</v>
      </c>
    </row>
    <row r="138" spans="1:16" x14ac:dyDescent="0.3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  <c r="J138" s="1">
        <f t="shared" si="4"/>
        <v>15.240468884649532</v>
      </c>
      <c r="K138" s="1">
        <f t="shared" si="5"/>
        <v>0.12411098364083141</v>
      </c>
      <c r="N138">
        <v>105</v>
      </c>
      <c r="O138">
        <v>15.95380530443987</v>
      </c>
      <c r="P138">
        <v>3.5461946955601302</v>
      </c>
    </row>
    <row r="139" spans="1:16" x14ac:dyDescent="0.3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  <c r="J139" s="1">
        <f t="shared" si="4"/>
        <v>18.912780756440075</v>
      </c>
      <c r="K139" s="1">
        <f t="shared" si="5"/>
        <v>0.10601057055205106</v>
      </c>
      <c r="N139">
        <v>106</v>
      </c>
      <c r="O139">
        <v>14.400084231293439</v>
      </c>
      <c r="P139">
        <v>5.0999157687065608</v>
      </c>
    </row>
    <row r="140" spans="1:16" x14ac:dyDescent="0.3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  <c r="J140" s="1">
        <f t="shared" si="4"/>
        <v>12.361606796807649</v>
      </c>
      <c r="K140" s="1">
        <f t="shared" si="5"/>
        <v>7.0555879939274535E-2</v>
      </c>
      <c r="N140">
        <v>107</v>
      </c>
      <c r="O140">
        <v>18.149657086456799</v>
      </c>
      <c r="P140">
        <v>2.2503429135432</v>
      </c>
    </row>
    <row r="141" spans="1:16" x14ac:dyDescent="0.3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  <c r="J141" s="1">
        <f t="shared" si="4"/>
        <v>15.298309791659548</v>
      </c>
      <c r="K141" s="1">
        <f t="shared" si="5"/>
        <v>0.14054439372699171</v>
      </c>
      <c r="N141">
        <v>108</v>
      </c>
      <c r="O141">
        <v>21.080495559452991</v>
      </c>
      <c r="P141">
        <v>-1.2804955594529908</v>
      </c>
    </row>
    <row r="142" spans="1:16" x14ac:dyDescent="0.3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  <c r="J142" s="1">
        <f t="shared" si="4"/>
        <v>11.783707323277504</v>
      </c>
      <c r="K142" s="1">
        <f t="shared" si="5"/>
        <v>0.15830661976589258</v>
      </c>
      <c r="N142">
        <v>109</v>
      </c>
      <c r="O142">
        <v>17.882184472893186</v>
      </c>
      <c r="P142">
        <v>1.5178155271068121</v>
      </c>
    </row>
    <row r="143" spans="1:16" x14ac:dyDescent="0.3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  <c r="J143" s="1">
        <f t="shared" si="4"/>
        <v>1.0207539965139247</v>
      </c>
      <c r="K143" s="1">
        <f t="shared" si="5"/>
        <v>0.92911430579764409</v>
      </c>
      <c r="N143">
        <v>110</v>
      </c>
      <c r="O143">
        <v>18.06022417415717</v>
      </c>
      <c r="P143">
        <v>3.639775825842829</v>
      </c>
    </row>
    <row r="144" spans="1:16" x14ac:dyDescent="0.3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  <c r="J144" s="1">
        <f t="shared" si="4"/>
        <v>12.167551374449104</v>
      </c>
      <c r="K144" s="1">
        <f t="shared" si="5"/>
        <v>9.1973778026186281E-2</v>
      </c>
      <c r="N144">
        <v>111</v>
      </c>
      <c r="O144">
        <v>25.656867352505316</v>
      </c>
      <c r="P144">
        <v>-2.856867352505315</v>
      </c>
    </row>
    <row r="145" spans="1:16" x14ac:dyDescent="0.3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  <c r="J145" s="1">
        <f t="shared" si="4"/>
        <v>12.677817477503993</v>
      </c>
      <c r="K145" s="1">
        <f t="shared" si="5"/>
        <v>0.18731939246769275</v>
      </c>
      <c r="N145">
        <v>112</v>
      </c>
      <c r="O145">
        <v>19.061813853548607</v>
      </c>
      <c r="P145">
        <v>-0.26181385354860609</v>
      </c>
    </row>
    <row r="146" spans="1:16" x14ac:dyDescent="0.3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  <c r="J146" s="1">
        <f t="shared" si="4"/>
        <v>8.5377067561637681</v>
      </c>
      <c r="K146" s="1">
        <f t="shared" si="5"/>
        <v>0.27646552913866379</v>
      </c>
      <c r="N146">
        <v>113</v>
      </c>
      <c r="O146">
        <v>19.346128242860068</v>
      </c>
      <c r="P146">
        <v>-0.64612824286006898</v>
      </c>
    </row>
    <row r="147" spans="1:16" x14ac:dyDescent="0.3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  <c r="J147" s="1">
        <f t="shared" si="4"/>
        <v>14.559213155058949</v>
      </c>
      <c r="K147" s="1">
        <f t="shared" si="5"/>
        <v>5.5015446018764333E-2</v>
      </c>
      <c r="N147">
        <v>114</v>
      </c>
      <c r="O147">
        <v>23.67328642351843</v>
      </c>
      <c r="P147">
        <v>-5.1732864235184302</v>
      </c>
    </row>
    <row r="148" spans="1:16" x14ac:dyDescent="0.3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  <c r="J148" s="1">
        <f t="shared" si="4"/>
        <v>19.274613639024395</v>
      </c>
      <c r="K148" s="1">
        <f t="shared" si="5"/>
        <v>0.23555215634771764</v>
      </c>
      <c r="N148">
        <v>115</v>
      </c>
      <c r="O148">
        <v>19.239611382811496</v>
      </c>
      <c r="P148">
        <v>-0.93961138281149559</v>
      </c>
    </row>
    <row r="149" spans="1:16" x14ac:dyDescent="0.3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  <c r="J149" s="1">
        <f t="shared" si="4"/>
        <v>8.415991282690797</v>
      </c>
      <c r="K149" s="1">
        <f t="shared" si="5"/>
        <v>0.42356224091158923</v>
      </c>
      <c r="N149">
        <v>116</v>
      </c>
      <c r="O149">
        <v>21.994351587276853</v>
      </c>
      <c r="P149">
        <v>-0.79435158727685362</v>
      </c>
    </row>
    <row r="150" spans="1:16" x14ac:dyDescent="0.3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  <c r="J150" s="1">
        <f t="shared" si="4"/>
        <v>10.156338606642485</v>
      </c>
      <c r="K150" s="1">
        <f t="shared" si="5"/>
        <v>0.42941917940210761</v>
      </c>
      <c r="N150">
        <v>117</v>
      </c>
      <c r="O150">
        <v>22.753436876657613</v>
      </c>
      <c r="P150">
        <v>-3.5534368766576137</v>
      </c>
    </row>
    <row r="151" spans="1:16" x14ac:dyDescent="0.3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  <c r="J151" s="1">
        <f t="shared" si="4"/>
        <v>16.05844276477724</v>
      </c>
      <c r="K151" s="1">
        <f t="shared" si="5"/>
        <v>4.2756023686833747E-2</v>
      </c>
      <c r="N151">
        <v>118</v>
      </c>
      <c r="O151">
        <v>18.740883663871308</v>
      </c>
      <c r="P151">
        <v>1.6591163361286903</v>
      </c>
    </row>
    <row r="152" spans="1:16" x14ac:dyDescent="0.3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  <c r="J152" s="1">
        <f t="shared" si="4"/>
        <v>22.764335677483952</v>
      </c>
      <c r="K152" s="1">
        <f t="shared" si="5"/>
        <v>5.8806310580648953E-2</v>
      </c>
      <c r="N152">
        <v>119</v>
      </c>
      <c r="O152">
        <v>18.966839358923899</v>
      </c>
      <c r="P152">
        <v>0.33316064107610188</v>
      </c>
    </row>
    <row r="153" spans="1:16" x14ac:dyDescent="0.3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  <c r="J153" s="1">
        <f t="shared" si="4"/>
        <v>20.402813431113554</v>
      </c>
      <c r="K153" s="1">
        <f t="shared" si="5"/>
        <v>4.0959868934364915E-2</v>
      </c>
      <c r="N153">
        <v>120</v>
      </c>
      <c r="O153">
        <v>21.869566858572341</v>
      </c>
      <c r="P153">
        <v>0.13043314142765894</v>
      </c>
    </row>
    <row r="154" spans="1:16" x14ac:dyDescent="0.3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  <c r="J154" s="1">
        <f t="shared" si="4"/>
        <v>19.095293300814213</v>
      </c>
      <c r="K154" s="1">
        <f t="shared" si="5"/>
        <v>0.24805838567413147</v>
      </c>
      <c r="N154">
        <v>121</v>
      </c>
      <c r="O154">
        <v>22.963250146997204</v>
      </c>
      <c r="P154">
        <v>-2.6632501469972034</v>
      </c>
    </row>
    <row r="155" spans="1:16" x14ac:dyDescent="0.3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  <c r="J155" s="1">
        <f t="shared" si="4"/>
        <v>20.080033156067039</v>
      </c>
      <c r="K155" s="1">
        <f t="shared" si="5"/>
        <v>3.5053255467373201E-2</v>
      </c>
      <c r="N155">
        <v>122</v>
      </c>
      <c r="O155">
        <v>20.856298983244386</v>
      </c>
      <c r="P155">
        <v>-0.35629898324438614</v>
      </c>
    </row>
    <row r="156" spans="1:16" x14ac:dyDescent="0.3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  <c r="J156" s="1">
        <f t="shared" si="4"/>
        <v>22.129491482697269</v>
      </c>
      <c r="K156" s="1">
        <f t="shared" si="5"/>
        <v>0.3017347930998393</v>
      </c>
      <c r="N156">
        <v>123</v>
      </c>
      <c r="O156">
        <v>16.014941972666161</v>
      </c>
      <c r="P156">
        <v>1.2850580273338394</v>
      </c>
    </row>
    <row r="157" spans="1:16" x14ac:dyDescent="0.3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  <c r="J157" s="1">
        <f t="shared" si="4"/>
        <v>21.836031441265153</v>
      </c>
      <c r="K157" s="1">
        <f t="shared" si="5"/>
        <v>0.39974560520930469</v>
      </c>
      <c r="N157">
        <v>124</v>
      </c>
      <c r="O157">
        <v>20.829231705621147</v>
      </c>
      <c r="P157">
        <v>-2.0292317056211466</v>
      </c>
    </row>
    <row r="158" spans="1:16" x14ac:dyDescent="0.3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  <c r="J158" s="1">
        <f t="shared" si="4"/>
        <v>17.920821247215414</v>
      </c>
      <c r="K158" s="1">
        <f t="shared" si="5"/>
        <v>0.36800162192484082</v>
      </c>
      <c r="N158">
        <v>125</v>
      </c>
      <c r="O158">
        <v>22.705016718327361</v>
      </c>
      <c r="P158">
        <v>-1.3050167183273622</v>
      </c>
    </row>
    <row r="159" spans="1:16" x14ac:dyDescent="0.3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  <c r="J159" s="1">
        <f t="shared" si="4"/>
        <v>34.610110482852399</v>
      </c>
      <c r="K159" s="1">
        <f t="shared" si="5"/>
        <v>0.16198279702536558</v>
      </c>
      <c r="N159">
        <v>126</v>
      </c>
      <c r="O159">
        <v>13.844870402623304</v>
      </c>
      <c r="P159">
        <v>1.8551295973766955</v>
      </c>
    </row>
    <row r="160" spans="1:16" x14ac:dyDescent="0.3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  <c r="J160" s="1">
        <f t="shared" si="4"/>
        <v>29.974819429696684</v>
      </c>
      <c r="K160" s="1">
        <f t="shared" si="5"/>
        <v>0.23353166377352605</v>
      </c>
      <c r="N160">
        <v>127</v>
      </c>
      <c r="O160">
        <v>14.124697799182997</v>
      </c>
      <c r="P160">
        <v>2.0753022008170028</v>
      </c>
    </row>
    <row r="161" spans="1:16" x14ac:dyDescent="0.3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  <c r="J161" s="1">
        <f t="shared" si="4"/>
        <v>28.528244867160289</v>
      </c>
      <c r="K161" s="1">
        <f t="shared" si="5"/>
        <v>0.22438819172361754</v>
      </c>
      <c r="N161">
        <v>128</v>
      </c>
      <c r="O161">
        <v>18.345333142516971</v>
      </c>
      <c r="P161">
        <v>-0.34533314251697078</v>
      </c>
    </row>
    <row r="162" spans="1:16" x14ac:dyDescent="0.3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  <c r="J162" s="1">
        <f t="shared" si="4"/>
        <v>31.04845451632611</v>
      </c>
      <c r="K162" s="1">
        <f t="shared" si="5"/>
        <v>0.14994275986393002</v>
      </c>
      <c r="N162">
        <v>129</v>
      </c>
      <c r="O162">
        <v>13.151942706152191</v>
      </c>
      <c r="P162">
        <v>1.1480572938478097</v>
      </c>
    </row>
    <row r="163" spans="1:16" x14ac:dyDescent="0.3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  <c r="J163" s="1">
        <f t="shared" si="4"/>
        <v>38.371355866630978</v>
      </c>
      <c r="K163" s="1">
        <f t="shared" si="5"/>
        <v>0.23257288266738044</v>
      </c>
      <c r="N163">
        <v>130</v>
      </c>
      <c r="O163">
        <v>20.155711095271776</v>
      </c>
      <c r="P163">
        <v>-0.95571109527177711</v>
      </c>
    </row>
    <row r="164" spans="1:16" x14ac:dyDescent="0.3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  <c r="J164" s="1">
        <f t="shared" si="4"/>
        <v>39.789869148445234</v>
      </c>
      <c r="K164" s="1">
        <f t="shared" si="5"/>
        <v>0.20420261703109532</v>
      </c>
      <c r="N164">
        <v>131</v>
      </c>
      <c r="O164">
        <v>19.779794323573697</v>
      </c>
      <c r="P164">
        <v>-0.17979432357369518</v>
      </c>
    </row>
    <row r="165" spans="1:16" x14ac:dyDescent="0.3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  <c r="J165" s="1">
        <f t="shared" si="4"/>
        <v>41.149377874309124</v>
      </c>
      <c r="K165" s="1">
        <f t="shared" si="5"/>
        <v>0.17701244251381751</v>
      </c>
      <c r="N165">
        <v>132</v>
      </c>
      <c r="O165">
        <v>20.668539050548159</v>
      </c>
      <c r="P165">
        <v>2.3314609494518415</v>
      </c>
    </row>
    <row r="166" spans="1:16" x14ac:dyDescent="0.3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  <c r="J166" s="1">
        <f t="shared" si="4"/>
        <v>25.66181298040911</v>
      </c>
      <c r="K166" s="1">
        <f t="shared" si="5"/>
        <v>0.13047634274930003</v>
      </c>
      <c r="N166">
        <v>133</v>
      </c>
      <c r="O166">
        <v>15.947789622451225</v>
      </c>
      <c r="P166">
        <v>2.4522103775487736</v>
      </c>
    </row>
    <row r="167" spans="1:16" x14ac:dyDescent="0.3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  <c r="J167" s="1">
        <f t="shared" si="4"/>
        <v>27.8294652643376</v>
      </c>
      <c r="K167" s="1">
        <f t="shared" si="5"/>
        <v>0.11317861057350399</v>
      </c>
      <c r="N167">
        <v>134</v>
      </c>
      <c r="O167">
        <v>14.395115118076934</v>
      </c>
      <c r="P167">
        <v>1.204884881923066</v>
      </c>
    </row>
    <row r="168" spans="1:16" x14ac:dyDescent="0.3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  <c r="J168" s="1">
        <f t="shared" si="4"/>
        <v>39.162676346103467</v>
      </c>
      <c r="K168" s="1">
        <f t="shared" si="5"/>
        <v>0.21674647307793066</v>
      </c>
      <c r="N168">
        <v>135</v>
      </c>
      <c r="O168">
        <v>16.976327556519749</v>
      </c>
      <c r="P168">
        <v>1.1236724434802525</v>
      </c>
    </row>
    <row r="169" spans="1:16" x14ac:dyDescent="0.3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  <c r="J169" s="1">
        <f t="shared" si="4"/>
        <v>25.030396537280854</v>
      </c>
      <c r="K169" s="1">
        <f t="shared" si="5"/>
        <v>5.1697333499195523E-2</v>
      </c>
      <c r="N169">
        <v>136</v>
      </c>
      <c r="O169">
        <v>15.240468884649536</v>
      </c>
      <c r="P169">
        <v>2.1595311153504628</v>
      </c>
    </row>
    <row r="170" spans="1:16" x14ac:dyDescent="0.3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  <c r="J170" s="1">
        <f t="shared" si="4"/>
        <v>28.044889254728226</v>
      </c>
      <c r="K170" s="1">
        <f t="shared" si="5"/>
        <v>0.17835669137513549</v>
      </c>
      <c r="N170">
        <v>137</v>
      </c>
      <c r="O170">
        <v>18.912780756440071</v>
      </c>
      <c r="P170">
        <v>-1.8127807564400698</v>
      </c>
    </row>
    <row r="171" spans="1:16" x14ac:dyDescent="0.3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  <c r="J171" s="1">
        <f t="shared" si="4"/>
        <v>28.222074257642017</v>
      </c>
      <c r="K171" s="1">
        <f t="shared" si="5"/>
        <v>0.26556386805569582</v>
      </c>
      <c r="N171">
        <v>138</v>
      </c>
      <c r="O171">
        <v>12.361606796807644</v>
      </c>
      <c r="P171">
        <v>0.93839320319235675</v>
      </c>
    </row>
    <row r="172" spans="1:16" x14ac:dyDescent="0.3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  <c r="J172" s="1">
        <f t="shared" si="4"/>
        <v>24.145799089121226</v>
      </c>
      <c r="K172" s="1">
        <f t="shared" si="5"/>
        <v>0.38768960282305909</v>
      </c>
      <c r="N172">
        <v>139</v>
      </c>
      <c r="O172">
        <v>15.298309791659548</v>
      </c>
      <c r="P172">
        <v>2.5016902083404524</v>
      </c>
    </row>
    <row r="173" spans="1:16" x14ac:dyDescent="0.3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  <c r="J173" s="1">
        <f t="shared" si="4"/>
        <v>25.715760985705046</v>
      </c>
      <c r="K173" s="1">
        <f t="shared" si="5"/>
        <v>0.34637492071754156</v>
      </c>
      <c r="N173">
        <v>140</v>
      </c>
      <c r="O173">
        <v>11.783707323277499</v>
      </c>
      <c r="P173">
        <v>2.2162926767225013</v>
      </c>
    </row>
    <row r="174" spans="1:16" x14ac:dyDescent="0.3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  <c r="J174" s="1">
        <f t="shared" si="4"/>
        <v>21.031449373583378</v>
      </c>
      <c r="K174" s="1">
        <f t="shared" si="5"/>
        <v>8.9547646165221789E-2</v>
      </c>
      <c r="N174">
        <v>141</v>
      </c>
      <c r="O174">
        <v>1.0207539965139212</v>
      </c>
      <c r="P174">
        <v>13.379246003486079</v>
      </c>
    </row>
    <row r="175" spans="1:16" x14ac:dyDescent="0.3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  <c r="J175" s="1">
        <f t="shared" si="4"/>
        <v>27.787005360256554</v>
      </c>
      <c r="K175" s="1">
        <f t="shared" si="5"/>
        <v>0.17741548136680307</v>
      </c>
      <c r="N175">
        <v>142</v>
      </c>
      <c r="O175">
        <v>12.167551374449104</v>
      </c>
      <c r="P175">
        <v>1.2324486255508962</v>
      </c>
    </row>
    <row r="176" spans="1:16" x14ac:dyDescent="0.3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  <c r="J176" s="1">
        <f t="shared" si="4"/>
        <v>24.61766691071875</v>
      </c>
      <c r="K176" s="1">
        <f t="shared" si="5"/>
        <v>8.9277296934457892E-2</v>
      </c>
      <c r="N176">
        <v>143</v>
      </c>
      <c r="O176">
        <v>12.677817477503993</v>
      </c>
      <c r="P176">
        <v>2.9221825224960067</v>
      </c>
    </row>
    <row r="177" spans="1:16" x14ac:dyDescent="0.3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  <c r="J177" s="1">
        <f t="shared" si="4"/>
        <v>28.868584574083286</v>
      </c>
      <c r="K177" s="1">
        <f t="shared" si="5"/>
        <v>1.8075354623017435E-2</v>
      </c>
      <c r="N177">
        <v>144</v>
      </c>
      <c r="O177">
        <v>8.5377067561637752</v>
      </c>
      <c r="P177">
        <v>3.2622932438362255</v>
      </c>
    </row>
    <row r="178" spans="1:16" x14ac:dyDescent="0.3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  <c r="J178" s="1">
        <f t="shared" si="4"/>
        <v>24.273503338906529</v>
      </c>
      <c r="K178" s="1">
        <f t="shared" si="5"/>
        <v>4.6271695642522849E-2</v>
      </c>
      <c r="N178">
        <v>145</v>
      </c>
      <c r="O178">
        <v>14.559213155058949</v>
      </c>
      <c r="P178">
        <v>-0.75921315505894782</v>
      </c>
    </row>
    <row r="179" spans="1:16" x14ac:dyDescent="0.3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  <c r="J179" s="1">
        <f t="shared" si="4"/>
        <v>28.685393736332514</v>
      </c>
      <c r="K179" s="1">
        <f t="shared" si="5"/>
        <v>0.16607291611107775</v>
      </c>
      <c r="N179">
        <v>146</v>
      </c>
      <c r="O179">
        <v>19.274613639024398</v>
      </c>
      <c r="P179">
        <v>-3.6746136390243986</v>
      </c>
    </row>
    <row r="180" spans="1:16" x14ac:dyDescent="0.3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  <c r="J180" s="1">
        <f t="shared" si="4"/>
        <v>30.575433556515065</v>
      </c>
      <c r="K180" s="1">
        <f t="shared" si="5"/>
        <v>2.2589751054015617E-2</v>
      </c>
      <c r="N180">
        <v>147</v>
      </c>
      <c r="O180">
        <v>8.415991282690797</v>
      </c>
      <c r="P180">
        <v>6.1840087173092027</v>
      </c>
    </row>
    <row r="181" spans="1:16" x14ac:dyDescent="0.3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  <c r="J181" s="1">
        <f t="shared" si="4"/>
        <v>31.35400650970492</v>
      </c>
      <c r="K181" s="1">
        <f t="shared" si="5"/>
        <v>0.15715036264234092</v>
      </c>
      <c r="N181">
        <v>148</v>
      </c>
      <c r="O181">
        <v>10.156338606642485</v>
      </c>
      <c r="P181">
        <v>7.6436613933575153</v>
      </c>
    </row>
    <row r="182" spans="1:16" x14ac:dyDescent="0.3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  <c r="J182" s="1">
        <f t="shared" si="4"/>
        <v>33.881714111919671</v>
      </c>
      <c r="K182" s="1">
        <f t="shared" si="5"/>
        <v>0.14870065045427958</v>
      </c>
      <c r="N182">
        <v>149</v>
      </c>
      <c r="O182">
        <v>16.058442764777244</v>
      </c>
      <c r="P182">
        <v>-0.65844276477724328</v>
      </c>
    </row>
    <row r="183" spans="1:16" x14ac:dyDescent="0.3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  <c r="J183" s="1">
        <f t="shared" si="4"/>
        <v>25.365043642298478</v>
      </c>
      <c r="K183" s="1">
        <f t="shared" si="5"/>
        <v>0.29930818667683767</v>
      </c>
      <c r="N183">
        <v>150</v>
      </c>
      <c r="O183">
        <v>22.764335677483956</v>
      </c>
      <c r="P183">
        <v>-1.264335677483956</v>
      </c>
    </row>
    <row r="184" spans="1:16" x14ac:dyDescent="0.3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  <c r="J184" s="1">
        <f t="shared" si="4"/>
        <v>33.338821294944665</v>
      </c>
      <c r="K184" s="1">
        <f t="shared" si="5"/>
        <v>0.12034772308853123</v>
      </c>
      <c r="N184">
        <v>151</v>
      </c>
      <c r="O184">
        <v>20.402813431113557</v>
      </c>
      <c r="P184">
        <v>-0.80281343111355596</v>
      </c>
    </row>
    <row r="185" spans="1:16" x14ac:dyDescent="0.3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  <c r="J185" s="1">
        <f t="shared" si="4"/>
        <v>30.497210970245554</v>
      </c>
      <c r="K185" s="1">
        <f t="shared" si="5"/>
        <v>6.1624277838598335E-2</v>
      </c>
      <c r="N185">
        <v>152</v>
      </c>
      <c r="O185">
        <v>19.095293300814216</v>
      </c>
      <c r="P185">
        <v>-3.7952933008142153</v>
      </c>
    </row>
    <row r="186" spans="1:16" x14ac:dyDescent="0.3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  <c r="J186" s="1">
        <f t="shared" si="4"/>
        <v>21.31652442003768</v>
      </c>
      <c r="K186" s="1">
        <f t="shared" si="5"/>
        <v>0.19255589318039085</v>
      </c>
      <c r="N186">
        <v>153</v>
      </c>
      <c r="O186">
        <v>20.080033156067046</v>
      </c>
      <c r="P186">
        <v>-0.68003315606704717</v>
      </c>
    </row>
    <row r="187" spans="1:16" x14ac:dyDescent="0.3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  <c r="J187" s="1">
        <f t="shared" si="4"/>
        <v>23.37377873286313</v>
      </c>
      <c r="K187" s="1">
        <f t="shared" si="5"/>
        <v>0.21034531307894835</v>
      </c>
      <c r="N187">
        <v>154</v>
      </c>
      <c r="O187">
        <v>22.129491482697276</v>
      </c>
      <c r="P187">
        <v>-5.1294914826972757</v>
      </c>
    </row>
    <row r="188" spans="1:16" x14ac:dyDescent="0.3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  <c r="J188" s="1">
        <f t="shared" si="4"/>
        <v>35.048887421404132</v>
      </c>
      <c r="K188" s="1">
        <f t="shared" si="5"/>
        <v>0.29902225157191736</v>
      </c>
      <c r="N188">
        <v>155</v>
      </c>
      <c r="O188">
        <v>21.836031441265156</v>
      </c>
      <c r="P188">
        <v>-6.2360314412651565</v>
      </c>
    </row>
    <row r="189" spans="1:16" x14ac:dyDescent="0.3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  <c r="J189" s="1">
        <f t="shared" si="4"/>
        <v>30.006791754938327</v>
      </c>
      <c r="K189" s="1">
        <f t="shared" si="5"/>
        <v>6.228775765817729E-2</v>
      </c>
      <c r="N189">
        <v>156</v>
      </c>
      <c r="O189">
        <v>17.920821247215418</v>
      </c>
      <c r="P189">
        <v>-4.8208212472154184</v>
      </c>
    </row>
    <row r="190" spans="1:16" x14ac:dyDescent="0.3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  <c r="J190" s="1">
        <f t="shared" si="4"/>
        <v>29.965002669523265</v>
      </c>
      <c r="K190" s="1">
        <f t="shared" si="5"/>
        <v>5.5370023329954594E-3</v>
      </c>
      <c r="N190">
        <v>157</v>
      </c>
      <c r="O190">
        <v>34.610110482852406</v>
      </c>
      <c r="P190">
        <v>6.6898895171475914</v>
      </c>
    </row>
    <row r="191" spans="1:16" x14ac:dyDescent="0.3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  <c r="J191" s="1">
        <f t="shared" si="4"/>
        <v>32.37334651390325</v>
      </c>
      <c r="K191" s="1">
        <f t="shared" si="5"/>
        <v>7.2396948025694796E-2</v>
      </c>
      <c r="N191">
        <v>158</v>
      </c>
      <c r="O191">
        <v>29.974819429696684</v>
      </c>
      <c r="P191">
        <v>-5.674819429696683</v>
      </c>
    </row>
    <row r="192" spans="1:16" x14ac:dyDescent="0.3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  <c r="J192" s="1">
        <f t="shared" si="4"/>
        <v>31.005356093133884</v>
      </c>
      <c r="K192" s="1">
        <f t="shared" si="5"/>
        <v>0.1620174028882734</v>
      </c>
      <c r="N192">
        <v>159</v>
      </c>
      <c r="O192">
        <v>28.528244867160289</v>
      </c>
      <c r="P192">
        <v>-5.2282448671602886</v>
      </c>
    </row>
    <row r="193" spans="1:16" x14ac:dyDescent="0.3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  <c r="J193" s="1">
        <f t="shared" si="4"/>
        <v>30.694897489163132</v>
      </c>
      <c r="K193" s="1">
        <f t="shared" si="5"/>
        <v>6.3900816119059779E-3</v>
      </c>
      <c r="N193">
        <v>160</v>
      </c>
      <c r="O193">
        <v>31.048454516326114</v>
      </c>
      <c r="P193">
        <v>-4.0484545163261139</v>
      </c>
    </row>
    <row r="194" spans="1:16" x14ac:dyDescent="0.3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  <c r="J194" s="1">
        <f t="shared" si="4"/>
        <v>33.454552546290607</v>
      </c>
      <c r="K194" s="1">
        <f t="shared" si="5"/>
        <v>8.0918886090917352E-2</v>
      </c>
      <c r="N194">
        <v>161</v>
      </c>
      <c r="O194">
        <v>38.371355866630985</v>
      </c>
      <c r="P194">
        <v>11.628644133369015</v>
      </c>
    </row>
    <row r="195" spans="1:16" x14ac:dyDescent="0.3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  <c r="J195" s="1">
        <f t="shared" ref="J195:J258" si="6">($Q$3*A195+$Q$4*B195+$Q$5*C195+$Q$6*D195+$Q$7*E195+$Q$8*F195+$Q$9*G195+$O$27*H195+$O$19)</f>
        <v>30.765841111024056</v>
      </c>
      <c r="K195" s="1">
        <f t="shared" ref="K195:K258" si="7">ABS((I195-J195)/I195)</f>
        <v>1.0744658809515938E-2</v>
      </c>
      <c r="N195">
        <v>162</v>
      </c>
      <c r="O195">
        <v>39.789869148445241</v>
      </c>
      <c r="P195">
        <v>10.210130851554759</v>
      </c>
    </row>
    <row r="196" spans="1:16" x14ac:dyDescent="0.3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  <c r="J196" s="1">
        <f t="shared" si="6"/>
        <v>30.653633716140945</v>
      </c>
      <c r="K196" s="1">
        <f t="shared" si="7"/>
        <v>5.3389474781475717E-2</v>
      </c>
      <c r="N196">
        <v>163</v>
      </c>
      <c r="O196">
        <v>41.149377874309124</v>
      </c>
      <c r="P196">
        <v>8.8506221256908759</v>
      </c>
    </row>
    <row r="197" spans="1:16" x14ac:dyDescent="0.3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  <c r="J197" s="1">
        <f t="shared" si="6"/>
        <v>38.861545779819608</v>
      </c>
      <c r="K197" s="1">
        <f t="shared" si="7"/>
        <v>0.22276908440360785</v>
      </c>
      <c r="N197">
        <v>164</v>
      </c>
      <c r="O197">
        <v>25.661812980409106</v>
      </c>
      <c r="P197">
        <v>-2.9618129804091069</v>
      </c>
    </row>
    <row r="198" spans="1:16" x14ac:dyDescent="0.3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  <c r="J198" s="1">
        <f t="shared" si="6"/>
        <v>36.528010688344558</v>
      </c>
      <c r="K198" s="1">
        <f t="shared" si="7"/>
        <v>9.6937257908245089E-2</v>
      </c>
      <c r="N198">
        <v>165</v>
      </c>
      <c r="O198">
        <v>27.829465264337607</v>
      </c>
      <c r="P198">
        <v>-2.8294652643376068</v>
      </c>
    </row>
    <row r="199" spans="1:16" x14ac:dyDescent="0.3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  <c r="J199" s="1">
        <f t="shared" si="6"/>
        <v>33.118222644979141</v>
      </c>
      <c r="K199" s="1">
        <f t="shared" si="7"/>
        <v>9.301064834914656E-2</v>
      </c>
      <c r="N199">
        <v>166</v>
      </c>
      <c r="O199">
        <v>39.162676346103481</v>
      </c>
      <c r="P199">
        <v>10.837323653896519</v>
      </c>
    </row>
    <row r="200" spans="1:16" x14ac:dyDescent="0.3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  <c r="J200" s="1">
        <f t="shared" si="6"/>
        <v>35.071146879040661</v>
      </c>
      <c r="K200" s="1">
        <f t="shared" si="7"/>
        <v>1.3616961821984389E-2</v>
      </c>
      <c r="N200">
        <v>167</v>
      </c>
      <c r="O200">
        <v>25.030396537280861</v>
      </c>
      <c r="P200">
        <v>-1.2303965372808605</v>
      </c>
    </row>
    <row r="201" spans="1:16" x14ac:dyDescent="0.3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  <c r="J201" s="1">
        <f t="shared" si="6"/>
        <v>28.812225819283309</v>
      </c>
      <c r="K201" s="1">
        <f t="shared" si="7"/>
        <v>0.17443479027841516</v>
      </c>
      <c r="N201">
        <v>168</v>
      </c>
      <c r="O201">
        <v>28.044889254728226</v>
      </c>
      <c r="P201">
        <v>-4.2448892547282249</v>
      </c>
    </row>
    <row r="202" spans="1:16" x14ac:dyDescent="0.3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  <c r="J202" s="1">
        <f t="shared" si="6"/>
        <v>29.489688913528408</v>
      </c>
      <c r="K202" s="1">
        <f t="shared" si="7"/>
        <v>0.10365687192922769</v>
      </c>
      <c r="N202">
        <v>169</v>
      </c>
      <c r="O202">
        <v>28.222074257642017</v>
      </c>
      <c r="P202">
        <v>-5.9220742576420164</v>
      </c>
    </row>
    <row r="203" spans="1:16" x14ac:dyDescent="0.3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  <c r="J203" s="1">
        <f t="shared" si="6"/>
        <v>27.434378131786261</v>
      </c>
      <c r="K203" s="1">
        <f t="shared" si="7"/>
        <v>0.13835593907826801</v>
      </c>
      <c r="N203">
        <v>170</v>
      </c>
      <c r="O203">
        <v>24.145799089121226</v>
      </c>
      <c r="P203">
        <v>-6.7457990891212276</v>
      </c>
    </row>
    <row r="204" spans="1:16" x14ac:dyDescent="0.3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  <c r="J204" s="1">
        <f t="shared" si="6"/>
        <v>35.250525399449316</v>
      </c>
      <c r="K204" s="1">
        <f t="shared" si="7"/>
        <v>0.16665424587590263</v>
      </c>
      <c r="N204">
        <v>171</v>
      </c>
      <c r="O204">
        <v>25.715760985705046</v>
      </c>
      <c r="P204">
        <v>-6.6157609857050446</v>
      </c>
    </row>
    <row r="205" spans="1:16" x14ac:dyDescent="0.3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  <c r="J205" s="1">
        <f t="shared" si="6"/>
        <v>38.754475130774267</v>
      </c>
      <c r="K205" s="1">
        <f t="shared" si="7"/>
        <v>0.2009386570974378</v>
      </c>
      <c r="N205">
        <v>172</v>
      </c>
      <c r="O205">
        <v>21.031449373583371</v>
      </c>
      <c r="P205">
        <v>2.0685506264166307</v>
      </c>
    </row>
    <row r="206" spans="1:16" x14ac:dyDescent="0.3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  <c r="J206" s="1">
        <f t="shared" si="6"/>
        <v>40.020070558348166</v>
      </c>
      <c r="K206" s="1">
        <f t="shared" si="7"/>
        <v>0.19959858883303666</v>
      </c>
      <c r="N206">
        <v>173</v>
      </c>
      <c r="O206">
        <v>27.787005360256554</v>
      </c>
      <c r="P206">
        <v>-4.1870053602565527</v>
      </c>
    </row>
    <row r="207" spans="1:16" x14ac:dyDescent="0.3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  <c r="J207" s="1">
        <f t="shared" si="6"/>
        <v>21.335115651342512</v>
      </c>
      <c r="K207" s="1">
        <f t="shared" si="7"/>
        <v>5.5968334011393318E-2</v>
      </c>
      <c r="N207">
        <v>174</v>
      </c>
      <c r="O207">
        <v>24.617666910718746</v>
      </c>
      <c r="P207">
        <v>-2.017666910718745</v>
      </c>
    </row>
    <row r="208" spans="1:16" x14ac:dyDescent="0.3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  <c r="J208" s="1">
        <f t="shared" si="6"/>
        <v>24.073236912407772</v>
      </c>
      <c r="K208" s="1">
        <f t="shared" si="7"/>
        <v>1.3391929819353545E-2</v>
      </c>
      <c r="N208">
        <v>175</v>
      </c>
      <c r="O208">
        <v>28.868584574083286</v>
      </c>
      <c r="P208">
        <v>0.53141542591671254</v>
      </c>
    </row>
    <row r="209" spans="1:16" x14ac:dyDescent="0.3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  <c r="J209" s="1">
        <f t="shared" si="6"/>
        <v>18.208305789588636</v>
      </c>
      <c r="K209" s="1">
        <f t="shared" si="7"/>
        <v>0.19074196490717174</v>
      </c>
      <c r="N209">
        <v>176</v>
      </c>
      <c r="O209">
        <v>24.273503338906526</v>
      </c>
      <c r="P209">
        <v>-1.0735033389065265</v>
      </c>
    </row>
    <row r="210" spans="1:16" x14ac:dyDescent="0.3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  <c r="J210" s="1">
        <f t="shared" si="6"/>
        <v>20.974447167272537</v>
      </c>
      <c r="K210" s="1">
        <f t="shared" si="7"/>
        <v>0.14039150953801074</v>
      </c>
      <c r="N210">
        <v>177</v>
      </c>
      <c r="O210">
        <v>28.685393736332507</v>
      </c>
      <c r="P210">
        <v>-4.0853937363325059</v>
      </c>
    </row>
    <row r="211" spans="1:16" x14ac:dyDescent="0.3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  <c r="J211" s="1">
        <f t="shared" si="6"/>
        <v>14.260815930123529</v>
      </c>
      <c r="K211" s="1">
        <f t="shared" si="7"/>
        <v>0.28695920349382353</v>
      </c>
      <c r="N211">
        <v>178</v>
      </c>
      <c r="O211">
        <v>30.575433556515062</v>
      </c>
      <c r="P211">
        <v>-0.67543355651506332</v>
      </c>
    </row>
    <row r="212" spans="1:16" x14ac:dyDescent="0.3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  <c r="J212" s="1">
        <f t="shared" si="6"/>
        <v>20.065596137381728</v>
      </c>
      <c r="K212" s="1">
        <f t="shared" si="7"/>
        <v>7.5318150351072394E-2</v>
      </c>
      <c r="N212">
        <v>179</v>
      </c>
      <c r="O212">
        <v>31.35400650970492</v>
      </c>
      <c r="P212">
        <v>5.8459934902950828</v>
      </c>
    </row>
    <row r="213" spans="1:16" x14ac:dyDescent="0.3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  <c r="J213" s="1">
        <f t="shared" si="6"/>
        <v>13.584542792073753</v>
      </c>
      <c r="K213" s="1">
        <f t="shared" si="7"/>
        <v>0.29613767916716305</v>
      </c>
      <c r="N213">
        <v>180</v>
      </c>
      <c r="O213">
        <v>33.881714111919671</v>
      </c>
      <c r="P213">
        <v>5.9182858880803266</v>
      </c>
    </row>
    <row r="214" spans="1:16" x14ac:dyDescent="0.3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  <c r="J214" s="1">
        <f t="shared" si="6"/>
        <v>18.90803446426132</v>
      </c>
      <c r="K214" s="1">
        <f t="shared" si="7"/>
        <v>0.15589131855976246</v>
      </c>
      <c r="N214">
        <v>181</v>
      </c>
      <c r="O214">
        <v>25.365043642298478</v>
      </c>
      <c r="P214">
        <v>10.834956357701525</v>
      </c>
    </row>
    <row r="215" spans="1:16" x14ac:dyDescent="0.3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  <c r="J215" s="1">
        <f t="shared" si="6"/>
        <v>24.564677710385205</v>
      </c>
      <c r="K215" s="1">
        <f t="shared" si="7"/>
        <v>0.12581218112508175</v>
      </c>
      <c r="N215">
        <v>182</v>
      </c>
      <c r="O215">
        <v>33.338821294944658</v>
      </c>
      <c r="P215">
        <v>4.5611787050553403</v>
      </c>
    </row>
    <row r="216" spans="1:16" x14ac:dyDescent="0.3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  <c r="J216" s="1">
        <f t="shared" si="6"/>
        <v>7.59233699878612</v>
      </c>
      <c r="K216" s="1">
        <f t="shared" si="7"/>
        <v>0.67964822789931978</v>
      </c>
      <c r="N216">
        <v>183</v>
      </c>
      <c r="O216">
        <v>30.497210970245554</v>
      </c>
      <c r="P216">
        <v>2.0027890297544459</v>
      </c>
    </row>
    <row r="217" spans="1:16" x14ac:dyDescent="0.3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  <c r="J217" s="1">
        <f t="shared" si="6"/>
        <v>24.055129639809003</v>
      </c>
      <c r="K217" s="1">
        <f t="shared" si="7"/>
        <v>3.7794814407639876E-2</v>
      </c>
      <c r="N217">
        <v>184</v>
      </c>
      <c r="O217">
        <v>21.31652442003768</v>
      </c>
      <c r="P217">
        <v>5.0834755799623181</v>
      </c>
    </row>
    <row r="218" spans="1:16" x14ac:dyDescent="0.3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  <c r="J218" s="1">
        <f t="shared" si="6"/>
        <v>23.282823768786681</v>
      </c>
      <c r="K218" s="1">
        <f t="shared" si="7"/>
        <v>7.3717730529269021E-4</v>
      </c>
      <c r="N218">
        <v>185</v>
      </c>
      <c r="O218">
        <v>23.37377873286313</v>
      </c>
      <c r="P218">
        <v>6.2262212671368715</v>
      </c>
    </row>
    <row r="219" spans="1:16" x14ac:dyDescent="0.3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  <c r="J219" s="1">
        <f t="shared" si="6"/>
        <v>29.677975767089187</v>
      </c>
      <c r="K219" s="1">
        <f t="shared" si="7"/>
        <v>3.407581069997169E-2</v>
      </c>
      <c r="N219">
        <v>186</v>
      </c>
      <c r="O219">
        <v>35.048887421404139</v>
      </c>
      <c r="P219">
        <v>14.951112578595861</v>
      </c>
    </row>
    <row r="220" spans="1:16" x14ac:dyDescent="0.3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  <c r="J220" s="1">
        <f t="shared" si="6"/>
        <v>22.126722203181629</v>
      </c>
      <c r="K220" s="1">
        <f t="shared" si="7"/>
        <v>2.9149869915424599E-2</v>
      </c>
      <c r="N220">
        <v>187</v>
      </c>
      <c r="O220">
        <v>30.006791754938327</v>
      </c>
      <c r="P220">
        <v>1.9932082450616733</v>
      </c>
    </row>
    <row r="221" spans="1:16" x14ac:dyDescent="0.3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  <c r="J221" s="1">
        <f t="shared" si="6"/>
        <v>28.324655972358521</v>
      </c>
      <c r="K221" s="1">
        <f t="shared" si="7"/>
        <v>0.23150678140689221</v>
      </c>
      <c r="N221">
        <v>188</v>
      </c>
      <c r="O221">
        <v>29.965002669523269</v>
      </c>
      <c r="P221">
        <v>-0.16500266952326825</v>
      </c>
    </row>
    <row r="222" spans="1:16" x14ac:dyDescent="0.3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  <c r="J222" s="1">
        <f t="shared" si="6"/>
        <v>29.779299650859965</v>
      </c>
      <c r="K222" s="1">
        <f t="shared" si="7"/>
        <v>0.1153295749385755</v>
      </c>
      <c r="N222">
        <v>189</v>
      </c>
      <c r="O222">
        <v>32.373346513903243</v>
      </c>
      <c r="P222">
        <v>2.5266534860967553</v>
      </c>
    </row>
    <row r="223" spans="1:16" x14ac:dyDescent="0.3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  <c r="J223" s="1">
        <f t="shared" si="6"/>
        <v>19.496112412547525</v>
      </c>
      <c r="K223" s="1">
        <f t="shared" si="7"/>
        <v>0.1015616399747684</v>
      </c>
      <c r="N223">
        <v>190</v>
      </c>
      <c r="O223">
        <v>31.005356093133887</v>
      </c>
      <c r="P223">
        <v>5.9946439068661128</v>
      </c>
    </row>
    <row r="224" spans="1:16" x14ac:dyDescent="0.3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  <c r="J224" s="1">
        <f t="shared" si="6"/>
        <v>28.98800301694186</v>
      </c>
      <c r="K224" s="1">
        <f t="shared" si="7"/>
        <v>5.4109200616067651E-2</v>
      </c>
      <c r="N224">
        <v>191</v>
      </c>
      <c r="O224">
        <v>30.694897489163136</v>
      </c>
      <c r="P224">
        <v>-0.19489748916313587</v>
      </c>
    </row>
    <row r="225" spans="1:16" x14ac:dyDescent="0.3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  <c r="J225" s="1">
        <f t="shared" si="6"/>
        <v>29.435749111183839</v>
      </c>
      <c r="K225" s="1">
        <f t="shared" si="7"/>
        <v>2.2068135841068533E-2</v>
      </c>
      <c r="N225">
        <v>192</v>
      </c>
      <c r="O225">
        <v>33.4545525462906</v>
      </c>
      <c r="P225">
        <v>2.9454474537093986</v>
      </c>
    </row>
    <row r="226" spans="1:16" x14ac:dyDescent="0.3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  <c r="J226" s="1">
        <f t="shared" si="6"/>
        <v>38.257743274235466</v>
      </c>
      <c r="K226" s="1">
        <f t="shared" si="7"/>
        <v>0.14603251620010116</v>
      </c>
      <c r="N226">
        <v>193</v>
      </c>
      <c r="O226">
        <v>30.765841111024056</v>
      </c>
      <c r="P226">
        <v>0.3341588889759457</v>
      </c>
    </row>
    <row r="227" spans="1:16" x14ac:dyDescent="0.3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  <c r="J227" s="1">
        <f t="shared" si="6"/>
        <v>40.003408837066885</v>
      </c>
      <c r="K227" s="1">
        <f t="shared" si="7"/>
        <v>0.19993182325866229</v>
      </c>
      <c r="N227">
        <v>194</v>
      </c>
      <c r="O227">
        <v>30.653633716140945</v>
      </c>
      <c r="P227">
        <v>-1.5536337161409435</v>
      </c>
    </row>
    <row r="228" spans="1:16" x14ac:dyDescent="0.3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  <c r="J228" s="1">
        <f t="shared" si="6"/>
        <v>38.217664761606443</v>
      </c>
      <c r="K228" s="1">
        <f t="shared" si="7"/>
        <v>1.6427254298043655E-2</v>
      </c>
      <c r="N228">
        <v>195</v>
      </c>
      <c r="O228">
        <v>38.8615457798196</v>
      </c>
      <c r="P228">
        <v>11.1384542201804</v>
      </c>
    </row>
    <row r="229" spans="1:16" x14ac:dyDescent="0.3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  <c r="J229" s="1">
        <f t="shared" si="6"/>
        <v>32.429266947440944</v>
      </c>
      <c r="K229" s="1">
        <f t="shared" si="7"/>
        <v>2.6242624919017157E-2</v>
      </c>
      <c r="N229">
        <v>196</v>
      </c>
      <c r="O229">
        <v>36.528010688344558</v>
      </c>
      <c r="P229">
        <v>-3.2280106883445612</v>
      </c>
    </row>
    <row r="230" spans="1:16" x14ac:dyDescent="0.3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  <c r="J230" s="1">
        <f t="shared" si="6"/>
        <v>33.955197695734419</v>
      </c>
      <c r="K230" s="1">
        <f t="shared" si="7"/>
        <v>0.27290797225408098</v>
      </c>
      <c r="N230">
        <v>197</v>
      </c>
      <c r="O230">
        <v>33.118222644979141</v>
      </c>
      <c r="P230">
        <v>-2.8182226449791408</v>
      </c>
    </row>
    <row r="231" spans="1:16" x14ac:dyDescent="0.3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  <c r="J231" s="1">
        <f t="shared" si="6"/>
        <v>29.539941342980001</v>
      </c>
      <c r="K231" s="1">
        <f t="shared" si="7"/>
        <v>6.2224084349841252E-2</v>
      </c>
      <c r="N231">
        <v>198</v>
      </c>
      <c r="O231">
        <v>35.071146879040661</v>
      </c>
      <c r="P231">
        <v>-0.47114687904065988</v>
      </c>
    </row>
    <row r="232" spans="1:16" x14ac:dyDescent="0.3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  <c r="J232" s="1">
        <f t="shared" si="6"/>
        <v>23.961101386393832</v>
      </c>
      <c r="K232" s="1">
        <f t="shared" si="7"/>
        <v>1.394644500436909E-2</v>
      </c>
      <c r="N232">
        <v>199</v>
      </c>
      <c r="O232">
        <v>28.812225819283313</v>
      </c>
      <c r="P232">
        <v>6.0877741807166856</v>
      </c>
    </row>
    <row r="233" spans="1:16" x14ac:dyDescent="0.3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  <c r="J233" s="1">
        <f t="shared" si="6"/>
        <v>34.026782423814282</v>
      </c>
      <c r="K233" s="1">
        <f t="shared" si="7"/>
        <v>7.3400076461018385E-2</v>
      </c>
      <c r="N233">
        <v>200</v>
      </c>
      <c r="O233">
        <v>29.489688913528411</v>
      </c>
      <c r="P233">
        <v>3.4103110864715873</v>
      </c>
    </row>
    <row r="234" spans="1:16" x14ac:dyDescent="0.3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  <c r="J234" s="1">
        <f t="shared" si="6"/>
        <v>39.366956186650441</v>
      </c>
      <c r="K234" s="1">
        <f t="shared" si="7"/>
        <v>5.5948292886080615E-2</v>
      </c>
      <c r="N234">
        <v>201</v>
      </c>
      <c r="O234">
        <v>27.434378131786254</v>
      </c>
      <c r="P234">
        <v>-3.3343781317862522</v>
      </c>
    </row>
    <row r="235" spans="1:16" x14ac:dyDescent="0.3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  <c r="J235" s="1">
        <f t="shared" si="6"/>
        <v>38.000291635298467</v>
      </c>
      <c r="K235" s="1">
        <f t="shared" si="7"/>
        <v>0.21324447960044576</v>
      </c>
      <c r="N235">
        <v>202</v>
      </c>
      <c r="O235">
        <v>35.250525399449316</v>
      </c>
      <c r="P235">
        <v>7.0494746005506812</v>
      </c>
    </row>
    <row r="236" spans="1:16" x14ac:dyDescent="0.3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  <c r="J236" s="1">
        <f t="shared" si="6"/>
        <v>29.127080999031257</v>
      </c>
      <c r="K236" s="1">
        <f t="shared" si="7"/>
        <v>4.3821034148709354E-3</v>
      </c>
      <c r="N236">
        <v>203</v>
      </c>
      <c r="O236">
        <v>38.75447513077426</v>
      </c>
      <c r="P236">
        <v>9.7455248692257399</v>
      </c>
    </row>
    <row r="237" spans="1:16" x14ac:dyDescent="0.3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  <c r="J237" s="1">
        <f t="shared" si="6"/>
        <v>24.609322279322186</v>
      </c>
      <c r="K237" s="1">
        <f t="shared" si="7"/>
        <v>2.5388428305091065E-2</v>
      </c>
      <c r="N237">
        <v>204</v>
      </c>
      <c r="O237">
        <v>40.020070558348159</v>
      </c>
      <c r="P237">
        <v>9.9799294416518407</v>
      </c>
    </row>
    <row r="238" spans="1:16" x14ac:dyDescent="0.3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  <c r="J238" s="1">
        <f t="shared" si="6"/>
        <v>28.165810123504677</v>
      </c>
      <c r="K238" s="1">
        <f t="shared" si="7"/>
        <v>0.12214382962170023</v>
      </c>
      <c r="N238">
        <v>205</v>
      </c>
      <c r="O238">
        <v>21.335115651342512</v>
      </c>
      <c r="P238">
        <v>1.264884348657489</v>
      </c>
    </row>
    <row r="239" spans="1:16" x14ac:dyDescent="0.3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  <c r="J239" s="1">
        <f t="shared" si="6"/>
        <v>33.913192546022003</v>
      </c>
      <c r="K239" s="1">
        <f t="shared" si="7"/>
        <v>7.6609287175301688E-2</v>
      </c>
      <c r="N239">
        <v>206</v>
      </c>
      <c r="O239">
        <v>24.073236912407772</v>
      </c>
      <c r="P239">
        <v>0.3267630875922265</v>
      </c>
    </row>
    <row r="240" spans="1:16" x14ac:dyDescent="0.3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  <c r="J240" s="1">
        <f t="shared" si="6"/>
        <v>28.625477640474429</v>
      </c>
      <c r="K240" s="1">
        <f t="shared" si="7"/>
        <v>0.20782606077951182</v>
      </c>
      <c r="N240">
        <v>207</v>
      </c>
      <c r="O240">
        <v>18.208305789588636</v>
      </c>
      <c r="P240">
        <v>4.2916942104113645</v>
      </c>
    </row>
    <row r="241" spans="1:16" x14ac:dyDescent="0.3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  <c r="J241" s="1">
        <f t="shared" si="6"/>
        <v>29.318849023184498</v>
      </c>
      <c r="K241" s="1">
        <f t="shared" si="7"/>
        <v>0.25831970056585823</v>
      </c>
      <c r="N241">
        <v>208</v>
      </c>
      <c r="O241">
        <v>20.974447167272544</v>
      </c>
      <c r="P241">
        <v>3.4255528327274547</v>
      </c>
    </row>
    <row r="242" spans="1:16" x14ac:dyDescent="0.3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  <c r="J242" s="1">
        <f t="shared" si="6"/>
        <v>28.482130600182916</v>
      </c>
      <c r="K242" s="1">
        <f t="shared" si="7"/>
        <v>0.29464230000831437</v>
      </c>
      <c r="N242">
        <v>209</v>
      </c>
      <c r="O242">
        <v>14.260815930123529</v>
      </c>
      <c r="P242">
        <v>5.7391840698764707</v>
      </c>
    </row>
    <row r="243" spans="1:16" x14ac:dyDescent="0.3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  <c r="J243" s="1">
        <f t="shared" si="6"/>
        <v>24.928138579222207</v>
      </c>
      <c r="K243" s="1">
        <f t="shared" si="7"/>
        <v>0.24020589946379128</v>
      </c>
      <c r="N243">
        <v>210</v>
      </c>
      <c r="O243">
        <v>20.065596137381732</v>
      </c>
      <c r="P243">
        <v>1.6344038626182673</v>
      </c>
    </row>
    <row r="244" spans="1:16" x14ac:dyDescent="0.3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  <c r="J244" s="1">
        <f t="shared" si="6"/>
        <v>26.317630795375518</v>
      </c>
      <c r="K244" s="1">
        <f t="shared" si="7"/>
        <v>0.18547886465655489</v>
      </c>
      <c r="N244">
        <v>211</v>
      </c>
      <c r="O244">
        <v>13.584542792073753</v>
      </c>
      <c r="P244">
        <v>5.7154572079262476</v>
      </c>
    </row>
    <row r="245" spans="1:16" x14ac:dyDescent="0.3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  <c r="J245" s="1">
        <f t="shared" si="6"/>
        <v>28.616782333463483</v>
      </c>
      <c r="K245" s="1">
        <f t="shared" si="7"/>
        <v>0.20745917018833265</v>
      </c>
      <c r="N245">
        <v>212</v>
      </c>
      <c r="O245">
        <v>18.908034464261316</v>
      </c>
      <c r="P245">
        <v>3.4919655357386823</v>
      </c>
    </row>
    <row r="246" spans="1:16" x14ac:dyDescent="0.3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  <c r="J246" s="1">
        <f t="shared" si="6"/>
        <v>20.412026564777456</v>
      </c>
      <c r="K246" s="1">
        <f t="shared" si="7"/>
        <v>0.15977423663508264</v>
      </c>
      <c r="N246">
        <v>213</v>
      </c>
      <c r="O246">
        <v>24.564677710385205</v>
      </c>
      <c r="P246">
        <v>3.5353222896147969</v>
      </c>
    </row>
    <row r="247" spans="1:16" x14ac:dyDescent="0.3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  <c r="J247" s="1">
        <f t="shared" si="6"/>
        <v>16.627185179889224</v>
      </c>
      <c r="K247" s="1">
        <f t="shared" si="7"/>
        <v>0.10123323351950139</v>
      </c>
      <c r="N247">
        <v>214</v>
      </c>
      <c r="O247">
        <v>7.59233699878612</v>
      </c>
      <c r="P247">
        <v>16.107663001213879</v>
      </c>
    </row>
    <row r="248" spans="1:16" x14ac:dyDescent="0.3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  <c r="J248" s="1">
        <f t="shared" si="6"/>
        <v>23.165539531135465</v>
      </c>
      <c r="K248" s="1">
        <f t="shared" si="7"/>
        <v>4.6685616002655778E-2</v>
      </c>
      <c r="N248">
        <v>215</v>
      </c>
      <c r="O248">
        <v>24.055129639809003</v>
      </c>
      <c r="P248">
        <v>0.94487036019099691</v>
      </c>
    </row>
    <row r="249" spans="1:16" x14ac:dyDescent="0.3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  <c r="J249" s="1">
        <f t="shared" si="6"/>
        <v>24.532195337790696</v>
      </c>
      <c r="K249" s="1">
        <f t="shared" si="7"/>
        <v>0.19669245550198519</v>
      </c>
      <c r="N249">
        <v>216</v>
      </c>
      <c r="O249">
        <v>23.282823768786677</v>
      </c>
      <c r="P249">
        <v>1.7176231213323234E-2</v>
      </c>
    </row>
    <row r="250" spans="1:16" x14ac:dyDescent="0.3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  <c r="J250" s="1">
        <f t="shared" si="6"/>
        <v>24.757749296818876</v>
      </c>
      <c r="K250" s="1">
        <f t="shared" si="7"/>
        <v>1.0520379461994927E-2</v>
      </c>
      <c r="N250">
        <v>217</v>
      </c>
      <c r="O250">
        <v>29.67797576708918</v>
      </c>
      <c r="P250">
        <v>-0.97797576708918044</v>
      </c>
    </row>
    <row r="251" spans="1:16" x14ac:dyDescent="0.3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  <c r="J251" s="1">
        <f t="shared" si="6"/>
        <v>26.670028335814226</v>
      </c>
      <c r="K251" s="1">
        <f t="shared" si="7"/>
        <v>1.7940012817336915E-2</v>
      </c>
      <c r="N251">
        <v>218</v>
      </c>
      <c r="O251">
        <v>22.126722203181622</v>
      </c>
      <c r="P251">
        <v>-0.62672220318162175</v>
      </c>
    </row>
    <row r="252" spans="1:16" x14ac:dyDescent="0.3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  <c r="J252" s="1">
        <f t="shared" si="6"/>
        <v>25.971312751927474</v>
      </c>
      <c r="K252" s="1">
        <f t="shared" si="7"/>
        <v>6.4398063603585076E-2</v>
      </c>
      <c r="N252">
        <v>219</v>
      </c>
      <c r="O252">
        <v>28.324655972358514</v>
      </c>
      <c r="P252">
        <v>-5.3246559723585136</v>
      </c>
    </row>
    <row r="253" spans="1:16" x14ac:dyDescent="0.3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  <c r="J253" s="1">
        <f t="shared" si="6"/>
        <v>27.036932507595282</v>
      </c>
      <c r="K253" s="1">
        <f t="shared" si="7"/>
        <v>9.0198891435293582E-2</v>
      </c>
      <c r="N253">
        <v>220</v>
      </c>
      <c r="O253">
        <v>29.779299650859969</v>
      </c>
      <c r="P253">
        <v>-3.0792996508599693</v>
      </c>
    </row>
    <row r="254" spans="1:16" x14ac:dyDescent="0.3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  <c r="J254" s="1">
        <f t="shared" si="6"/>
        <v>29.135774091951056</v>
      </c>
      <c r="K254" s="1">
        <f t="shared" si="7"/>
        <v>1.5683307704356258E-2</v>
      </c>
      <c r="N254">
        <v>221</v>
      </c>
      <c r="O254">
        <v>19.496112412547525</v>
      </c>
      <c r="P254">
        <v>2.2038875874524742</v>
      </c>
    </row>
    <row r="255" spans="1:16" x14ac:dyDescent="0.3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  <c r="J255" s="1">
        <f t="shared" si="6"/>
        <v>34.533508868816121</v>
      </c>
      <c r="K255" s="1">
        <f t="shared" si="7"/>
        <v>0.193142316149156</v>
      </c>
      <c r="N255">
        <v>222</v>
      </c>
      <c r="O255">
        <v>28.988003016941864</v>
      </c>
      <c r="P255">
        <v>-1.4880030169418639</v>
      </c>
    </row>
    <row r="256" spans="1:16" x14ac:dyDescent="0.3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  <c r="J256" s="1">
        <f t="shared" si="6"/>
        <v>26.334793000540614</v>
      </c>
      <c r="K256" s="1">
        <f t="shared" si="7"/>
        <v>0.20250196349500529</v>
      </c>
      <c r="N256">
        <v>223</v>
      </c>
      <c r="O256">
        <v>29.435749111183846</v>
      </c>
      <c r="P256">
        <v>0.66425088881615579</v>
      </c>
    </row>
    <row r="257" spans="1:16" x14ac:dyDescent="0.3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  <c r="J257" s="1">
        <f t="shared" si="6"/>
        <v>23.320221387691404</v>
      </c>
      <c r="K257" s="1">
        <f t="shared" si="7"/>
        <v>0.11580006639671798</v>
      </c>
      <c r="N257">
        <v>224</v>
      </c>
      <c r="O257">
        <v>38.257743274235473</v>
      </c>
      <c r="P257">
        <v>6.5422567257645241</v>
      </c>
    </row>
    <row r="258" spans="1:16" x14ac:dyDescent="0.3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  <c r="J258" s="1">
        <f t="shared" si="6"/>
        <v>36.09741398104218</v>
      </c>
      <c r="K258" s="1">
        <f t="shared" si="7"/>
        <v>0.17960422770358681</v>
      </c>
      <c r="N258">
        <v>225</v>
      </c>
      <c r="O258">
        <v>40.003408837066885</v>
      </c>
      <c r="P258">
        <v>9.9965911629331146</v>
      </c>
    </row>
    <row r="259" spans="1:16" x14ac:dyDescent="0.3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  <c r="J259" s="1">
        <f t="shared" ref="J259:J322" si="8">($Q$3*A259+$Q$4*B259+$Q$5*C259+$Q$6*D259+$Q$7*E259+$Q$8*F259+$Q$9*G259+$O$27*H259+$O$19)</f>
        <v>42.601980388838484</v>
      </c>
      <c r="K259" s="1">
        <f t="shared" ref="K259:K322" si="9">ABS((I259-J259)/I259)</f>
        <v>0.14796039222323032</v>
      </c>
      <c r="N259">
        <v>226</v>
      </c>
      <c r="O259">
        <v>38.21766476160645</v>
      </c>
      <c r="P259">
        <v>-0.61766476160644856</v>
      </c>
    </row>
    <row r="260" spans="1:16" x14ac:dyDescent="0.3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  <c r="J260" s="1">
        <f t="shared" si="8"/>
        <v>35.783799827067206</v>
      </c>
      <c r="K260" s="1">
        <f t="shared" si="9"/>
        <v>6.0055603592442785E-3</v>
      </c>
      <c r="N260">
        <v>227</v>
      </c>
      <c r="O260">
        <v>32.429266947440951</v>
      </c>
      <c r="P260">
        <v>-0.82926694744094931</v>
      </c>
    </row>
    <row r="261" spans="1:16" x14ac:dyDescent="0.3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  <c r="J261" s="1">
        <f t="shared" si="8"/>
        <v>34.30720638693068</v>
      </c>
      <c r="K261" s="1">
        <f t="shared" si="9"/>
        <v>0.13977429856912554</v>
      </c>
      <c r="N261">
        <v>228</v>
      </c>
      <c r="O261">
        <v>33.955197695734419</v>
      </c>
      <c r="P261">
        <v>12.744802304265583</v>
      </c>
    </row>
    <row r="262" spans="1:16" x14ac:dyDescent="0.3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  <c r="J262" s="1">
        <f t="shared" si="8"/>
        <v>33.545838627511955</v>
      </c>
      <c r="K262" s="1">
        <f t="shared" si="9"/>
        <v>7.5195672333740254E-3</v>
      </c>
      <c r="N262">
        <v>229</v>
      </c>
      <c r="O262">
        <v>29.539941342980004</v>
      </c>
      <c r="P262">
        <v>1.9600586570199958</v>
      </c>
    </row>
    <row r="263" spans="1:16" x14ac:dyDescent="0.3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  <c r="J263" s="1">
        <f t="shared" si="8"/>
        <v>36.519429607003516</v>
      </c>
      <c r="K263" s="1">
        <f t="shared" si="9"/>
        <v>0.15268144763332911</v>
      </c>
      <c r="N263">
        <v>230</v>
      </c>
      <c r="O263">
        <v>23.961101386393839</v>
      </c>
      <c r="P263">
        <v>0.3388986136061618</v>
      </c>
    </row>
    <row r="264" spans="1:16" x14ac:dyDescent="0.3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  <c r="J264" s="1">
        <f t="shared" si="8"/>
        <v>41.018354415084076</v>
      </c>
      <c r="K264" s="1">
        <f t="shared" si="9"/>
        <v>0.15945995051057216</v>
      </c>
      <c r="N264">
        <v>231</v>
      </c>
      <c r="O264">
        <v>34.026782423814282</v>
      </c>
      <c r="P264">
        <v>-2.3267824238142829</v>
      </c>
    </row>
    <row r="265" spans="1:16" x14ac:dyDescent="0.3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  <c r="J265" s="1">
        <f t="shared" si="8"/>
        <v>33.471568496854175</v>
      </c>
      <c r="K265" s="1">
        <f t="shared" si="9"/>
        <v>7.9728016027554041E-2</v>
      </c>
      <c r="N265">
        <v>232</v>
      </c>
      <c r="O265">
        <v>39.366956186650448</v>
      </c>
      <c r="P265">
        <v>2.3330438133495548</v>
      </c>
    </row>
    <row r="266" spans="1:16" x14ac:dyDescent="0.3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  <c r="J266" s="1">
        <f t="shared" si="8"/>
        <v>34.792158395090013</v>
      </c>
      <c r="K266" s="1">
        <f t="shared" si="9"/>
        <v>4.6790180956438006E-2</v>
      </c>
      <c r="N266">
        <v>233</v>
      </c>
      <c r="O266">
        <v>38.000291635298467</v>
      </c>
      <c r="P266">
        <v>10.29970836470153</v>
      </c>
    </row>
    <row r="267" spans="1:16" x14ac:dyDescent="0.3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  <c r="J267" s="1">
        <f t="shared" si="8"/>
        <v>25.635244771071591</v>
      </c>
      <c r="K267" s="1">
        <f t="shared" si="9"/>
        <v>0.12435284083647324</v>
      </c>
      <c r="N267">
        <v>234</v>
      </c>
      <c r="O267">
        <v>29.127080999031264</v>
      </c>
      <c r="P267">
        <v>-0.12708099903126424</v>
      </c>
    </row>
    <row r="268" spans="1:16" x14ac:dyDescent="0.3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  <c r="J268" s="1">
        <f t="shared" si="8"/>
        <v>29.701812135866476</v>
      </c>
      <c r="K268" s="1">
        <f t="shared" si="9"/>
        <v>3.2514262675359076E-2</v>
      </c>
      <c r="N268">
        <v>235</v>
      </c>
      <c r="O268">
        <v>24.609322279322186</v>
      </c>
      <c r="P268">
        <v>-0.60932227932218552</v>
      </c>
    </row>
    <row r="269" spans="1:16" x14ac:dyDescent="0.3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  <c r="J269" s="1">
        <f t="shared" si="8"/>
        <v>39.580149997122469</v>
      </c>
      <c r="K269" s="1">
        <f t="shared" si="9"/>
        <v>0.20839700005755063</v>
      </c>
      <c r="N269">
        <v>236</v>
      </c>
      <c r="O269">
        <v>28.165810123504688</v>
      </c>
      <c r="P269">
        <v>-3.0658101235046864</v>
      </c>
    </row>
    <row r="270" spans="1:16" x14ac:dyDescent="0.3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  <c r="J270" s="1">
        <f t="shared" si="8"/>
        <v>38.301425990954847</v>
      </c>
      <c r="K270" s="1">
        <f t="shared" si="9"/>
        <v>0.11950744848379662</v>
      </c>
      <c r="N270">
        <v>237</v>
      </c>
      <c r="O270">
        <v>33.913192546022003</v>
      </c>
      <c r="P270">
        <v>-2.4131925460220032</v>
      </c>
    </row>
    <row r="271" spans="1:16" x14ac:dyDescent="0.3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J271" s="1">
        <f t="shared" si="8"/>
        <v>21.385210927209535</v>
      </c>
      <c r="K271" s="1">
        <f t="shared" si="9"/>
        <v>3.310197715988094E-2</v>
      </c>
      <c r="N271">
        <v>238</v>
      </c>
      <c r="O271">
        <v>28.625477640474426</v>
      </c>
      <c r="P271">
        <v>-4.9254776404744263</v>
      </c>
    </row>
    <row r="272" spans="1:16" x14ac:dyDescent="0.3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  <c r="J272" s="1">
        <f t="shared" si="8"/>
        <v>20.867660540028229</v>
      </c>
      <c r="K272" s="1">
        <f t="shared" si="9"/>
        <v>1.101134881382807E-2</v>
      </c>
      <c r="N272">
        <v>239</v>
      </c>
      <c r="O272">
        <v>29.318849023184491</v>
      </c>
      <c r="P272">
        <v>-6.0188490231844902</v>
      </c>
    </row>
    <row r="273" spans="1:16" x14ac:dyDescent="0.3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  <c r="J273" s="1">
        <f t="shared" si="8"/>
        <v>25.478298022282036</v>
      </c>
      <c r="K273" s="1">
        <f t="shared" si="9"/>
        <v>1.1043572312779248E-2</v>
      </c>
      <c r="N273">
        <v>240</v>
      </c>
      <c r="O273">
        <v>28.482130600182913</v>
      </c>
      <c r="P273">
        <v>-6.4821306001829129</v>
      </c>
    </row>
    <row r="274" spans="1:16" x14ac:dyDescent="0.3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  <c r="J274" s="1">
        <f t="shared" si="8"/>
        <v>27.429799207993224</v>
      </c>
      <c r="K274" s="1">
        <f t="shared" si="9"/>
        <v>0.12417209868824694</v>
      </c>
      <c r="N274">
        <v>241</v>
      </c>
      <c r="O274">
        <v>24.928138579222207</v>
      </c>
      <c r="P274">
        <v>-4.8281385792222054</v>
      </c>
    </row>
    <row r="275" spans="1:16" x14ac:dyDescent="0.3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  <c r="J275" s="1">
        <f t="shared" si="8"/>
        <v>32.63577357586216</v>
      </c>
      <c r="K275" s="1">
        <f t="shared" si="9"/>
        <v>7.2847341594825074E-2</v>
      </c>
      <c r="N275">
        <v>242</v>
      </c>
      <c r="O275">
        <v>26.317630795375525</v>
      </c>
      <c r="P275">
        <v>-4.1176307953755256</v>
      </c>
    </row>
    <row r="276" spans="1:16" x14ac:dyDescent="0.3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  <c r="J276" s="1">
        <f t="shared" si="8"/>
        <v>31.020371952855044</v>
      </c>
      <c r="K276" s="1">
        <f t="shared" si="9"/>
        <v>4.2581112566202312E-2</v>
      </c>
      <c r="N276">
        <v>243</v>
      </c>
      <c r="O276">
        <v>28.616782333463483</v>
      </c>
      <c r="P276">
        <v>-4.9167823334634839</v>
      </c>
    </row>
    <row r="277" spans="1:16" x14ac:dyDescent="0.3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  <c r="J277" s="1">
        <f t="shared" si="8"/>
        <v>32.080761032701517</v>
      </c>
      <c r="K277" s="1">
        <f t="shared" si="9"/>
        <v>2.5237822719224035E-3</v>
      </c>
      <c r="N277">
        <v>244</v>
      </c>
      <c r="O277">
        <v>20.412026564777463</v>
      </c>
      <c r="P277">
        <v>-2.8120265647774616</v>
      </c>
    </row>
    <row r="278" spans="1:16" x14ac:dyDescent="0.3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  <c r="J278" s="1">
        <f t="shared" si="8"/>
        <v>32.119218738381825</v>
      </c>
      <c r="K278" s="1">
        <f t="shared" si="9"/>
        <v>3.2553652458378844E-2</v>
      </c>
      <c r="N278">
        <v>245</v>
      </c>
      <c r="O278">
        <v>16.627185179889228</v>
      </c>
      <c r="P278">
        <v>1.8728148201107722</v>
      </c>
    </row>
    <row r="279" spans="1:16" x14ac:dyDescent="0.3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  <c r="J279" s="1">
        <f t="shared" si="8"/>
        <v>30.739318380383725</v>
      </c>
      <c r="K279" s="1">
        <f t="shared" si="9"/>
        <v>7.1319686393240961E-2</v>
      </c>
      <c r="N279">
        <v>246</v>
      </c>
      <c r="O279">
        <v>23.165539531135472</v>
      </c>
      <c r="P279">
        <v>1.1344604688645283</v>
      </c>
    </row>
    <row r="280" spans="1:16" x14ac:dyDescent="0.3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  <c r="J280" s="1">
        <f t="shared" si="8"/>
        <v>27.634465405141317</v>
      </c>
      <c r="K280" s="1">
        <f t="shared" si="9"/>
        <v>5.0362013569026969E-2</v>
      </c>
      <c r="N280">
        <v>247</v>
      </c>
      <c r="O280">
        <v>24.532195337790704</v>
      </c>
      <c r="P280">
        <v>-4.0321953377907036</v>
      </c>
    </row>
    <row r="281" spans="1:16" x14ac:dyDescent="0.3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  <c r="J281" s="1">
        <f t="shared" si="8"/>
        <v>33.777128078448243</v>
      </c>
      <c r="K281" s="1">
        <f t="shared" si="9"/>
        <v>3.7688658733668334E-2</v>
      </c>
      <c r="N281">
        <v>248</v>
      </c>
      <c r="O281">
        <v>24.757749296818879</v>
      </c>
      <c r="P281">
        <v>-0.25774929681887926</v>
      </c>
    </row>
    <row r="282" spans="1:16" x14ac:dyDescent="0.3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  <c r="J282" s="1">
        <f t="shared" si="8"/>
        <v>39.663589814656106</v>
      </c>
      <c r="K282" s="1">
        <f t="shared" si="9"/>
        <v>0.12635264725427076</v>
      </c>
      <c r="N282">
        <v>249</v>
      </c>
      <c r="O282">
        <v>26.67002833581423</v>
      </c>
      <c r="P282">
        <v>-0.47002833581423076</v>
      </c>
    </row>
    <row r="283" spans="1:16" x14ac:dyDescent="0.3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  <c r="J283" s="1">
        <f t="shared" si="8"/>
        <v>34.743676297274639</v>
      </c>
      <c r="K283" s="1">
        <f t="shared" si="9"/>
        <v>1.8540217591111845E-2</v>
      </c>
      <c r="N283">
        <v>250</v>
      </c>
      <c r="O283">
        <v>25.971312751927478</v>
      </c>
      <c r="P283">
        <v>-1.5713127519274792</v>
      </c>
    </row>
    <row r="284" spans="1:16" x14ac:dyDescent="0.3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  <c r="J284" s="1">
        <f t="shared" si="8"/>
        <v>38.904758485688475</v>
      </c>
      <c r="K284" s="1">
        <f t="shared" si="9"/>
        <v>0.15424438074590271</v>
      </c>
      <c r="N284">
        <v>251</v>
      </c>
      <c r="O284">
        <v>27.036932507595289</v>
      </c>
      <c r="P284">
        <v>-2.2369325075952879</v>
      </c>
    </row>
    <row r="285" spans="1:16" x14ac:dyDescent="0.3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  <c r="J285" s="1">
        <f t="shared" si="8"/>
        <v>39.905847099825721</v>
      </c>
      <c r="K285" s="1">
        <f t="shared" si="9"/>
        <v>0.20188305800348558</v>
      </c>
      <c r="N285">
        <v>252</v>
      </c>
      <c r="O285">
        <v>29.13577409195106</v>
      </c>
      <c r="P285">
        <v>0.4642259080489417</v>
      </c>
    </row>
    <row r="286" spans="1:16" x14ac:dyDescent="0.3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  <c r="J286" s="1">
        <f t="shared" si="8"/>
        <v>30.654300938960588</v>
      </c>
      <c r="K286" s="1">
        <f t="shared" si="9"/>
        <v>4.8003076429795476E-2</v>
      </c>
      <c r="N286">
        <v>253</v>
      </c>
      <c r="O286">
        <v>34.533508868816128</v>
      </c>
      <c r="P286">
        <v>8.2664911311838694</v>
      </c>
    </row>
    <row r="287" spans="1:16" x14ac:dyDescent="0.3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  <c r="J287" s="1">
        <f t="shared" si="8"/>
        <v>27.994000451692521</v>
      </c>
      <c r="K287" s="1">
        <f t="shared" si="9"/>
        <v>0.27245456598602369</v>
      </c>
      <c r="N287">
        <v>254</v>
      </c>
      <c r="O287">
        <v>26.334793000540614</v>
      </c>
      <c r="P287">
        <v>-4.4347930005406155</v>
      </c>
    </row>
    <row r="288" spans="1:16" x14ac:dyDescent="0.3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  <c r="J288" s="1">
        <f t="shared" si="8"/>
        <v>21.90107806323492</v>
      </c>
      <c r="K288" s="1">
        <f t="shared" si="9"/>
        <v>8.9605873792781995E-2</v>
      </c>
      <c r="N288">
        <v>255</v>
      </c>
      <c r="O288">
        <v>23.320221387691408</v>
      </c>
      <c r="P288">
        <v>-2.4202213876914094</v>
      </c>
    </row>
    <row r="289" spans="1:16" x14ac:dyDescent="0.3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  <c r="J289" s="1">
        <f t="shared" si="8"/>
        <v>27.842688129760482</v>
      </c>
      <c r="K289" s="1">
        <f t="shared" si="9"/>
        <v>0.20011586766208977</v>
      </c>
      <c r="N289">
        <v>256</v>
      </c>
      <c r="O289">
        <v>36.097413981042173</v>
      </c>
      <c r="P289">
        <v>7.9025860189578268</v>
      </c>
    </row>
    <row r="290" spans="1:16" x14ac:dyDescent="0.3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  <c r="J290" s="1">
        <f t="shared" si="8"/>
        <v>28.477531993895923</v>
      </c>
      <c r="K290" s="1">
        <f t="shared" si="9"/>
        <v>0.27701937192358395</v>
      </c>
      <c r="N290">
        <v>257</v>
      </c>
      <c r="O290">
        <v>42.601980388838484</v>
      </c>
      <c r="P290">
        <v>7.3980196111615157</v>
      </c>
    </row>
    <row r="291" spans="1:16" x14ac:dyDescent="0.3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  <c r="J291" s="1">
        <f t="shared" si="8"/>
        <v>27.583507076909996</v>
      </c>
      <c r="K291" s="1">
        <f t="shared" si="9"/>
        <v>0.11223818858508045</v>
      </c>
      <c r="N291">
        <v>258</v>
      </c>
      <c r="O291">
        <v>35.783799827067199</v>
      </c>
      <c r="P291">
        <v>0.21620017293280114</v>
      </c>
    </row>
    <row r="292" spans="1:16" x14ac:dyDescent="0.3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  <c r="J292" s="1">
        <f t="shared" si="8"/>
        <v>29.984099247679694</v>
      </c>
      <c r="K292" s="1">
        <f t="shared" si="9"/>
        <v>5.2073657813322599E-2</v>
      </c>
      <c r="N292">
        <v>259</v>
      </c>
      <c r="O292">
        <v>34.307206386930673</v>
      </c>
      <c r="P292">
        <v>-4.2072063869306717</v>
      </c>
    </row>
    <row r="293" spans="1:16" x14ac:dyDescent="0.3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  <c r="J293" s="1">
        <f t="shared" si="8"/>
        <v>31.016932914846596</v>
      </c>
      <c r="K293" s="1">
        <f t="shared" si="9"/>
        <v>0.16844683874405902</v>
      </c>
      <c r="N293">
        <v>260</v>
      </c>
      <c r="O293">
        <v>33.545838627511948</v>
      </c>
      <c r="P293">
        <v>0.25416137248804915</v>
      </c>
    </row>
    <row r="294" spans="1:16" x14ac:dyDescent="0.3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  <c r="J294" s="1">
        <f t="shared" si="8"/>
        <v>28.051318655053976</v>
      </c>
      <c r="K294" s="1">
        <f t="shared" si="9"/>
        <v>5.4236077080278538E-3</v>
      </c>
      <c r="N294">
        <v>261</v>
      </c>
      <c r="O294">
        <v>36.519429607003516</v>
      </c>
      <c r="P294">
        <v>6.5805703929964849</v>
      </c>
    </row>
    <row r="295" spans="1:16" x14ac:dyDescent="0.3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  <c r="J295" s="1">
        <f t="shared" si="8"/>
        <v>27.136850830255742</v>
      </c>
      <c r="K295" s="1">
        <f t="shared" si="9"/>
        <v>0.1354330891320395</v>
      </c>
      <c r="N295">
        <v>262</v>
      </c>
      <c r="O295">
        <v>41.018354415084083</v>
      </c>
      <c r="P295">
        <v>7.7816455849159141</v>
      </c>
    </row>
    <row r="296" spans="1:16" x14ac:dyDescent="0.3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  <c r="J296" s="1">
        <f t="shared" si="8"/>
        <v>26.345964745725414</v>
      </c>
      <c r="K296" s="1">
        <f t="shared" si="9"/>
        <v>0.21409975786753066</v>
      </c>
      <c r="N296">
        <v>263</v>
      </c>
      <c r="O296">
        <v>33.471568496854175</v>
      </c>
      <c r="P296">
        <v>-2.4715684968541751</v>
      </c>
    </row>
    <row r="297" spans="1:16" x14ac:dyDescent="0.3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  <c r="J297" s="1">
        <f t="shared" si="8"/>
        <v>31.230643850802835</v>
      </c>
      <c r="K297" s="1">
        <f t="shared" si="9"/>
        <v>9.1980554223875299E-2</v>
      </c>
      <c r="N297">
        <v>264</v>
      </c>
      <c r="O297">
        <v>34.792158395090013</v>
      </c>
      <c r="P297">
        <v>1.7078416049099872</v>
      </c>
    </row>
    <row r="298" spans="1:16" x14ac:dyDescent="0.3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  <c r="J298" s="1">
        <f t="shared" si="8"/>
        <v>30.686136403406131</v>
      </c>
      <c r="K298" s="1">
        <f t="shared" si="9"/>
        <v>0.132329756583252</v>
      </c>
      <c r="N298">
        <v>265</v>
      </c>
      <c r="O298">
        <v>25.635244771071587</v>
      </c>
      <c r="P298">
        <v>-2.8352447710715865</v>
      </c>
    </row>
    <row r="299" spans="1:16" x14ac:dyDescent="0.3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  <c r="J299" s="1">
        <f t="shared" si="8"/>
        <v>22.664780762620055</v>
      </c>
      <c r="K299" s="1">
        <f t="shared" si="9"/>
        <v>0.11649166318325388</v>
      </c>
      <c r="N299">
        <v>266</v>
      </c>
      <c r="O299">
        <v>29.701812135866472</v>
      </c>
      <c r="P299">
        <v>0.99818786413352711</v>
      </c>
    </row>
    <row r="300" spans="1:16" x14ac:dyDescent="0.3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  <c r="J300" s="1">
        <f t="shared" si="8"/>
        <v>29.769636149854811</v>
      </c>
      <c r="K300" s="1">
        <f t="shared" si="9"/>
        <v>0.32309493999354716</v>
      </c>
      <c r="N300">
        <v>267</v>
      </c>
      <c r="O300">
        <v>39.580149997122469</v>
      </c>
      <c r="P300">
        <v>10.419850002877531</v>
      </c>
    </row>
    <row r="301" spans="1:16" x14ac:dyDescent="0.3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  <c r="J301" s="1">
        <f t="shared" si="8"/>
        <v>32.431239748961218</v>
      </c>
      <c r="K301" s="1">
        <f t="shared" si="9"/>
        <v>0.11831861203314545</v>
      </c>
      <c r="N301">
        <v>268</v>
      </c>
      <c r="O301">
        <v>38.301425990954847</v>
      </c>
      <c r="P301">
        <v>5.1985740090451529</v>
      </c>
    </row>
    <row r="302" spans="1:16" x14ac:dyDescent="0.3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  <c r="J302" s="1">
        <f t="shared" si="8"/>
        <v>32.176663878025174</v>
      </c>
      <c r="K302" s="1">
        <f t="shared" si="9"/>
        <v>0.29744612411391824</v>
      </c>
      <c r="N302">
        <v>269</v>
      </c>
      <c r="O302">
        <v>21.385210927209535</v>
      </c>
      <c r="P302">
        <v>-0.68521092720953547</v>
      </c>
    </row>
    <row r="303" spans="1:16" x14ac:dyDescent="0.3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  <c r="J303" s="1">
        <f t="shared" si="8"/>
        <v>28.376603663231549</v>
      </c>
      <c r="K303" s="1">
        <f t="shared" si="9"/>
        <v>0.2898456210559795</v>
      </c>
      <c r="N303">
        <v>270</v>
      </c>
      <c r="O303">
        <v>20.867660540028229</v>
      </c>
      <c r="P303">
        <v>0.2323394599717723</v>
      </c>
    </row>
    <row r="304" spans="1:16" x14ac:dyDescent="0.3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  <c r="J304" s="1">
        <f t="shared" si="8"/>
        <v>27.754017727736993</v>
      </c>
      <c r="K304" s="1">
        <f t="shared" si="9"/>
        <v>5.1288550293067989E-2</v>
      </c>
      <c r="N304">
        <v>271</v>
      </c>
      <c r="O304">
        <v>25.478298022282033</v>
      </c>
      <c r="P304">
        <v>-0.27829802228203349</v>
      </c>
    </row>
    <row r="305" spans="1:16" x14ac:dyDescent="0.3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  <c r="J305" s="1">
        <f t="shared" si="8"/>
        <v>32.047926164516518</v>
      </c>
      <c r="K305" s="1">
        <f t="shared" si="9"/>
        <v>3.178470802064904E-2</v>
      </c>
      <c r="N305">
        <v>272</v>
      </c>
      <c r="O305">
        <v>27.429799207993216</v>
      </c>
      <c r="P305">
        <v>-3.0297992079932179</v>
      </c>
    </row>
    <row r="306" spans="1:16" x14ac:dyDescent="0.3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  <c r="J306" s="1">
        <f t="shared" si="8"/>
        <v>30.776690586920239</v>
      </c>
      <c r="K306" s="1">
        <f t="shared" si="9"/>
        <v>0.14746009454514578</v>
      </c>
      <c r="N306">
        <v>273</v>
      </c>
      <c r="O306">
        <v>32.635773575862153</v>
      </c>
      <c r="P306">
        <v>2.5642264241378498</v>
      </c>
    </row>
    <row r="307" spans="1:16" x14ac:dyDescent="0.3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  <c r="J307" s="1">
        <f t="shared" si="8"/>
        <v>27.582461724759511</v>
      </c>
      <c r="K307" s="1">
        <f t="shared" si="9"/>
        <v>2.8786558987341098E-2</v>
      </c>
      <c r="N307">
        <v>274</v>
      </c>
      <c r="O307">
        <v>31.020371952855044</v>
      </c>
      <c r="P307">
        <v>1.3796280471449549</v>
      </c>
    </row>
    <row r="308" spans="1:16" x14ac:dyDescent="0.3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  <c r="J308" s="1">
        <f t="shared" si="8"/>
        <v>32.843918303526962</v>
      </c>
      <c r="K308" s="1">
        <f t="shared" si="9"/>
        <v>1.6649152589013068E-2</v>
      </c>
      <c r="N308">
        <v>275</v>
      </c>
      <c r="O308">
        <v>32.08076103270151</v>
      </c>
      <c r="P308">
        <v>-8.0761032701509805E-2</v>
      </c>
    </row>
    <row r="309" spans="1:16" x14ac:dyDescent="0.3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  <c r="J309" s="1">
        <f t="shared" si="8"/>
        <v>29.799570024526005</v>
      </c>
      <c r="K309" s="1">
        <f t="shared" si="9"/>
        <v>5.6722341295248446E-2</v>
      </c>
      <c r="N309">
        <v>276</v>
      </c>
      <c r="O309">
        <v>32.119218738381818</v>
      </c>
      <c r="P309">
        <v>1.0807812616181849</v>
      </c>
    </row>
    <row r="310" spans="1:16" x14ac:dyDescent="0.3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  <c r="J310" s="1">
        <f t="shared" si="8"/>
        <v>29.446879318671563</v>
      </c>
      <c r="K310" s="1">
        <f t="shared" si="9"/>
        <v>0.29152979467857726</v>
      </c>
      <c r="N310">
        <v>277</v>
      </c>
      <c r="O310">
        <v>30.739318380383725</v>
      </c>
      <c r="P310">
        <v>2.3606816196162761</v>
      </c>
    </row>
    <row r="311" spans="1:16" x14ac:dyDescent="0.3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  <c r="J311" s="1">
        <f t="shared" si="8"/>
        <v>23.227240334581019</v>
      </c>
      <c r="K311" s="1">
        <f t="shared" si="9"/>
        <v>0.14419903126014869</v>
      </c>
      <c r="N311">
        <v>278</v>
      </c>
      <c r="O311">
        <v>27.634465405141309</v>
      </c>
      <c r="P311">
        <v>1.465534594858692</v>
      </c>
    </row>
    <row r="312" spans="1:16" x14ac:dyDescent="0.3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  <c r="J312" s="1">
        <f t="shared" si="8"/>
        <v>16.196224973086938</v>
      </c>
      <c r="K312" s="1">
        <f t="shared" si="9"/>
        <v>5.9767064029153209E-3</v>
      </c>
      <c r="N312">
        <v>279</v>
      </c>
      <c r="O312">
        <v>33.777128078448243</v>
      </c>
      <c r="P312">
        <v>1.3228719215517586</v>
      </c>
    </row>
    <row r="313" spans="1:16" x14ac:dyDescent="0.3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  <c r="J313" s="1">
        <f t="shared" si="8"/>
        <v>25.468795031655628</v>
      </c>
      <c r="K313" s="1">
        <f t="shared" si="9"/>
        <v>0.15243416432830886</v>
      </c>
      <c r="N313">
        <v>280</v>
      </c>
      <c r="O313">
        <v>39.663589814656106</v>
      </c>
      <c r="P313">
        <v>5.7364101853438925</v>
      </c>
    </row>
    <row r="314" spans="1:16" x14ac:dyDescent="0.3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  <c r="J314" s="1">
        <f t="shared" si="8"/>
        <v>22.831773305959008</v>
      </c>
      <c r="K314" s="1">
        <f t="shared" si="9"/>
        <v>0.17689553123500049</v>
      </c>
      <c r="N314">
        <v>281</v>
      </c>
      <c r="O314">
        <v>34.743676297274646</v>
      </c>
      <c r="P314">
        <v>0.65632370272535212</v>
      </c>
    </row>
    <row r="315" spans="1:16" x14ac:dyDescent="0.3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  <c r="J315" s="1">
        <f t="shared" si="8"/>
        <v>25.898026443471391</v>
      </c>
      <c r="K315" s="1">
        <f t="shared" si="9"/>
        <v>0.19898270571626803</v>
      </c>
      <c r="N315">
        <v>282</v>
      </c>
      <c r="O315">
        <v>38.904758485688468</v>
      </c>
      <c r="P315">
        <v>7.0952415143115317</v>
      </c>
    </row>
    <row r="316" spans="1:16" x14ac:dyDescent="0.3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  <c r="J316" s="1">
        <f t="shared" si="8"/>
        <v>26.446690876091942</v>
      </c>
      <c r="K316" s="1">
        <f t="shared" si="9"/>
        <v>0.11120549899545973</v>
      </c>
      <c r="N316">
        <v>283</v>
      </c>
      <c r="O316">
        <v>39.905847099825721</v>
      </c>
      <c r="P316">
        <v>10.094152900174279</v>
      </c>
    </row>
    <row r="317" spans="1:16" x14ac:dyDescent="0.3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  <c r="J317" s="1">
        <f t="shared" si="8"/>
        <v>21.233455055829378</v>
      </c>
      <c r="K317" s="1">
        <f t="shared" si="9"/>
        <v>0.31070710221169007</v>
      </c>
      <c r="N317">
        <v>284</v>
      </c>
      <c r="O317">
        <v>30.654300938960581</v>
      </c>
      <c r="P317">
        <v>1.5456990610394215</v>
      </c>
    </row>
    <row r="318" spans="1:16" x14ac:dyDescent="0.3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  <c r="J318" s="1">
        <f t="shared" si="8"/>
        <v>18.124429081027053</v>
      </c>
      <c r="K318" s="1">
        <f t="shared" si="9"/>
        <v>1.8226352866688316E-2</v>
      </c>
      <c r="N318">
        <v>285</v>
      </c>
      <c r="O318">
        <v>27.994000451692525</v>
      </c>
      <c r="P318">
        <v>-5.9940004516925249</v>
      </c>
    </row>
    <row r="319" spans="1:16" x14ac:dyDescent="0.3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  <c r="J319" s="1">
        <f t="shared" si="8"/>
        <v>18.649790180874227</v>
      </c>
      <c r="K319" s="1">
        <f t="shared" si="9"/>
        <v>5.8091405006352202E-2</v>
      </c>
      <c r="N319">
        <v>286</v>
      </c>
      <c r="O319">
        <v>21.90107806323492</v>
      </c>
      <c r="P319">
        <v>-1.8010780632349181</v>
      </c>
    </row>
    <row r="320" spans="1:16" x14ac:dyDescent="0.3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  <c r="J320" s="1">
        <f t="shared" si="8"/>
        <v>24.356788716853103</v>
      </c>
      <c r="K320" s="1">
        <f t="shared" si="9"/>
        <v>5.4406437959008722E-2</v>
      </c>
      <c r="N320">
        <v>287</v>
      </c>
      <c r="O320">
        <v>27.842688129760482</v>
      </c>
      <c r="P320">
        <v>-4.642688129760483</v>
      </c>
    </row>
    <row r="321" spans="1:16" x14ac:dyDescent="0.3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  <c r="J321" s="1">
        <f t="shared" si="8"/>
        <v>21.529332816968541</v>
      </c>
      <c r="K321" s="1">
        <f t="shared" si="9"/>
        <v>2.5206324617549569E-2</v>
      </c>
      <c r="N321">
        <v>288</v>
      </c>
      <c r="O321">
        <v>28.47753199389593</v>
      </c>
      <c r="P321">
        <v>-6.1775319938959292</v>
      </c>
    </row>
    <row r="322" spans="1:16" x14ac:dyDescent="0.3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  <c r="J322" s="1">
        <f t="shared" si="8"/>
        <v>25.366840410351788</v>
      </c>
      <c r="K322" s="1">
        <f t="shared" si="9"/>
        <v>6.5833630687049879E-2</v>
      </c>
      <c r="N322">
        <v>289</v>
      </c>
      <c r="O322">
        <v>27.583507076909999</v>
      </c>
      <c r="P322">
        <v>-2.7835070769099985</v>
      </c>
    </row>
    <row r="323" spans="1:16" x14ac:dyDescent="0.3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  <c r="J323" s="1">
        <f t="shared" ref="J323:J386" si="10">($Q$3*A323+$Q$4*B323+$Q$5*C323+$Q$6*D323+$Q$7*E323+$Q$8*F323+$Q$9*G323+$O$27*H323+$O$19)</f>
        <v>25.428969667606033</v>
      </c>
      <c r="K323" s="1">
        <f t="shared" ref="K323:K386" si="11">ABS((I323-J323)/I323)</f>
        <v>0.10082119773186284</v>
      </c>
      <c r="N323">
        <v>290</v>
      </c>
      <c r="O323">
        <v>29.984099247679698</v>
      </c>
      <c r="P323">
        <v>-1.4840992476796977</v>
      </c>
    </row>
    <row r="324" spans="1:16" x14ac:dyDescent="0.3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  <c r="J324" s="1">
        <f t="shared" si="10"/>
        <v>23.400450575627968</v>
      </c>
      <c r="K324" s="1">
        <f t="shared" si="11"/>
        <v>0.1470809105699985</v>
      </c>
      <c r="N324">
        <v>291</v>
      </c>
      <c r="O324">
        <v>31.016932914846599</v>
      </c>
      <c r="P324">
        <v>6.2830670851533981</v>
      </c>
    </row>
    <row r="325" spans="1:16" x14ac:dyDescent="0.3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  <c r="J325" s="1">
        <f t="shared" si="10"/>
        <v>20.393254236439411</v>
      </c>
      <c r="K325" s="1">
        <f t="shared" si="11"/>
        <v>0.10233806683456276</v>
      </c>
      <c r="N325">
        <v>292</v>
      </c>
      <c r="O325">
        <v>28.051318655053976</v>
      </c>
      <c r="P325">
        <v>-0.15131865505397712</v>
      </c>
    </row>
    <row r="326" spans="1:16" x14ac:dyDescent="0.3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  <c r="J326" s="1">
        <f t="shared" si="10"/>
        <v>25.569609553824527</v>
      </c>
      <c r="K326" s="1">
        <f t="shared" si="11"/>
        <v>2.2784382152981095E-2</v>
      </c>
      <c r="N326">
        <v>293</v>
      </c>
      <c r="O326">
        <v>27.136850830255742</v>
      </c>
      <c r="P326">
        <v>-3.2368508302557437</v>
      </c>
    </row>
    <row r="327" spans="1:16" x14ac:dyDescent="0.3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  <c r="J327" s="1">
        <f t="shared" si="10"/>
        <v>25.416945652436219</v>
      </c>
      <c r="K327" s="1">
        <f t="shared" si="11"/>
        <v>3.3209172863260875E-2</v>
      </c>
      <c r="N327">
        <v>294</v>
      </c>
      <c r="O327">
        <v>26.345964745725414</v>
      </c>
      <c r="P327">
        <v>-4.645964745725415</v>
      </c>
    </row>
    <row r="328" spans="1:16" x14ac:dyDescent="0.3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  <c r="J328" s="1">
        <f t="shared" si="10"/>
        <v>24.753034170626684</v>
      </c>
      <c r="K328" s="1">
        <f t="shared" si="11"/>
        <v>7.6218876983768863E-2</v>
      </c>
      <c r="N328">
        <v>295</v>
      </c>
      <c r="O328">
        <v>31.230643850802828</v>
      </c>
      <c r="P328">
        <v>-2.6306438508028265</v>
      </c>
    </row>
    <row r="329" spans="1:16" x14ac:dyDescent="0.3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  <c r="J329" s="1">
        <f t="shared" si="10"/>
        <v>20.271120371736252</v>
      </c>
      <c r="K329" s="1">
        <f t="shared" si="11"/>
        <v>8.6886469741610226E-2</v>
      </c>
      <c r="N329">
        <v>296</v>
      </c>
      <c r="O329">
        <v>30.686136403406131</v>
      </c>
      <c r="P329">
        <v>-3.5861364034061296</v>
      </c>
    </row>
    <row r="330" spans="1:16" x14ac:dyDescent="0.3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J330" s="1">
        <f t="shared" si="10"/>
        <v>20.939075386338999</v>
      </c>
      <c r="K330" s="1">
        <f t="shared" si="11"/>
        <v>8.4926185820673475E-2</v>
      </c>
      <c r="N330">
        <v>297</v>
      </c>
      <c r="O330">
        <v>22.664780762620055</v>
      </c>
      <c r="P330">
        <v>-2.3647807626200539</v>
      </c>
    </row>
    <row r="331" spans="1:16" x14ac:dyDescent="0.3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  <c r="J331" s="1">
        <f t="shared" si="10"/>
        <v>24.160672484665827</v>
      </c>
      <c r="K331" s="1">
        <f t="shared" si="11"/>
        <v>6.9056304631231233E-2</v>
      </c>
      <c r="N331">
        <v>298</v>
      </c>
      <c r="O331">
        <v>29.769636149854819</v>
      </c>
      <c r="P331">
        <v>-7.2696361498548185</v>
      </c>
    </row>
    <row r="332" spans="1:16" x14ac:dyDescent="0.3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  <c r="J332" s="1">
        <f t="shared" si="10"/>
        <v>22.822524714499679</v>
      </c>
      <c r="K332" s="1">
        <f t="shared" si="11"/>
        <v>0.15265276335856959</v>
      </c>
      <c r="N332">
        <v>299</v>
      </c>
      <c r="O332">
        <v>32.431239748961218</v>
      </c>
      <c r="P332">
        <v>-3.4312397489612181</v>
      </c>
    </row>
    <row r="333" spans="1:16" x14ac:dyDescent="0.3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  <c r="J333" s="1">
        <f t="shared" si="10"/>
        <v>20.456169945423397</v>
      </c>
      <c r="K333" s="1">
        <f t="shared" si="11"/>
        <v>0.19626724827037401</v>
      </c>
      <c r="N333">
        <v>300</v>
      </c>
      <c r="O333">
        <v>32.176663878025174</v>
      </c>
      <c r="P333">
        <v>-7.3766638780251732</v>
      </c>
    </row>
    <row r="334" spans="1:16" x14ac:dyDescent="0.3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  <c r="J334" s="1">
        <f t="shared" si="10"/>
        <v>24.417278119685427</v>
      </c>
      <c r="K334" s="1">
        <f t="shared" si="11"/>
        <v>0.25862258348893963</v>
      </c>
      <c r="N334">
        <v>301</v>
      </c>
      <c r="O334">
        <v>28.376603663231553</v>
      </c>
      <c r="P334">
        <v>-6.3766036632315526</v>
      </c>
    </row>
    <row r="335" spans="1:16" x14ac:dyDescent="0.3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  <c r="J335" s="1">
        <f t="shared" si="10"/>
        <v>25.115586981375525</v>
      </c>
      <c r="K335" s="1">
        <f t="shared" si="11"/>
        <v>0.13133274690880747</v>
      </c>
      <c r="N335">
        <v>302</v>
      </c>
      <c r="O335">
        <v>27.754017727736997</v>
      </c>
      <c r="P335">
        <v>-1.3540177277369985</v>
      </c>
    </row>
    <row r="336" spans="1:16" x14ac:dyDescent="0.3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  <c r="J336" s="1">
        <f t="shared" si="10"/>
        <v>24.453859717991492</v>
      </c>
      <c r="K336" s="1">
        <f t="shared" si="11"/>
        <v>0.18134588009620736</v>
      </c>
      <c r="N336">
        <v>303</v>
      </c>
      <c r="O336">
        <v>32.047926164516518</v>
      </c>
      <c r="P336">
        <v>1.0520738354834833</v>
      </c>
    </row>
    <row r="337" spans="1:16" x14ac:dyDescent="0.3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  <c r="J337" s="1">
        <f t="shared" si="10"/>
        <v>22.432106496328057</v>
      </c>
      <c r="K337" s="1">
        <f t="shared" si="11"/>
        <v>6.3133009304647172E-2</v>
      </c>
      <c r="N337">
        <v>304</v>
      </c>
      <c r="O337">
        <v>30.776690586920243</v>
      </c>
      <c r="P337">
        <v>5.3233094130797589</v>
      </c>
    </row>
    <row r="338" spans="1:16" x14ac:dyDescent="0.3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  <c r="J338" s="1">
        <f t="shared" si="10"/>
        <v>21.048768702130374</v>
      </c>
      <c r="K338" s="1">
        <f t="shared" si="11"/>
        <v>7.9424036006685864E-2</v>
      </c>
      <c r="N338">
        <v>305</v>
      </c>
      <c r="O338">
        <v>27.582461724759511</v>
      </c>
      <c r="P338">
        <v>0.81753827524048717</v>
      </c>
    </row>
    <row r="339" spans="1:16" x14ac:dyDescent="0.3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  <c r="J339" s="1">
        <f t="shared" si="10"/>
        <v>21.139009400686842</v>
      </c>
      <c r="K339" s="1">
        <f t="shared" si="11"/>
        <v>0.14264915679388332</v>
      </c>
      <c r="N339">
        <v>306</v>
      </c>
      <c r="O339">
        <v>32.843918303526955</v>
      </c>
      <c r="P339">
        <v>0.55608169647304351</v>
      </c>
    </row>
    <row r="340" spans="1:16" x14ac:dyDescent="0.3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  <c r="J340" s="1">
        <f t="shared" si="10"/>
        <v>22.312324440860571</v>
      </c>
      <c r="K340" s="1">
        <f t="shared" si="11"/>
        <v>8.3122545672843204E-2</v>
      </c>
      <c r="N340">
        <v>307</v>
      </c>
      <c r="O340">
        <v>29.799570024526005</v>
      </c>
      <c r="P340">
        <v>-1.5995700245260061</v>
      </c>
    </row>
    <row r="341" spans="1:16" x14ac:dyDescent="0.3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  <c r="J341" s="1">
        <f t="shared" si="10"/>
        <v>21.531774480241911</v>
      </c>
      <c r="K341" s="1">
        <f t="shared" si="11"/>
        <v>0.13325128843378478</v>
      </c>
      <c r="N341">
        <v>308</v>
      </c>
      <c r="O341">
        <v>29.446879318671559</v>
      </c>
      <c r="P341">
        <v>-6.6468793186715587</v>
      </c>
    </row>
    <row r="342" spans="1:16" x14ac:dyDescent="0.3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  <c r="J342" s="1">
        <f t="shared" si="10"/>
        <v>22.174195594999325</v>
      </c>
      <c r="K342" s="1">
        <f t="shared" si="11"/>
        <v>0.18578586069515113</v>
      </c>
      <c r="N342">
        <v>309</v>
      </c>
      <c r="O342">
        <v>23.227240334581023</v>
      </c>
      <c r="P342">
        <v>-2.9272403345810218</v>
      </c>
    </row>
    <row r="343" spans="1:16" x14ac:dyDescent="0.3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  <c r="J343" s="1">
        <f t="shared" si="10"/>
        <v>32.865573518010898</v>
      </c>
      <c r="K343" s="1">
        <f t="shared" si="11"/>
        <v>5.0634103367246117E-3</v>
      </c>
      <c r="N343">
        <v>310</v>
      </c>
      <c r="O343">
        <v>16.196224973086938</v>
      </c>
      <c r="P343">
        <v>-9.6224973086936672E-2</v>
      </c>
    </row>
    <row r="344" spans="1:16" x14ac:dyDescent="0.3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  <c r="J344" s="1">
        <f t="shared" si="10"/>
        <v>25.301435774850752</v>
      </c>
      <c r="K344" s="1">
        <f t="shared" si="11"/>
        <v>0.53342034999095467</v>
      </c>
      <c r="N344">
        <v>311</v>
      </c>
      <c r="O344">
        <v>25.468795031655635</v>
      </c>
      <c r="P344">
        <v>-3.3687950316556332</v>
      </c>
    </row>
    <row r="345" spans="1:16" x14ac:dyDescent="0.3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  <c r="J345" s="1">
        <f t="shared" si="10"/>
        <v>27.24266153000881</v>
      </c>
      <c r="K345" s="1">
        <f t="shared" si="11"/>
        <v>0.13986031506313021</v>
      </c>
      <c r="N345">
        <v>312</v>
      </c>
      <c r="O345">
        <v>22.831773305959008</v>
      </c>
      <c r="P345">
        <v>-3.431773305959009</v>
      </c>
    </row>
    <row r="346" spans="1:16" x14ac:dyDescent="0.3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  <c r="J346" s="1">
        <f t="shared" si="10"/>
        <v>28.588682025791815</v>
      </c>
      <c r="K346" s="1">
        <f t="shared" si="11"/>
        <v>8.3696088916928979E-2</v>
      </c>
      <c r="N346">
        <v>313</v>
      </c>
      <c r="O346">
        <v>25.898026443471391</v>
      </c>
      <c r="P346">
        <v>-4.2980264434713895</v>
      </c>
    </row>
    <row r="347" spans="1:16" x14ac:dyDescent="0.3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  <c r="J347" s="1">
        <f t="shared" si="10"/>
        <v>21.087989310557447</v>
      </c>
      <c r="K347" s="1">
        <f t="shared" si="11"/>
        <v>0.20502796060328268</v>
      </c>
      <c r="N347">
        <v>314</v>
      </c>
      <c r="O347">
        <v>26.446690876091942</v>
      </c>
      <c r="P347">
        <v>-2.6466908760919416</v>
      </c>
    </row>
    <row r="348" spans="1:16" x14ac:dyDescent="0.3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  <c r="J348" s="1">
        <f t="shared" si="10"/>
        <v>19.437643387051224</v>
      </c>
      <c r="K348" s="1">
        <f t="shared" si="11"/>
        <v>0.13009554575879217</v>
      </c>
      <c r="N348">
        <v>315</v>
      </c>
      <c r="O348">
        <v>21.233455055829378</v>
      </c>
      <c r="P348">
        <v>-5.0334550558293785</v>
      </c>
    </row>
    <row r="349" spans="1:16" x14ac:dyDescent="0.3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  <c r="J349" s="1">
        <f t="shared" si="10"/>
        <v>26.331355174620789</v>
      </c>
      <c r="K349" s="1">
        <f t="shared" si="11"/>
        <v>0.13988550539483929</v>
      </c>
      <c r="N349">
        <v>316</v>
      </c>
      <c r="O349">
        <v>18.124429081027053</v>
      </c>
      <c r="P349">
        <v>-0.32442908102705204</v>
      </c>
    </row>
    <row r="350" spans="1:16" x14ac:dyDescent="0.3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  <c r="J350" s="1">
        <f t="shared" si="10"/>
        <v>28.76108527828076</v>
      </c>
      <c r="K350" s="1">
        <f t="shared" si="11"/>
        <v>0.17392184809309225</v>
      </c>
      <c r="N350">
        <v>317</v>
      </c>
      <c r="O350">
        <v>18.649790180874227</v>
      </c>
      <c r="P350">
        <v>1.1502098191257737</v>
      </c>
    </row>
    <row r="351" spans="1:16" x14ac:dyDescent="0.3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  <c r="J351" s="1">
        <f t="shared" si="10"/>
        <v>25.737317162428941</v>
      </c>
      <c r="K351" s="1">
        <f t="shared" si="11"/>
        <v>3.243168562297221E-2</v>
      </c>
      <c r="N351">
        <v>318</v>
      </c>
      <c r="O351">
        <v>24.356788716853103</v>
      </c>
      <c r="P351">
        <v>-1.2567887168531016</v>
      </c>
    </row>
    <row r="352" spans="1:16" x14ac:dyDescent="0.3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  <c r="J352" s="1">
        <f t="shared" si="10"/>
        <v>24.169105745320355</v>
      </c>
      <c r="K352" s="1">
        <f t="shared" si="11"/>
        <v>5.541946486115093E-2</v>
      </c>
      <c r="N352">
        <v>319</v>
      </c>
      <c r="O352">
        <v>21.529332816968548</v>
      </c>
      <c r="P352">
        <v>-0.52933281696854806</v>
      </c>
    </row>
    <row r="353" spans="1:16" x14ac:dyDescent="0.3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  <c r="J353" s="1">
        <f t="shared" si="10"/>
        <v>25.986159022811034</v>
      </c>
      <c r="K353" s="1">
        <f t="shared" si="11"/>
        <v>7.8263859867677685E-2</v>
      </c>
      <c r="N353">
        <v>320</v>
      </c>
      <c r="O353">
        <v>25.366840410351791</v>
      </c>
      <c r="P353">
        <v>-1.5668404103517908</v>
      </c>
    </row>
    <row r="354" spans="1:16" x14ac:dyDescent="0.3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  <c r="J354" s="1">
        <f t="shared" si="10"/>
        <v>21.149312339581687</v>
      </c>
      <c r="K354" s="1">
        <f t="shared" si="11"/>
        <v>0.13705980320331643</v>
      </c>
      <c r="N354">
        <v>321</v>
      </c>
      <c r="O354">
        <v>25.42896966760604</v>
      </c>
      <c r="P354">
        <v>-2.3289696676060387</v>
      </c>
    </row>
    <row r="355" spans="1:16" x14ac:dyDescent="0.3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  <c r="J355" s="1">
        <f t="shared" si="10"/>
        <v>32.094562778955357</v>
      </c>
      <c r="K355" s="1">
        <f t="shared" si="11"/>
        <v>6.6264544151340712E-2</v>
      </c>
      <c r="N355">
        <v>322</v>
      </c>
      <c r="O355">
        <v>23.400450575627968</v>
      </c>
      <c r="P355">
        <v>-3.0004505756279691</v>
      </c>
    </row>
    <row r="356" spans="1:16" x14ac:dyDescent="0.3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  <c r="J356" s="1">
        <f t="shared" si="10"/>
        <v>17.313128316973447</v>
      </c>
      <c r="K356" s="1">
        <f t="shared" si="11"/>
        <v>4.8729213353107252E-2</v>
      </c>
      <c r="N356">
        <v>323</v>
      </c>
      <c r="O356">
        <v>20.393254236439414</v>
      </c>
      <c r="P356">
        <v>-1.8932542364394145</v>
      </c>
    </row>
    <row r="357" spans="1:16" x14ac:dyDescent="0.3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  <c r="J357" s="1">
        <f t="shared" si="10"/>
        <v>19.862201357484015</v>
      </c>
      <c r="K357" s="1">
        <f t="shared" si="11"/>
        <v>3.5815468083300328E-2</v>
      </c>
      <c r="N357">
        <v>324</v>
      </c>
      <c r="O357">
        <v>25.569609553824527</v>
      </c>
      <c r="P357">
        <v>-0.56960955382452738</v>
      </c>
    </row>
    <row r="358" spans="1:16" x14ac:dyDescent="0.3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  <c r="J358" s="1">
        <f t="shared" si="10"/>
        <v>17.083252779285541</v>
      </c>
      <c r="K358" s="1">
        <f t="shared" si="11"/>
        <v>4.0266697792947177E-2</v>
      </c>
      <c r="N358">
        <v>325</v>
      </c>
      <c r="O358">
        <v>25.416945652436215</v>
      </c>
      <c r="P358">
        <v>-0.81694565243621398</v>
      </c>
    </row>
    <row r="359" spans="1:16" x14ac:dyDescent="0.3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  <c r="J359" s="1">
        <f t="shared" si="10"/>
        <v>20.253175383284244</v>
      </c>
      <c r="K359" s="1">
        <f t="shared" si="11"/>
        <v>6.6673945470772128E-2</v>
      </c>
      <c r="N359">
        <v>326</v>
      </c>
      <c r="O359">
        <v>24.75303417062668</v>
      </c>
      <c r="P359">
        <v>-1.7530341706266803</v>
      </c>
    </row>
    <row r="360" spans="1:16" x14ac:dyDescent="0.3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  <c r="J360" s="1">
        <f t="shared" si="10"/>
        <v>19.985541997122596</v>
      </c>
      <c r="K360" s="1">
        <f t="shared" si="11"/>
        <v>0.11957964770385039</v>
      </c>
      <c r="N360">
        <v>327</v>
      </c>
      <c r="O360">
        <v>20.271120371736252</v>
      </c>
      <c r="P360">
        <v>1.928879628263747</v>
      </c>
    </row>
    <row r="361" spans="1:16" x14ac:dyDescent="0.3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  <c r="J361" s="1">
        <f t="shared" si="10"/>
        <v>19.130157305412013</v>
      </c>
      <c r="K361" s="1">
        <f t="shared" si="11"/>
        <v>0.15353286259238888</v>
      </c>
      <c r="N361">
        <v>328</v>
      </c>
      <c r="O361">
        <v>20.939075386338999</v>
      </c>
      <c r="P361">
        <v>-1.6390753863389982</v>
      </c>
    </row>
    <row r="362" spans="1:16" x14ac:dyDescent="0.3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  <c r="J362" s="1">
        <f t="shared" si="10"/>
        <v>23.496401174539503</v>
      </c>
      <c r="K362" s="1">
        <f t="shared" si="11"/>
        <v>6.0143953018419863E-2</v>
      </c>
      <c r="N362">
        <v>329</v>
      </c>
      <c r="O362">
        <v>24.160672484665827</v>
      </c>
      <c r="P362">
        <v>-1.560672484665826</v>
      </c>
    </row>
    <row r="363" spans="1:16" x14ac:dyDescent="0.3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  <c r="J363" s="1">
        <f t="shared" si="10"/>
        <v>19.105513149505519</v>
      </c>
      <c r="K363" s="1">
        <f t="shared" si="11"/>
        <v>3.9923962336406001E-2</v>
      </c>
      <c r="N363">
        <v>330</v>
      </c>
      <c r="O363">
        <v>22.822524714499679</v>
      </c>
      <c r="P363">
        <v>-3.0225247144996779</v>
      </c>
    </row>
    <row r="364" spans="1:16" x14ac:dyDescent="0.3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  <c r="J364" s="1">
        <f t="shared" si="10"/>
        <v>18.054852410991828</v>
      </c>
      <c r="K364" s="1">
        <f t="shared" si="11"/>
        <v>0.13197824947154679</v>
      </c>
      <c r="N364">
        <v>331</v>
      </c>
      <c r="O364">
        <v>20.456169945423397</v>
      </c>
      <c r="P364">
        <v>-3.356169945423396</v>
      </c>
    </row>
    <row r="365" spans="1:16" x14ac:dyDescent="0.3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  <c r="J365" s="1">
        <f t="shared" si="10"/>
        <v>16.920683853851905</v>
      </c>
      <c r="K365" s="1">
        <f t="shared" si="11"/>
        <v>7.1835627292800228E-3</v>
      </c>
      <c r="N365">
        <v>332</v>
      </c>
      <c r="O365">
        <v>24.41727811968542</v>
      </c>
      <c r="P365">
        <v>-5.0172781196854217</v>
      </c>
    </row>
    <row r="366" spans="1:16" x14ac:dyDescent="0.3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  <c r="J366" s="1">
        <f t="shared" si="10"/>
        <v>35.158968535594191</v>
      </c>
      <c r="K366" s="1">
        <f t="shared" si="11"/>
        <v>0.6054323532234791</v>
      </c>
      <c r="N366">
        <v>333</v>
      </c>
      <c r="O366">
        <v>25.115586981375522</v>
      </c>
      <c r="P366">
        <v>-2.9155869813755224</v>
      </c>
    </row>
    <row r="367" spans="1:16" x14ac:dyDescent="0.3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  <c r="J367" s="1">
        <f t="shared" si="10"/>
        <v>12.767813233344103</v>
      </c>
      <c r="K367" s="1">
        <f t="shared" si="11"/>
        <v>0.53571588242385082</v>
      </c>
      <c r="N367">
        <v>334</v>
      </c>
      <c r="O367">
        <v>24.453859717991492</v>
      </c>
      <c r="P367">
        <v>-3.7538597179914923</v>
      </c>
    </row>
    <row r="368" spans="1:16" x14ac:dyDescent="0.3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  <c r="J368" s="1">
        <f t="shared" si="10"/>
        <v>14.463734904817786</v>
      </c>
      <c r="K368" s="1">
        <f t="shared" si="11"/>
        <v>0.3395554837982746</v>
      </c>
      <c r="N368">
        <v>335</v>
      </c>
      <c r="O368">
        <v>22.432106496328061</v>
      </c>
      <c r="P368">
        <v>-1.3321064963280591</v>
      </c>
    </row>
    <row r="369" spans="1:16" x14ac:dyDescent="0.3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  <c r="J369" s="1">
        <f t="shared" si="10"/>
        <v>11.517873837137984</v>
      </c>
      <c r="K369" s="1">
        <f t="shared" si="11"/>
        <v>0.50139074298103969</v>
      </c>
      <c r="N369">
        <v>336</v>
      </c>
      <c r="O369">
        <v>21.048768702130374</v>
      </c>
      <c r="P369">
        <v>-1.5487687021303742</v>
      </c>
    </row>
    <row r="370" spans="1:16" x14ac:dyDescent="0.3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  <c r="J370" s="1">
        <f t="shared" si="10"/>
        <v>22.188494186106915</v>
      </c>
      <c r="K370" s="1">
        <f t="shared" si="11"/>
        <v>0.55623011627786167</v>
      </c>
      <c r="N370">
        <v>337</v>
      </c>
      <c r="O370">
        <v>21.139009400686842</v>
      </c>
      <c r="P370">
        <v>-2.6390094006868416</v>
      </c>
    </row>
    <row r="371" spans="1:16" x14ac:dyDescent="0.3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  <c r="J371" s="1">
        <f t="shared" si="10"/>
        <v>28.834734895080434</v>
      </c>
      <c r="K371" s="1">
        <f t="shared" si="11"/>
        <v>0.42330530209839135</v>
      </c>
      <c r="N371">
        <v>338</v>
      </c>
      <c r="O371">
        <v>22.312324440860571</v>
      </c>
      <c r="P371">
        <v>-1.71232444086057</v>
      </c>
    </row>
    <row r="372" spans="1:16" x14ac:dyDescent="0.3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  <c r="J372" s="1">
        <f t="shared" si="10"/>
        <v>30.694648249739906</v>
      </c>
      <c r="K372" s="1">
        <f t="shared" si="11"/>
        <v>0.38610703500520188</v>
      </c>
      <c r="N372">
        <v>339</v>
      </c>
      <c r="O372">
        <v>21.531774480241911</v>
      </c>
      <c r="P372">
        <v>-2.5317744802419107</v>
      </c>
    </row>
    <row r="373" spans="1:16" x14ac:dyDescent="0.3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  <c r="J373" s="1">
        <f t="shared" si="10"/>
        <v>23.49698741140363</v>
      </c>
      <c r="K373" s="1">
        <f t="shared" si="11"/>
        <v>0.53006025177192739</v>
      </c>
      <c r="N373">
        <v>340</v>
      </c>
      <c r="O373">
        <v>22.174195594999322</v>
      </c>
      <c r="P373">
        <v>-3.4741955949993226</v>
      </c>
    </row>
    <row r="374" spans="1:16" x14ac:dyDescent="0.3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  <c r="J374" s="1">
        <f t="shared" si="10"/>
        <v>21.768763851647705</v>
      </c>
      <c r="K374" s="1">
        <f t="shared" si="11"/>
        <v>0.56462472296704591</v>
      </c>
      <c r="N374">
        <v>341</v>
      </c>
      <c r="O374">
        <v>32.865573518010898</v>
      </c>
      <c r="P374">
        <v>-0.16557351801089482</v>
      </c>
    </row>
    <row r="375" spans="1:16" x14ac:dyDescent="0.3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  <c r="J375" s="1">
        <f t="shared" si="10"/>
        <v>2.3963167116391375</v>
      </c>
      <c r="K375" s="1">
        <f t="shared" si="11"/>
        <v>0.82635386147542478</v>
      </c>
      <c r="N375">
        <v>342</v>
      </c>
      <c r="O375">
        <v>25.301435774850756</v>
      </c>
      <c r="P375">
        <v>-8.8014357748507557</v>
      </c>
    </row>
    <row r="376" spans="1:16" x14ac:dyDescent="0.3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  <c r="J376" s="1">
        <f t="shared" si="10"/>
        <v>-2.7049035721030776</v>
      </c>
      <c r="K376" s="1">
        <f t="shared" si="11"/>
        <v>1.1960075052248607</v>
      </c>
      <c r="N376">
        <v>343</v>
      </c>
      <c r="O376">
        <v>27.24266153000881</v>
      </c>
      <c r="P376">
        <v>-3.3426615300088116</v>
      </c>
    </row>
    <row r="377" spans="1:16" x14ac:dyDescent="0.3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  <c r="J377" s="1">
        <f t="shared" si="10"/>
        <v>25.153419502591731</v>
      </c>
      <c r="K377" s="1">
        <f t="shared" si="11"/>
        <v>0.67689463350611545</v>
      </c>
      <c r="N377">
        <v>344</v>
      </c>
      <c r="O377">
        <v>28.588682025791812</v>
      </c>
      <c r="P377">
        <v>2.6113179742081876</v>
      </c>
    </row>
    <row r="378" spans="1:16" x14ac:dyDescent="0.3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  <c r="J378" s="1">
        <f t="shared" si="10"/>
        <v>16.313275799194724</v>
      </c>
      <c r="K378" s="1">
        <f t="shared" si="11"/>
        <v>0.17361696397084339</v>
      </c>
      <c r="N378">
        <v>345</v>
      </c>
      <c r="O378">
        <v>21.087989310557447</v>
      </c>
      <c r="P378">
        <v>-3.5879893105574467</v>
      </c>
    </row>
    <row r="379" spans="1:16" x14ac:dyDescent="0.3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  <c r="J379" s="1">
        <f t="shared" si="10"/>
        <v>18.309137311171927</v>
      </c>
      <c r="K379" s="1">
        <f t="shared" si="11"/>
        <v>0.37662686550164859</v>
      </c>
      <c r="N379">
        <v>346</v>
      </c>
      <c r="O379">
        <v>19.437643387051224</v>
      </c>
      <c r="P379">
        <v>-2.2376433870512251</v>
      </c>
    </row>
    <row r="380" spans="1:16" x14ac:dyDescent="0.3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  <c r="J380" s="1">
        <f t="shared" si="10"/>
        <v>15.031449649412201</v>
      </c>
      <c r="K380" s="1">
        <f t="shared" si="11"/>
        <v>0.14743890453528252</v>
      </c>
      <c r="N380">
        <v>347</v>
      </c>
      <c r="O380">
        <v>26.331355174620793</v>
      </c>
      <c r="P380">
        <v>-3.2313551746207914</v>
      </c>
    </row>
    <row r="381" spans="1:16" x14ac:dyDescent="0.3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  <c r="J381" s="1">
        <f t="shared" si="10"/>
        <v>15.67467577544441</v>
      </c>
      <c r="K381" s="1">
        <f t="shared" si="11"/>
        <v>0.53673291916121679</v>
      </c>
      <c r="N381">
        <v>348</v>
      </c>
      <c r="O381">
        <v>28.761085278280763</v>
      </c>
      <c r="P381">
        <v>-4.2610852782807633</v>
      </c>
    </row>
    <row r="382" spans="1:16" x14ac:dyDescent="0.3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  <c r="J382" s="1">
        <f t="shared" si="10"/>
        <v>21.242957695182778</v>
      </c>
      <c r="K382" s="1">
        <f t="shared" si="11"/>
        <v>1.0425920860752671</v>
      </c>
      <c r="N382">
        <v>349</v>
      </c>
      <c r="O382">
        <v>25.737317162428941</v>
      </c>
      <c r="P382">
        <v>0.8626828375710609</v>
      </c>
    </row>
    <row r="383" spans="1:16" x14ac:dyDescent="0.3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  <c r="J383" s="1">
        <f t="shared" si="10"/>
        <v>17.393249773479724</v>
      </c>
      <c r="K383" s="1">
        <f t="shared" si="11"/>
        <v>0.59571098839263514</v>
      </c>
      <c r="N383">
        <v>350</v>
      </c>
      <c r="O383">
        <v>24.169105745320355</v>
      </c>
      <c r="P383">
        <v>-1.2691057453203562</v>
      </c>
    </row>
    <row r="384" spans="1:16" x14ac:dyDescent="0.3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  <c r="J384" s="1">
        <f t="shared" si="10"/>
        <v>11.45222903770599</v>
      </c>
      <c r="K384" s="1">
        <f t="shared" si="11"/>
        <v>1.3471596257167222E-2</v>
      </c>
      <c r="N384">
        <v>351</v>
      </c>
      <c r="O384">
        <v>25.986159022811034</v>
      </c>
      <c r="P384">
        <v>-1.8861590228110323</v>
      </c>
    </row>
    <row r="385" spans="1:16" x14ac:dyDescent="0.3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  <c r="J385" s="1">
        <f t="shared" si="10"/>
        <v>10.802883956109895</v>
      </c>
      <c r="K385" s="1">
        <f t="shared" si="11"/>
        <v>0.12171675153578096</v>
      </c>
      <c r="N385">
        <v>352</v>
      </c>
      <c r="O385">
        <v>21.149312339581687</v>
      </c>
      <c r="P385">
        <v>-2.5493123395816859</v>
      </c>
    </row>
    <row r="386" spans="1:16" x14ac:dyDescent="0.3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  <c r="J386" s="1">
        <f t="shared" si="10"/>
        <v>2.0842923635502224</v>
      </c>
      <c r="K386" s="1">
        <f t="shared" si="11"/>
        <v>0.7631485950511111</v>
      </c>
      <c r="N386">
        <v>353</v>
      </c>
      <c r="O386">
        <v>32.094562778955357</v>
      </c>
      <c r="P386">
        <v>-1.9945627789553555</v>
      </c>
    </row>
    <row r="387" spans="1:16" x14ac:dyDescent="0.3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  <c r="J387" s="1">
        <f t="shared" ref="J387:J450" si="12">($Q$3*A387+$Q$4*B387+$Q$5*C387+$Q$6*D387+$Q$7*E387+$Q$8*F387+$Q$9*G387+$O$27*H387+$O$19)</f>
        <v>5.9412467545022025</v>
      </c>
      <c r="K387" s="1">
        <f t="shared" ref="K387:K450" si="13">ABS((I387-J387)/I387)</f>
        <v>0.17482683965247189</v>
      </c>
      <c r="N387">
        <v>354</v>
      </c>
      <c r="O387">
        <v>17.313128316973447</v>
      </c>
      <c r="P387">
        <v>0.88687168302655195</v>
      </c>
    </row>
    <row r="388" spans="1:16" x14ac:dyDescent="0.3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  <c r="J388" s="1">
        <f t="shared" si="12"/>
        <v>4.9746245221898775</v>
      </c>
      <c r="K388" s="1">
        <f t="shared" si="13"/>
        <v>0.52622623598191642</v>
      </c>
      <c r="N388">
        <v>355</v>
      </c>
      <c r="O388">
        <v>19.862201357484011</v>
      </c>
      <c r="P388">
        <v>0.73779864251599037</v>
      </c>
    </row>
    <row r="389" spans="1:16" x14ac:dyDescent="0.3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  <c r="J389" s="1">
        <f t="shared" si="12"/>
        <v>3.7976363863043225</v>
      </c>
      <c r="K389" s="1">
        <f t="shared" si="13"/>
        <v>0.48680589374265915</v>
      </c>
      <c r="N389">
        <v>356</v>
      </c>
      <c r="O389">
        <v>17.083252779285541</v>
      </c>
      <c r="P389">
        <v>0.71674722071445984</v>
      </c>
    </row>
    <row r="390" spans="1:16" x14ac:dyDescent="0.3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  <c r="J390" s="1">
        <f t="shared" si="12"/>
        <v>4.4890129004523409</v>
      </c>
      <c r="K390" s="1">
        <f t="shared" si="13"/>
        <v>0.55990069603408421</v>
      </c>
      <c r="N390">
        <v>357</v>
      </c>
      <c r="O390">
        <v>20.25317538328424</v>
      </c>
      <c r="P390">
        <v>1.4468246167157588</v>
      </c>
    </row>
    <row r="391" spans="1:16" x14ac:dyDescent="0.3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  <c r="J391" s="1">
        <f t="shared" si="12"/>
        <v>12.487204145782101</v>
      </c>
      <c r="K391" s="1">
        <f t="shared" si="13"/>
        <v>8.5843838763660973E-2</v>
      </c>
      <c r="N391">
        <v>358</v>
      </c>
      <c r="O391">
        <v>19.985541997122596</v>
      </c>
      <c r="P391">
        <v>2.7144580028774037</v>
      </c>
    </row>
    <row r="392" spans="1:16" x14ac:dyDescent="0.3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  <c r="J392" s="1">
        <f t="shared" si="12"/>
        <v>16.024455481757983</v>
      </c>
      <c r="K392" s="1">
        <f t="shared" si="13"/>
        <v>6.1222217334965752E-2</v>
      </c>
      <c r="N392">
        <v>359</v>
      </c>
      <c r="O392">
        <v>19.130157305412013</v>
      </c>
      <c r="P392">
        <v>3.4698426945879888</v>
      </c>
    </row>
    <row r="393" spans="1:16" x14ac:dyDescent="0.3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  <c r="J393" s="1">
        <f t="shared" si="12"/>
        <v>15.924717987236685</v>
      </c>
      <c r="K393" s="1">
        <f t="shared" si="13"/>
        <v>0.31358974192945321</v>
      </c>
      <c r="N393">
        <v>360</v>
      </c>
      <c r="O393">
        <v>23.496401174539503</v>
      </c>
      <c r="P393">
        <v>1.5035988254604966</v>
      </c>
    </row>
    <row r="394" spans="1:16" x14ac:dyDescent="0.3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  <c r="J394" s="1">
        <f t="shared" si="12"/>
        <v>8.032678923661031</v>
      </c>
      <c r="K394" s="1">
        <f t="shared" si="13"/>
        <v>0.17188877075659467</v>
      </c>
      <c r="N394">
        <v>361</v>
      </c>
      <c r="O394">
        <v>19.105513149505512</v>
      </c>
      <c r="P394">
        <v>0.79448685049448642</v>
      </c>
    </row>
    <row r="395" spans="1:16" x14ac:dyDescent="0.3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  <c r="J395" s="1">
        <f t="shared" si="12"/>
        <v>19.099611160932376</v>
      </c>
      <c r="K395" s="1">
        <f t="shared" si="13"/>
        <v>0.38402979427046197</v>
      </c>
      <c r="N395">
        <v>362</v>
      </c>
      <c r="O395">
        <v>18.054852410991828</v>
      </c>
      <c r="P395">
        <v>2.7451475890081731</v>
      </c>
    </row>
    <row r="396" spans="1:16" x14ac:dyDescent="0.3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  <c r="J396" s="1">
        <f t="shared" si="12"/>
        <v>17.195174191348457</v>
      </c>
      <c r="K396" s="1">
        <f t="shared" si="13"/>
        <v>0.353950723728225</v>
      </c>
      <c r="N396">
        <v>363</v>
      </c>
      <c r="O396">
        <v>16.920683853851905</v>
      </c>
      <c r="P396">
        <v>-0.12068385385190439</v>
      </c>
    </row>
    <row r="397" spans="1:16" x14ac:dyDescent="0.3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  <c r="J397" s="1">
        <f t="shared" si="12"/>
        <v>19.264184952750689</v>
      </c>
      <c r="K397" s="1">
        <f t="shared" si="13"/>
        <v>0.47054846967562519</v>
      </c>
      <c r="N397">
        <v>364</v>
      </c>
      <c r="O397">
        <v>35.158968535594191</v>
      </c>
      <c r="P397">
        <v>-13.258968535594192</v>
      </c>
    </row>
    <row r="398" spans="1:16" x14ac:dyDescent="0.3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  <c r="J398" s="1">
        <f t="shared" si="12"/>
        <v>17.531397516113987</v>
      </c>
      <c r="K398" s="1">
        <f t="shared" si="13"/>
        <v>0.40251180128911895</v>
      </c>
      <c r="N398">
        <v>365</v>
      </c>
      <c r="O398">
        <v>12.7678132333441</v>
      </c>
      <c r="P398">
        <v>14.7321867666559</v>
      </c>
    </row>
    <row r="399" spans="1:16" x14ac:dyDescent="0.3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  <c r="J399" s="1">
        <f t="shared" si="12"/>
        <v>14.59028572179662</v>
      </c>
      <c r="K399" s="1">
        <f t="shared" si="13"/>
        <v>0.71650420256430825</v>
      </c>
      <c r="N399">
        <v>366</v>
      </c>
      <c r="O399">
        <v>14.463734904817786</v>
      </c>
      <c r="P399">
        <v>7.4362650951822129</v>
      </c>
    </row>
    <row r="400" spans="1:16" x14ac:dyDescent="0.3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  <c r="J400" s="1">
        <f t="shared" si="12"/>
        <v>6.9325678459343116</v>
      </c>
      <c r="K400" s="1">
        <f t="shared" si="13"/>
        <v>0.3865135691868623</v>
      </c>
      <c r="N400">
        <v>367</v>
      </c>
      <c r="O400">
        <v>11.517873837137978</v>
      </c>
      <c r="P400">
        <v>11.582126162862023</v>
      </c>
    </row>
    <row r="401" spans="1:16" x14ac:dyDescent="0.3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  <c r="J401" s="1">
        <f t="shared" si="12"/>
        <v>8.2055864828925067</v>
      </c>
      <c r="K401" s="1">
        <f t="shared" si="13"/>
        <v>0.30247404490357255</v>
      </c>
      <c r="N401">
        <v>368</v>
      </c>
      <c r="O401">
        <v>22.188494186106908</v>
      </c>
      <c r="P401">
        <v>27.811505813893092</v>
      </c>
    </row>
    <row r="402" spans="1:16" x14ac:dyDescent="0.3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  <c r="J402" s="1">
        <f t="shared" si="12"/>
        <v>11.449132581340159</v>
      </c>
      <c r="K402" s="1">
        <f t="shared" si="13"/>
        <v>1.0444879609536</v>
      </c>
      <c r="N402">
        <v>369</v>
      </c>
      <c r="O402">
        <v>28.834734895080427</v>
      </c>
      <c r="P402">
        <v>21.165265104919573</v>
      </c>
    </row>
    <row r="403" spans="1:16" x14ac:dyDescent="0.3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  <c r="J403" s="1">
        <f t="shared" si="12"/>
        <v>16.833065927494687</v>
      </c>
      <c r="K403" s="1">
        <f t="shared" si="13"/>
        <v>1.337925823263151</v>
      </c>
      <c r="N403">
        <v>370</v>
      </c>
      <c r="O403">
        <v>30.694648249739895</v>
      </c>
      <c r="P403">
        <v>19.305351750260105</v>
      </c>
    </row>
    <row r="404" spans="1:16" x14ac:dyDescent="0.3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  <c r="J404" s="1">
        <f t="shared" si="12"/>
        <v>17.089808690539297</v>
      </c>
      <c r="K404" s="1">
        <f t="shared" si="13"/>
        <v>0.41238088351564439</v>
      </c>
      <c r="N404">
        <v>371</v>
      </c>
      <c r="O404">
        <v>23.496987411403623</v>
      </c>
      <c r="P404">
        <v>26.503012588596377</v>
      </c>
    </row>
    <row r="405" spans="1:16" x14ac:dyDescent="0.3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  <c r="J405" s="1">
        <f t="shared" si="12"/>
        <v>12.948874815601876</v>
      </c>
      <c r="K405" s="1">
        <f t="shared" si="13"/>
        <v>0.5601053994701054</v>
      </c>
      <c r="N405">
        <v>372</v>
      </c>
      <c r="O405">
        <v>21.768763851647702</v>
      </c>
      <c r="P405">
        <v>28.231236148352298</v>
      </c>
    </row>
    <row r="406" spans="1:16" x14ac:dyDescent="0.3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  <c r="J406" s="1">
        <f t="shared" si="12"/>
        <v>8.7155400858578567</v>
      </c>
      <c r="K406" s="1">
        <f t="shared" si="13"/>
        <v>2.5357657159747842E-2</v>
      </c>
      <c r="N406">
        <v>373</v>
      </c>
      <c r="O406">
        <v>2.3963167116391304</v>
      </c>
      <c r="P406">
        <v>11.40368328836087</v>
      </c>
    </row>
    <row r="407" spans="1:16" x14ac:dyDescent="0.3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  <c r="J407" s="1">
        <f t="shared" si="12"/>
        <v>12.503916987920469</v>
      </c>
      <c r="K407" s="1">
        <f t="shared" si="13"/>
        <v>1.5007833975840938</v>
      </c>
      <c r="N407">
        <v>374</v>
      </c>
      <c r="O407">
        <v>-2.7049035721030847</v>
      </c>
      <c r="P407">
        <v>16.504903572103085</v>
      </c>
    </row>
    <row r="408" spans="1:16" x14ac:dyDescent="0.3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  <c r="J408" s="1">
        <f t="shared" si="12"/>
        <v>6.2798050505797818</v>
      </c>
      <c r="K408" s="1">
        <f t="shared" si="13"/>
        <v>0.47228528986724522</v>
      </c>
      <c r="N408">
        <v>375</v>
      </c>
      <c r="O408">
        <v>25.153419502591728</v>
      </c>
      <c r="P408">
        <v>-10.153419502591728</v>
      </c>
    </row>
    <row r="409" spans="1:16" x14ac:dyDescent="0.3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  <c r="J409" s="1">
        <f t="shared" si="12"/>
        <v>19.135101159751631</v>
      </c>
      <c r="K409" s="1">
        <f t="shared" si="13"/>
        <v>0.3141540802956404</v>
      </c>
      <c r="N409">
        <v>376</v>
      </c>
      <c r="O409">
        <v>16.313275799194717</v>
      </c>
      <c r="P409">
        <v>-2.4132757991947162</v>
      </c>
    </row>
    <row r="410" spans="1:16" x14ac:dyDescent="0.3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  <c r="J410" s="1">
        <f t="shared" si="12"/>
        <v>11.053230810855876</v>
      </c>
      <c r="K410" s="1">
        <f t="shared" si="13"/>
        <v>0.3573703016944258</v>
      </c>
      <c r="N410">
        <v>377</v>
      </c>
      <c r="O410">
        <v>18.30913731117192</v>
      </c>
      <c r="P410">
        <v>-5.0091373111719193</v>
      </c>
    </row>
    <row r="411" spans="1:16" x14ac:dyDescent="0.3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  <c r="J411" s="1">
        <f t="shared" si="12"/>
        <v>20.222859923904362</v>
      </c>
      <c r="K411" s="1">
        <f t="shared" si="13"/>
        <v>0.2646232754943868</v>
      </c>
      <c r="N411">
        <v>378</v>
      </c>
      <c r="O411">
        <v>15.031449649412197</v>
      </c>
      <c r="P411">
        <v>-1.9314496494121975</v>
      </c>
    </row>
    <row r="412" spans="1:16" x14ac:dyDescent="0.3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  <c r="J412" s="1">
        <f t="shared" si="12"/>
        <v>21.601768812839506</v>
      </c>
      <c r="K412" s="1">
        <f t="shared" si="13"/>
        <v>0.44011792085596707</v>
      </c>
      <c r="N412">
        <v>379</v>
      </c>
      <c r="O412">
        <v>15.674675775444403</v>
      </c>
      <c r="P412">
        <v>-5.4746757754444033</v>
      </c>
    </row>
    <row r="413" spans="1:16" x14ac:dyDescent="0.3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  <c r="J413" s="1">
        <f t="shared" si="12"/>
        <v>18.546162303361697</v>
      </c>
      <c r="K413" s="1">
        <f t="shared" si="13"/>
        <v>7.8265250195447569E-2</v>
      </c>
      <c r="N413">
        <v>380</v>
      </c>
      <c r="O413">
        <v>21.242957695182771</v>
      </c>
      <c r="P413">
        <v>-10.84295769518277</v>
      </c>
    </row>
    <row r="414" spans="1:16" x14ac:dyDescent="0.3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  <c r="J414" s="1">
        <f t="shared" si="12"/>
        <v>2.2144484040303531</v>
      </c>
      <c r="K414" s="1">
        <f t="shared" si="13"/>
        <v>0.87628779865752215</v>
      </c>
      <c r="N414">
        <v>381</v>
      </c>
      <c r="O414">
        <v>17.393249773479717</v>
      </c>
      <c r="P414">
        <v>-6.4932497734797163</v>
      </c>
    </row>
    <row r="415" spans="1:16" x14ac:dyDescent="0.3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  <c r="J415" s="1">
        <f t="shared" si="12"/>
        <v>13.067105920014946</v>
      </c>
      <c r="K415" s="1">
        <f t="shared" si="13"/>
        <v>0.19833706012178251</v>
      </c>
      <c r="N415">
        <v>382</v>
      </c>
      <c r="O415">
        <v>11.452229037705983</v>
      </c>
      <c r="P415">
        <v>-0.15222903770598251</v>
      </c>
    </row>
    <row r="416" spans="1:16" x14ac:dyDescent="0.3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  <c r="J416" s="1">
        <f t="shared" si="12"/>
        <v>-0.790031250912822</v>
      </c>
      <c r="K416" s="1">
        <f t="shared" si="13"/>
        <v>1.1128616072732602</v>
      </c>
      <c r="N416">
        <v>383</v>
      </c>
      <c r="O416">
        <v>10.802883956109888</v>
      </c>
      <c r="P416">
        <v>1.497116043890113</v>
      </c>
    </row>
    <row r="417" spans="1:16" x14ac:dyDescent="0.3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  <c r="J417" s="1">
        <f t="shared" si="12"/>
        <v>12.041365597445619</v>
      </c>
      <c r="K417" s="1">
        <f t="shared" si="13"/>
        <v>0.67241188853411371</v>
      </c>
      <c r="N417">
        <v>384</v>
      </c>
      <c r="O417">
        <v>2.0842923635502153</v>
      </c>
      <c r="P417">
        <v>6.7157076364497854</v>
      </c>
    </row>
    <row r="418" spans="1:16" x14ac:dyDescent="0.3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  <c r="J418" s="1">
        <f t="shared" si="12"/>
        <v>15.145073429213275</v>
      </c>
      <c r="K418" s="1">
        <f t="shared" si="13"/>
        <v>1.0193431238951034</v>
      </c>
      <c r="N418">
        <v>385</v>
      </c>
      <c r="O418">
        <v>5.9412467545021954</v>
      </c>
      <c r="P418">
        <v>1.2587532454978048</v>
      </c>
    </row>
    <row r="419" spans="1:16" x14ac:dyDescent="0.3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  <c r="J419" s="1">
        <f t="shared" si="12"/>
        <v>8.4979576050586161</v>
      </c>
      <c r="K419" s="1">
        <f t="shared" si="13"/>
        <v>0.18288869182128695</v>
      </c>
      <c r="N419">
        <v>386</v>
      </c>
      <c r="O419">
        <v>4.9746245221898704</v>
      </c>
      <c r="P419">
        <v>5.5253754778101296</v>
      </c>
    </row>
    <row r="420" spans="1:16" x14ac:dyDescent="0.3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  <c r="J420" s="1">
        <f t="shared" si="12"/>
        <v>15.205971546341688</v>
      </c>
      <c r="K420" s="1">
        <f t="shared" si="13"/>
        <v>0.72795131208428265</v>
      </c>
      <c r="N420">
        <v>387</v>
      </c>
      <c r="O420">
        <v>3.7976363863043154</v>
      </c>
      <c r="P420">
        <v>3.6023636136956849</v>
      </c>
    </row>
    <row r="421" spans="1:16" x14ac:dyDescent="0.3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  <c r="J421" s="1">
        <f t="shared" si="12"/>
        <v>16.298864795549402</v>
      </c>
      <c r="K421" s="1">
        <f t="shared" si="13"/>
        <v>0.94034104708921451</v>
      </c>
      <c r="N421">
        <v>388</v>
      </c>
      <c r="O421">
        <v>4.4890129004523338</v>
      </c>
      <c r="P421">
        <v>5.7109870995476655</v>
      </c>
    </row>
    <row r="422" spans="1:16" x14ac:dyDescent="0.3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  <c r="J422" s="1">
        <f t="shared" si="12"/>
        <v>20.081854672120304</v>
      </c>
      <c r="K422" s="1">
        <f t="shared" si="13"/>
        <v>0.20250626779163503</v>
      </c>
      <c r="N422">
        <v>389</v>
      </c>
      <c r="O422">
        <v>12.487204145782096</v>
      </c>
      <c r="P422">
        <v>-0.98720414578209592</v>
      </c>
    </row>
    <row r="423" spans="1:16" x14ac:dyDescent="0.3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  <c r="J423" s="1">
        <f t="shared" si="12"/>
        <v>17.846828913104847</v>
      </c>
      <c r="K423" s="1">
        <f t="shared" si="13"/>
        <v>0.25681893754259494</v>
      </c>
      <c r="N423">
        <v>390</v>
      </c>
      <c r="O423">
        <v>16.024455481757975</v>
      </c>
      <c r="P423">
        <v>-0.92445548175797576</v>
      </c>
    </row>
    <row r="424" spans="1:16" x14ac:dyDescent="0.3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  <c r="J424" s="1">
        <f t="shared" si="12"/>
        <v>18.141255312452426</v>
      </c>
      <c r="K424" s="1">
        <f t="shared" si="13"/>
        <v>0.12782426382440262</v>
      </c>
      <c r="N424">
        <v>391</v>
      </c>
      <c r="O424">
        <v>15.924717987236678</v>
      </c>
      <c r="P424">
        <v>7.2752820127633218</v>
      </c>
    </row>
    <row r="425" spans="1:16" x14ac:dyDescent="0.3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  <c r="J425" s="1">
        <f t="shared" si="12"/>
        <v>14.340506988070141</v>
      </c>
      <c r="K425" s="1">
        <f t="shared" si="13"/>
        <v>7.0187088661950781E-2</v>
      </c>
      <c r="N425">
        <v>392</v>
      </c>
      <c r="O425">
        <v>8.0326789236610221</v>
      </c>
      <c r="P425">
        <v>1.6673210763389772</v>
      </c>
    </row>
    <row r="426" spans="1:16" x14ac:dyDescent="0.3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  <c r="J426" s="1">
        <f t="shared" si="12"/>
        <v>15.673744033778124</v>
      </c>
      <c r="K426" s="1">
        <f t="shared" si="13"/>
        <v>0.33963624220325855</v>
      </c>
      <c r="N426">
        <v>393</v>
      </c>
      <c r="O426">
        <v>19.099611160932376</v>
      </c>
      <c r="P426">
        <v>-5.2996111609323755</v>
      </c>
    </row>
    <row r="427" spans="1:16" x14ac:dyDescent="0.3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  <c r="J427" s="1">
        <f t="shared" si="12"/>
        <v>12.50941961373556</v>
      </c>
      <c r="K427" s="1">
        <f t="shared" si="13"/>
        <v>0.50715898960669381</v>
      </c>
      <c r="N427">
        <v>394</v>
      </c>
      <c r="O427">
        <v>17.19517419134845</v>
      </c>
      <c r="P427">
        <v>-4.4951741913484504</v>
      </c>
    </row>
    <row r="428" spans="1:16" x14ac:dyDescent="0.3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  <c r="J428" s="1">
        <f t="shared" si="12"/>
        <v>17.320051208694093</v>
      </c>
      <c r="K428" s="1">
        <f t="shared" si="13"/>
        <v>0.69804423614647981</v>
      </c>
      <c r="N428">
        <v>395</v>
      </c>
      <c r="O428">
        <v>19.264184952750682</v>
      </c>
      <c r="P428">
        <v>-6.1641849527506825</v>
      </c>
    </row>
    <row r="429" spans="1:16" x14ac:dyDescent="0.3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  <c r="J429" s="1">
        <f t="shared" si="12"/>
        <v>19.207675732131001</v>
      </c>
      <c r="K429" s="1">
        <f t="shared" si="13"/>
        <v>0.76217208551660554</v>
      </c>
      <c r="N429">
        <v>396</v>
      </c>
      <c r="O429">
        <v>17.531397516113984</v>
      </c>
      <c r="P429">
        <v>-5.0313975161139837</v>
      </c>
    </row>
    <row r="430" spans="1:16" x14ac:dyDescent="0.3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  <c r="J430" s="1">
        <f t="shared" si="12"/>
        <v>14.895202084913519</v>
      </c>
      <c r="K430" s="1">
        <f t="shared" si="13"/>
        <v>0.35410928044668355</v>
      </c>
      <c r="N430">
        <v>397</v>
      </c>
      <c r="O430">
        <v>14.590285721796613</v>
      </c>
      <c r="P430">
        <v>-6.0902857217966133</v>
      </c>
    </row>
    <row r="431" spans="1:16" x14ac:dyDescent="0.3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  <c r="J431" s="1">
        <f t="shared" si="12"/>
        <v>14.693442901662561</v>
      </c>
      <c r="K431" s="1">
        <f t="shared" si="13"/>
        <v>0.54667820017500635</v>
      </c>
      <c r="N431">
        <v>398</v>
      </c>
      <c r="O431">
        <v>6.9325678459343045</v>
      </c>
      <c r="P431">
        <v>-1.9325678459343045</v>
      </c>
    </row>
    <row r="432" spans="1:16" x14ac:dyDescent="0.3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  <c r="J432" s="1">
        <f t="shared" si="12"/>
        <v>19.11857275139603</v>
      </c>
      <c r="K432" s="1">
        <f t="shared" si="13"/>
        <v>0.3185222587169676</v>
      </c>
      <c r="N432">
        <v>399</v>
      </c>
      <c r="O432">
        <v>8.2055864828924996</v>
      </c>
      <c r="P432">
        <v>-1.9055864828924998</v>
      </c>
    </row>
    <row r="433" spans="1:16" x14ac:dyDescent="0.3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  <c r="J433" s="1">
        <f t="shared" si="12"/>
        <v>20.139947484683397</v>
      </c>
      <c r="K433" s="1">
        <f t="shared" si="13"/>
        <v>0.42836506983570194</v>
      </c>
      <c r="N433">
        <v>400</v>
      </c>
      <c r="O433">
        <v>11.449132581340152</v>
      </c>
      <c r="P433">
        <v>-5.849132581340152</v>
      </c>
    </row>
    <row r="434" spans="1:16" x14ac:dyDescent="0.3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  <c r="J434" s="1">
        <f t="shared" si="12"/>
        <v>22.466945356933536</v>
      </c>
      <c r="K434" s="1">
        <f t="shared" si="13"/>
        <v>0.39546244453003315</v>
      </c>
      <c r="N434">
        <v>401</v>
      </c>
      <c r="O434">
        <v>16.83306592749468</v>
      </c>
      <c r="P434">
        <v>-9.6330659274946804</v>
      </c>
    </row>
    <row r="435" spans="1:16" x14ac:dyDescent="0.3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  <c r="J435" s="1">
        <f t="shared" si="12"/>
        <v>19.10037851028396</v>
      </c>
      <c r="K435" s="1">
        <f t="shared" si="13"/>
        <v>0.33569080491496217</v>
      </c>
      <c r="N435">
        <v>402</v>
      </c>
      <c r="O435">
        <v>17.089808690539289</v>
      </c>
      <c r="P435">
        <v>-4.9898086905392898</v>
      </c>
    </row>
    <row r="436" spans="1:16" x14ac:dyDescent="0.3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  <c r="J436" s="1">
        <f t="shared" si="12"/>
        <v>19.039559239511057</v>
      </c>
      <c r="K436" s="1">
        <f t="shared" si="13"/>
        <v>0.62731275551376564</v>
      </c>
      <c r="N436">
        <v>403</v>
      </c>
      <c r="O436">
        <v>12.94887481560187</v>
      </c>
      <c r="P436">
        <v>-4.6488748156018698</v>
      </c>
    </row>
    <row r="437" spans="1:16" x14ac:dyDescent="0.3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  <c r="J437" s="1">
        <f t="shared" si="12"/>
        <v>15.559262179295375</v>
      </c>
      <c r="K437" s="1">
        <f t="shared" si="13"/>
        <v>0.16113896860413246</v>
      </c>
      <c r="N437">
        <v>404</v>
      </c>
      <c r="O437">
        <v>8.7155400858578567</v>
      </c>
      <c r="P437">
        <v>-0.21554008585785667</v>
      </c>
    </row>
    <row r="438" spans="1:16" x14ac:dyDescent="0.3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  <c r="J438" s="1">
        <f t="shared" si="12"/>
        <v>17.998683123167321</v>
      </c>
      <c r="K438" s="1">
        <f t="shared" si="13"/>
        <v>0.87486282532992943</v>
      </c>
      <c r="N438">
        <v>405</v>
      </c>
      <c r="O438">
        <v>12.503916987920462</v>
      </c>
      <c r="P438">
        <v>-7.5039169879204621</v>
      </c>
    </row>
    <row r="439" spans="1:16" x14ac:dyDescent="0.3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  <c r="J439" s="1">
        <f t="shared" si="12"/>
        <v>11.846834108335358</v>
      </c>
      <c r="K439" s="1">
        <f t="shared" si="13"/>
        <v>0.36170506992360446</v>
      </c>
      <c r="N439">
        <v>406</v>
      </c>
      <c r="O439">
        <v>6.2798050505797764</v>
      </c>
      <c r="P439">
        <v>5.6201949494202239</v>
      </c>
    </row>
    <row r="440" spans="1:16" x14ac:dyDescent="0.3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  <c r="J440" s="1">
        <f t="shared" si="12"/>
        <v>5.947994499236966</v>
      </c>
      <c r="K440" s="1">
        <f t="shared" si="13"/>
        <v>0.29190541675750409</v>
      </c>
      <c r="N440">
        <v>407</v>
      </c>
      <c r="O440">
        <v>19.135101159751624</v>
      </c>
      <c r="P440">
        <v>8.7648988402483745</v>
      </c>
    </row>
    <row r="441" spans="1:16" x14ac:dyDescent="0.3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  <c r="J441" s="1">
        <f t="shared" si="12"/>
        <v>11.655447433364337</v>
      </c>
      <c r="K441" s="1">
        <f t="shared" si="13"/>
        <v>8.9418169268411229E-2</v>
      </c>
      <c r="N441">
        <v>408</v>
      </c>
      <c r="O441">
        <v>11.053230810855872</v>
      </c>
      <c r="P441">
        <v>6.146769189144127</v>
      </c>
    </row>
    <row r="442" spans="1:16" x14ac:dyDescent="0.3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  <c r="J442" s="1">
        <f t="shared" si="12"/>
        <v>12.858171081718229</v>
      </c>
      <c r="K442" s="1">
        <f t="shared" si="13"/>
        <v>0.22458772206840277</v>
      </c>
      <c r="N442">
        <v>409</v>
      </c>
      <c r="O442">
        <v>20.222859923904359</v>
      </c>
      <c r="P442">
        <v>7.2771400760956411</v>
      </c>
    </row>
    <row r="443" spans="1:16" x14ac:dyDescent="0.3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  <c r="J443" s="1">
        <f t="shared" si="12"/>
        <v>17.009652053588844</v>
      </c>
      <c r="K443" s="1">
        <f t="shared" si="13"/>
        <v>5.2835056380793532E-3</v>
      </c>
      <c r="N443">
        <v>410</v>
      </c>
      <c r="O443">
        <v>21.601768812839502</v>
      </c>
      <c r="P443">
        <v>-6.6017688128395022</v>
      </c>
    </row>
    <row r="444" spans="1:16" x14ac:dyDescent="0.3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  <c r="J444" s="1">
        <f t="shared" si="12"/>
        <v>18.116183214383838</v>
      </c>
      <c r="K444" s="1">
        <f t="shared" si="13"/>
        <v>1.5424825305226111E-2</v>
      </c>
      <c r="N444">
        <v>411</v>
      </c>
      <c r="O444">
        <v>18.546162303361694</v>
      </c>
      <c r="P444">
        <v>-1.3461623033616945</v>
      </c>
    </row>
    <row r="445" spans="1:16" x14ac:dyDescent="0.3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  <c r="J445" s="1">
        <f t="shared" si="12"/>
        <v>17.835355807138647</v>
      </c>
      <c r="K445" s="1">
        <f t="shared" si="13"/>
        <v>0.15813998747653552</v>
      </c>
      <c r="N445">
        <v>412</v>
      </c>
      <c r="O445">
        <v>2.2144484040303496</v>
      </c>
      <c r="P445">
        <v>15.685551595969649</v>
      </c>
    </row>
    <row r="446" spans="1:16" x14ac:dyDescent="0.3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  <c r="J446" s="1">
        <f t="shared" si="12"/>
        <v>12.125465886192991</v>
      </c>
      <c r="K446" s="1">
        <f t="shared" si="13"/>
        <v>0.12272832279564726</v>
      </c>
      <c r="N446">
        <v>413</v>
      </c>
      <c r="O446">
        <v>13.067105920014944</v>
      </c>
      <c r="P446">
        <v>3.2328940799850567</v>
      </c>
    </row>
    <row r="447" spans="1:16" x14ac:dyDescent="0.3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  <c r="J447" s="1">
        <f t="shared" si="12"/>
        <v>14.435770593929393</v>
      </c>
      <c r="K447" s="1">
        <f t="shared" si="13"/>
        <v>0.22337038931605013</v>
      </c>
      <c r="N447">
        <v>414</v>
      </c>
      <c r="O447">
        <v>-0.79003125091282911</v>
      </c>
      <c r="P447">
        <v>7.7900312509128291</v>
      </c>
    </row>
    <row r="448" spans="1:16" x14ac:dyDescent="0.3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  <c r="J448" s="1">
        <f t="shared" si="12"/>
        <v>17.767450462264883</v>
      </c>
      <c r="K448" s="1">
        <f t="shared" si="13"/>
        <v>0.19244633974932096</v>
      </c>
      <c r="N448">
        <v>415</v>
      </c>
      <c r="O448">
        <v>12.041365597445612</v>
      </c>
      <c r="P448">
        <v>-4.8413655974456118</v>
      </c>
    </row>
    <row r="449" spans="1:16" x14ac:dyDescent="0.3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  <c r="J449" s="1">
        <f t="shared" si="12"/>
        <v>18.22500047998048</v>
      </c>
      <c r="K449" s="1">
        <f t="shared" si="13"/>
        <v>0.44642860952226032</v>
      </c>
      <c r="N449">
        <v>416</v>
      </c>
      <c r="O449">
        <v>15.145073429213268</v>
      </c>
      <c r="P449">
        <v>-7.6450734292132676</v>
      </c>
    </row>
    <row r="450" spans="1:16" x14ac:dyDescent="0.3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  <c r="J450" s="1">
        <f t="shared" si="12"/>
        <v>17.269534314775044</v>
      </c>
      <c r="K450" s="1">
        <f t="shared" si="13"/>
        <v>0.22478966771454212</v>
      </c>
      <c r="N450">
        <v>417</v>
      </c>
      <c r="O450">
        <v>8.4979576050586125</v>
      </c>
      <c r="P450">
        <v>1.9020423949413878</v>
      </c>
    </row>
    <row r="451" spans="1:16" x14ac:dyDescent="0.3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  <c r="J451" s="1">
        <f t="shared" ref="J451:J507" si="14">($Q$3*A451+$Q$4*B451+$Q$5*C451+$Q$6*D451+$Q$7*E451+$Q$8*F451+$Q$9*G451+$O$27*H451+$O$19)</f>
        <v>17.492143718677788</v>
      </c>
      <c r="K451" s="1">
        <f t="shared" ref="K451:K507" si="15">ABS((I451-J451)/I451)</f>
        <v>0.34554951682136831</v>
      </c>
      <c r="N451">
        <v>418</v>
      </c>
      <c r="O451">
        <v>15.205971546341681</v>
      </c>
      <c r="P451">
        <v>-6.4059715463416804</v>
      </c>
    </row>
    <row r="452" spans="1:16" x14ac:dyDescent="0.3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  <c r="J452" s="1">
        <f t="shared" si="14"/>
        <v>19.802317996740118</v>
      </c>
      <c r="K452" s="1">
        <f t="shared" si="15"/>
        <v>0.47778492512985954</v>
      </c>
      <c r="N452">
        <v>419</v>
      </c>
      <c r="O452">
        <v>16.298864795549402</v>
      </c>
      <c r="P452">
        <v>-7.898864795549402</v>
      </c>
    </row>
    <row r="453" spans="1:16" x14ac:dyDescent="0.3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  <c r="J453" s="1">
        <f t="shared" si="14"/>
        <v>19.427297595739958</v>
      </c>
      <c r="K453" s="1">
        <f t="shared" si="15"/>
        <v>0.27811168393026048</v>
      </c>
      <c r="N453">
        <v>420</v>
      </c>
      <c r="O453">
        <v>20.081854672120301</v>
      </c>
      <c r="P453">
        <v>-3.3818546721203013</v>
      </c>
    </row>
    <row r="454" spans="1:16" x14ac:dyDescent="0.3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  <c r="J454" s="1">
        <f t="shared" si="14"/>
        <v>18.021495096175613</v>
      </c>
      <c r="K454" s="1">
        <f t="shared" si="15"/>
        <v>0.11934752150159078</v>
      </c>
      <c r="N454">
        <v>421</v>
      </c>
      <c r="O454">
        <v>17.846828913104847</v>
      </c>
      <c r="P454">
        <v>-3.6468289131048479</v>
      </c>
    </row>
    <row r="455" spans="1:16" x14ac:dyDescent="0.3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  <c r="J455" s="1">
        <f t="shared" si="14"/>
        <v>23.098590025081783</v>
      </c>
      <c r="K455" s="1">
        <f t="shared" si="15"/>
        <v>0.29767359691470691</v>
      </c>
      <c r="N455">
        <v>422</v>
      </c>
      <c r="O455">
        <v>18.141255312452426</v>
      </c>
      <c r="P455">
        <v>2.6587446875475749</v>
      </c>
    </row>
    <row r="456" spans="1:16" x14ac:dyDescent="0.3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  <c r="J456" s="1">
        <f t="shared" si="14"/>
        <v>18.994208208075314</v>
      </c>
      <c r="K456" s="1">
        <f t="shared" si="15"/>
        <v>0.27477907436747068</v>
      </c>
      <c r="N456">
        <v>423</v>
      </c>
      <c r="O456">
        <v>14.340506988070141</v>
      </c>
      <c r="P456">
        <v>-0.94050698807014044</v>
      </c>
    </row>
    <row r="457" spans="1:16" x14ac:dyDescent="0.3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  <c r="J457" s="1">
        <f t="shared" si="14"/>
        <v>18.258099711141099</v>
      </c>
      <c r="K457" s="1">
        <f t="shared" si="15"/>
        <v>0.29490068873341135</v>
      </c>
      <c r="N457">
        <v>424</v>
      </c>
      <c r="O457">
        <v>15.673744033778121</v>
      </c>
      <c r="P457">
        <v>-3.9737440337781216</v>
      </c>
    </row>
    <row r="458" spans="1:16" x14ac:dyDescent="0.3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  <c r="J458" s="1">
        <f t="shared" si="14"/>
        <v>15.514048728097558</v>
      </c>
      <c r="K458" s="1">
        <f t="shared" si="15"/>
        <v>0.22157864000768182</v>
      </c>
      <c r="N458">
        <v>425</v>
      </c>
      <c r="O458">
        <v>12.509419613735554</v>
      </c>
      <c r="P458">
        <v>-4.2094196137355535</v>
      </c>
    </row>
    <row r="459" spans="1:16" x14ac:dyDescent="0.3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  <c r="J459" s="1">
        <f t="shared" si="14"/>
        <v>16.353537869408282</v>
      </c>
      <c r="K459" s="1">
        <f t="shared" si="15"/>
        <v>0.21137317551172455</v>
      </c>
      <c r="N459">
        <v>426</v>
      </c>
      <c r="O459">
        <v>17.320051208694093</v>
      </c>
      <c r="P459">
        <v>-7.1200512086940932</v>
      </c>
    </row>
    <row r="460" spans="1:16" x14ac:dyDescent="0.3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  <c r="J460" s="1">
        <f t="shared" si="14"/>
        <v>18.398894652418875</v>
      </c>
      <c r="K460" s="1">
        <f t="shared" si="15"/>
        <v>0.23482514445764258</v>
      </c>
      <c r="N460">
        <v>427</v>
      </c>
      <c r="O460">
        <v>19.207675732130987</v>
      </c>
      <c r="P460">
        <v>-8.3076757321309866</v>
      </c>
    </row>
    <row r="461" spans="1:16" x14ac:dyDescent="0.3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  <c r="J461" s="1">
        <f t="shared" si="14"/>
        <v>18.448412908452951</v>
      </c>
      <c r="K461" s="1">
        <f t="shared" si="15"/>
        <v>7.7579354577352433E-2</v>
      </c>
      <c r="N461">
        <v>428</v>
      </c>
      <c r="O461">
        <v>14.895202084913516</v>
      </c>
      <c r="P461">
        <v>-3.8952020849135156</v>
      </c>
    </row>
    <row r="462" spans="1:16" x14ac:dyDescent="0.3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  <c r="J462" s="1">
        <f t="shared" si="14"/>
        <v>20.138072962410554</v>
      </c>
      <c r="K462" s="1">
        <f t="shared" si="15"/>
        <v>0.22793127819576561</v>
      </c>
      <c r="N462">
        <v>429</v>
      </c>
      <c r="O462">
        <v>14.693442901662554</v>
      </c>
      <c r="P462">
        <v>-5.1934429016625536</v>
      </c>
    </row>
    <row r="463" spans="1:16" x14ac:dyDescent="0.3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  <c r="J463" s="1">
        <f t="shared" si="14"/>
        <v>19.824993709867869</v>
      </c>
      <c r="K463" s="1">
        <f t="shared" si="15"/>
        <v>0.12005614180044459</v>
      </c>
      <c r="N463">
        <v>430</v>
      </c>
      <c r="O463">
        <v>19.11857275139603</v>
      </c>
      <c r="P463">
        <v>-4.6185727513960302</v>
      </c>
    </row>
    <row r="464" spans="1:16" x14ac:dyDescent="0.3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  <c r="J464" s="1">
        <f t="shared" si="14"/>
        <v>19.802926502542398</v>
      </c>
      <c r="K464" s="1">
        <f t="shared" si="15"/>
        <v>1.5534692438071701E-2</v>
      </c>
      <c r="N464">
        <v>431</v>
      </c>
      <c r="O464">
        <v>20.13994748468339</v>
      </c>
      <c r="P464">
        <v>-6.03994748468339</v>
      </c>
    </row>
    <row r="465" spans="1:16" x14ac:dyDescent="0.3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  <c r="J465" s="1">
        <f t="shared" si="14"/>
        <v>23.088698481942345</v>
      </c>
      <c r="K465" s="1">
        <f t="shared" si="15"/>
        <v>0.14300487534368048</v>
      </c>
      <c r="N465">
        <v>432</v>
      </c>
      <c r="O465">
        <v>22.466945356933529</v>
      </c>
      <c r="P465">
        <v>-6.3669453569335275</v>
      </c>
    </row>
    <row r="466" spans="1:16" x14ac:dyDescent="0.3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  <c r="J466" s="1">
        <f t="shared" si="14"/>
        <v>19.823792773694599</v>
      </c>
      <c r="K466" s="1">
        <f t="shared" si="15"/>
        <v>7.3654543285299051E-2</v>
      </c>
      <c r="N466">
        <v>433</v>
      </c>
      <c r="O466">
        <v>19.100378510283953</v>
      </c>
      <c r="P466">
        <v>-4.8003785102839522</v>
      </c>
    </row>
    <row r="467" spans="1:16" x14ac:dyDescent="0.3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  <c r="J467" s="1">
        <f t="shared" si="14"/>
        <v>16.845407978087447</v>
      </c>
      <c r="K467" s="1">
        <f t="shared" si="15"/>
        <v>0.15349708652826893</v>
      </c>
      <c r="N467">
        <v>434</v>
      </c>
      <c r="O467">
        <v>19.03955923951105</v>
      </c>
      <c r="P467">
        <v>-7.3395592395110505</v>
      </c>
    </row>
    <row r="468" spans="1:16" x14ac:dyDescent="0.3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  <c r="J468" s="1">
        <f t="shared" si="14"/>
        <v>17.02497095934617</v>
      </c>
      <c r="K468" s="1">
        <f t="shared" si="15"/>
        <v>0.10394889687651736</v>
      </c>
      <c r="N468">
        <v>435</v>
      </c>
      <c r="O468">
        <v>15.559262179295372</v>
      </c>
      <c r="P468">
        <v>-2.1592621792953715</v>
      </c>
    </row>
    <row r="469" spans="1:16" x14ac:dyDescent="0.3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  <c r="J469" s="1">
        <f t="shared" si="14"/>
        <v>15.745076967233745</v>
      </c>
      <c r="K469" s="1">
        <f t="shared" si="15"/>
        <v>0.17565042056367836</v>
      </c>
      <c r="N469">
        <v>436</v>
      </c>
      <c r="O469">
        <v>17.998683123167314</v>
      </c>
      <c r="P469">
        <v>-8.3986831231673147</v>
      </c>
    </row>
    <row r="470" spans="1:16" x14ac:dyDescent="0.3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  <c r="J470" s="1">
        <f t="shared" si="14"/>
        <v>16.621312369912697</v>
      </c>
      <c r="K470" s="1">
        <f t="shared" si="15"/>
        <v>0.12977422147053946</v>
      </c>
      <c r="N470">
        <v>437</v>
      </c>
      <c r="O470">
        <v>11.846834108335351</v>
      </c>
      <c r="P470">
        <v>-3.1468341083353515</v>
      </c>
    </row>
    <row r="471" spans="1:16" x14ac:dyDescent="0.3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  <c r="J471" s="1">
        <f t="shared" si="14"/>
        <v>17.31580900242335</v>
      </c>
      <c r="K471" s="1">
        <f t="shared" si="15"/>
        <v>0.13851696505356473</v>
      </c>
      <c r="N471">
        <v>438</v>
      </c>
      <c r="O471">
        <v>5.9479944992369553</v>
      </c>
      <c r="P471">
        <v>2.452005500763045</v>
      </c>
    </row>
    <row r="472" spans="1:16" x14ac:dyDescent="0.3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  <c r="J472" s="1">
        <f t="shared" si="14"/>
        <v>19.16556853532979</v>
      </c>
      <c r="K472" s="1">
        <f t="shared" si="15"/>
        <v>3.6906103752271803E-2</v>
      </c>
      <c r="N472">
        <v>439</v>
      </c>
      <c r="O472">
        <v>11.655447433364335</v>
      </c>
      <c r="P472">
        <v>1.1445525666356655</v>
      </c>
    </row>
    <row r="473" spans="1:16" x14ac:dyDescent="0.3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  <c r="J473" s="1">
        <f t="shared" si="14"/>
        <v>22.208747310256374</v>
      </c>
      <c r="K473" s="1">
        <f t="shared" si="15"/>
        <v>0.13309935256410063</v>
      </c>
      <c r="N473">
        <v>440</v>
      </c>
      <c r="O473">
        <v>12.858171081718222</v>
      </c>
      <c r="P473">
        <v>-2.358171081718222</v>
      </c>
    </row>
    <row r="474" spans="1:16" x14ac:dyDescent="0.3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  <c r="J474" s="1">
        <f t="shared" si="14"/>
        <v>21.146928284821694</v>
      </c>
      <c r="K474" s="1">
        <f t="shared" si="15"/>
        <v>8.8494470481823503E-2</v>
      </c>
      <c r="N474">
        <v>441</v>
      </c>
      <c r="O474">
        <v>17.009652053588837</v>
      </c>
      <c r="P474">
        <v>9.034794641116406E-2</v>
      </c>
    </row>
    <row r="475" spans="1:16" x14ac:dyDescent="0.3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  <c r="J475" s="1">
        <f t="shared" si="14"/>
        <v>24.428275413405736</v>
      </c>
      <c r="K475" s="1">
        <f t="shared" si="15"/>
        <v>0.1802592143152438</v>
      </c>
      <c r="N475">
        <v>442</v>
      </c>
      <c r="O475">
        <v>18.116183214383831</v>
      </c>
      <c r="P475">
        <v>0.28381678561616752</v>
      </c>
    </row>
    <row r="476" spans="1:16" x14ac:dyDescent="0.3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  <c r="J476" s="1">
        <f t="shared" si="14"/>
        <v>15.34146160530822</v>
      </c>
      <c r="K476" s="1">
        <f t="shared" si="15"/>
        <v>0.11170011632668257</v>
      </c>
      <c r="N476">
        <v>443</v>
      </c>
      <c r="O476">
        <v>17.83535580713864</v>
      </c>
      <c r="P476">
        <v>-2.4353558071386399</v>
      </c>
    </row>
    <row r="477" spans="1:16" x14ac:dyDescent="0.3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  <c r="J477" s="1">
        <f t="shared" si="14"/>
        <v>14.805566284738676</v>
      </c>
      <c r="K477" s="1">
        <f t="shared" si="15"/>
        <v>0.11320047253674249</v>
      </c>
      <c r="N477">
        <v>444</v>
      </c>
      <c r="O477">
        <v>12.125465886192982</v>
      </c>
      <c r="P477">
        <v>-1.3254658861929816</v>
      </c>
    </row>
    <row r="478" spans="1:16" x14ac:dyDescent="0.3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  <c r="J478" s="1">
        <f t="shared" si="14"/>
        <v>18.993273631331547</v>
      </c>
      <c r="K478" s="1">
        <f t="shared" si="15"/>
        <v>0.13732177433123044</v>
      </c>
      <c r="N478">
        <v>445</v>
      </c>
      <c r="O478">
        <v>14.435770593929389</v>
      </c>
      <c r="P478">
        <v>-2.6357705939293883</v>
      </c>
    </row>
    <row r="479" spans="1:16" x14ac:dyDescent="0.3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  <c r="J479" s="1">
        <f t="shared" si="14"/>
        <v>10.480980192240729</v>
      </c>
      <c r="K479" s="1">
        <f t="shared" si="15"/>
        <v>0.12658498397993925</v>
      </c>
      <c r="N479">
        <v>446</v>
      </c>
      <c r="O479">
        <v>17.767450462264875</v>
      </c>
      <c r="P479">
        <v>-2.8674504622648751</v>
      </c>
    </row>
    <row r="480" spans="1:16" x14ac:dyDescent="0.3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  <c r="J480" s="1">
        <f t="shared" si="14"/>
        <v>18.263573435227805</v>
      </c>
      <c r="K480" s="1">
        <f t="shared" si="15"/>
        <v>0.25092968734437021</v>
      </c>
      <c r="N480">
        <v>447</v>
      </c>
      <c r="O480">
        <v>18.225000479980473</v>
      </c>
      <c r="P480">
        <v>-5.6250004799804731</v>
      </c>
    </row>
    <row r="481" spans="1:16" x14ac:dyDescent="0.3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  <c r="J481" s="1">
        <f t="shared" si="14"/>
        <v>21.143954208064024</v>
      </c>
      <c r="K481" s="1">
        <f t="shared" si="15"/>
        <v>1.1964756632522191E-2</v>
      </c>
      <c r="N481">
        <v>448</v>
      </c>
      <c r="O481">
        <v>17.269534314775044</v>
      </c>
      <c r="P481">
        <v>-3.1695343147750439</v>
      </c>
    </row>
    <row r="482" spans="1:16" x14ac:dyDescent="0.3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  <c r="J482" s="1">
        <f t="shared" si="14"/>
        <v>22.686287821215746</v>
      </c>
      <c r="K482" s="1">
        <f t="shared" si="15"/>
        <v>1.3639659947141471E-2</v>
      </c>
      <c r="N482">
        <v>449</v>
      </c>
      <c r="O482">
        <v>17.492143718677781</v>
      </c>
      <c r="P482">
        <v>-4.4921437186777808</v>
      </c>
    </row>
    <row r="483" spans="1:16" x14ac:dyDescent="0.3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  <c r="J483" s="1">
        <f t="shared" si="14"/>
        <v>26.939119437658395</v>
      </c>
      <c r="K483" s="1">
        <f t="shared" si="15"/>
        <v>0.13667170623031205</v>
      </c>
      <c r="N483">
        <v>450</v>
      </c>
      <c r="O483">
        <v>19.802317996740115</v>
      </c>
      <c r="P483">
        <v>-6.4023179967401145</v>
      </c>
    </row>
    <row r="484" spans="1:16" x14ac:dyDescent="0.3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  <c r="J484" s="1">
        <f t="shared" si="14"/>
        <v>28.731198750116473</v>
      </c>
      <c r="K484" s="1">
        <f t="shared" si="15"/>
        <v>0.14924795000465893</v>
      </c>
      <c r="N484">
        <v>451</v>
      </c>
      <c r="O484">
        <v>19.427297595739951</v>
      </c>
      <c r="P484">
        <v>-4.2272975957399517</v>
      </c>
    </row>
    <row r="485" spans="1:16" x14ac:dyDescent="0.3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  <c r="J485" s="1">
        <f t="shared" si="14"/>
        <v>20.09123291302328</v>
      </c>
      <c r="K485" s="1">
        <f t="shared" si="15"/>
        <v>7.8383811329207381E-2</v>
      </c>
      <c r="N485">
        <v>452</v>
      </c>
      <c r="O485">
        <v>18.021495096175606</v>
      </c>
      <c r="P485">
        <v>-1.9214950961756045</v>
      </c>
    </row>
    <row r="486" spans="1:16" x14ac:dyDescent="0.3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  <c r="J486" s="1">
        <f t="shared" si="14"/>
        <v>18.302346834019559</v>
      </c>
      <c r="K486" s="1">
        <f t="shared" si="15"/>
        <v>0.11153656145536127</v>
      </c>
      <c r="N486">
        <v>453</v>
      </c>
      <c r="O486">
        <v>23.098590025081776</v>
      </c>
      <c r="P486">
        <v>-5.2985900250817757</v>
      </c>
    </row>
    <row r="487" spans="1:16" x14ac:dyDescent="0.3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  <c r="J487" s="1">
        <f t="shared" si="14"/>
        <v>22.127262106294921</v>
      </c>
      <c r="K487" s="1">
        <f t="shared" si="15"/>
        <v>4.3738778598817078E-2</v>
      </c>
      <c r="N487">
        <v>454</v>
      </c>
      <c r="O487">
        <v>18.994208208075307</v>
      </c>
      <c r="P487">
        <v>-4.0942082080753064</v>
      </c>
    </row>
    <row r="488" spans="1:16" x14ac:dyDescent="0.3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  <c r="J488" s="1">
        <f t="shared" si="14"/>
        <v>19.573178627775086</v>
      </c>
      <c r="K488" s="1">
        <f t="shared" si="15"/>
        <v>2.4773750145292366E-2</v>
      </c>
      <c r="N488">
        <v>455</v>
      </c>
      <c r="O488">
        <v>18.258099711141092</v>
      </c>
      <c r="P488">
        <v>-4.1580997111410927</v>
      </c>
    </row>
    <row r="489" spans="1:16" x14ac:dyDescent="0.3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  <c r="J489" s="1">
        <f t="shared" si="14"/>
        <v>19.969453321877999</v>
      </c>
      <c r="K489" s="1">
        <f t="shared" si="15"/>
        <v>3.0609062044757374E-2</v>
      </c>
      <c r="N489">
        <v>456</v>
      </c>
      <c r="O489">
        <v>15.514048728097551</v>
      </c>
      <c r="P489">
        <v>-2.8140487280975517</v>
      </c>
    </row>
    <row r="490" spans="1:16" x14ac:dyDescent="0.3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  <c r="J490" s="1">
        <f t="shared" si="14"/>
        <v>10.68108989612471</v>
      </c>
      <c r="K490" s="1">
        <f t="shared" si="15"/>
        <v>0.2972967173602164</v>
      </c>
      <c r="N490">
        <v>457</v>
      </c>
      <c r="O490">
        <v>16.353537869408274</v>
      </c>
      <c r="P490">
        <v>-2.8535378694082745</v>
      </c>
    </row>
    <row r="491" spans="1:16" x14ac:dyDescent="0.3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  <c r="J491" s="1">
        <f t="shared" si="14"/>
        <v>7.1114929004733156</v>
      </c>
      <c r="K491" s="1">
        <f t="shared" si="15"/>
        <v>1.5927557210473658E-2</v>
      </c>
      <c r="N491">
        <v>458</v>
      </c>
      <c r="O491">
        <v>18.398894652418868</v>
      </c>
      <c r="P491">
        <v>-3.4988946524188673</v>
      </c>
    </row>
    <row r="492" spans="1:16" x14ac:dyDescent="0.3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  <c r="J492" s="1">
        <f t="shared" si="14"/>
        <v>2.3111922020540554</v>
      </c>
      <c r="K492" s="1">
        <f t="shared" si="15"/>
        <v>0.71466762937604256</v>
      </c>
      <c r="N492">
        <v>459</v>
      </c>
      <c r="O492">
        <v>18.448412908452944</v>
      </c>
      <c r="P492">
        <v>1.5515870915470558</v>
      </c>
    </row>
    <row r="493" spans="1:16" x14ac:dyDescent="0.3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  <c r="J493" s="1">
        <f t="shared" si="14"/>
        <v>13.053086648890513</v>
      </c>
      <c r="K493" s="1">
        <f t="shared" si="15"/>
        <v>4.0214216993344584E-2</v>
      </c>
      <c r="N493">
        <v>460</v>
      </c>
      <c r="O493">
        <v>20.138072962410554</v>
      </c>
      <c r="P493">
        <v>-3.7380729624105555</v>
      </c>
    </row>
    <row r="494" spans="1:16" x14ac:dyDescent="0.3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  <c r="J494" s="1">
        <f t="shared" si="14"/>
        <v>15.410045129835558</v>
      </c>
      <c r="K494" s="1">
        <f t="shared" si="15"/>
        <v>0.23333108806788275</v>
      </c>
      <c r="N494">
        <v>461</v>
      </c>
      <c r="O494">
        <v>19.824993709867869</v>
      </c>
      <c r="P494">
        <v>-2.1249937098678693</v>
      </c>
    </row>
    <row r="495" spans="1:16" x14ac:dyDescent="0.3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  <c r="J495" s="1">
        <f t="shared" si="14"/>
        <v>18.116354954888585</v>
      </c>
      <c r="K495" s="1">
        <f t="shared" si="15"/>
        <v>0.16897454335373463</v>
      </c>
      <c r="N495">
        <v>462</v>
      </c>
      <c r="O495">
        <v>19.802926502542391</v>
      </c>
      <c r="P495">
        <v>-0.30292650254239106</v>
      </c>
    </row>
    <row r="496" spans="1:16" x14ac:dyDescent="0.3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  <c r="J496" s="1">
        <f t="shared" si="14"/>
        <v>17.673990417712517</v>
      </c>
      <c r="K496" s="1">
        <f t="shared" si="15"/>
        <v>0.27861263601173403</v>
      </c>
      <c r="N496">
        <v>463</v>
      </c>
      <c r="O496">
        <v>23.088698481942338</v>
      </c>
      <c r="P496">
        <v>-2.8886984819423382</v>
      </c>
    </row>
    <row r="497" spans="1:16" x14ac:dyDescent="0.3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  <c r="J497" s="1">
        <f t="shared" si="14"/>
        <v>13.722130838841579</v>
      </c>
      <c r="K497" s="1">
        <f t="shared" si="15"/>
        <v>0.40596836195491004</v>
      </c>
      <c r="N497">
        <v>464</v>
      </c>
      <c r="O497">
        <v>19.823792773694596</v>
      </c>
      <c r="P497">
        <v>1.576207226305403</v>
      </c>
    </row>
    <row r="498" spans="1:16" x14ac:dyDescent="0.3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  <c r="J498" s="1">
        <f t="shared" si="14"/>
        <v>11.896431070326969</v>
      </c>
      <c r="K498" s="1">
        <f t="shared" si="15"/>
        <v>0.3961202502372097</v>
      </c>
      <c r="N498">
        <v>465</v>
      </c>
      <c r="O498">
        <v>16.845407978087447</v>
      </c>
      <c r="P498">
        <v>3.0545920219125513</v>
      </c>
    </row>
    <row r="499" spans="1:16" x14ac:dyDescent="0.3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  <c r="J499" s="1">
        <f t="shared" si="14"/>
        <v>17.759250419551606</v>
      </c>
      <c r="K499" s="1">
        <f t="shared" si="15"/>
        <v>2.9549157401551642E-2</v>
      </c>
      <c r="N499">
        <v>466</v>
      </c>
      <c r="O499">
        <v>17.024970959346156</v>
      </c>
      <c r="P499">
        <v>1.975029040653844</v>
      </c>
    </row>
    <row r="500" spans="1:16" x14ac:dyDescent="0.3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  <c r="J500" s="1">
        <f t="shared" si="14"/>
        <v>19.223671461964379</v>
      </c>
      <c r="K500" s="1">
        <f t="shared" si="15"/>
        <v>9.3223044246963219E-2</v>
      </c>
      <c r="N500">
        <v>467</v>
      </c>
      <c r="O500">
        <v>15.745076967233738</v>
      </c>
      <c r="P500">
        <v>3.3549230327662638</v>
      </c>
    </row>
    <row r="501" spans="1:16" x14ac:dyDescent="0.3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  <c r="J501" s="1">
        <f t="shared" si="14"/>
        <v>16.323878230425684</v>
      </c>
      <c r="K501" s="1">
        <f t="shared" si="15"/>
        <v>6.7206958261389463E-2</v>
      </c>
      <c r="N501">
        <v>468</v>
      </c>
      <c r="O501">
        <v>16.621312369912694</v>
      </c>
      <c r="P501">
        <v>2.4786876300873075</v>
      </c>
    </row>
    <row r="502" spans="1:16" x14ac:dyDescent="0.3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  <c r="J502" s="1">
        <f t="shared" si="14"/>
        <v>18.881640707140544</v>
      </c>
      <c r="K502" s="1">
        <f t="shared" si="15"/>
        <v>0.12390718494884187</v>
      </c>
      <c r="N502">
        <v>469</v>
      </c>
      <c r="O502">
        <v>17.31580900242335</v>
      </c>
      <c r="P502">
        <v>2.7841909975766512</v>
      </c>
    </row>
    <row r="503" spans="1:16" x14ac:dyDescent="0.3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  <c r="J503" s="1">
        <f t="shared" si="14"/>
        <v>22.535421137682821</v>
      </c>
      <c r="K503" s="1">
        <f t="shared" si="15"/>
        <v>6.0455865036974331E-3</v>
      </c>
      <c r="N503">
        <v>470</v>
      </c>
      <c r="O503">
        <v>19.165568535329783</v>
      </c>
      <c r="P503">
        <v>0.73443146467021592</v>
      </c>
    </row>
    <row r="504" spans="1:16" x14ac:dyDescent="0.3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  <c r="J504" s="1">
        <f t="shared" si="14"/>
        <v>21.204942703032771</v>
      </c>
      <c r="K504" s="1">
        <f t="shared" si="15"/>
        <v>2.9366150632658697E-2</v>
      </c>
      <c r="N504">
        <v>471</v>
      </c>
      <c r="O504">
        <v>22.208747310256374</v>
      </c>
      <c r="P504">
        <v>-2.6087473102563727</v>
      </c>
    </row>
    <row r="505" spans="1:16" x14ac:dyDescent="0.3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  <c r="J505" s="1">
        <f t="shared" si="14"/>
        <v>27.292580193501699</v>
      </c>
      <c r="K505" s="1">
        <f t="shared" si="15"/>
        <v>0.14194896207120086</v>
      </c>
      <c r="N505">
        <v>472</v>
      </c>
      <c r="O505">
        <v>21.146928284821687</v>
      </c>
      <c r="P505">
        <v>2.0530717151783122</v>
      </c>
    </row>
    <row r="506" spans="1:16" x14ac:dyDescent="0.3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  <c r="J506" s="1">
        <f t="shared" si="14"/>
        <v>25.977118230130976</v>
      </c>
      <c r="K506" s="1">
        <f t="shared" si="15"/>
        <v>0.18077810136958983</v>
      </c>
      <c r="N506">
        <v>473</v>
      </c>
      <c r="O506">
        <v>24.428275413405736</v>
      </c>
      <c r="P506">
        <v>5.3717245865942651</v>
      </c>
    </row>
    <row r="507" spans="1:16" x14ac:dyDescent="0.3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  <c r="J507" s="1">
        <f t="shared" si="14"/>
        <v>21.701916050287924</v>
      </c>
      <c r="K507" s="1">
        <f t="shared" si="15"/>
        <v>0.82369042439394313</v>
      </c>
      <c r="N507">
        <v>474</v>
      </c>
      <c r="O507">
        <v>15.341461605308213</v>
      </c>
      <c r="P507">
        <v>-1.5414616053082124</v>
      </c>
    </row>
    <row r="508" spans="1:16" x14ac:dyDescent="0.35">
      <c r="N508">
        <v>475</v>
      </c>
      <c r="O508">
        <v>14.805566284738672</v>
      </c>
      <c r="P508">
        <v>-1.5055662847386717</v>
      </c>
    </row>
    <row r="509" spans="1:16" x14ac:dyDescent="0.35">
      <c r="N509">
        <v>476</v>
      </c>
      <c r="O509">
        <v>18.993273631331547</v>
      </c>
      <c r="P509">
        <v>-2.293273631331548</v>
      </c>
    </row>
    <row r="510" spans="1:16" x14ac:dyDescent="0.35">
      <c r="N510">
        <v>477</v>
      </c>
      <c r="O510">
        <v>10.480980192240725</v>
      </c>
      <c r="P510">
        <v>1.5190198077592747</v>
      </c>
    </row>
    <row r="511" spans="1:16" x14ac:dyDescent="0.35">
      <c r="N511">
        <v>478</v>
      </c>
      <c r="O511">
        <v>18.263573435227805</v>
      </c>
      <c r="P511">
        <v>-3.6635734352278053</v>
      </c>
    </row>
    <row r="512" spans="1:16" x14ac:dyDescent="0.35">
      <c r="N512">
        <v>479</v>
      </c>
      <c r="O512">
        <v>21.143954208064024</v>
      </c>
      <c r="P512">
        <v>0.25604579193597488</v>
      </c>
    </row>
    <row r="513" spans="14:16" x14ac:dyDescent="0.35">
      <c r="N513">
        <v>480</v>
      </c>
      <c r="O513">
        <v>22.686287821215739</v>
      </c>
      <c r="P513">
        <v>0.31371217878426094</v>
      </c>
    </row>
    <row r="514" spans="14:16" x14ac:dyDescent="0.35">
      <c r="N514">
        <v>481</v>
      </c>
      <c r="O514">
        <v>26.939119437658395</v>
      </c>
      <c r="P514">
        <v>-3.2391194376583954</v>
      </c>
    </row>
    <row r="515" spans="14:16" x14ac:dyDescent="0.35">
      <c r="N515">
        <v>482</v>
      </c>
      <c r="O515">
        <v>28.731198750116469</v>
      </c>
      <c r="P515">
        <v>-3.7311987501164694</v>
      </c>
    </row>
    <row r="516" spans="14:16" x14ac:dyDescent="0.35">
      <c r="N516">
        <v>483</v>
      </c>
      <c r="O516">
        <v>20.09123291302328</v>
      </c>
      <c r="P516">
        <v>1.7087670869767209</v>
      </c>
    </row>
    <row r="517" spans="14:16" x14ac:dyDescent="0.35">
      <c r="N517">
        <v>484</v>
      </c>
      <c r="O517">
        <v>18.302346834019552</v>
      </c>
      <c r="P517">
        <v>2.2976531659804493</v>
      </c>
    </row>
    <row r="518" spans="14:16" x14ac:dyDescent="0.35">
      <c r="N518">
        <v>485</v>
      </c>
      <c r="O518">
        <v>22.127262106294921</v>
      </c>
      <c r="P518">
        <v>-0.92726210629492201</v>
      </c>
    </row>
    <row r="519" spans="14:16" x14ac:dyDescent="0.35">
      <c r="N519">
        <v>486</v>
      </c>
      <c r="O519">
        <v>19.573178627775079</v>
      </c>
      <c r="P519">
        <v>-0.47317862777507713</v>
      </c>
    </row>
    <row r="520" spans="14:16" x14ac:dyDescent="0.35">
      <c r="N520">
        <v>487</v>
      </c>
      <c r="O520">
        <v>19.969453321877992</v>
      </c>
      <c r="P520">
        <v>0.63054667812200904</v>
      </c>
    </row>
    <row r="521" spans="14:16" x14ac:dyDescent="0.35">
      <c r="N521">
        <v>488</v>
      </c>
      <c r="O521">
        <v>10.681089896124712</v>
      </c>
      <c r="P521">
        <v>4.518910103875287</v>
      </c>
    </row>
    <row r="522" spans="14:16" x14ac:dyDescent="0.35">
      <c r="N522">
        <v>489</v>
      </c>
      <c r="O522">
        <v>7.1114929004733174</v>
      </c>
      <c r="P522">
        <v>-0.11149290047331739</v>
      </c>
    </row>
    <row r="523" spans="14:16" x14ac:dyDescent="0.35">
      <c r="N523">
        <v>490</v>
      </c>
      <c r="O523">
        <v>2.311192202054059</v>
      </c>
      <c r="P523">
        <v>5.7888077979459407</v>
      </c>
    </row>
    <row r="524" spans="14:16" x14ac:dyDescent="0.35">
      <c r="N524">
        <v>491</v>
      </c>
      <c r="O524">
        <v>13.053086648890513</v>
      </c>
      <c r="P524">
        <v>0.54691335110948636</v>
      </c>
    </row>
    <row r="525" spans="14:16" x14ac:dyDescent="0.35">
      <c r="N525">
        <v>492</v>
      </c>
      <c r="O525">
        <v>15.410045129835558</v>
      </c>
      <c r="P525">
        <v>4.6899548701644438</v>
      </c>
    </row>
    <row r="526" spans="14:16" x14ac:dyDescent="0.35">
      <c r="N526">
        <v>493</v>
      </c>
      <c r="O526">
        <v>18.116354954888585</v>
      </c>
      <c r="P526">
        <v>3.6836450451114153</v>
      </c>
    </row>
    <row r="527" spans="14:16" x14ac:dyDescent="0.35">
      <c r="N527">
        <v>494</v>
      </c>
      <c r="O527">
        <v>17.673990417712517</v>
      </c>
      <c r="P527">
        <v>6.8260095822874831</v>
      </c>
    </row>
    <row r="528" spans="14:16" x14ac:dyDescent="0.35">
      <c r="N528">
        <v>495</v>
      </c>
      <c r="O528">
        <v>13.722130838841579</v>
      </c>
      <c r="P528">
        <v>9.3778691611584222</v>
      </c>
    </row>
    <row r="529" spans="14:16" x14ac:dyDescent="0.35">
      <c r="N529">
        <v>496</v>
      </c>
      <c r="O529">
        <v>11.896431070326972</v>
      </c>
      <c r="P529">
        <v>7.8035689296730268</v>
      </c>
    </row>
    <row r="530" spans="14:16" x14ac:dyDescent="0.35">
      <c r="N530">
        <v>497</v>
      </c>
      <c r="O530">
        <v>17.759250419551609</v>
      </c>
      <c r="P530">
        <v>0.5407495804483915</v>
      </c>
    </row>
    <row r="531" spans="14:16" x14ac:dyDescent="0.35">
      <c r="N531">
        <v>498</v>
      </c>
      <c r="O531">
        <v>19.223671461964386</v>
      </c>
      <c r="P531">
        <v>1.976328538035613</v>
      </c>
    </row>
    <row r="532" spans="14:16" x14ac:dyDescent="0.35">
      <c r="N532">
        <v>499</v>
      </c>
      <c r="O532">
        <v>16.323878230425684</v>
      </c>
      <c r="P532">
        <v>1.1761217695743156</v>
      </c>
    </row>
    <row r="533" spans="14:16" x14ac:dyDescent="0.35">
      <c r="N533">
        <v>500</v>
      </c>
      <c r="O533">
        <v>18.881640707140551</v>
      </c>
      <c r="P533">
        <v>-2.0816407071405507</v>
      </c>
    </row>
    <row r="534" spans="14:16" x14ac:dyDescent="0.35">
      <c r="N534">
        <v>501</v>
      </c>
      <c r="O534">
        <v>22.535421137682825</v>
      </c>
      <c r="P534">
        <v>-0.13542113768282604</v>
      </c>
    </row>
    <row r="535" spans="14:16" x14ac:dyDescent="0.35">
      <c r="N535">
        <v>502</v>
      </c>
      <c r="O535">
        <v>21.204942703032771</v>
      </c>
      <c r="P535">
        <v>-0.6049427030327692</v>
      </c>
    </row>
    <row r="536" spans="14:16" x14ac:dyDescent="0.35">
      <c r="N536">
        <v>503</v>
      </c>
      <c r="O536">
        <v>27.292580193501699</v>
      </c>
      <c r="P536">
        <v>-3.3925801935017006</v>
      </c>
    </row>
    <row r="537" spans="14:16" x14ac:dyDescent="0.35">
      <c r="N537">
        <v>504</v>
      </c>
      <c r="O537">
        <v>25.977118230130976</v>
      </c>
      <c r="P537">
        <v>-3.9771182301309764</v>
      </c>
    </row>
    <row r="538" spans="14:16" ht="15" thickBot="1" x14ac:dyDescent="0.4">
      <c r="N538" s="3">
        <v>505</v>
      </c>
      <c r="O538" s="3">
        <v>21.70191605028792</v>
      </c>
      <c r="P538" s="3">
        <v>-9.8019160502879199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525F-8EDB-4A6D-B3B1-55D1B1BEA61E}">
  <dimension ref="A1:J507"/>
  <sheetViews>
    <sheetView topLeftCell="A483" workbookViewId="0">
      <selection activeCell="I2" sqref="I2:I507"/>
    </sheetView>
  </sheetViews>
  <sheetFormatPr defaultRowHeight="14.5" x14ac:dyDescent="0.35"/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743C-2F7C-429C-A9DB-D8A3381308D5}">
  <dimension ref="A2:T23"/>
  <sheetViews>
    <sheetView tabSelected="1" zoomScaleNormal="100" workbookViewId="0">
      <selection activeCell="C23" sqref="C23"/>
    </sheetView>
  </sheetViews>
  <sheetFormatPr defaultRowHeight="14.5" x14ac:dyDescent="0.35"/>
  <cols>
    <col min="1" max="1" width="16.81640625" bestFit="1" customWidth="1"/>
    <col min="2" max="2" width="19.08984375" bestFit="1" customWidth="1"/>
  </cols>
  <sheetData>
    <row r="2" spans="1:20" x14ac:dyDescent="0.35">
      <c r="A2" s="5" t="s">
        <v>6</v>
      </c>
      <c r="B2" s="5"/>
      <c r="C2" s="5" t="s">
        <v>0</v>
      </c>
      <c r="D2" s="5"/>
      <c r="E2" s="5" t="s">
        <v>1</v>
      </c>
      <c r="F2" s="5"/>
      <c r="G2" s="5" t="s">
        <v>2</v>
      </c>
      <c r="H2" s="5"/>
      <c r="I2" s="5" t="s">
        <v>7</v>
      </c>
      <c r="J2" s="5"/>
      <c r="K2" s="5" t="s">
        <v>3</v>
      </c>
      <c r="L2" s="5"/>
      <c r="M2" s="5" t="s">
        <v>4</v>
      </c>
      <c r="N2" s="5"/>
      <c r="O2" s="5" t="s">
        <v>8</v>
      </c>
      <c r="P2" s="5"/>
      <c r="Q2" s="5" t="s">
        <v>5</v>
      </c>
      <c r="R2" s="5"/>
      <c r="S2" s="5" t="s">
        <v>9</v>
      </c>
      <c r="T2" s="5"/>
    </row>
    <row r="3" spans="1:20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5">
      <c r="A4" s="5" t="s">
        <v>10</v>
      </c>
      <c r="B4" s="5">
        <v>4.8719762845849779</v>
      </c>
      <c r="C4" s="5" t="s">
        <v>10</v>
      </c>
      <c r="D4" s="5">
        <v>68.574901185770784</v>
      </c>
      <c r="E4" s="5" t="s">
        <v>10</v>
      </c>
      <c r="F4" s="5">
        <v>11.136778656126504</v>
      </c>
      <c r="G4" s="5" t="s">
        <v>10</v>
      </c>
      <c r="H4" s="5">
        <v>0.55469505928853724</v>
      </c>
      <c r="I4" s="5" t="s">
        <v>10</v>
      </c>
      <c r="J4" s="5">
        <v>9.5494071146245059</v>
      </c>
      <c r="K4" s="5" t="s">
        <v>10</v>
      </c>
      <c r="L4" s="5">
        <v>408.23715415019763</v>
      </c>
      <c r="M4" s="5" t="s">
        <v>10</v>
      </c>
      <c r="N4" s="5">
        <v>18.455533596837967</v>
      </c>
      <c r="O4" s="5" t="s">
        <v>10</v>
      </c>
      <c r="P4" s="5">
        <v>6.2846343873517867</v>
      </c>
      <c r="Q4" s="5" t="s">
        <v>10</v>
      </c>
      <c r="R4" s="5">
        <v>12.653063241106723</v>
      </c>
      <c r="S4" s="5" t="s">
        <v>10</v>
      </c>
      <c r="T4" s="5">
        <v>22.532806324110698</v>
      </c>
    </row>
    <row r="5" spans="1:20" x14ac:dyDescent="0.35">
      <c r="A5" s="5" t="s">
        <v>11</v>
      </c>
      <c r="B5" s="5">
        <v>0.12986015229610323</v>
      </c>
      <c r="C5" s="5" t="s">
        <v>11</v>
      </c>
      <c r="D5" s="5">
        <v>1.2513695252583026</v>
      </c>
      <c r="E5" s="5" t="s">
        <v>11</v>
      </c>
      <c r="F5" s="5">
        <v>0.30497988812613019</v>
      </c>
      <c r="G5" s="5" t="s">
        <v>11</v>
      </c>
      <c r="H5" s="5">
        <v>5.1513910240283929E-3</v>
      </c>
      <c r="I5" s="5" t="s">
        <v>11</v>
      </c>
      <c r="J5" s="5">
        <v>0.38708489428578602</v>
      </c>
      <c r="K5" s="5" t="s">
        <v>11</v>
      </c>
      <c r="L5" s="5">
        <v>7.4923886922962053</v>
      </c>
      <c r="M5" s="5" t="s">
        <v>11</v>
      </c>
      <c r="N5" s="5">
        <v>9.6243567832414598E-2</v>
      </c>
      <c r="O5" s="5" t="s">
        <v>11</v>
      </c>
      <c r="P5" s="5">
        <v>3.1235141929339023E-2</v>
      </c>
      <c r="Q5" s="5" t="s">
        <v>11</v>
      </c>
      <c r="R5" s="5">
        <v>0.31745890621014489</v>
      </c>
      <c r="S5" s="5" t="s">
        <v>11</v>
      </c>
      <c r="T5" s="5">
        <v>0.40886114749753183</v>
      </c>
    </row>
    <row r="6" spans="1:20" x14ac:dyDescent="0.35">
      <c r="A6" s="5" t="s">
        <v>12</v>
      </c>
      <c r="B6" s="5">
        <v>4.82</v>
      </c>
      <c r="C6" s="5" t="s">
        <v>12</v>
      </c>
      <c r="D6" s="5">
        <v>77.5</v>
      </c>
      <c r="E6" s="5" t="s">
        <v>12</v>
      </c>
      <c r="F6" s="5">
        <v>9.69</v>
      </c>
      <c r="G6" s="5" t="s">
        <v>12</v>
      </c>
      <c r="H6" s="5">
        <v>0.53800000000000003</v>
      </c>
      <c r="I6" s="5" t="s">
        <v>12</v>
      </c>
      <c r="J6" s="5">
        <v>5</v>
      </c>
      <c r="K6" s="5" t="s">
        <v>12</v>
      </c>
      <c r="L6" s="5">
        <v>330</v>
      </c>
      <c r="M6" s="5" t="s">
        <v>12</v>
      </c>
      <c r="N6" s="5">
        <v>19.05</v>
      </c>
      <c r="O6" s="5" t="s">
        <v>12</v>
      </c>
      <c r="P6" s="5">
        <v>6.2084999999999999</v>
      </c>
      <c r="Q6" s="5" t="s">
        <v>12</v>
      </c>
      <c r="R6" s="5">
        <v>11.36</v>
      </c>
      <c r="S6" s="5" t="s">
        <v>12</v>
      </c>
      <c r="T6" s="5">
        <v>21.2</v>
      </c>
    </row>
    <row r="7" spans="1:20" x14ac:dyDescent="0.35">
      <c r="A7" s="5" t="s">
        <v>13</v>
      </c>
      <c r="B7" s="5">
        <v>3.43</v>
      </c>
      <c r="C7" s="5" t="s">
        <v>13</v>
      </c>
      <c r="D7" s="5">
        <v>100</v>
      </c>
      <c r="E7" s="5" t="s">
        <v>13</v>
      </c>
      <c r="F7" s="5">
        <v>18.100000000000001</v>
      </c>
      <c r="G7" s="5" t="s">
        <v>13</v>
      </c>
      <c r="H7" s="5">
        <v>0.53800000000000003</v>
      </c>
      <c r="I7" s="5" t="s">
        <v>13</v>
      </c>
      <c r="J7" s="5">
        <v>24</v>
      </c>
      <c r="K7" s="5" t="s">
        <v>13</v>
      </c>
      <c r="L7" s="5">
        <v>666</v>
      </c>
      <c r="M7" s="5" t="s">
        <v>13</v>
      </c>
      <c r="N7" s="5">
        <v>20.2</v>
      </c>
      <c r="O7" s="5" t="s">
        <v>13</v>
      </c>
      <c r="P7" s="5">
        <v>5.7130000000000001</v>
      </c>
      <c r="Q7" s="5" t="s">
        <v>13</v>
      </c>
      <c r="R7" s="5">
        <v>8.0500000000000007</v>
      </c>
      <c r="S7" s="5" t="s">
        <v>13</v>
      </c>
      <c r="T7" s="5">
        <v>50</v>
      </c>
    </row>
    <row r="8" spans="1:20" x14ac:dyDescent="0.35">
      <c r="A8" s="5" t="s">
        <v>14</v>
      </c>
      <c r="B8" s="5">
        <v>2.9211318922824701</v>
      </c>
      <c r="C8" s="5" t="s">
        <v>14</v>
      </c>
      <c r="D8" s="5">
        <v>28.148861406903585</v>
      </c>
      <c r="E8" s="5" t="s">
        <v>14</v>
      </c>
      <c r="F8" s="5">
        <v>6.8603529408975747</v>
      </c>
      <c r="G8" s="5" t="s">
        <v>14</v>
      </c>
      <c r="H8" s="5">
        <v>0.11587767566755379</v>
      </c>
      <c r="I8" s="5" t="s">
        <v>14</v>
      </c>
      <c r="J8" s="5">
        <v>8.7072593842393662</v>
      </c>
      <c r="K8" s="5" t="s">
        <v>14</v>
      </c>
      <c r="L8" s="5">
        <v>168.53711605495897</v>
      </c>
      <c r="M8" s="5" t="s">
        <v>14</v>
      </c>
      <c r="N8" s="5">
        <v>2.1649455237143891</v>
      </c>
      <c r="O8" s="5" t="s">
        <v>14</v>
      </c>
      <c r="P8" s="5">
        <v>0.70261714341528281</v>
      </c>
      <c r="Q8" s="5" t="s">
        <v>14</v>
      </c>
      <c r="R8" s="5">
        <v>7.1410615113485498</v>
      </c>
      <c r="S8" s="5" t="s">
        <v>14</v>
      </c>
      <c r="T8" s="5">
        <v>9.1971040873797456</v>
      </c>
    </row>
    <row r="9" spans="1:20" x14ac:dyDescent="0.35">
      <c r="A9" s="5" t="s">
        <v>15</v>
      </c>
      <c r="B9" s="5">
        <v>8.5330115321097644</v>
      </c>
      <c r="C9" s="5" t="s">
        <v>15</v>
      </c>
      <c r="D9" s="5">
        <v>792.35839850506602</v>
      </c>
      <c r="E9" s="5" t="s">
        <v>15</v>
      </c>
      <c r="F9" s="5">
        <v>47.064442473682007</v>
      </c>
      <c r="G9" s="5" t="s">
        <v>15</v>
      </c>
      <c r="H9" s="5">
        <v>1.3427635718114788E-2</v>
      </c>
      <c r="I9" s="5" t="s">
        <v>15</v>
      </c>
      <c r="J9" s="5">
        <v>75.816365984424522</v>
      </c>
      <c r="K9" s="5" t="s">
        <v>15</v>
      </c>
      <c r="L9" s="5">
        <v>28404.759488122712</v>
      </c>
      <c r="M9" s="5" t="s">
        <v>15</v>
      </c>
      <c r="N9" s="5">
        <v>4.6869891206509697</v>
      </c>
      <c r="O9" s="5" t="s">
        <v>15</v>
      </c>
      <c r="P9" s="5">
        <v>0.49367085022105212</v>
      </c>
      <c r="Q9" s="5" t="s">
        <v>15</v>
      </c>
      <c r="R9" s="5">
        <v>50.994759508863638</v>
      </c>
      <c r="S9" s="5" t="s">
        <v>15</v>
      </c>
      <c r="T9" s="5">
        <v>84.586723594097208</v>
      </c>
    </row>
    <row r="10" spans="1:20" x14ac:dyDescent="0.35">
      <c r="A10" s="5" t="s">
        <v>16</v>
      </c>
      <c r="B10" s="5">
        <v>-1.1891224643608609</v>
      </c>
      <c r="C10" s="5" t="s">
        <v>16</v>
      </c>
      <c r="D10" s="5">
        <v>-0.96771559416269604</v>
      </c>
      <c r="E10" s="5" t="s">
        <v>16</v>
      </c>
      <c r="F10" s="5">
        <v>-1.233539601149531</v>
      </c>
      <c r="G10" s="5" t="s">
        <v>16</v>
      </c>
      <c r="H10" s="5">
        <v>-6.4667133365429397E-2</v>
      </c>
      <c r="I10" s="5" t="s">
        <v>16</v>
      </c>
      <c r="J10" s="5">
        <v>-0.86723199360350334</v>
      </c>
      <c r="K10" s="5" t="s">
        <v>16</v>
      </c>
      <c r="L10" s="5">
        <v>-1.142407992476824</v>
      </c>
      <c r="M10" s="5" t="s">
        <v>16</v>
      </c>
      <c r="N10" s="5">
        <v>-0.28509138330541051</v>
      </c>
      <c r="O10" s="5" t="s">
        <v>16</v>
      </c>
      <c r="P10" s="5">
        <v>1.8915003664993173</v>
      </c>
      <c r="Q10" s="5" t="s">
        <v>16</v>
      </c>
      <c r="R10" s="5">
        <v>0.49323951739272553</v>
      </c>
      <c r="S10" s="5" t="s">
        <v>16</v>
      </c>
      <c r="T10" s="5">
        <v>1.495196944165802</v>
      </c>
    </row>
    <row r="11" spans="1:20" x14ac:dyDescent="0.35">
      <c r="A11" s="5" t="s">
        <v>17</v>
      </c>
      <c r="B11" s="5">
        <v>2.1728079418192266E-2</v>
      </c>
      <c r="C11" s="5" t="s">
        <v>17</v>
      </c>
      <c r="D11" s="5">
        <v>-0.59896263988129672</v>
      </c>
      <c r="E11" s="5" t="s">
        <v>17</v>
      </c>
      <c r="F11" s="5">
        <v>0.29502156787350237</v>
      </c>
      <c r="G11" s="5" t="s">
        <v>17</v>
      </c>
      <c r="H11" s="5">
        <v>0.72930792253488452</v>
      </c>
      <c r="I11" s="5" t="s">
        <v>17</v>
      </c>
      <c r="J11" s="5">
        <v>1.004814648218201</v>
      </c>
      <c r="K11" s="5" t="s">
        <v>17</v>
      </c>
      <c r="L11" s="5">
        <v>0.66995594179501428</v>
      </c>
      <c r="M11" s="5" t="s">
        <v>17</v>
      </c>
      <c r="N11" s="5">
        <v>-0.8023249268537983</v>
      </c>
      <c r="O11" s="5" t="s">
        <v>17</v>
      </c>
      <c r="P11" s="5">
        <v>0.40361213328870982</v>
      </c>
      <c r="Q11" s="5" t="s">
        <v>17</v>
      </c>
      <c r="R11" s="5">
        <v>0.90646009359153534</v>
      </c>
      <c r="S11" s="5" t="s">
        <v>17</v>
      </c>
      <c r="T11" s="5">
        <v>1.108098408254901</v>
      </c>
    </row>
    <row r="12" spans="1:20" x14ac:dyDescent="0.35">
      <c r="A12" s="5" t="s">
        <v>18</v>
      </c>
      <c r="B12" s="5">
        <v>9.9500000000000011</v>
      </c>
      <c r="C12" s="5" t="s">
        <v>18</v>
      </c>
      <c r="D12" s="5">
        <v>97.1</v>
      </c>
      <c r="E12" s="5" t="s">
        <v>18</v>
      </c>
      <c r="F12" s="5">
        <v>27.279999999999998</v>
      </c>
      <c r="G12" s="5" t="s">
        <v>18</v>
      </c>
      <c r="H12" s="5">
        <v>0.48599999999999999</v>
      </c>
      <c r="I12" s="5" t="s">
        <v>18</v>
      </c>
      <c r="J12" s="5">
        <v>23</v>
      </c>
      <c r="K12" s="5" t="s">
        <v>18</v>
      </c>
      <c r="L12" s="5">
        <v>524</v>
      </c>
      <c r="M12" s="5" t="s">
        <v>18</v>
      </c>
      <c r="N12" s="5">
        <v>9.4</v>
      </c>
      <c r="O12" s="5" t="s">
        <v>18</v>
      </c>
      <c r="P12" s="5">
        <v>5.2189999999999994</v>
      </c>
      <c r="Q12" s="5" t="s">
        <v>18</v>
      </c>
      <c r="R12" s="5">
        <v>36.24</v>
      </c>
      <c r="S12" s="5" t="s">
        <v>18</v>
      </c>
      <c r="T12" s="5">
        <v>45</v>
      </c>
    </row>
    <row r="13" spans="1:20" x14ac:dyDescent="0.35">
      <c r="A13" s="5" t="s">
        <v>19</v>
      </c>
      <c r="B13" s="5">
        <v>0.04</v>
      </c>
      <c r="C13" s="5" t="s">
        <v>19</v>
      </c>
      <c r="D13" s="5">
        <v>2.9</v>
      </c>
      <c r="E13" s="5" t="s">
        <v>19</v>
      </c>
      <c r="F13" s="5">
        <v>0.46</v>
      </c>
      <c r="G13" s="5" t="s">
        <v>19</v>
      </c>
      <c r="H13" s="5">
        <v>0.38500000000000001</v>
      </c>
      <c r="I13" s="5" t="s">
        <v>19</v>
      </c>
      <c r="J13" s="5">
        <v>1</v>
      </c>
      <c r="K13" s="5" t="s">
        <v>19</v>
      </c>
      <c r="L13" s="5">
        <v>187</v>
      </c>
      <c r="M13" s="5" t="s">
        <v>19</v>
      </c>
      <c r="N13" s="5">
        <v>12.6</v>
      </c>
      <c r="O13" s="5" t="s">
        <v>19</v>
      </c>
      <c r="P13" s="5">
        <v>3.5609999999999999</v>
      </c>
      <c r="Q13" s="5" t="s">
        <v>19</v>
      </c>
      <c r="R13" s="5">
        <v>1.73</v>
      </c>
      <c r="S13" s="5" t="s">
        <v>19</v>
      </c>
      <c r="T13" s="5">
        <v>5</v>
      </c>
    </row>
    <row r="14" spans="1:20" x14ac:dyDescent="0.35">
      <c r="A14" s="5" t="s">
        <v>20</v>
      </c>
      <c r="B14" s="5">
        <v>9.99</v>
      </c>
      <c r="C14" s="5" t="s">
        <v>20</v>
      </c>
      <c r="D14" s="5">
        <v>100</v>
      </c>
      <c r="E14" s="5" t="s">
        <v>20</v>
      </c>
      <c r="F14" s="5">
        <v>27.74</v>
      </c>
      <c r="G14" s="5" t="s">
        <v>20</v>
      </c>
      <c r="H14" s="5">
        <v>0.871</v>
      </c>
      <c r="I14" s="5" t="s">
        <v>20</v>
      </c>
      <c r="J14" s="5">
        <v>24</v>
      </c>
      <c r="K14" s="5" t="s">
        <v>20</v>
      </c>
      <c r="L14" s="5">
        <v>711</v>
      </c>
      <c r="M14" s="5" t="s">
        <v>20</v>
      </c>
      <c r="N14" s="5">
        <v>22</v>
      </c>
      <c r="O14" s="5" t="s">
        <v>20</v>
      </c>
      <c r="P14" s="5">
        <v>8.7799999999999994</v>
      </c>
      <c r="Q14" s="5" t="s">
        <v>20</v>
      </c>
      <c r="R14" s="5">
        <v>37.97</v>
      </c>
      <c r="S14" s="5" t="s">
        <v>20</v>
      </c>
      <c r="T14" s="5">
        <v>50</v>
      </c>
    </row>
    <row r="15" spans="1:20" x14ac:dyDescent="0.35">
      <c r="A15" s="5" t="s">
        <v>21</v>
      </c>
      <c r="B15" s="5">
        <v>2465.2199999999989</v>
      </c>
      <c r="C15" s="5" t="s">
        <v>21</v>
      </c>
      <c r="D15" s="5">
        <v>34698.900000000016</v>
      </c>
      <c r="E15" s="5" t="s">
        <v>21</v>
      </c>
      <c r="F15" s="5">
        <v>5635.210000000011</v>
      </c>
      <c r="G15" s="5" t="s">
        <v>21</v>
      </c>
      <c r="H15" s="5">
        <v>280.67569999999984</v>
      </c>
      <c r="I15" s="5" t="s">
        <v>21</v>
      </c>
      <c r="J15" s="5">
        <v>4832</v>
      </c>
      <c r="K15" s="5" t="s">
        <v>21</v>
      </c>
      <c r="L15" s="5">
        <v>206568</v>
      </c>
      <c r="M15" s="5" t="s">
        <v>21</v>
      </c>
      <c r="N15" s="5">
        <v>9338.5000000000109</v>
      </c>
      <c r="O15" s="5" t="s">
        <v>21</v>
      </c>
      <c r="P15" s="5">
        <v>3180.0250000000042</v>
      </c>
      <c r="Q15" s="5" t="s">
        <v>21</v>
      </c>
      <c r="R15" s="5">
        <v>6402.4500000000016</v>
      </c>
      <c r="S15" s="5" t="s">
        <v>21</v>
      </c>
      <c r="T15" s="5">
        <v>11401.600000000013</v>
      </c>
    </row>
    <row r="16" spans="1:20" x14ac:dyDescent="0.35">
      <c r="A16" s="5" t="s">
        <v>22</v>
      </c>
      <c r="B16" s="5">
        <v>506</v>
      </c>
      <c r="C16" s="5" t="s">
        <v>22</v>
      </c>
      <c r="D16" s="5">
        <v>506</v>
      </c>
      <c r="E16" s="5" t="s">
        <v>22</v>
      </c>
      <c r="F16" s="5">
        <v>506</v>
      </c>
      <c r="G16" s="5" t="s">
        <v>22</v>
      </c>
      <c r="H16" s="5">
        <v>506</v>
      </c>
      <c r="I16" s="5" t="s">
        <v>22</v>
      </c>
      <c r="J16" s="5">
        <v>506</v>
      </c>
      <c r="K16" s="5" t="s">
        <v>22</v>
      </c>
      <c r="L16" s="5">
        <v>506</v>
      </c>
      <c r="M16" s="5" t="s">
        <v>22</v>
      </c>
      <c r="N16" s="5">
        <v>506</v>
      </c>
      <c r="O16" s="5" t="s">
        <v>22</v>
      </c>
      <c r="P16" s="5">
        <v>506</v>
      </c>
      <c r="Q16" s="5" t="s">
        <v>22</v>
      </c>
      <c r="R16" s="5">
        <v>506</v>
      </c>
      <c r="S16" s="5" t="s">
        <v>22</v>
      </c>
      <c r="T16" s="5">
        <v>506</v>
      </c>
    </row>
    <row r="18" spans="1:3" x14ac:dyDescent="0.35">
      <c r="A18" s="17" t="s">
        <v>79</v>
      </c>
      <c r="B18" t="s">
        <v>57</v>
      </c>
    </row>
    <row r="19" spans="1:3" x14ac:dyDescent="0.35">
      <c r="B19">
        <v>1</v>
      </c>
      <c r="C19" s="8" t="s">
        <v>59</v>
      </c>
    </row>
    <row r="20" spans="1:3" x14ac:dyDescent="0.35">
      <c r="B20">
        <v>2</v>
      </c>
      <c r="C20" s="8" t="s">
        <v>58</v>
      </c>
    </row>
    <row r="21" spans="1:3" x14ac:dyDescent="0.35">
      <c r="B21">
        <v>3</v>
      </c>
      <c r="C21" s="8" t="s">
        <v>60</v>
      </c>
    </row>
    <row r="22" spans="1:3" x14ac:dyDescent="0.35">
      <c r="B22">
        <v>4</v>
      </c>
      <c r="C22" s="8" t="s">
        <v>61</v>
      </c>
    </row>
    <row r="23" spans="1:3" x14ac:dyDescent="0.35">
      <c r="B23">
        <v>5</v>
      </c>
      <c r="C23" s="8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25C5-30CC-47C4-A0C8-2AA636CD818D}">
  <dimension ref="A1:E507"/>
  <sheetViews>
    <sheetView topLeftCell="A2" workbookViewId="0">
      <selection activeCell="C7" sqref="C7"/>
    </sheetView>
  </sheetViews>
  <sheetFormatPr defaultRowHeight="14.5" x14ac:dyDescent="0.35"/>
  <cols>
    <col min="3" max="3" width="12" customWidth="1"/>
  </cols>
  <sheetData>
    <row r="1" spans="1:5" x14ac:dyDescent="0.35">
      <c r="A1" s="1" t="s">
        <v>9</v>
      </c>
    </row>
    <row r="2" spans="1:5" x14ac:dyDescent="0.35">
      <c r="A2" s="1">
        <v>24</v>
      </c>
    </row>
    <row r="3" spans="1:5" x14ac:dyDescent="0.35">
      <c r="A3" s="1">
        <v>21.6</v>
      </c>
      <c r="C3" s="14" t="s">
        <v>79</v>
      </c>
      <c r="E3" s="16"/>
    </row>
    <row r="4" spans="1:5" x14ac:dyDescent="0.35">
      <c r="A4" s="1">
        <v>34.700000000000003</v>
      </c>
    </row>
    <row r="5" spans="1:5" x14ac:dyDescent="0.35">
      <c r="A5" s="1">
        <v>33.4</v>
      </c>
    </row>
    <row r="6" spans="1:5" x14ac:dyDescent="0.35">
      <c r="A6" s="1">
        <v>36.200000000000003</v>
      </c>
      <c r="C6" t="s">
        <v>78</v>
      </c>
    </row>
    <row r="7" spans="1:5" x14ac:dyDescent="0.35">
      <c r="A7" s="1">
        <v>28.7</v>
      </c>
      <c r="C7" t="s">
        <v>63</v>
      </c>
    </row>
    <row r="8" spans="1:5" x14ac:dyDescent="0.35">
      <c r="A8" s="1">
        <v>22.9</v>
      </c>
    </row>
    <row r="9" spans="1:5" x14ac:dyDescent="0.35">
      <c r="A9" s="1">
        <v>27.1</v>
      </c>
    </row>
    <row r="10" spans="1:5" x14ac:dyDescent="0.35">
      <c r="A10" s="1">
        <v>16.5</v>
      </c>
    </row>
    <row r="11" spans="1:5" x14ac:dyDescent="0.35">
      <c r="A11" s="1">
        <v>18.899999999999999</v>
      </c>
    </row>
    <row r="12" spans="1:5" x14ac:dyDescent="0.35">
      <c r="A12" s="1">
        <v>15</v>
      </c>
    </row>
    <row r="13" spans="1:5" x14ac:dyDescent="0.35">
      <c r="A13" s="1">
        <v>18.899999999999999</v>
      </c>
    </row>
    <row r="14" spans="1:5" x14ac:dyDescent="0.35">
      <c r="A14" s="1">
        <v>21.7</v>
      </c>
    </row>
    <row r="15" spans="1:5" x14ac:dyDescent="0.35">
      <c r="A15" s="1">
        <v>20.399999999999999</v>
      </c>
    </row>
    <row r="16" spans="1:5" x14ac:dyDescent="0.35">
      <c r="A16" s="1">
        <v>18.2</v>
      </c>
    </row>
    <row r="17" spans="1:5" x14ac:dyDescent="0.35">
      <c r="A17" s="1">
        <v>19.899999999999999</v>
      </c>
    </row>
    <row r="18" spans="1:5" x14ac:dyDescent="0.35">
      <c r="A18" s="1">
        <v>23.1</v>
      </c>
    </row>
    <row r="19" spans="1:5" x14ac:dyDescent="0.35">
      <c r="A19" s="1">
        <v>17.5</v>
      </c>
    </row>
    <row r="20" spans="1:5" x14ac:dyDescent="0.35">
      <c r="A20" s="1">
        <v>20.2</v>
      </c>
    </row>
    <row r="21" spans="1:5" x14ac:dyDescent="0.35">
      <c r="A21" s="1">
        <v>18.2</v>
      </c>
    </row>
    <row r="22" spans="1:5" x14ac:dyDescent="0.35">
      <c r="A22" s="1">
        <v>13.6</v>
      </c>
    </row>
    <row r="23" spans="1:5" x14ac:dyDescent="0.35">
      <c r="A23" s="1">
        <v>19.600000000000001</v>
      </c>
    </row>
    <row r="24" spans="1:5" x14ac:dyDescent="0.35">
      <c r="A24" s="1">
        <v>15.2</v>
      </c>
    </row>
    <row r="25" spans="1:5" x14ac:dyDescent="0.35">
      <c r="A25" s="1">
        <v>14.5</v>
      </c>
    </row>
    <row r="26" spans="1:5" ht="15" thickBot="1" x14ac:dyDescent="0.4">
      <c r="A26" s="1">
        <v>15.6</v>
      </c>
      <c r="D26" s="3"/>
      <c r="E26" s="3"/>
    </row>
    <row r="27" spans="1:5" x14ac:dyDescent="0.35">
      <c r="A27" s="1">
        <v>13.9</v>
      </c>
    </row>
    <row r="28" spans="1:5" x14ac:dyDescent="0.35">
      <c r="A28" s="1">
        <v>16.600000000000001</v>
      </c>
    </row>
    <row r="29" spans="1:5" x14ac:dyDescent="0.35">
      <c r="A29" s="1">
        <v>14.8</v>
      </c>
    </row>
    <row r="30" spans="1:5" x14ac:dyDescent="0.35">
      <c r="A30" s="1">
        <v>18.399999999999999</v>
      </c>
    </row>
    <row r="31" spans="1:5" x14ac:dyDescent="0.35">
      <c r="A31" s="1">
        <v>21</v>
      </c>
    </row>
    <row r="32" spans="1:5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EAFD-A6A5-4ED0-92E3-ACFAF36CBC02}">
  <dimension ref="A1:M14"/>
  <sheetViews>
    <sheetView workbookViewId="0">
      <selection activeCell="C25" sqref="C25"/>
    </sheetView>
  </sheetViews>
  <sheetFormatPr defaultRowHeight="14.5" x14ac:dyDescent="0.35"/>
  <cols>
    <col min="13" max="13" width="12.1796875" customWidth="1"/>
  </cols>
  <sheetData>
    <row r="1" spans="1:13" x14ac:dyDescent="0.35">
      <c r="A1">
        <v>3</v>
      </c>
      <c r="B1" t="s">
        <v>23</v>
      </c>
    </row>
    <row r="3" spans="1:13" ht="15" thickBot="1" x14ac:dyDescent="0.4">
      <c r="M3" s="14" t="s">
        <v>79</v>
      </c>
    </row>
    <row r="4" spans="1:13" x14ac:dyDescent="0.35">
      <c r="A4" s="4"/>
      <c r="B4" s="4" t="s">
        <v>6</v>
      </c>
      <c r="C4" s="4" t="s">
        <v>0</v>
      </c>
      <c r="D4" s="4" t="s">
        <v>1</v>
      </c>
      <c r="E4" s="4" t="s">
        <v>2</v>
      </c>
      <c r="F4" s="4" t="s">
        <v>7</v>
      </c>
      <c r="G4" s="4" t="s">
        <v>3</v>
      </c>
      <c r="H4" s="4" t="s">
        <v>4</v>
      </c>
      <c r="I4" s="4" t="s">
        <v>8</v>
      </c>
      <c r="J4" s="4" t="s">
        <v>5</v>
      </c>
      <c r="K4" s="4" t="s">
        <v>9</v>
      </c>
    </row>
    <row r="5" spans="1:13" x14ac:dyDescent="0.35">
      <c r="A5" t="s">
        <v>6</v>
      </c>
      <c r="B5">
        <f>VARP('QUS 7'!$A$2:$A$507)</f>
        <v>8.5161478729553952</v>
      </c>
      <c r="M5" t="s">
        <v>64</v>
      </c>
    </row>
    <row r="6" spans="1:13" x14ac:dyDescent="0.35">
      <c r="A6" t="s">
        <v>0</v>
      </c>
      <c r="B6">
        <v>0.56291521504788367</v>
      </c>
      <c r="C6">
        <f>VARP('QUS 7'!$B$2:$B$507)</f>
        <v>790.79247281632058</v>
      </c>
      <c r="M6" t="s">
        <v>80</v>
      </c>
    </row>
    <row r="7" spans="1:13" x14ac:dyDescent="0.35">
      <c r="A7" t="s">
        <v>1</v>
      </c>
      <c r="B7">
        <v>-0.11021517520973631</v>
      </c>
      <c r="C7">
        <v>124.26782823899758</v>
      </c>
      <c r="D7">
        <f>VARP('QUS 7'!$C$2:$C$507)</f>
        <v>46.971429741520595</v>
      </c>
    </row>
    <row r="8" spans="1:13" x14ac:dyDescent="0.35">
      <c r="A8" t="s">
        <v>2</v>
      </c>
      <c r="B8">
        <v>6.2530818322423449E-4</v>
      </c>
      <c r="C8">
        <v>2.3812119313299718</v>
      </c>
      <c r="D8">
        <v>0.60587394258229343</v>
      </c>
      <c r="E8">
        <f>VARP('QUS 7'!$D$2:$D$507)</f>
        <v>1.3401098888632343E-2</v>
      </c>
    </row>
    <row r="9" spans="1:13" x14ac:dyDescent="0.35">
      <c r="A9" t="s">
        <v>7</v>
      </c>
      <c r="B9">
        <v>-0.22986048836882322</v>
      </c>
      <c r="C9">
        <v>111.54995547501125</v>
      </c>
      <c r="D9">
        <v>35.479714493274436</v>
      </c>
      <c r="E9">
        <v>0.61571022434345091</v>
      </c>
      <c r="F9">
        <f>VARP('QUS 7'!$E$2:$E$507)</f>
        <v>75.666531269040291</v>
      </c>
    </row>
    <row r="10" spans="1:13" x14ac:dyDescent="0.35">
      <c r="A10" t="s">
        <v>3</v>
      </c>
      <c r="B10">
        <v>-8.2293224390320105</v>
      </c>
      <c r="C10">
        <v>2397.941723038949</v>
      </c>
      <c r="D10">
        <v>831.71333312503305</v>
      </c>
      <c r="E10">
        <v>13.020502357480964</v>
      </c>
      <c r="F10">
        <v>1333.1167413957373</v>
      </c>
      <c r="G10">
        <f>VARP('QUS 7'!$F$2:$F$507)</f>
        <v>28348.623599806277</v>
      </c>
    </row>
    <row r="11" spans="1:13" x14ac:dyDescent="0.35">
      <c r="A11" t="s">
        <v>4</v>
      </c>
      <c r="B11">
        <v>6.8168905935102789E-2</v>
      </c>
      <c r="C11">
        <v>15.905425447983875</v>
      </c>
      <c r="D11">
        <v>5.6808547821400115</v>
      </c>
      <c r="E11">
        <v>4.7303653822118687E-2</v>
      </c>
      <c r="F11">
        <v>8.7434024902747911</v>
      </c>
      <c r="G11">
        <v>167.82082207189643</v>
      </c>
      <c r="H11">
        <f>VARP('QUS 7'!$G$2:$G$507)</f>
        <v>4.6777262963018424</v>
      </c>
    </row>
    <row r="12" spans="1:13" x14ac:dyDescent="0.35">
      <c r="A12" t="s">
        <v>8</v>
      </c>
      <c r="B12">
        <v>5.6117777890609274E-2</v>
      </c>
      <c r="C12">
        <v>-4.7425380301988795</v>
      </c>
      <c r="D12">
        <v>-1.8842254267759224</v>
      </c>
      <c r="E12">
        <v>-2.4554826114687001E-2</v>
      </c>
      <c r="F12">
        <v>-1.2812773906794352</v>
      </c>
      <c r="G12">
        <v>-34.515101040478683</v>
      </c>
      <c r="H12">
        <v>-0.53969451834898297</v>
      </c>
      <c r="I12">
        <f>VARP('QUS 7'!$H$2:$H$507)</f>
        <v>0.49269521612970291</v>
      </c>
    </row>
    <row r="13" spans="1:13" x14ac:dyDescent="0.35">
      <c r="A13" t="s">
        <v>5</v>
      </c>
      <c r="B13">
        <v>-0.88268036213657475</v>
      </c>
      <c r="C13">
        <v>120.8384405200832</v>
      </c>
      <c r="D13">
        <v>29.52181125115218</v>
      </c>
      <c r="E13">
        <v>0.48797987086581535</v>
      </c>
      <c r="F13">
        <v>30.325392132356395</v>
      </c>
      <c r="G13">
        <v>653.42061741317593</v>
      </c>
      <c r="H13">
        <v>5.7713002429345837</v>
      </c>
      <c r="I13">
        <v>-3.0736549669968305</v>
      </c>
      <c r="J13">
        <f>VARP('QUS 7'!$I$2:$I$507)</f>
        <v>50.893979351731517</v>
      </c>
    </row>
    <row r="14" spans="1:13" ht="15" thickBot="1" x14ac:dyDescent="0.4">
      <c r="A14" s="3" t="s">
        <v>9</v>
      </c>
      <c r="B14" s="3">
        <v>1.1620122404661843</v>
      </c>
      <c r="C14" s="3">
        <v>-97.396152884750578</v>
      </c>
      <c r="D14" s="3">
        <v>-30.460504991485585</v>
      </c>
      <c r="E14" s="3">
        <v>-0.45451240708337864</v>
      </c>
      <c r="F14" s="3">
        <v>-30.500830351981755</v>
      </c>
      <c r="G14" s="3">
        <v>-724.82042837725965</v>
      </c>
      <c r="H14" s="3">
        <v>-10.090675608117616</v>
      </c>
      <c r="I14" s="3">
        <v>4.4845655517192906</v>
      </c>
      <c r="J14" s="3">
        <v>-48.351792193285306</v>
      </c>
      <c r="K14" s="3">
        <f>VARP('QUS 7'!$J$2:$J$507)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A4E4-F46B-4B3D-80B3-87D7BE452B82}">
  <dimension ref="A4:K20"/>
  <sheetViews>
    <sheetView workbookViewId="0">
      <selection activeCell="F19" sqref="F19"/>
    </sheetView>
  </sheetViews>
  <sheetFormatPr defaultRowHeight="14.5" x14ac:dyDescent="0.35"/>
  <cols>
    <col min="1" max="1" width="12.26953125" customWidth="1"/>
    <col min="2" max="2" width="12.453125" bestFit="1" customWidth="1"/>
    <col min="3" max="3" width="13.54296875" bestFit="1" customWidth="1"/>
    <col min="4" max="10" width="12.453125" bestFit="1" customWidth="1"/>
    <col min="11" max="11" width="10.08984375" bestFit="1" customWidth="1"/>
  </cols>
  <sheetData>
    <row r="4" spans="1:11" x14ac:dyDescent="0.35">
      <c r="A4" s="1"/>
      <c r="B4" s="1" t="s">
        <v>6</v>
      </c>
      <c r="C4" s="1" t="s">
        <v>0</v>
      </c>
      <c r="D4" s="1" t="s">
        <v>1</v>
      </c>
      <c r="E4" s="1" t="s">
        <v>2</v>
      </c>
      <c r="F4" s="1" t="s">
        <v>7</v>
      </c>
      <c r="G4" s="1" t="s">
        <v>3</v>
      </c>
      <c r="H4" s="1" t="s">
        <v>4</v>
      </c>
      <c r="I4" s="1" t="s">
        <v>8</v>
      </c>
      <c r="J4" s="1" t="s">
        <v>5</v>
      </c>
      <c r="K4" s="1" t="s">
        <v>9</v>
      </c>
    </row>
    <row r="5" spans="1:11" x14ac:dyDescent="0.35">
      <c r="A5" s="1" t="s">
        <v>6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 t="s">
        <v>0</v>
      </c>
      <c r="B6" s="1">
        <v>6.8594631451170916E-3</v>
      </c>
      <c r="C6" s="1">
        <v>1</v>
      </c>
      <c r="D6" s="1"/>
      <c r="E6" s="1"/>
      <c r="F6" s="1"/>
      <c r="G6" s="1"/>
      <c r="H6" s="1"/>
      <c r="I6" s="1"/>
      <c r="J6" s="1"/>
      <c r="K6" s="1"/>
    </row>
    <row r="7" spans="1:11" x14ac:dyDescent="0.35">
      <c r="A7" s="1" t="s">
        <v>1</v>
      </c>
      <c r="B7" s="1">
        <v>-5.510651018097835E-3</v>
      </c>
      <c r="C7" s="1">
        <v>0.64477851135525488</v>
      </c>
      <c r="D7" s="1">
        <v>1</v>
      </c>
      <c r="E7" s="1"/>
      <c r="F7" s="1"/>
      <c r="G7" s="1"/>
      <c r="H7" s="1"/>
      <c r="I7" s="1"/>
      <c r="J7" s="1"/>
      <c r="K7" s="1"/>
    </row>
    <row r="8" spans="1:11" x14ac:dyDescent="0.35">
      <c r="A8" s="1" t="s">
        <v>2</v>
      </c>
      <c r="B8" s="1">
        <v>1.8509824853121615E-3</v>
      </c>
      <c r="C8" s="1">
        <v>0.73147010378595789</v>
      </c>
      <c r="D8" s="1">
        <v>0.76365144692091447</v>
      </c>
      <c r="E8" s="1">
        <v>1</v>
      </c>
      <c r="F8" s="1"/>
      <c r="G8" s="1"/>
      <c r="H8" s="1"/>
      <c r="I8" s="1"/>
      <c r="J8" s="1"/>
      <c r="K8" s="1"/>
    </row>
    <row r="9" spans="1:11" x14ac:dyDescent="0.35">
      <c r="A9" s="1" t="s">
        <v>7</v>
      </c>
      <c r="B9" s="1">
        <v>-9.0550492233347733E-3</v>
      </c>
      <c r="C9" s="1">
        <v>0.45602245175161338</v>
      </c>
      <c r="D9" s="1">
        <v>0.59512927460384857</v>
      </c>
      <c r="E9" s="1">
        <v>0.61144056348557552</v>
      </c>
      <c r="F9" s="1">
        <v>1</v>
      </c>
      <c r="G9" s="1"/>
      <c r="H9" s="1"/>
      <c r="I9" s="1"/>
      <c r="J9" s="1"/>
      <c r="K9" s="1"/>
    </row>
    <row r="10" spans="1:11" x14ac:dyDescent="0.35">
      <c r="A10" s="1" t="s">
        <v>3</v>
      </c>
      <c r="B10" s="1">
        <v>-1.6748522203743222E-2</v>
      </c>
      <c r="C10" s="1">
        <v>0.50645559355070491</v>
      </c>
      <c r="D10" s="1">
        <v>0.72076017995154407</v>
      </c>
      <c r="E10" s="1">
        <v>0.66802320040301999</v>
      </c>
      <c r="F10" s="1">
        <v>0.91022818853318221</v>
      </c>
      <c r="G10" s="1">
        <v>1</v>
      </c>
      <c r="H10" s="1"/>
      <c r="I10" s="1"/>
      <c r="J10" s="1"/>
      <c r="K10" s="1"/>
    </row>
    <row r="11" spans="1:11" x14ac:dyDescent="0.35">
      <c r="A11" s="1" t="s">
        <v>4</v>
      </c>
      <c r="B11" s="1">
        <v>1.0800586106705168E-2</v>
      </c>
      <c r="C11" s="1">
        <v>0.26151501167195718</v>
      </c>
      <c r="D11" s="1">
        <v>0.38324755642888669</v>
      </c>
      <c r="E11" s="1">
        <v>0.18893267711276665</v>
      </c>
      <c r="F11" s="1">
        <v>0.4647411785030543</v>
      </c>
      <c r="G11" s="1">
        <v>0.46085303506566561</v>
      </c>
      <c r="H11" s="1">
        <v>1</v>
      </c>
      <c r="I11" s="1"/>
      <c r="J11" s="1"/>
      <c r="K11" s="1"/>
    </row>
    <row r="12" spans="1:11" x14ac:dyDescent="0.35">
      <c r="A12" s="1" t="s">
        <v>8</v>
      </c>
      <c r="B12" s="1">
        <v>2.7396160141602868E-2</v>
      </c>
      <c r="C12" s="1">
        <v>-0.24026493104775123</v>
      </c>
      <c r="D12" s="1">
        <v>-0.39167585265684346</v>
      </c>
      <c r="E12" s="1">
        <v>-0.30218818784959328</v>
      </c>
      <c r="F12" s="1">
        <v>-0.20984666776610875</v>
      </c>
      <c r="G12" s="1">
        <v>-0.29204783262321909</v>
      </c>
      <c r="H12" s="1">
        <v>-0.35550149455908486</v>
      </c>
      <c r="I12" s="1">
        <v>1</v>
      </c>
      <c r="J12" s="1"/>
      <c r="K12" s="1"/>
    </row>
    <row r="13" spans="1:11" x14ac:dyDescent="0.35">
      <c r="A13" s="1" t="s">
        <v>5</v>
      </c>
      <c r="B13" s="1">
        <v>-4.2398321425172351E-2</v>
      </c>
      <c r="C13" s="1">
        <v>0.60233852872623994</v>
      </c>
      <c r="D13" s="1">
        <v>0.60379971647662123</v>
      </c>
      <c r="E13" s="1">
        <v>0.59087892088084493</v>
      </c>
      <c r="F13" s="1">
        <v>0.48867633497506641</v>
      </c>
      <c r="G13" s="1">
        <v>0.54399341200156903</v>
      </c>
      <c r="H13" s="1">
        <v>0.37404431671467536</v>
      </c>
      <c r="I13" s="1">
        <v>-0.61380827186639575</v>
      </c>
      <c r="J13" s="1">
        <v>1</v>
      </c>
      <c r="K13" s="1"/>
    </row>
    <row r="14" spans="1:11" x14ac:dyDescent="0.35">
      <c r="A14" s="1" t="s">
        <v>9</v>
      </c>
      <c r="B14" s="1">
        <v>4.3337871118629183E-2</v>
      </c>
      <c r="C14" s="1">
        <v>-0.3769545650045959</v>
      </c>
      <c r="D14" s="1">
        <v>-0.48372516002837296</v>
      </c>
      <c r="E14" s="1">
        <v>-0.42732077237328164</v>
      </c>
      <c r="F14" s="1">
        <v>-0.38162623063977752</v>
      </c>
      <c r="G14" s="1">
        <v>-0.46853593356776635</v>
      </c>
      <c r="H14" s="1">
        <v>-0.50778668553756101</v>
      </c>
      <c r="I14" s="1">
        <v>0.69535994707153892</v>
      </c>
      <c r="J14" s="1">
        <v>-0.7376627261740144</v>
      </c>
      <c r="K14" s="1">
        <v>1</v>
      </c>
    </row>
    <row r="16" spans="1:11" x14ac:dyDescent="0.35">
      <c r="A16" s="14" t="s">
        <v>79</v>
      </c>
      <c r="D16" s="13"/>
    </row>
    <row r="17" spans="3:8" x14ac:dyDescent="0.35">
      <c r="C17" t="s">
        <v>84</v>
      </c>
      <c r="D17" s="13"/>
      <c r="H17" t="s">
        <v>85</v>
      </c>
    </row>
    <row r="18" spans="3:8" x14ac:dyDescent="0.35">
      <c r="C18" t="s">
        <v>81</v>
      </c>
      <c r="D18" s="13"/>
      <c r="H18" t="s">
        <v>86</v>
      </c>
    </row>
    <row r="19" spans="3:8" x14ac:dyDescent="0.35">
      <c r="C19" t="s">
        <v>82</v>
      </c>
      <c r="D19" s="11"/>
      <c r="H19" t="s">
        <v>87</v>
      </c>
    </row>
    <row r="20" spans="3:8" x14ac:dyDescent="0.35">
      <c r="C20" s="11" t="s">
        <v>83</v>
      </c>
      <c r="H20" t="s">
        <v>88</v>
      </c>
    </row>
  </sheetData>
  <conditionalFormatting sqref="B6:B14 C7:C14 D8:D14 E9:E15 F10:F14 G11:G14 H12:H14 I13:I14 J14">
    <cfRule type="top10" dxfId="3" priority="4" rank="3"/>
  </conditionalFormatting>
  <conditionalFormatting sqref="B6:B14 C7:C14 D8:D14 E9:E14 F10:F14 G11:G15 H12:H14 I13:I14 J14">
    <cfRule type="top10" dxfId="2" priority="2" bottom="1" rank="3"/>
    <cfRule type="top10" dxfId="1" priority="3" rank="3"/>
  </conditionalFormatting>
  <conditionalFormatting sqref="B6:B14 C7:C14 D8:D14 E9:E14 F10:F14 G11:G14 H12:H14 I13:I14 J14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F6CA-72E0-4366-8B60-CAC35D4C012D}">
  <dimension ref="A1:L530"/>
  <sheetViews>
    <sheetView workbookViewId="0">
      <selection activeCell="L18" sqref="L18"/>
    </sheetView>
  </sheetViews>
  <sheetFormatPr defaultRowHeight="14.5" x14ac:dyDescent="0.35"/>
  <cols>
    <col min="1" max="1" width="17.26953125" bestFit="1" customWidth="1"/>
    <col min="12" max="12" width="11.453125" customWidth="1"/>
  </cols>
  <sheetData>
    <row r="1" spans="1:12" x14ac:dyDescent="0.35">
      <c r="A1" t="s">
        <v>24</v>
      </c>
    </row>
    <row r="2" spans="1:12" ht="15" thickBot="1" x14ac:dyDescent="0.4"/>
    <row r="3" spans="1:12" x14ac:dyDescent="0.35">
      <c r="A3" s="22" t="s">
        <v>25</v>
      </c>
      <c r="B3" s="22"/>
    </row>
    <row r="4" spans="1:12" x14ac:dyDescent="0.35">
      <c r="A4" s="19" t="s">
        <v>26</v>
      </c>
      <c r="B4" s="19">
        <v>0.73766272617401496</v>
      </c>
    </row>
    <row r="5" spans="1:12" x14ac:dyDescent="0.35">
      <c r="A5" s="19" t="s">
        <v>27</v>
      </c>
      <c r="B5" s="19">
        <v>0.54414629758647981</v>
      </c>
    </row>
    <row r="6" spans="1:12" x14ac:dyDescent="0.35">
      <c r="A6" s="19" t="s">
        <v>28</v>
      </c>
      <c r="B6" s="19">
        <v>0.54324182595470694</v>
      </c>
    </row>
    <row r="7" spans="1:12" x14ac:dyDescent="0.35">
      <c r="A7" s="19" t="s">
        <v>11</v>
      </c>
      <c r="B7" s="19">
        <v>6.2157604053980702</v>
      </c>
    </row>
    <row r="8" spans="1:12" ht="15" thickBot="1" x14ac:dyDescent="0.4">
      <c r="A8" s="20" t="s">
        <v>29</v>
      </c>
      <c r="B8" s="20">
        <v>506</v>
      </c>
    </row>
    <row r="10" spans="1:12" ht="15" thickBot="1" x14ac:dyDescent="0.4">
      <c r="A10" t="s">
        <v>30</v>
      </c>
    </row>
    <row r="11" spans="1:12" x14ac:dyDescent="0.35">
      <c r="A11" s="21"/>
      <c r="B11" s="21" t="s">
        <v>35</v>
      </c>
      <c r="C11" s="21" t="s">
        <v>36</v>
      </c>
      <c r="D11" s="21" t="s">
        <v>37</v>
      </c>
      <c r="E11" s="21" t="s">
        <v>38</v>
      </c>
      <c r="F11" s="21" t="s">
        <v>39</v>
      </c>
    </row>
    <row r="12" spans="1:12" x14ac:dyDescent="0.35">
      <c r="A12" s="19" t="s">
        <v>31</v>
      </c>
      <c r="B12" s="19">
        <v>1</v>
      </c>
      <c r="C12" s="19">
        <v>23243.913996693344</v>
      </c>
      <c r="D12" s="19">
        <v>23243.913996693344</v>
      </c>
      <c r="E12" s="19">
        <v>601.61787110989542</v>
      </c>
      <c r="F12" s="19">
        <v>5.0811033943872703E-88</v>
      </c>
    </row>
    <row r="13" spans="1:12" x14ac:dyDescent="0.35">
      <c r="A13" s="19" t="s">
        <v>32</v>
      </c>
      <c r="B13" s="19">
        <v>504</v>
      </c>
      <c r="C13" s="19">
        <v>19472.381418326448</v>
      </c>
      <c r="D13" s="19">
        <v>38.635677417314383</v>
      </c>
      <c r="E13" s="19"/>
      <c r="F13" s="19"/>
    </row>
    <row r="14" spans="1:12" ht="16" thickBot="1" x14ac:dyDescent="0.4">
      <c r="A14" s="20" t="s">
        <v>33</v>
      </c>
      <c r="B14" s="20">
        <v>505</v>
      </c>
      <c r="C14" s="20">
        <v>42716.295415019791</v>
      </c>
      <c r="D14" s="20"/>
      <c r="E14" s="20"/>
      <c r="F14" s="20"/>
      <c r="L14" s="24" t="s">
        <v>90</v>
      </c>
    </row>
    <row r="15" spans="1:12" ht="16" thickBot="1" x14ac:dyDescent="0.4">
      <c r="K15" t="s">
        <v>91</v>
      </c>
      <c r="L15" s="23" t="s">
        <v>65</v>
      </c>
    </row>
    <row r="16" spans="1:12" ht="15.5" x14ac:dyDescent="0.35">
      <c r="A16" s="21"/>
      <c r="B16" s="21" t="s">
        <v>40</v>
      </c>
      <c r="C16" s="21" t="s">
        <v>11</v>
      </c>
      <c r="D16" s="21" t="s">
        <v>41</v>
      </c>
      <c r="E16" s="21" t="s">
        <v>42</v>
      </c>
      <c r="F16" s="21" t="s">
        <v>43</v>
      </c>
      <c r="G16" s="21" t="s">
        <v>44</v>
      </c>
      <c r="H16" s="21" t="s">
        <v>45</v>
      </c>
      <c r="I16" s="21" t="s">
        <v>46</v>
      </c>
      <c r="K16" s="10" t="s">
        <v>92</v>
      </c>
      <c r="L16" s="23" t="s">
        <v>89</v>
      </c>
    </row>
    <row r="17" spans="1:9" x14ac:dyDescent="0.35">
      <c r="A17" s="19" t="s">
        <v>34</v>
      </c>
      <c r="B17" s="19">
        <v>34.553840879383131</v>
      </c>
      <c r="C17" s="19">
        <v>0.56262735498843308</v>
      </c>
      <c r="D17" s="19">
        <v>61.415145518641758</v>
      </c>
      <c r="E17" s="19">
        <v>3.7430809409266101E-236</v>
      </c>
      <c r="F17" s="19">
        <v>33.448457040422674</v>
      </c>
      <c r="G17" s="19">
        <v>35.659224718343587</v>
      </c>
      <c r="H17" s="19">
        <v>33.448457040422674</v>
      </c>
      <c r="I17" s="19">
        <v>35.659224718343587</v>
      </c>
    </row>
    <row r="18" spans="1:9" ht="15" thickBot="1" x14ac:dyDescent="0.4">
      <c r="A18" s="20" t="s">
        <v>5</v>
      </c>
      <c r="B18" s="20">
        <v>-0.95004935375799116</v>
      </c>
      <c r="C18" s="20">
        <v>3.8733416212639427E-2</v>
      </c>
      <c r="D18" s="20">
        <v>-24.527899851187733</v>
      </c>
      <c r="E18" s="20">
        <v>5.0811033943878496E-88</v>
      </c>
      <c r="F18" s="20">
        <v>-1.026148199520762</v>
      </c>
      <c r="G18" s="20">
        <v>-0.87395050799522034</v>
      </c>
      <c r="H18" s="20">
        <v>-1.026148199520762</v>
      </c>
      <c r="I18" s="20">
        <v>-0.87395050799522034</v>
      </c>
    </row>
    <row r="22" spans="1:9" x14ac:dyDescent="0.35">
      <c r="A22" t="s">
        <v>47</v>
      </c>
    </row>
    <row r="23" spans="1:9" ht="15" thickBot="1" x14ac:dyDescent="0.4"/>
    <row r="24" spans="1:9" x14ac:dyDescent="0.35">
      <c r="A24" s="21" t="s">
        <v>48</v>
      </c>
      <c r="B24" s="21" t="s">
        <v>66</v>
      </c>
      <c r="C24" s="21" t="s">
        <v>49</v>
      </c>
    </row>
    <row r="25" spans="1:9" x14ac:dyDescent="0.35">
      <c r="A25" s="19">
        <v>1</v>
      </c>
      <c r="B25" s="19">
        <v>29.822595097668334</v>
      </c>
      <c r="C25" s="19">
        <v>-5.8225950976683336</v>
      </c>
    </row>
    <row r="26" spans="1:9" x14ac:dyDescent="0.35">
      <c r="A26" s="19">
        <v>2</v>
      </c>
      <c r="B26" s="19">
        <v>25.870389786035091</v>
      </c>
      <c r="C26" s="19">
        <v>-4.2703897860350892</v>
      </c>
    </row>
    <row r="27" spans="1:9" x14ac:dyDescent="0.35">
      <c r="A27" s="19">
        <v>3</v>
      </c>
      <c r="B27" s="19">
        <v>30.725141983738425</v>
      </c>
      <c r="C27" s="19">
        <v>3.9748580162615781</v>
      </c>
    </row>
    <row r="28" spans="1:9" x14ac:dyDescent="0.35">
      <c r="A28" s="19">
        <v>4</v>
      </c>
      <c r="B28" s="19">
        <v>31.760695779334636</v>
      </c>
      <c r="C28" s="19">
        <v>1.6393042206653625</v>
      </c>
    </row>
    <row r="29" spans="1:9" x14ac:dyDescent="0.35">
      <c r="A29" s="19">
        <v>5</v>
      </c>
      <c r="B29" s="19">
        <v>29.490077823853039</v>
      </c>
      <c r="C29" s="19">
        <v>6.7099221761469643</v>
      </c>
    </row>
    <row r="30" spans="1:9" x14ac:dyDescent="0.35">
      <c r="A30" s="19">
        <v>6</v>
      </c>
      <c r="B30" s="19">
        <v>29.604083746303999</v>
      </c>
      <c r="C30" s="19">
        <v>-0.9040837463039999</v>
      </c>
    </row>
    <row r="31" spans="1:9" x14ac:dyDescent="0.35">
      <c r="A31" s="19">
        <v>7</v>
      </c>
      <c r="B31" s="19">
        <v>22.744727412171301</v>
      </c>
      <c r="C31" s="19">
        <v>0.15527258782869779</v>
      </c>
    </row>
    <row r="32" spans="1:9" x14ac:dyDescent="0.35">
      <c r="A32" s="19">
        <v>8</v>
      </c>
      <c r="B32" s="19">
        <v>16.360395754917601</v>
      </c>
      <c r="C32" s="19">
        <v>10.739604245082401</v>
      </c>
    </row>
    <row r="33" spans="1:3" x14ac:dyDescent="0.35">
      <c r="A33" s="19">
        <v>9</v>
      </c>
      <c r="B33" s="19">
        <v>6.1188637214064556</v>
      </c>
      <c r="C33" s="19">
        <v>10.381136278593544</v>
      </c>
    </row>
    <row r="34" spans="1:3" x14ac:dyDescent="0.35">
      <c r="A34" s="19">
        <v>10</v>
      </c>
      <c r="B34" s="19">
        <v>18.30799693012148</v>
      </c>
      <c r="C34" s="19">
        <v>0.59200306987851903</v>
      </c>
    </row>
    <row r="35" spans="1:3" x14ac:dyDescent="0.35">
      <c r="A35" s="19">
        <v>11</v>
      </c>
      <c r="B35" s="19">
        <v>15.125331595032211</v>
      </c>
      <c r="C35" s="19">
        <v>-0.12533159503221114</v>
      </c>
    </row>
    <row r="36" spans="1:3" x14ac:dyDescent="0.35">
      <c r="A36" s="19">
        <v>12</v>
      </c>
      <c r="B36" s="19">
        <v>21.946685955014587</v>
      </c>
      <c r="C36" s="19">
        <v>-3.0466859550145884</v>
      </c>
    </row>
    <row r="37" spans="1:3" x14ac:dyDescent="0.35">
      <c r="A37" s="19">
        <v>13</v>
      </c>
      <c r="B37" s="19">
        <v>19.628565531845091</v>
      </c>
      <c r="C37" s="19">
        <v>2.0714344681549086</v>
      </c>
    </row>
    <row r="38" spans="1:3" x14ac:dyDescent="0.35">
      <c r="A38" s="19">
        <v>14</v>
      </c>
      <c r="B38" s="19">
        <v>26.706433217342123</v>
      </c>
      <c r="C38" s="19">
        <v>-6.3064332173421249</v>
      </c>
    </row>
    <row r="39" spans="1:3" x14ac:dyDescent="0.35">
      <c r="A39" s="19">
        <v>15</v>
      </c>
      <c r="B39" s="19">
        <v>24.806334509826144</v>
      </c>
      <c r="C39" s="19">
        <v>-6.6063345098261443</v>
      </c>
    </row>
    <row r="40" spans="1:3" x14ac:dyDescent="0.35">
      <c r="A40" s="19">
        <v>16</v>
      </c>
      <c r="B40" s="19">
        <v>26.506922853052945</v>
      </c>
      <c r="C40" s="19">
        <v>-6.6069228530529465</v>
      </c>
    </row>
    <row r="41" spans="1:3" x14ac:dyDescent="0.35">
      <c r="A41" s="19">
        <v>17</v>
      </c>
      <c r="B41" s="19">
        <v>28.302516131655551</v>
      </c>
      <c r="C41" s="19">
        <v>-5.2025161316555497</v>
      </c>
    </row>
    <row r="42" spans="1:3" x14ac:dyDescent="0.35">
      <c r="A42" s="19">
        <v>18</v>
      </c>
      <c r="B42" s="19">
        <v>20.6166168597534</v>
      </c>
      <c r="C42" s="19">
        <v>-3.1166168597533996</v>
      </c>
    </row>
    <row r="43" spans="1:3" x14ac:dyDescent="0.35">
      <c r="A43" s="19">
        <v>19</v>
      </c>
      <c r="B43" s="19">
        <v>23.447763933952217</v>
      </c>
      <c r="C43" s="19">
        <v>-3.2477639339522177</v>
      </c>
    </row>
    <row r="44" spans="1:3" x14ac:dyDescent="0.35">
      <c r="A44" s="19">
        <v>20</v>
      </c>
      <c r="B44" s="19">
        <v>23.837284168992991</v>
      </c>
      <c r="C44" s="19">
        <v>-5.6372841689929913</v>
      </c>
    </row>
    <row r="45" spans="1:3" x14ac:dyDescent="0.35">
      <c r="A45" s="19">
        <v>21</v>
      </c>
      <c r="B45" s="19">
        <v>14.583803463390158</v>
      </c>
      <c r="C45" s="19">
        <v>-0.98380346339015823</v>
      </c>
    </row>
    <row r="46" spans="1:3" x14ac:dyDescent="0.35">
      <c r="A46" s="19">
        <v>22</v>
      </c>
      <c r="B46" s="19">
        <v>21.414658316910113</v>
      </c>
      <c r="C46" s="19">
        <v>-1.814658316910112</v>
      </c>
    </row>
    <row r="47" spans="1:3" x14ac:dyDescent="0.35">
      <c r="A47" s="19">
        <v>23</v>
      </c>
      <c r="B47" s="19">
        <v>16.768916977033538</v>
      </c>
      <c r="C47" s="19">
        <v>-1.5689169770335383</v>
      </c>
    </row>
    <row r="48" spans="1:3" x14ac:dyDescent="0.35">
      <c r="A48" s="19">
        <v>24</v>
      </c>
      <c r="B48" s="19">
        <v>15.666859726674268</v>
      </c>
      <c r="C48" s="19">
        <v>-1.166859726674268</v>
      </c>
    </row>
    <row r="49" spans="1:3" x14ac:dyDescent="0.35">
      <c r="A49" s="19">
        <v>25</v>
      </c>
      <c r="B49" s="19">
        <v>19.068036413127874</v>
      </c>
      <c r="C49" s="19">
        <v>-3.4680364131278747</v>
      </c>
    </row>
    <row r="50" spans="1:3" x14ac:dyDescent="0.35">
      <c r="A50" s="19">
        <v>26</v>
      </c>
      <c r="B50" s="19">
        <v>18.868526048838696</v>
      </c>
      <c r="C50" s="19">
        <v>-4.9685260488386955</v>
      </c>
    </row>
    <row r="51" spans="1:3" x14ac:dyDescent="0.35">
      <c r="A51" s="19">
        <v>27</v>
      </c>
      <c r="B51" s="19">
        <v>20.483609950227283</v>
      </c>
      <c r="C51" s="19">
        <v>-3.8836099502272816</v>
      </c>
    </row>
    <row r="52" spans="1:3" x14ac:dyDescent="0.35">
      <c r="A52" s="19">
        <v>28</v>
      </c>
      <c r="B52" s="19">
        <v>18.136988046445044</v>
      </c>
      <c r="C52" s="19">
        <v>-3.3369880464450432</v>
      </c>
    </row>
    <row r="53" spans="1:3" x14ac:dyDescent="0.35">
      <c r="A53" s="19">
        <v>29</v>
      </c>
      <c r="B53" s="19">
        <v>22.393209151280843</v>
      </c>
      <c r="C53" s="19">
        <v>-3.9932091512808441</v>
      </c>
    </row>
    <row r="54" spans="1:3" x14ac:dyDescent="0.35">
      <c r="A54" s="19">
        <v>30</v>
      </c>
      <c r="B54" s="19">
        <v>23.172249621362397</v>
      </c>
      <c r="C54" s="19">
        <v>-2.172249621362397</v>
      </c>
    </row>
    <row r="55" spans="1:3" x14ac:dyDescent="0.35">
      <c r="A55" s="19">
        <v>31</v>
      </c>
      <c r="B55" s="19">
        <v>13.082725484452528</v>
      </c>
      <c r="C55" s="19">
        <v>-0.38272548445252852</v>
      </c>
    </row>
    <row r="56" spans="1:3" x14ac:dyDescent="0.35">
      <c r="A56" s="19">
        <v>32</v>
      </c>
      <c r="B56" s="19">
        <v>22.165197306378928</v>
      </c>
      <c r="C56" s="19">
        <v>-7.6651973063789285</v>
      </c>
    </row>
    <row r="57" spans="1:3" x14ac:dyDescent="0.35">
      <c r="A57" s="19">
        <v>33</v>
      </c>
      <c r="B57" s="19">
        <v>8.2279732867491937</v>
      </c>
      <c r="C57" s="19">
        <v>4.9720267132508056</v>
      </c>
    </row>
    <row r="58" spans="1:3" x14ac:dyDescent="0.35">
      <c r="A58" s="19">
        <v>34</v>
      </c>
      <c r="B58" s="19">
        <v>17.120435237923992</v>
      </c>
      <c r="C58" s="19">
        <v>-4.0204352379239925</v>
      </c>
    </row>
    <row r="59" spans="1:3" x14ac:dyDescent="0.35">
      <c r="A59" s="19">
        <v>35</v>
      </c>
      <c r="B59" s="19">
        <v>15.229837023945592</v>
      </c>
      <c r="C59" s="19">
        <v>-1.729837023945592</v>
      </c>
    </row>
    <row r="60" spans="1:3" x14ac:dyDescent="0.35">
      <c r="A60" s="19">
        <v>36</v>
      </c>
      <c r="B60" s="19">
        <v>25.357363135005777</v>
      </c>
      <c r="C60" s="19">
        <v>-6.4573631350057781</v>
      </c>
    </row>
    <row r="61" spans="1:3" x14ac:dyDescent="0.35">
      <c r="A61" s="19">
        <v>37</v>
      </c>
      <c r="B61" s="19">
        <v>23.71377775300445</v>
      </c>
      <c r="C61" s="19">
        <v>-3.7137777530044502</v>
      </c>
    </row>
    <row r="62" spans="1:3" x14ac:dyDescent="0.35">
      <c r="A62" s="19">
        <v>38</v>
      </c>
      <c r="B62" s="19">
        <v>26.221908046925549</v>
      </c>
      <c r="C62" s="19">
        <v>-5.2219080469255488</v>
      </c>
    </row>
    <row r="63" spans="1:3" x14ac:dyDescent="0.35">
      <c r="A63" s="19">
        <v>39</v>
      </c>
      <c r="B63" s="19">
        <v>24.92984092581468</v>
      </c>
      <c r="C63" s="19">
        <v>-0.22984092581468119</v>
      </c>
    </row>
    <row r="64" spans="1:3" x14ac:dyDescent="0.35">
      <c r="A64" s="19">
        <v>40</v>
      </c>
      <c r="B64" s="19">
        <v>30.449627671148608</v>
      </c>
      <c r="C64" s="19">
        <v>0.35037232885139247</v>
      </c>
    </row>
    <row r="65" spans="1:3" x14ac:dyDescent="0.35">
      <c r="A65" s="19">
        <v>41</v>
      </c>
      <c r="B65" s="19">
        <v>32.672743158942311</v>
      </c>
      <c r="C65" s="19">
        <v>2.2272568410576881</v>
      </c>
    </row>
    <row r="66" spans="1:3" x14ac:dyDescent="0.35">
      <c r="A66" s="19">
        <v>42</v>
      </c>
      <c r="B66" s="19">
        <v>29.955602007194454</v>
      </c>
      <c r="C66" s="19">
        <v>-3.3556020071944523</v>
      </c>
    </row>
    <row r="67" spans="1:3" x14ac:dyDescent="0.35">
      <c r="A67" s="19">
        <v>43</v>
      </c>
      <c r="B67" s="19">
        <v>29.034054134049203</v>
      </c>
      <c r="C67" s="19">
        <v>-3.7340541340492024</v>
      </c>
    </row>
    <row r="68" spans="1:3" x14ac:dyDescent="0.35">
      <c r="A68" s="19">
        <v>44</v>
      </c>
      <c r="B68" s="19">
        <v>27.485473687423678</v>
      </c>
      <c r="C68" s="19">
        <v>-2.7854736874236785</v>
      </c>
    </row>
    <row r="69" spans="1:3" x14ac:dyDescent="0.35">
      <c r="A69" s="19">
        <v>45</v>
      </c>
      <c r="B69" s="19">
        <v>25.480869550994313</v>
      </c>
      <c r="C69" s="19">
        <v>-4.2808695509943142</v>
      </c>
    </row>
    <row r="70" spans="1:3" x14ac:dyDescent="0.35">
      <c r="A70" s="19">
        <v>46</v>
      </c>
      <c r="B70" s="19">
        <v>24.853836977514042</v>
      </c>
      <c r="C70" s="19">
        <v>-5.5538369775140417</v>
      </c>
    </row>
    <row r="71" spans="1:3" x14ac:dyDescent="0.35">
      <c r="A71" s="19">
        <v>47</v>
      </c>
      <c r="B71" s="19">
        <v>21.110642523707554</v>
      </c>
      <c r="C71" s="19">
        <v>-1.1106425237075541</v>
      </c>
    </row>
    <row r="72" spans="1:3" x14ac:dyDescent="0.35">
      <c r="A72" s="19">
        <v>48</v>
      </c>
      <c r="B72" s="19">
        <v>16.692913028732896</v>
      </c>
      <c r="C72" s="19">
        <v>-9.2913028732894531E-2</v>
      </c>
    </row>
    <row r="73" spans="1:3" x14ac:dyDescent="0.35">
      <c r="A73" s="19">
        <v>49</v>
      </c>
      <c r="B73" s="19">
        <v>5.2828202900994263</v>
      </c>
      <c r="C73" s="19">
        <v>9.117179709900574</v>
      </c>
    </row>
    <row r="74" spans="1:3" x14ac:dyDescent="0.35">
      <c r="A74" s="19">
        <v>50</v>
      </c>
      <c r="B74" s="19">
        <v>19.163041348503675</v>
      </c>
      <c r="C74" s="19">
        <v>0.23695865149632311</v>
      </c>
    </row>
    <row r="75" spans="1:3" x14ac:dyDescent="0.35">
      <c r="A75" s="19">
        <v>51</v>
      </c>
      <c r="B75" s="19">
        <v>21.775677071338151</v>
      </c>
      <c r="C75" s="19">
        <v>-2.075677071338152</v>
      </c>
    </row>
    <row r="76" spans="1:3" x14ac:dyDescent="0.35">
      <c r="A76" s="19">
        <v>52</v>
      </c>
      <c r="B76" s="19">
        <v>25.594875473445274</v>
      </c>
      <c r="C76" s="19">
        <v>-5.0948754734452741</v>
      </c>
    </row>
    <row r="77" spans="1:3" x14ac:dyDescent="0.35">
      <c r="A77" s="19">
        <v>53</v>
      </c>
      <c r="B77" s="19">
        <v>29.537580291540937</v>
      </c>
      <c r="C77" s="19">
        <v>-4.5375802915409373</v>
      </c>
    </row>
    <row r="78" spans="1:3" x14ac:dyDescent="0.35">
      <c r="A78" s="19">
        <v>54</v>
      </c>
      <c r="B78" s="19">
        <v>26.544924827203268</v>
      </c>
      <c r="C78" s="19">
        <v>-3.144924827203269</v>
      </c>
    </row>
    <row r="79" spans="1:3" x14ac:dyDescent="0.35">
      <c r="A79" s="19">
        <v>55</v>
      </c>
      <c r="B79" s="19">
        <v>20.493110443764863</v>
      </c>
      <c r="C79" s="19">
        <v>-1.5931104437648642</v>
      </c>
    </row>
    <row r="80" spans="1:3" x14ac:dyDescent="0.35">
      <c r="A80" s="19">
        <v>56</v>
      </c>
      <c r="B80" s="19">
        <v>29.984103487807193</v>
      </c>
      <c r="C80" s="19">
        <v>5.4158965121928055</v>
      </c>
    </row>
    <row r="81" spans="1:3" x14ac:dyDescent="0.35">
      <c r="A81" s="19">
        <v>57</v>
      </c>
      <c r="B81" s="19">
        <v>29.072056108199522</v>
      </c>
      <c r="C81" s="19">
        <v>-4.3720561081995228</v>
      </c>
    </row>
    <row r="82" spans="1:3" x14ac:dyDescent="0.35">
      <c r="A82" s="19">
        <v>58</v>
      </c>
      <c r="B82" s="19">
        <v>30.801145932039066</v>
      </c>
      <c r="C82" s="19">
        <v>0.79885406796093505</v>
      </c>
    </row>
    <row r="83" spans="1:3" x14ac:dyDescent="0.35">
      <c r="A83" s="19">
        <v>59</v>
      </c>
      <c r="B83" s="19">
        <v>28.036502312603311</v>
      </c>
      <c r="C83" s="19">
        <v>-4.7365023126033101</v>
      </c>
    </row>
    <row r="84" spans="1:3" x14ac:dyDescent="0.35">
      <c r="A84" s="19">
        <v>60</v>
      </c>
      <c r="B84" s="19">
        <v>25.794385837734453</v>
      </c>
      <c r="C84" s="19">
        <v>-6.1943858377344512</v>
      </c>
    </row>
    <row r="85" spans="1:3" x14ac:dyDescent="0.35">
      <c r="A85" s="19">
        <v>61</v>
      </c>
      <c r="B85" s="19">
        <v>22.060691877465548</v>
      </c>
      <c r="C85" s="19">
        <v>-3.3606918774655483</v>
      </c>
    </row>
    <row r="86" spans="1:3" x14ac:dyDescent="0.35">
      <c r="A86" s="19">
        <v>62</v>
      </c>
      <c r="B86" s="19">
        <v>20.835128211117741</v>
      </c>
      <c r="C86" s="19">
        <v>-4.8351282111177412</v>
      </c>
    </row>
    <row r="87" spans="1:3" x14ac:dyDescent="0.35">
      <c r="A87" s="19">
        <v>63</v>
      </c>
      <c r="B87" s="19">
        <v>28.160008728591851</v>
      </c>
      <c r="C87" s="19">
        <v>-5.9600087285918519</v>
      </c>
    </row>
    <row r="88" spans="1:3" x14ac:dyDescent="0.35">
      <c r="A88" s="19">
        <v>64</v>
      </c>
      <c r="B88" s="19">
        <v>25.528372018682212</v>
      </c>
      <c r="C88" s="19">
        <v>-0.52837201868221229</v>
      </c>
    </row>
    <row r="89" spans="1:3" x14ac:dyDescent="0.35">
      <c r="A89" s="19">
        <v>65</v>
      </c>
      <c r="B89" s="19">
        <v>26.905943581631302</v>
      </c>
      <c r="C89" s="19">
        <v>6.094056418368698</v>
      </c>
    </row>
    <row r="90" spans="1:3" x14ac:dyDescent="0.35">
      <c r="A90" s="19">
        <v>66</v>
      </c>
      <c r="B90" s="19">
        <v>30.117110397333313</v>
      </c>
      <c r="C90" s="19">
        <v>-6.6171103973333132</v>
      </c>
    </row>
    <row r="91" spans="1:3" x14ac:dyDescent="0.35">
      <c r="A91" s="19">
        <v>67</v>
      </c>
      <c r="B91" s="19">
        <v>24.825335496901303</v>
      </c>
      <c r="C91" s="19">
        <v>-5.4253354969013046</v>
      </c>
    </row>
    <row r="92" spans="1:3" x14ac:dyDescent="0.35">
      <c r="A92" s="19">
        <v>68</v>
      </c>
      <c r="B92" s="19">
        <v>26.858441113943403</v>
      </c>
      <c r="C92" s="19">
        <v>-4.8584411139434032</v>
      </c>
    </row>
    <row r="93" spans="1:3" x14ac:dyDescent="0.35">
      <c r="A93" s="19">
        <v>69</v>
      </c>
      <c r="B93" s="19">
        <v>22.117694838691026</v>
      </c>
      <c r="C93" s="19">
        <v>-4.7176948386910276</v>
      </c>
    </row>
    <row r="94" spans="1:3" x14ac:dyDescent="0.35">
      <c r="A94" s="19">
        <v>70</v>
      </c>
      <c r="B94" s="19">
        <v>26.202907059850389</v>
      </c>
      <c r="C94" s="19">
        <v>-5.3029070598503907</v>
      </c>
    </row>
    <row r="95" spans="1:3" x14ac:dyDescent="0.35">
      <c r="A95" s="19">
        <v>71</v>
      </c>
      <c r="B95" s="19">
        <v>28.169509222129431</v>
      </c>
      <c r="C95" s="19">
        <v>-3.9695092221294317</v>
      </c>
    </row>
    <row r="96" spans="1:3" x14ac:dyDescent="0.35">
      <c r="A96" s="19">
        <v>72</v>
      </c>
      <c r="B96" s="19">
        <v>25.167353264254178</v>
      </c>
      <c r="C96" s="19">
        <v>-3.4673532642541787</v>
      </c>
    </row>
    <row r="97" spans="1:3" x14ac:dyDescent="0.35">
      <c r="A97" s="19">
        <v>73</v>
      </c>
      <c r="B97" s="19">
        <v>29.30956844663902</v>
      </c>
      <c r="C97" s="19">
        <v>-6.5095684466390189</v>
      </c>
    </row>
    <row r="98" spans="1:3" x14ac:dyDescent="0.35">
      <c r="A98" s="19">
        <v>74</v>
      </c>
      <c r="B98" s="19">
        <v>27.390468752047877</v>
      </c>
      <c r="C98" s="19">
        <v>-3.9904687520478781</v>
      </c>
    </row>
    <row r="99" spans="1:3" x14ac:dyDescent="0.35">
      <c r="A99" s="19">
        <v>75</v>
      </c>
      <c r="B99" s="19">
        <v>28.112506260903949</v>
      </c>
      <c r="C99" s="19">
        <v>-4.0125062609039475</v>
      </c>
    </row>
    <row r="100" spans="1:3" x14ac:dyDescent="0.35">
      <c r="A100" s="19">
        <v>76</v>
      </c>
      <c r="B100" s="19">
        <v>26.060399656786693</v>
      </c>
      <c r="C100" s="19">
        <v>-4.6603996567866943</v>
      </c>
    </row>
    <row r="101" spans="1:3" x14ac:dyDescent="0.35">
      <c r="A101" s="19">
        <v>77</v>
      </c>
      <c r="B101" s="19">
        <v>23.181750114899977</v>
      </c>
      <c r="C101" s="19">
        <v>-3.1817501148999767</v>
      </c>
    </row>
    <row r="102" spans="1:3" x14ac:dyDescent="0.35">
      <c r="A102" s="19">
        <v>78</v>
      </c>
      <c r="B102" s="19">
        <v>24.796834016288564</v>
      </c>
      <c r="C102" s="19">
        <v>-3.9968340162885632</v>
      </c>
    </row>
    <row r="103" spans="1:3" x14ac:dyDescent="0.35">
      <c r="A103" s="19">
        <v>79</v>
      </c>
      <c r="B103" s="19">
        <v>22.830231854009519</v>
      </c>
      <c r="C103" s="19">
        <v>-1.6302318540095193</v>
      </c>
    </row>
    <row r="104" spans="1:3" x14ac:dyDescent="0.35">
      <c r="A104" s="19">
        <v>80</v>
      </c>
      <c r="B104" s="19">
        <v>25.90839176018541</v>
      </c>
      <c r="C104" s="19">
        <v>-5.608391760185409</v>
      </c>
    </row>
    <row r="105" spans="1:3" x14ac:dyDescent="0.35">
      <c r="A105" s="19">
        <v>81</v>
      </c>
      <c r="B105" s="19">
        <v>29.528079798003358</v>
      </c>
      <c r="C105" s="19">
        <v>-1.5280797980033576</v>
      </c>
    </row>
    <row r="106" spans="1:3" x14ac:dyDescent="0.35">
      <c r="A106" s="19">
        <v>82</v>
      </c>
      <c r="B106" s="19">
        <v>27.694484545250436</v>
      </c>
      <c r="C106" s="19">
        <v>-3.7944845452504374</v>
      </c>
    </row>
    <row r="107" spans="1:3" x14ac:dyDescent="0.35">
      <c r="A107" s="19">
        <v>83</v>
      </c>
      <c r="B107" s="19">
        <v>28.169509222129431</v>
      </c>
      <c r="C107" s="19">
        <v>-3.3695092221294303</v>
      </c>
    </row>
    <row r="108" spans="1:3" x14ac:dyDescent="0.35">
      <c r="A108" s="19">
        <v>84</v>
      </c>
      <c r="B108" s="19">
        <v>27.41897023266062</v>
      </c>
      <c r="C108" s="19">
        <v>-4.5189702326606209</v>
      </c>
    </row>
    <row r="109" spans="1:3" x14ac:dyDescent="0.35">
      <c r="A109" s="19">
        <v>85</v>
      </c>
      <c r="B109" s="19">
        <v>25.414366096231255</v>
      </c>
      <c r="C109" s="19">
        <v>-1.5143660962312566</v>
      </c>
    </row>
    <row r="110" spans="1:3" x14ac:dyDescent="0.35">
      <c r="A110" s="19">
        <v>86</v>
      </c>
      <c r="B110" s="19">
        <v>28.35001859934345</v>
      </c>
      <c r="C110" s="19">
        <v>-1.7500185993434485</v>
      </c>
    </row>
    <row r="111" spans="1:3" x14ac:dyDescent="0.35">
      <c r="A111" s="19">
        <v>87</v>
      </c>
      <c r="B111" s="19">
        <v>22.336206190055364</v>
      </c>
      <c r="C111" s="19">
        <v>0.16379380994463588</v>
      </c>
    </row>
    <row r="112" spans="1:3" x14ac:dyDescent="0.35">
      <c r="A112" s="19">
        <v>88</v>
      </c>
      <c r="B112" s="19">
        <v>26.535424333665688</v>
      </c>
      <c r="C112" s="19">
        <v>-4.3354243336656886</v>
      </c>
    </row>
    <row r="113" spans="1:3" x14ac:dyDescent="0.35">
      <c r="A113" s="19">
        <v>89</v>
      </c>
      <c r="B113" s="19">
        <v>29.328569433714179</v>
      </c>
      <c r="C113" s="19">
        <v>-5.7285694337141777</v>
      </c>
    </row>
    <row r="114" spans="1:3" x14ac:dyDescent="0.35">
      <c r="A114" s="19">
        <v>90</v>
      </c>
      <c r="B114" s="19">
        <v>29.13855956296258</v>
      </c>
      <c r="C114" s="19">
        <v>-0.43855956296258114</v>
      </c>
    </row>
    <row r="115" spans="1:3" x14ac:dyDescent="0.35">
      <c r="A115" s="19">
        <v>91</v>
      </c>
      <c r="B115" s="19">
        <v>26.18390607277523</v>
      </c>
      <c r="C115" s="19">
        <v>-3.5839060727752283</v>
      </c>
    </row>
    <row r="116" spans="1:3" x14ac:dyDescent="0.35">
      <c r="A116" s="19">
        <v>92</v>
      </c>
      <c r="B116" s="19">
        <v>26.763436178567602</v>
      </c>
      <c r="C116" s="19">
        <v>-4.763436178567602</v>
      </c>
    </row>
    <row r="117" spans="1:3" x14ac:dyDescent="0.35">
      <c r="A117" s="19">
        <v>93</v>
      </c>
      <c r="B117" s="19">
        <v>26.801438152717921</v>
      </c>
      <c r="C117" s="19">
        <v>-3.9014381527179225</v>
      </c>
    </row>
    <row r="118" spans="1:3" x14ac:dyDescent="0.35">
      <c r="A118" s="19">
        <v>94</v>
      </c>
      <c r="B118" s="19">
        <v>28.654034392546006</v>
      </c>
      <c r="C118" s="19">
        <v>-3.6540343925460057</v>
      </c>
    </row>
    <row r="119" spans="1:3" x14ac:dyDescent="0.35">
      <c r="A119" s="19">
        <v>95</v>
      </c>
      <c r="B119" s="19">
        <v>24.492818223086005</v>
      </c>
      <c r="C119" s="19">
        <v>-3.8928182230860031</v>
      </c>
    </row>
    <row r="120" spans="1:3" x14ac:dyDescent="0.35">
      <c r="A120" s="19">
        <v>96</v>
      </c>
      <c r="B120" s="19">
        <v>28.236012676892489</v>
      </c>
      <c r="C120" s="19">
        <v>0.1639873231075093</v>
      </c>
    </row>
    <row r="121" spans="1:3" x14ac:dyDescent="0.35">
      <c r="A121" s="19">
        <v>97</v>
      </c>
      <c r="B121" s="19">
        <v>23.780281207767512</v>
      </c>
      <c r="C121" s="19">
        <v>-2.3802812077675135</v>
      </c>
    </row>
    <row r="122" spans="1:3" x14ac:dyDescent="0.35">
      <c r="A122" s="19">
        <v>98</v>
      </c>
      <c r="B122" s="19">
        <v>30.554133100061989</v>
      </c>
      <c r="C122" s="19">
        <v>8.1458668999380137</v>
      </c>
    </row>
    <row r="123" spans="1:3" x14ac:dyDescent="0.35">
      <c r="A123" s="19">
        <v>99</v>
      </c>
      <c r="B123" s="19">
        <v>31.162164686467101</v>
      </c>
      <c r="C123" s="19">
        <v>12.637835313532896</v>
      </c>
    </row>
    <row r="124" spans="1:3" x14ac:dyDescent="0.35">
      <c r="A124" s="19">
        <v>100</v>
      </c>
      <c r="B124" s="19">
        <v>28.673035379621165</v>
      </c>
      <c r="C124" s="19">
        <v>4.5269646203788376</v>
      </c>
    </row>
    <row r="125" spans="1:3" x14ac:dyDescent="0.35">
      <c r="A125" s="19">
        <v>101</v>
      </c>
      <c r="B125" s="19">
        <v>25.604375966982854</v>
      </c>
      <c r="C125" s="19">
        <v>1.8956240330171461</v>
      </c>
    </row>
    <row r="126" spans="1:3" x14ac:dyDescent="0.35">
      <c r="A126" s="19">
        <v>102</v>
      </c>
      <c r="B126" s="19">
        <v>27.26696233605934</v>
      </c>
      <c r="C126" s="19">
        <v>-0.76696233605933983</v>
      </c>
    </row>
    <row r="127" spans="1:3" x14ac:dyDescent="0.35">
      <c r="A127" s="19">
        <v>103</v>
      </c>
      <c r="B127" s="19">
        <v>24.454816248935686</v>
      </c>
      <c r="C127" s="19">
        <v>-5.8548162489356841</v>
      </c>
    </row>
    <row r="128" spans="1:3" x14ac:dyDescent="0.35">
      <c r="A128" s="19">
        <v>104</v>
      </c>
      <c r="B128" s="19">
        <v>21.785177564875731</v>
      </c>
      <c r="C128" s="19">
        <v>-2.4851775648757304</v>
      </c>
    </row>
    <row r="129" spans="1:3" x14ac:dyDescent="0.35">
      <c r="A129" s="19">
        <v>105</v>
      </c>
      <c r="B129" s="19">
        <v>22.839732347547098</v>
      </c>
      <c r="C129" s="19">
        <v>-2.7397323475470969</v>
      </c>
    </row>
    <row r="130" spans="1:3" x14ac:dyDescent="0.35">
      <c r="A130" s="19">
        <v>106</v>
      </c>
      <c r="B130" s="19">
        <v>18.906528022989018</v>
      </c>
      <c r="C130" s="19">
        <v>0.59347197701098153</v>
      </c>
    </row>
    <row r="131" spans="1:3" x14ac:dyDescent="0.35">
      <c r="A131" s="19">
        <v>107</v>
      </c>
      <c r="B131" s="19">
        <v>16.825919938259016</v>
      </c>
      <c r="C131" s="19">
        <v>2.6740800617409839</v>
      </c>
    </row>
    <row r="132" spans="1:3" x14ac:dyDescent="0.35">
      <c r="A132" s="19">
        <v>108</v>
      </c>
      <c r="B132" s="19">
        <v>21.167645484933036</v>
      </c>
      <c r="C132" s="19">
        <v>-0.76764548493303764</v>
      </c>
    </row>
    <row r="133" spans="1:3" x14ac:dyDescent="0.35">
      <c r="A133" s="19">
        <v>109</v>
      </c>
      <c r="B133" s="19">
        <v>22.89673530877258</v>
      </c>
      <c r="C133" s="19">
        <v>-3.0967353087725797</v>
      </c>
    </row>
    <row r="134" spans="1:3" x14ac:dyDescent="0.35">
      <c r="A134" s="19">
        <v>110</v>
      </c>
      <c r="B134" s="19">
        <v>19.780573428446367</v>
      </c>
      <c r="C134" s="19">
        <v>-0.38057342844636821</v>
      </c>
    </row>
    <row r="135" spans="1:3" x14ac:dyDescent="0.35">
      <c r="A135" s="19">
        <v>111</v>
      </c>
      <c r="B135" s="19">
        <v>22.203199280529248</v>
      </c>
      <c r="C135" s="19">
        <v>-0.50319928052924823</v>
      </c>
    </row>
    <row r="136" spans="1:3" x14ac:dyDescent="0.35">
      <c r="A136" s="19">
        <v>112</v>
      </c>
      <c r="B136" s="19">
        <v>24.901339445201941</v>
      </c>
      <c r="C136" s="19">
        <v>-2.1013394452019405</v>
      </c>
    </row>
    <row r="137" spans="1:3" x14ac:dyDescent="0.35">
      <c r="A137" s="19">
        <v>113</v>
      </c>
      <c r="B137" s="19">
        <v>19.153540854966096</v>
      </c>
      <c r="C137" s="19">
        <v>-0.353540854966095</v>
      </c>
    </row>
    <row r="138" spans="1:3" x14ac:dyDescent="0.35">
      <c r="A138" s="19">
        <v>114</v>
      </c>
      <c r="B138" s="19">
        <v>18.317497423659063</v>
      </c>
      <c r="C138" s="19">
        <v>0.38250257634093643</v>
      </c>
    </row>
    <row r="139" spans="1:3" x14ac:dyDescent="0.35">
      <c r="A139" s="19">
        <v>115</v>
      </c>
      <c r="B139" s="19">
        <v>24.625825132612125</v>
      </c>
      <c r="C139" s="19">
        <v>-6.1258251326121247</v>
      </c>
    </row>
    <row r="140" spans="1:3" x14ac:dyDescent="0.35">
      <c r="A140" s="19">
        <v>116</v>
      </c>
      <c r="B140" s="19">
        <v>19.581063064157192</v>
      </c>
      <c r="C140" s="19">
        <v>-1.2810630641571912</v>
      </c>
    </row>
    <row r="141" spans="1:3" x14ac:dyDescent="0.35">
      <c r="A141" s="19">
        <v>117</v>
      </c>
      <c r="B141" s="19">
        <v>23.115246660136918</v>
      </c>
      <c r="C141" s="19">
        <v>-1.9152466601369191</v>
      </c>
    </row>
    <row r="142" spans="1:3" x14ac:dyDescent="0.35">
      <c r="A142" s="19">
        <v>118</v>
      </c>
      <c r="B142" s="19">
        <v>24.768332535675821</v>
      </c>
      <c r="C142" s="19">
        <v>-5.5683325356758218</v>
      </c>
    </row>
    <row r="143" spans="1:3" x14ac:dyDescent="0.35">
      <c r="A143" s="19">
        <v>119</v>
      </c>
      <c r="B143" s="19">
        <v>19.95158231212281</v>
      </c>
      <c r="C143" s="19">
        <v>0.44841768787718905</v>
      </c>
    </row>
    <row r="144" spans="1:3" x14ac:dyDescent="0.35">
      <c r="A144" s="19">
        <v>120</v>
      </c>
      <c r="B144" s="19">
        <v>21.623669174736872</v>
      </c>
      <c r="C144" s="19">
        <v>-2.323669174736871</v>
      </c>
    </row>
    <row r="145" spans="1:3" x14ac:dyDescent="0.35">
      <c r="A145" s="19">
        <v>121</v>
      </c>
      <c r="B145" s="19">
        <v>20.901631665880799</v>
      </c>
      <c r="C145" s="19">
        <v>1.0983683341192005</v>
      </c>
    </row>
    <row r="146" spans="1:3" x14ac:dyDescent="0.35">
      <c r="A146" s="19">
        <v>122</v>
      </c>
      <c r="B146" s="19">
        <v>20.996636601256597</v>
      </c>
      <c r="C146" s="19">
        <v>-0.69663660125659632</v>
      </c>
    </row>
    <row r="147" spans="1:3" x14ac:dyDescent="0.35">
      <c r="A147" s="19">
        <v>123</v>
      </c>
      <c r="B147" s="19">
        <v>17.519455966502349</v>
      </c>
      <c r="C147" s="19">
        <v>2.980544033497651</v>
      </c>
    </row>
    <row r="148" spans="1:3" x14ac:dyDescent="0.35">
      <c r="A148" s="19">
        <v>124</v>
      </c>
      <c r="B148" s="19">
        <v>10.413086800392577</v>
      </c>
      <c r="C148" s="19">
        <v>6.8869131996074238</v>
      </c>
    </row>
    <row r="149" spans="1:3" x14ac:dyDescent="0.35">
      <c r="A149" s="19">
        <v>125</v>
      </c>
      <c r="B149" s="19">
        <v>17.851973240317648</v>
      </c>
      <c r="C149" s="19">
        <v>0.94802675968235306</v>
      </c>
    </row>
    <row r="150" spans="1:3" x14ac:dyDescent="0.35">
      <c r="A150" s="19">
        <v>126</v>
      </c>
      <c r="B150" s="19">
        <v>20.483609950227283</v>
      </c>
      <c r="C150" s="19">
        <v>0.91639004977271554</v>
      </c>
    </row>
    <row r="151" spans="1:3" x14ac:dyDescent="0.35">
      <c r="A151" s="19">
        <v>127</v>
      </c>
      <c r="B151" s="19">
        <v>8.6554954959402899</v>
      </c>
      <c r="C151" s="19">
        <v>7.0445045040597094</v>
      </c>
    </row>
    <row r="152" spans="1:3" x14ac:dyDescent="0.35">
      <c r="A152" s="19">
        <v>128</v>
      </c>
      <c r="B152" s="19">
        <v>18.222492488283262</v>
      </c>
      <c r="C152" s="19">
        <v>-2.0224924882832624</v>
      </c>
    </row>
    <row r="153" spans="1:3" x14ac:dyDescent="0.35">
      <c r="A153" s="19">
        <v>129</v>
      </c>
      <c r="B153" s="19">
        <v>19.932581325047646</v>
      </c>
      <c r="C153" s="19">
        <v>-1.9325813250476465</v>
      </c>
    </row>
    <row r="154" spans="1:3" x14ac:dyDescent="0.35">
      <c r="A154" s="19">
        <v>130</v>
      </c>
      <c r="B154" s="19">
        <v>17.129935731461572</v>
      </c>
      <c r="C154" s="19">
        <v>-2.8299357314615712</v>
      </c>
    </row>
    <row r="155" spans="1:3" x14ac:dyDescent="0.35">
      <c r="A155" s="19">
        <v>131</v>
      </c>
      <c r="B155" s="19">
        <v>22.583219022032445</v>
      </c>
      <c r="C155" s="19">
        <v>-3.3832190220324456</v>
      </c>
    </row>
    <row r="156" spans="1:3" x14ac:dyDescent="0.35">
      <c r="A156" s="19">
        <v>132</v>
      </c>
      <c r="B156" s="19">
        <v>22.90623580231016</v>
      </c>
      <c r="C156" s="19">
        <v>-3.3062358023101588</v>
      </c>
    </row>
    <row r="157" spans="1:3" x14ac:dyDescent="0.35">
      <c r="A157" s="19">
        <v>133</v>
      </c>
      <c r="B157" s="19">
        <v>23.98929206559427</v>
      </c>
      <c r="C157" s="19">
        <v>-0.9892920655942703</v>
      </c>
    </row>
    <row r="158" spans="1:3" x14ac:dyDescent="0.35">
      <c r="A158" s="19">
        <v>134</v>
      </c>
      <c r="B158" s="19">
        <v>20.274599092400525</v>
      </c>
      <c r="C158" s="19">
        <v>-1.8745990924005262</v>
      </c>
    </row>
    <row r="159" spans="1:3" x14ac:dyDescent="0.35">
      <c r="A159" s="19">
        <v>135</v>
      </c>
      <c r="B159" s="19">
        <v>18.108486565832305</v>
      </c>
      <c r="C159" s="19">
        <v>-2.508486565832305</v>
      </c>
    </row>
    <row r="160" spans="1:3" x14ac:dyDescent="0.35">
      <c r="A160" s="19">
        <v>136</v>
      </c>
      <c r="B160" s="19">
        <v>18.4410038396476</v>
      </c>
      <c r="C160" s="19">
        <v>-0.34100383964759828</v>
      </c>
    </row>
    <row r="161" spans="1:3" x14ac:dyDescent="0.35">
      <c r="A161" s="19">
        <v>137</v>
      </c>
      <c r="B161" s="19">
        <v>18.498006800873082</v>
      </c>
      <c r="C161" s="19">
        <v>-1.0980068008730832</v>
      </c>
    </row>
    <row r="162" spans="1:3" x14ac:dyDescent="0.35">
      <c r="A162" s="19">
        <v>138</v>
      </c>
      <c r="B162" s="19">
        <v>20.692620808054038</v>
      </c>
      <c r="C162" s="19">
        <v>-3.5926208080540363</v>
      </c>
    </row>
    <row r="163" spans="1:3" x14ac:dyDescent="0.35">
      <c r="A163" s="19">
        <v>139</v>
      </c>
      <c r="B163" s="19">
        <v>14.298788657262758</v>
      </c>
      <c r="C163" s="19">
        <v>-0.99878865726275734</v>
      </c>
    </row>
    <row r="164" spans="1:3" x14ac:dyDescent="0.35">
      <c r="A164" s="19">
        <v>140</v>
      </c>
      <c r="B164" s="19">
        <v>17.015929809010615</v>
      </c>
      <c r="C164" s="19">
        <v>0.78407019098938591</v>
      </c>
    </row>
    <row r="165" spans="1:3" x14ac:dyDescent="0.35">
      <c r="A165" s="19">
        <v>141</v>
      </c>
      <c r="B165" s="19">
        <v>11.600648492590064</v>
      </c>
      <c r="C165" s="19">
        <v>2.3993515074099356</v>
      </c>
    </row>
    <row r="166" spans="1:3" x14ac:dyDescent="0.35">
      <c r="A166" s="19">
        <v>142</v>
      </c>
      <c r="B166" s="19">
        <v>1.8626426165706604</v>
      </c>
      <c r="C166" s="19">
        <v>12.53735738342934</v>
      </c>
    </row>
    <row r="167" spans="1:3" x14ac:dyDescent="0.35">
      <c r="A167" s="19">
        <v>143</v>
      </c>
      <c r="B167" s="19">
        <v>9.0735172115938063</v>
      </c>
      <c r="C167" s="19">
        <v>4.326482788406194</v>
      </c>
    </row>
    <row r="168" spans="1:3" x14ac:dyDescent="0.35">
      <c r="A168" s="19">
        <v>144</v>
      </c>
      <c r="B168" s="19">
        <v>9.4535369530970037</v>
      </c>
      <c r="C168" s="19">
        <v>6.1464630469029959</v>
      </c>
    </row>
    <row r="169" spans="1:3" x14ac:dyDescent="0.35">
      <c r="A169" s="19">
        <v>145</v>
      </c>
      <c r="B169" s="19">
        <v>6.7268953078115707</v>
      </c>
      <c r="C169" s="19">
        <v>5.07310469218843</v>
      </c>
    </row>
    <row r="170" spans="1:3" x14ac:dyDescent="0.35">
      <c r="A170" s="19">
        <v>146</v>
      </c>
      <c r="B170" s="19">
        <v>8.1424688449109759</v>
      </c>
      <c r="C170" s="19">
        <v>5.6575311550890248</v>
      </c>
    </row>
    <row r="171" spans="1:3" x14ac:dyDescent="0.35">
      <c r="A171" s="19">
        <v>147</v>
      </c>
      <c r="B171" s="19">
        <v>18.735519139312579</v>
      </c>
      <c r="C171" s="19">
        <v>-3.1355191393125796</v>
      </c>
    </row>
    <row r="172" spans="1:3" x14ac:dyDescent="0.35">
      <c r="A172" s="19">
        <v>148</v>
      </c>
      <c r="B172" s="19">
        <v>6.4988834629096495</v>
      </c>
      <c r="C172" s="19">
        <v>8.1011165370903502</v>
      </c>
    </row>
    <row r="173" spans="1:3" x14ac:dyDescent="0.35">
      <c r="A173" s="19">
        <v>149</v>
      </c>
      <c r="B173" s="19">
        <v>7.6484431809568214</v>
      </c>
      <c r="C173" s="19">
        <v>10.151556819043179</v>
      </c>
    </row>
    <row r="174" spans="1:3" x14ac:dyDescent="0.35">
      <c r="A174" s="19">
        <v>150</v>
      </c>
      <c r="B174" s="19">
        <v>14.175282241274221</v>
      </c>
      <c r="C174" s="19">
        <v>1.2247177587257791</v>
      </c>
    </row>
    <row r="175" spans="1:3" x14ac:dyDescent="0.35">
      <c r="A175" s="19">
        <v>151</v>
      </c>
      <c r="B175" s="19">
        <v>21.158144991395456</v>
      </c>
      <c r="C175" s="19">
        <v>0.34185500860454354</v>
      </c>
    </row>
    <row r="176" spans="1:3" x14ac:dyDescent="0.35">
      <c r="A176" s="19">
        <v>152</v>
      </c>
      <c r="B176" s="19">
        <v>21.937185461477007</v>
      </c>
      <c r="C176" s="19">
        <v>-2.3371854614770058</v>
      </c>
    </row>
    <row r="177" spans="1:3" x14ac:dyDescent="0.35">
      <c r="A177" s="19">
        <v>153</v>
      </c>
      <c r="B177" s="19">
        <v>23.03924271183628</v>
      </c>
      <c r="C177" s="19">
        <v>-7.7392427118362797</v>
      </c>
    </row>
    <row r="178" spans="1:3" x14ac:dyDescent="0.35">
      <c r="A178" s="19">
        <v>154</v>
      </c>
      <c r="B178" s="19">
        <v>19.552561583544453</v>
      </c>
      <c r="C178" s="19">
        <v>-0.15256158354445404</v>
      </c>
    </row>
    <row r="179" spans="1:3" x14ac:dyDescent="0.35">
      <c r="A179" s="19">
        <v>155</v>
      </c>
      <c r="B179" s="19">
        <v>20.189094650562303</v>
      </c>
      <c r="C179" s="19">
        <v>-3.1890946505623035</v>
      </c>
    </row>
    <row r="180" spans="1:3" x14ac:dyDescent="0.35">
      <c r="A180" s="19">
        <v>156</v>
      </c>
      <c r="B180" s="19">
        <v>20.284099585938105</v>
      </c>
      <c r="C180" s="19">
        <v>-4.6840995859381049</v>
      </c>
    </row>
    <row r="181" spans="1:3" x14ac:dyDescent="0.35">
      <c r="A181" s="19">
        <v>157</v>
      </c>
      <c r="B181" s="19">
        <v>19.220044309729154</v>
      </c>
      <c r="C181" s="19">
        <v>-6.1200443097291544</v>
      </c>
    </row>
    <row r="182" spans="1:3" x14ac:dyDescent="0.35">
      <c r="A182" s="19">
        <v>158</v>
      </c>
      <c r="B182" s="19">
        <v>30.193114345633951</v>
      </c>
      <c r="C182" s="19">
        <v>11.106885654366046</v>
      </c>
    </row>
    <row r="183" spans="1:3" x14ac:dyDescent="0.35">
      <c r="A183" s="19">
        <v>159</v>
      </c>
      <c r="B183" s="19">
        <v>28.445023534719247</v>
      </c>
      <c r="C183" s="19">
        <v>-4.1450235347192468</v>
      </c>
    </row>
    <row r="184" spans="1:3" x14ac:dyDescent="0.35">
      <c r="A184" s="19">
        <v>160</v>
      </c>
      <c r="B184" s="19">
        <v>27.532976155111577</v>
      </c>
      <c r="C184" s="19">
        <v>-4.2329761551115759</v>
      </c>
    </row>
    <row r="185" spans="1:3" x14ac:dyDescent="0.35">
      <c r="A185" s="19">
        <v>161</v>
      </c>
      <c r="B185" s="19">
        <v>29.328569433714179</v>
      </c>
      <c r="C185" s="19">
        <v>-2.3285694337141791</v>
      </c>
    </row>
    <row r="186" spans="1:3" x14ac:dyDescent="0.35">
      <c r="A186" s="19">
        <v>162</v>
      </c>
      <c r="B186" s="19">
        <v>32.910255497381804</v>
      </c>
      <c r="C186" s="19">
        <v>17.089744502618196</v>
      </c>
    </row>
    <row r="187" spans="1:3" x14ac:dyDescent="0.35">
      <c r="A187" s="19">
        <v>163</v>
      </c>
      <c r="B187" s="19">
        <v>32.729746120167789</v>
      </c>
      <c r="C187" s="19">
        <v>17.270253879832211</v>
      </c>
    </row>
    <row r="188" spans="1:3" x14ac:dyDescent="0.35">
      <c r="A188" s="19">
        <v>164</v>
      </c>
      <c r="B188" s="19">
        <v>31.399677024906602</v>
      </c>
      <c r="C188" s="19">
        <v>18.600322975093398</v>
      </c>
    </row>
    <row r="189" spans="1:3" x14ac:dyDescent="0.35">
      <c r="A189" s="19">
        <v>165</v>
      </c>
      <c r="B189" s="19">
        <v>23.495266401640116</v>
      </c>
      <c r="C189" s="19">
        <v>-0.79526640164011653</v>
      </c>
    </row>
    <row r="190" spans="1:3" x14ac:dyDescent="0.35">
      <c r="A190" s="19">
        <v>166</v>
      </c>
      <c r="B190" s="19">
        <v>25.23385671901724</v>
      </c>
      <c r="C190" s="19">
        <v>-0.23385671901723981</v>
      </c>
    </row>
    <row r="191" spans="1:3" x14ac:dyDescent="0.35">
      <c r="A191" s="19">
        <v>167</v>
      </c>
      <c r="B191" s="19">
        <v>31.038658270478564</v>
      </c>
      <c r="C191" s="19">
        <v>18.961341729521436</v>
      </c>
    </row>
    <row r="192" spans="1:3" x14ac:dyDescent="0.35">
      <c r="A192" s="19">
        <v>168</v>
      </c>
      <c r="B192" s="19">
        <v>23.020241724761117</v>
      </c>
      <c r="C192" s="19">
        <v>0.77975827523888341</v>
      </c>
    </row>
    <row r="193" spans="1:3" x14ac:dyDescent="0.35">
      <c r="A193" s="19">
        <v>169</v>
      </c>
      <c r="B193" s="19">
        <v>24.00829305266943</v>
      </c>
      <c r="C193" s="19">
        <v>-0.2082930526694291</v>
      </c>
    </row>
    <row r="194" spans="1:3" x14ac:dyDescent="0.35">
      <c r="A194" s="19">
        <v>170</v>
      </c>
      <c r="B194" s="19">
        <v>23.799282194842672</v>
      </c>
      <c r="C194" s="19">
        <v>-1.4992821948426709</v>
      </c>
    </row>
    <row r="195" spans="1:3" x14ac:dyDescent="0.35">
      <c r="A195" s="19">
        <v>171</v>
      </c>
      <c r="B195" s="19">
        <v>20.844628704655321</v>
      </c>
      <c r="C195" s="19">
        <v>-3.4446287046553223</v>
      </c>
    </row>
    <row r="196" spans="1:3" x14ac:dyDescent="0.35">
      <c r="A196" s="19">
        <v>172</v>
      </c>
      <c r="B196" s="19">
        <v>23.124747153674498</v>
      </c>
      <c r="C196" s="19">
        <v>-4.0247471536744968</v>
      </c>
    </row>
    <row r="197" spans="1:3" x14ac:dyDescent="0.35">
      <c r="A197" s="19">
        <v>173</v>
      </c>
      <c r="B197" s="19">
        <v>20.59761587267824</v>
      </c>
      <c r="C197" s="19">
        <v>2.5023841273217613</v>
      </c>
    </row>
    <row r="198" spans="1:3" x14ac:dyDescent="0.35">
      <c r="A198" s="19">
        <v>174</v>
      </c>
      <c r="B198" s="19">
        <v>25.965394721410892</v>
      </c>
      <c r="C198" s="19">
        <v>-2.3653947214108904</v>
      </c>
    </row>
    <row r="199" spans="1:3" x14ac:dyDescent="0.35">
      <c r="A199" s="19">
        <v>175</v>
      </c>
      <c r="B199" s="19">
        <v>25.395365109156096</v>
      </c>
      <c r="C199" s="19">
        <v>-2.7953651091560943</v>
      </c>
    </row>
    <row r="200" spans="1:3" x14ac:dyDescent="0.35">
      <c r="A200" s="19">
        <v>176</v>
      </c>
      <c r="B200" s="19">
        <v>29.490077823853039</v>
      </c>
      <c r="C200" s="19">
        <v>-9.0077823853039973E-2</v>
      </c>
    </row>
    <row r="201" spans="1:3" x14ac:dyDescent="0.35">
      <c r="A201" s="19">
        <v>177</v>
      </c>
      <c r="B201" s="19">
        <v>24.94884191288984</v>
      </c>
      <c r="C201" s="19">
        <v>-1.7488419128898407</v>
      </c>
    </row>
    <row r="202" spans="1:3" x14ac:dyDescent="0.35">
      <c r="A202" s="19">
        <v>178</v>
      </c>
      <c r="B202" s="19">
        <v>28.578030444245368</v>
      </c>
      <c r="C202" s="19">
        <v>-3.9780304442453662</v>
      </c>
    </row>
    <row r="203" spans="1:3" x14ac:dyDescent="0.35">
      <c r="A203" s="19">
        <v>179</v>
      </c>
      <c r="B203" s="19">
        <v>27.979499351377832</v>
      </c>
      <c r="C203" s="19">
        <v>1.9205006486221663</v>
      </c>
    </row>
    <row r="204" spans="1:3" x14ac:dyDescent="0.35">
      <c r="A204" s="19">
        <v>180</v>
      </c>
      <c r="B204" s="19">
        <v>29.765592136442855</v>
      </c>
      <c r="C204" s="19">
        <v>7.4344078635571478</v>
      </c>
    </row>
    <row r="205" spans="1:3" x14ac:dyDescent="0.35">
      <c r="A205" s="19">
        <v>181</v>
      </c>
      <c r="B205" s="19">
        <v>27.371467764972717</v>
      </c>
      <c r="C205" s="19">
        <v>12.42853223502728</v>
      </c>
    </row>
    <row r="206" spans="1:3" x14ac:dyDescent="0.35">
      <c r="A206" s="19">
        <v>182</v>
      </c>
      <c r="B206" s="19">
        <v>25.575874486370115</v>
      </c>
      <c r="C206" s="19">
        <v>10.624125513629888</v>
      </c>
    </row>
    <row r="207" spans="1:3" x14ac:dyDescent="0.35">
      <c r="A207" s="19">
        <v>183</v>
      </c>
      <c r="B207" s="19">
        <v>29.974602994269613</v>
      </c>
      <c r="C207" s="19">
        <v>7.9253970057303853</v>
      </c>
    </row>
    <row r="208" spans="1:3" x14ac:dyDescent="0.35">
      <c r="A208" s="19">
        <v>184</v>
      </c>
      <c r="B208" s="19">
        <v>29.157560550037743</v>
      </c>
      <c r="C208" s="19">
        <v>3.3424394499622565</v>
      </c>
    </row>
    <row r="209" spans="1:3" x14ac:dyDescent="0.35">
      <c r="A209" s="19">
        <v>185</v>
      </c>
      <c r="B209" s="19">
        <v>21.272150913846414</v>
      </c>
      <c r="C209" s="19">
        <v>5.127849086153585</v>
      </c>
    </row>
    <row r="210" spans="1:3" x14ac:dyDescent="0.35">
      <c r="A210" s="19">
        <v>186</v>
      </c>
      <c r="B210" s="19">
        <v>22.060691877465548</v>
      </c>
      <c r="C210" s="19">
        <v>7.5393081225344538</v>
      </c>
    </row>
    <row r="211" spans="1:3" x14ac:dyDescent="0.35">
      <c r="A211" s="19">
        <v>187</v>
      </c>
      <c r="B211" s="19">
        <v>30.326121255160068</v>
      </c>
      <c r="C211" s="19">
        <v>19.673878744839932</v>
      </c>
    </row>
    <row r="212" spans="1:3" x14ac:dyDescent="0.35">
      <c r="A212" s="19">
        <v>188</v>
      </c>
      <c r="B212" s="19">
        <v>28.20751119627975</v>
      </c>
      <c r="C212" s="19">
        <v>3.79248880372025</v>
      </c>
    </row>
    <row r="213" spans="1:3" x14ac:dyDescent="0.35">
      <c r="A213" s="19">
        <v>189</v>
      </c>
      <c r="B213" s="19">
        <v>30.221615826246691</v>
      </c>
      <c r="C213" s="19">
        <v>-0.42161582624668981</v>
      </c>
    </row>
    <row r="214" spans="1:3" x14ac:dyDescent="0.35">
      <c r="A214" s="19">
        <v>190</v>
      </c>
      <c r="B214" s="19">
        <v>29.43307486262756</v>
      </c>
      <c r="C214" s="19">
        <v>5.4669251373724386</v>
      </c>
    </row>
    <row r="215" spans="1:3" x14ac:dyDescent="0.35">
      <c r="A215" s="19">
        <v>191</v>
      </c>
      <c r="B215" s="19">
        <v>29.708589175217377</v>
      </c>
      <c r="C215" s="19">
        <v>7.2914108247826235</v>
      </c>
    </row>
    <row r="216" spans="1:3" x14ac:dyDescent="0.35">
      <c r="A216" s="19">
        <v>192</v>
      </c>
      <c r="B216" s="19">
        <v>30.098109410258154</v>
      </c>
      <c r="C216" s="19">
        <v>0.40189058974184633</v>
      </c>
    </row>
    <row r="217" spans="1:3" x14ac:dyDescent="0.35">
      <c r="A217" s="19">
        <v>193</v>
      </c>
      <c r="B217" s="19">
        <v>31.827199234097698</v>
      </c>
      <c r="C217" s="19">
        <v>4.5728007659023007</v>
      </c>
    </row>
    <row r="218" spans="1:3" x14ac:dyDescent="0.35">
      <c r="A218" s="19">
        <v>194</v>
      </c>
      <c r="B218" s="19">
        <v>29.775092629980435</v>
      </c>
      <c r="C218" s="19">
        <v>1.3249073700195666</v>
      </c>
    </row>
    <row r="219" spans="1:3" x14ac:dyDescent="0.35">
      <c r="A219" s="19">
        <v>195</v>
      </c>
      <c r="B219" s="19">
        <v>30.39262470992313</v>
      </c>
      <c r="C219" s="19">
        <v>-1.2926247099231283</v>
      </c>
    </row>
    <row r="220" spans="1:3" x14ac:dyDescent="0.35">
      <c r="A220" s="19">
        <v>196</v>
      </c>
      <c r="B220" s="19">
        <v>31.732194298721897</v>
      </c>
      <c r="C220" s="19">
        <v>18.267805701278103</v>
      </c>
    </row>
    <row r="221" spans="1:3" x14ac:dyDescent="0.35">
      <c r="A221" s="19">
        <v>197</v>
      </c>
      <c r="B221" s="19">
        <v>30.677639516050526</v>
      </c>
      <c r="C221" s="19">
        <v>2.6223604839494712</v>
      </c>
    </row>
    <row r="222" spans="1:3" x14ac:dyDescent="0.35">
      <c r="A222" s="19">
        <v>198</v>
      </c>
      <c r="B222" s="19">
        <v>26.373915943526828</v>
      </c>
      <c r="C222" s="19">
        <v>3.9260840564731723</v>
      </c>
    </row>
    <row r="223" spans="1:3" x14ac:dyDescent="0.35">
      <c r="A223" s="19">
        <v>199</v>
      </c>
      <c r="B223" s="19">
        <v>28.264514157505229</v>
      </c>
      <c r="C223" s="19">
        <v>6.3354858424947729</v>
      </c>
    </row>
    <row r="224" spans="1:3" x14ac:dyDescent="0.35">
      <c r="A224" s="19">
        <v>200</v>
      </c>
      <c r="B224" s="19">
        <v>30.221615826246691</v>
      </c>
      <c r="C224" s="19">
        <v>4.6783841737533081</v>
      </c>
    </row>
    <row r="225" spans="1:3" x14ac:dyDescent="0.35">
      <c r="A225" s="19">
        <v>201</v>
      </c>
      <c r="B225" s="19">
        <v>30.326121255160068</v>
      </c>
      <c r="C225" s="19">
        <v>2.5738787448399307</v>
      </c>
    </row>
    <row r="226" spans="1:3" x14ac:dyDescent="0.35">
      <c r="A226" s="19">
        <v>202</v>
      </c>
      <c r="B226" s="19">
        <v>27.494974180961258</v>
      </c>
      <c r="C226" s="19">
        <v>-3.3949741809612561</v>
      </c>
    </row>
    <row r="227" spans="1:3" x14ac:dyDescent="0.35">
      <c r="A227" s="19">
        <v>203</v>
      </c>
      <c r="B227" s="19">
        <v>31.599187389195777</v>
      </c>
      <c r="C227" s="19">
        <v>10.700812610804221</v>
      </c>
    </row>
    <row r="228" spans="1:3" x14ac:dyDescent="0.35">
      <c r="A228" s="19">
        <v>204</v>
      </c>
      <c r="B228" s="19">
        <v>30.934152841565183</v>
      </c>
      <c r="C228" s="19">
        <v>17.565847158434817</v>
      </c>
    </row>
    <row r="229" spans="1:3" x14ac:dyDescent="0.35">
      <c r="A229" s="19">
        <v>205</v>
      </c>
      <c r="B229" s="19">
        <v>31.817698740560118</v>
      </c>
      <c r="C229" s="19">
        <v>18.182301259439882</v>
      </c>
    </row>
    <row r="230" spans="1:3" x14ac:dyDescent="0.35">
      <c r="A230" s="19">
        <v>206</v>
      </c>
      <c r="B230" s="19">
        <v>24.226804404033768</v>
      </c>
      <c r="C230" s="19">
        <v>-1.6268044040337664</v>
      </c>
    </row>
    <row r="231" spans="1:3" x14ac:dyDescent="0.35">
      <c r="A231" s="19">
        <v>207</v>
      </c>
      <c r="B231" s="19">
        <v>24.131799468657967</v>
      </c>
      <c r="C231" s="19">
        <v>0.26820053134203192</v>
      </c>
    </row>
    <row r="232" spans="1:3" x14ac:dyDescent="0.35">
      <c r="A232" s="19">
        <v>208</v>
      </c>
      <c r="B232" s="19">
        <v>17.395949550513812</v>
      </c>
      <c r="C232" s="19">
        <v>5.1040504494861878</v>
      </c>
    </row>
    <row r="233" spans="1:3" x14ac:dyDescent="0.35">
      <c r="A233" s="19">
        <v>209</v>
      </c>
      <c r="B233" s="19">
        <v>20.626117353290979</v>
      </c>
      <c r="C233" s="19">
        <v>3.7738826467090192</v>
      </c>
    </row>
    <row r="234" spans="1:3" x14ac:dyDescent="0.35">
      <c r="A234" s="19">
        <v>210</v>
      </c>
      <c r="B234" s="19">
        <v>12.617201301111116</v>
      </c>
      <c r="C234" s="19">
        <v>7.3827986988888838</v>
      </c>
    </row>
    <row r="235" spans="1:3" x14ac:dyDescent="0.35">
      <c r="A235" s="19">
        <v>211</v>
      </c>
      <c r="B235" s="19">
        <v>18.146488539982624</v>
      </c>
      <c r="C235" s="19">
        <v>3.5535114600173756</v>
      </c>
    </row>
    <row r="236" spans="1:3" x14ac:dyDescent="0.35">
      <c r="A236" s="19">
        <v>212</v>
      </c>
      <c r="B236" s="19">
        <v>11.771657376266504</v>
      </c>
      <c r="C236" s="19">
        <v>7.5283426237334972</v>
      </c>
    </row>
    <row r="237" spans="1:3" x14ac:dyDescent="0.35">
      <c r="A237" s="19">
        <v>213</v>
      </c>
      <c r="B237" s="19">
        <v>19.324549738642531</v>
      </c>
      <c r="C237" s="19">
        <v>3.0754502613574672</v>
      </c>
    </row>
    <row r="238" spans="1:3" x14ac:dyDescent="0.35">
      <c r="A238" s="19">
        <v>214</v>
      </c>
      <c r="B238" s="19">
        <v>25.642377941133173</v>
      </c>
      <c r="C238" s="19">
        <v>2.4576220588668285</v>
      </c>
    </row>
    <row r="239" spans="1:3" x14ac:dyDescent="0.35">
      <c r="A239" s="19">
        <v>215</v>
      </c>
      <c r="B239" s="19">
        <v>6.47988247583449</v>
      </c>
      <c r="C239" s="19">
        <v>17.220117524165509</v>
      </c>
    </row>
    <row r="240" spans="1:3" x14ac:dyDescent="0.35">
      <c r="A240" s="19">
        <v>216</v>
      </c>
      <c r="B240" s="19">
        <v>25.556873499294952</v>
      </c>
      <c r="C240" s="19">
        <v>-0.55687349929495156</v>
      </c>
    </row>
    <row r="241" spans="1:3" x14ac:dyDescent="0.35">
      <c r="A241" s="19">
        <v>217</v>
      </c>
      <c r="B241" s="19">
        <v>21.718674110112673</v>
      </c>
      <c r="C241" s="19">
        <v>1.5813258898873279</v>
      </c>
    </row>
    <row r="242" spans="1:3" x14ac:dyDescent="0.35">
      <c r="A242" s="19">
        <v>218</v>
      </c>
      <c r="B242" s="19">
        <v>25.347862641468197</v>
      </c>
      <c r="C242" s="19">
        <v>3.3521373585318024</v>
      </c>
    </row>
    <row r="243" spans="1:3" x14ac:dyDescent="0.35">
      <c r="A243" s="19">
        <v>219</v>
      </c>
      <c r="B243" s="19">
        <v>17.528956460039929</v>
      </c>
      <c r="C243" s="19">
        <v>3.9710435399600712</v>
      </c>
    </row>
    <row r="244" spans="1:3" x14ac:dyDescent="0.35">
      <c r="A244" s="19">
        <v>220</v>
      </c>
      <c r="B244" s="19">
        <v>24.578322664924222</v>
      </c>
      <c r="C244" s="19">
        <v>-1.5783226649242224</v>
      </c>
    </row>
    <row r="245" spans="1:3" x14ac:dyDescent="0.35">
      <c r="A245" s="19">
        <v>221</v>
      </c>
      <c r="B245" s="19">
        <v>25.328861654393037</v>
      </c>
      <c r="C245" s="19">
        <v>1.3711383456069619</v>
      </c>
    </row>
    <row r="246" spans="1:3" x14ac:dyDescent="0.35">
      <c r="A246" s="19">
        <v>222</v>
      </c>
      <c r="B246" s="19">
        <v>14.165781747736641</v>
      </c>
      <c r="C246" s="19">
        <v>7.5342182522633578</v>
      </c>
    </row>
    <row r="247" spans="1:3" x14ac:dyDescent="0.35">
      <c r="A247" s="19">
        <v>223</v>
      </c>
      <c r="B247" s="19">
        <v>25.119850796566279</v>
      </c>
      <c r="C247" s="19">
        <v>2.3801492034337208</v>
      </c>
    </row>
    <row r="248" spans="1:3" x14ac:dyDescent="0.35">
      <c r="A248" s="19">
        <v>224</v>
      </c>
      <c r="B248" s="19">
        <v>27.333465790822398</v>
      </c>
      <c r="C248" s="19">
        <v>2.7665342091776033</v>
      </c>
    </row>
    <row r="249" spans="1:3" x14ac:dyDescent="0.35">
      <c r="A249" s="19">
        <v>225</v>
      </c>
      <c r="B249" s="19">
        <v>30.620636554825047</v>
      </c>
      <c r="C249" s="19">
        <v>14.17936344517495</v>
      </c>
    </row>
    <row r="250" spans="1:3" x14ac:dyDescent="0.35">
      <c r="A250" s="19">
        <v>226</v>
      </c>
      <c r="B250" s="19">
        <v>30.155112371483632</v>
      </c>
      <c r="C250" s="19">
        <v>19.844887628516368</v>
      </c>
    </row>
    <row r="251" spans="1:3" x14ac:dyDescent="0.35">
      <c r="A251" s="19">
        <v>227</v>
      </c>
      <c r="B251" s="19">
        <v>31.580186402120617</v>
      </c>
      <c r="C251" s="19">
        <v>6.0198135978793843</v>
      </c>
    </row>
    <row r="252" spans="1:3" x14ac:dyDescent="0.35">
      <c r="A252" s="19">
        <v>228</v>
      </c>
      <c r="B252" s="19">
        <v>28.511526989482306</v>
      </c>
      <c r="C252" s="19">
        <v>3.0884730105176956</v>
      </c>
    </row>
    <row r="253" spans="1:3" x14ac:dyDescent="0.35">
      <c r="A253" s="19">
        <v>229</v>
      </c>
      <c r="B253" s="19">
        <v>30.829647412651806</v>
      </c>
      <c r="C253" s="19">
        <v>15.870352587348197</v>
      </c>
    </row>
    <row r="254" spans="1:3" x14ac:dyDescent="0.35">
      <c r="A254" s="19">
        <v>230</v>
      </c>
      <c r="B254" s="19">
        <v>30.981655309253085</v>
      </c>
      <c r="C254" s="19">
        <v>0.51834469074691469</v>
      </c>
    </row>
    <row r="255" spans="1:3" x14ac:dyDescent="0.35">
      <c r="A255" s="19">
        <v>231</v>
      </c>
      <c r="B255" s="19">
        <v>23.485765908102536</v>
      </c>
      <c r="C255" s="19">
        <v>0.81423409189746465</v>
      </c>
    </row>
    <row r="256" spans="1:3" x14ac:dyDescent="0.35">
      <c r="A256" s="19">
        <v>232</v>
      </c>
      <c r="B256" s="19">
        <v>29.566081772153677</v>
      </c>
      <c r="C256" s="19">
        <v>2.1339182278463227</v>
      </c>
    </row>
    <row r="257" spans="1:3" x14ac:dyDescent="0.35">
      <c r="A257" s="19">
        <v>233</v>
      </c>
      <c r="B257" s="19">
        <v>32.207218975600895</v>
      </c>
      <c r="C257" s="19">
        <v>9.4927810243991075</v>
      </c>
    </row>
    <row r="258" spans="1:3" x14ac:dyDescent="0.35">
      <c r="A258" s="19">
        <v>234</v>
      </c>
      <c r="B258" s="19">
        <v>30.801145932039066</v>
      </c>
      <c r="C258" s="19">
        <v>17.498854067960931</v>
      </c>
    </row>
    <row r="259" spans="1:3" x14ac:dyDescent="0.35">
      <c r="A259" s="19">
        <v>235</v>
      </c>
      <c r="B259" s="19">
        <v>26.905943581631302</v>
      </c>
      <c r="C259" s="19">
        <v>2.094056418368698</v>
      </c>
    </row>
    <row r="260" spans="1:3" x14ac:dyDescent="0.35">
      <c r="A260" s="19">
        <v>236</v>
      </c>
      <c r="B260" s="19">
        <v>24.217303910496184</v>
      </c>
      <c r="C260" s="19">
        <v>-0.21730391049618447</v>
      </c>
    </row>
    <row r="261" spans="1:3" x14ac:dyDescent="0.35">
      <c r="A261" s="19">
        <v>237</v>
      </c>
      <c r="B261" s="19">
        <v>25.490370044531897</v>
      </c>
      <c r="C261" s="19">
        <v>-0.39037004453189539</v>
      </c>
    </row>
    <row r="262" spans="1:3" x14ac:dyDescent="0.35">
      <c r="A262" s="19">
        <v>238</v>
      </c>
      <c r="B262" s="19">
        <v>30.060107436107831</v>
      </c>
      <c r="C262" s="19">
        <v>1.4398925638921689</v>
      </c>
    </row>
    <row r="263" spans="1:3" x14ac:dyDescent="0.35">
      <c r="A263" s="19">
        <v>239</v>
      </c>
      <c r="B263" s="19">
        <v>28.511526989482306</v>
      </c>
      <c r="C263" s="19">
        <v>-4.8115269894823065</v>
      </c>
    </row>
    <row r="264" spans="1:3" x14ac:dyDescent="0.35">
      <c r="A264" s="19">
        <v>240</v>
      </c>
      <c r="B264" s="19">
        <v>27.551977142186736</v>
      </c>
      <c r="C264" s="19">
        <v>-4.2519771421867354</v>
      </c>
    </row>
    <row r="265" spans="1:3" x14ac:dyDescent="0.35">
      <c r="A265" s="19">
        <v>241</v>
      </c>
      <c r="B265" s="19">
        <v>23.74227923361719</v>
      </c>
      <c r="C265" s="19">
        <v>-1.7422792336171895</v>
      </c>
    </row>
    <row r="266" spans="1:3" x14ac:dyDescent="0.35">
      <c r="A266" s="19">
        <v>242</v>
      </c>
      <c r="B266" s="19">
        <v>22.77322889278404</v>
      </c>
      <c r="C266" s="19">
        <v>-2.6732288927840386</v>
      </c>
    </row>
    <row r="267" spans="1:3" x14ac:dyDescent="0.35">
      <c r="A267" s="19">
        <v>243</v>
      </c>
      <c r="B267" s="19">
        <v>23.894287130218469</v>
      </c>
      <c r="C267" s="19">
        <v>-1.6942871302184699</v>
      </c>
    </row>
    <row r="268" spans="1:3" x14ac:dyDescent="0.35">
      <c r="A268" s="19">
        <v>244</v>
      </c>
      <c r="B268" s="19">
        <v>29.623084733379155</v>
      </c>
      <c r="C268" s="19">
        <v>-5.9230847333791559</v>
      </c>
    </row>
    <row r="269" spans="1:3" x14ac:dyDescent="0.35">
      <c r="A269" s="19">
        <v>245</v>
      </c>
      <c r="B269" s="19">
        <v>22.678223957408242</v>
      </c>
      <c r="C269" s="19">
        <v>-5.0782239574082411</v>
      </c>
    </row>
    <row r="270" spans="1:3" x14ac:dyDescent="0.35">
      <c r="A270" s="19">
        <v>246</v>
      </c>
      <c r="B270" s="19">
        <v>17.015929809010615</v>
      </c>
      <c r="C270" s="19">
        <v>1.4840701909893852</v>
      </c>
    </row>
    <row r="271" spans="1:3" x14ac:dyDescent="0.35">
      <c r="A271" s="19">
        <v>247</v>
      </c>
      <c r="B271" s="19">
        <v>25.851388798959931</v>
      </c>
      <c r="C271" s="19">
        <v>-1.5513887989599304</v>
      </c>
    </row>
    <row r="272" spans="1:3" x14ac:dyDescent="0.35">
      <c r="A272" s="19">
        <v>248</v>
      </c>
      <c r="B272" s="19">
        <v>24.910839938739521</v>
      </c>
      <c r="C272" s="19">
        <v>-4.410839938739521</v>
      </c>
    </row>
    <row r="273" spans="1:3" x14ac:dyDescent="0.35">
      <c r="A273" s="19">
        <v>249</v>
      </c>
      <c r="B273" s="19">
        <v>25.509371031607056</v>
      </c>
      <c r="C273" s="19">
        <v>-1.0093710316070563</v>
      </c>
    </row>
    <row r="274" spans="1:3" x14ac:dyDescent="0.35">
      <c r="A274" s="19">
        <v>250</v>
      </c>
      <c r="B274" s="19">
        <v>28.321517118730711</v>
      </c>
      <c r="C274" s="19">
        <v>-2.1215171187307114</v>
      </c>
    </row>
    <row r="275" spans="1:3" x14ac:dyDescent="0.35">
      <c r="A275" s="19">
        <v>251</v>
      </c>
      <c r="B275" s="19">
        <v>28.948549692210982</v>
      </c>
      <c r="C275" s="19">
        <v>-4.5485496922109832</v>
      </c>
    </row>
    <row r="276" spans="1:3" x14ac:dyDescent="0.35">
      <c r="A276" s="19">
        <v>252</v>
      </c>
      <c r="B276" s="19">
        <v>31.143163699391941</v>
      </c>
      <c r="C276" s="19">
        <v>-6.3431636993919405</v>
      </c>
    </row>
    <row r="277" spans="1:3" x14ac:dyDescent="0.35">
      <c r="A277" s="19">
        <v>253</v>
      </c>
      <c r="B277" s="19">
        <v>31.200166660617423</v>
      </c>
      <c r="C277" s="19">
        <v>-1.6001666606174219</v>
      </c>
    </row>
    <row r="278" spans="1:3" x14ac:dyDescent="0.35">
      <c r="A278" s="19">
        <v>254</v>
      </c>
      <c r="B278" s="19">
        <v>31.190666167079844</v>
      </c>
      <c r="C278" s="19">
        <v>11.609333832920154</v>
      </c>
    </row>
    <row r="279" spans="1:3" x14ac:dyDescent="0.35">
      <c r="A279" s="19">
        <v>255</v>
      </c>
      <c r="B279" s="19">
        <v>28.312016625193131</v>
      </c>
      <c r="C279" s="19">
        <v>-6.4120166251931323</v>
      </c>
    </row>
    <row r="280" spans="1:3" x14ac:dyDescent="0.35">
      <c r="A280" s="19">
        <v>256</v>
      </c>
      <c r="B280" s="19">
        <v>25.765884357121713</v>
      </c>
      <c r="C280" s="19">
        <v>-4.8658843571217147</v>
      </c>
    </row>
    <row r="281" spans="1:3" x14ac:dyDescent="0.35">
      <c r="A281" s="19">
        <v>257</v>
      </c>
      <c r="B281" s="19">
        <v>31.599187389195777</v>
      </c>
      <c r="C281" s="19">
        <v>12.400812610804223</v>
      </c>
    </row>
    <row r="282" spans="1:3" x14ac:dyDescent="0.35">
      <c r="A282" s="19">
        <v>258</v>
      </c>
      <c r="B282" s="19">
        <v>29.689588188142217</v>
      </c>
      <c r="C282" s="19">
        <v>20.310411811857783</v>
      </c>
    </row>
    <row r="283" spans="1:3" x14ac:dyDescent="0.35">
      <c r="A283" s="19">
        <v>259</v>
      </c>
      <c r="B283" s="19">
        <v>27.152956413608379</v>
      </c>
      <c r="C283" s="19">
        <v>8.8470435863916208</v>
      </c>
    </row>
    <row r="284" spans="1:3" x14ac:dyDescent="0.35">
      <c r="A284" s="19">
        <v>260</v>
      </c>
      <c r="B284" s="19">
        <v>27.998500338452992</v>
      </c>
      <c r="C284" s="19">
        <v>2.1014996615470096</v>
      </c>
    </row>
    <row r="285" spans="1:3" x14ac:dyDescent="0.35">
      <c r="A285" s="19">
        <v>261</v>
      </c>
      <c r="B285" s="19">
        <v>25.442867576843994</v>
      </c>
      <c r="C285" s="19">
        <v>8.3571324231560027</v>
      </c>
    </row>
    <row r="286" spans="1:3" x14ac:dyDescent="0.35">
      <c r="A286" s="19">
        <v>262</v>
      </c>
      <c r="B286" s="19">
        <v>27.656482571100113</v>
      </c>
      <c r="C286" s="19">
        <v>15.443517428899888</v>
      </c>
    </row>
    <row r="287" spans="1:3" x14ac:dyDescent="0.35">
      <c r="A287" s="19">
        <v>263</v>
      </c>
      <c r="B287" s="19">
        <v>28.939049198673402</v>
      </c>
      <c r="C287" s="19">
        <v>19.860950801326595</v>
      </c>
    </row>
    <row r="288" spans="1:3" x14ac:dyDescent="0.35">
      <c r="A288" s="19">
        <v>264</v>
      </c>
      <c r="B288" s="19">
        <v>23.86578564960573</v>
      </c>
      <c r="C288" s="19">
        <v>7.1342143503942701</v>
      </c>
    </row>
    <row r="289" spans="1:3" x14ac:dyDescent="0.35">
      <c r="A289" s="19">
        <v>265</v>
      </c>
      <c r="B289" s="19">
        <v>26.858441113943403</v>
      </c>
      <c r="C289" s="19">
        <v>9.6415588860565968</v>
      </c>
    </row>
    <row r="290" spans="1:3" x14ac:dyDescent="0.35">
      <c r="A290" s="19">
        <v>266</v>
      </c>
      <c r="B290" s="19">
        <v>24.625825132612125</v>
      </c>
      <c r="C290" s="19">
        <v>-1.825825132612124</v>
      </c>
    </row>
    <row r="291" spans="1:3" x14ac:dyDescent="0.35">
      <c r="A291" s="19">
        <v>267</v>
      </c>
      <c r="B291" s="19">
        <v>20.502610937302443</v>
      </c>
      <c r="C291" s="19">
        <v>10.197389062697557</v>
      </c>
    </row>
    <row r="292" spans="1:3" x14ac:dyDescent="0.35">
      <c r="A292" s="19">
        <v>268</v>
      </c>
      <c r="B292" s="19">
        <v>27.485473687423678</v>
      </c>
      <c r="C292" s="19">
        <v>22.514526312576322</v>
      </c>
    </row>
    <row r="293" spans="1:3" x14ac:dyDescent="0.35">
      <c r="A293" s="19">
        <v>269</v>
      </c>
      <c r="B293" s="19">
        <v>31.551684921507878</v>
      </c>
      <c r="C293" s="19">
        <v>11.948315078492122</v>
      </c>
    </row>
    <row r="294" spans="1:3" x14ac:dyDescent="0.35">
      <c r="A294" s="19">
        <v>270</v>
      </c>
      <c r="B294" s="19">
        <v>21.585667200586549</v>
      </c>
      <c r="C294" s="19">
        <v>-0.8856672005865498</v>
      </c>
    </row>
    <row r="295" spans="1:3" x14ac:dyDescent="0.35">
      <c r="A295" s="19">
        <v>271</v>
      </c>
      <c r="B295" s="19">
        <v>22.203199280529248</v>
      </c>
      <c r="C295" s="19">
        <v>-1.1031992805292461</v>
      </c>
    </row>
    <row r="296" spans="1:3" x14ac:dyDescent="0.35">
      <c r="A296" s="19">
        <v>272</v>
      </c>
      <c r="B296" s="19">
        <v>28.293015638117971</v>
      </c>
      <c r="C296" s="19">
        <v>-3.0930156381179721</v>
      </c>
    </row>
    <row r="297" spans="1:3" x14ac:dyDescent="0.35">
      <c r="A297" s="19">
        <v>273</v>
      </c>
      <c r="B297" s="19">
        <v>27.209959374833858</v>
      </c>
      <c r="C297" s="19">
        <v>-2.8099593748338592</v>
      </c>
    </row>
    <row r="298" spans="1:3" x14ac:dyDescent="0.35">
      <c r="A298" s="19">
        <v>274</v>
      </c>
      <c r="B298" s="19">
        <v>28.302516131655551</v>
      </c>
      <c r="C298" s="19">
        <v>6.8974838683444517</v>
      </c>
    </row>
    <row r="299" spans="1:3" x14ac:dyDescent="0.35">
      <c r="A299" s="19">
        <v>275</v>
      </c>
      <c r="B299" s="19">
        <v>31.200166660617423</v>
      </c>
      <c r="C299" s="19">
        <v>1.1998333393825753</v>
      </c>
    </row>
    <row r="300" spans="1:3" x14ac:dyDescent="0.35">
      <c r="A300" s="19">
        <v>276</v>
      </c>
      <c r="B300" s="19">
        <v>31.722693805184317</v>
      </c>
      <c r="C300" s="19">
        <v>0.27730619481568297</v>
      </c>
    </row>
    <row r="301" spans="1:3" x14ac:dyDescent="0.35">
      <c r="A301" s="19">
        <v>277</v>
      </c>
      <c r="B301" s="19">
        <v>28.806042289147285</v>
      </c>
      <c r="C301" s="19">
        <v>4.3939577108527175</v>
      </c>
    </row>
    <row r="302" spans="1:3" x14ac:dyDescent="0.35">
      <c r="A302" s="19">
        <v>278</v>
      </c>
      <c r="B302" s="19">
        <v>30.601635567749888</v>
      </c>
      <c r="C302" s="19">
        <v>2.4983644322501135</v>
      </c>
    </row>
    <row r="303" spans="1:3" x14ac:dyDescent="0.35">
      <c r="A303" s="19">
        <v>279</v>
      </c>
      <c r="B303" s="19">
        <v>27.722986025863175</v>
      </c>
      <c r="C303" s="19">
        <v>1.3770139741368261</v>
      </c>
    </row>
    <row r="304" spans="1:3" x14ac:dyDescent="0.35">
      <c r="A304" s="19">
        <v>280</v>
      </c>
      <c r="B304" s="19">
        <v>29.946101513656874</v>
      </c>
      <c r="C304" s="19">
        <v>5.1538984863431274</v>
      </c>
    </row>
    <row r="305" spans="1:3" x14ac:dyDescent="0.35">
      <c r="A305" s="19">
        <v>281</v>
      </c>
      <c r="B305" s="19">
        <v>30.981655309253085</v>
      </c>
      <c r="C305" s="19">
        <v>14.418344690746913</v>
      </c>
    </row>
    <row r="306" spans="1:3" x14ac:dyDescent="0.35">
      <c r="A306" s="19">
        <v>282</v>
      </c>
      <c r="B306" s="19">
        <v>30.193114345633951</v>
      </c>
      <c r="C306" s="19">
        <v>5.2068856543660473</v>
      </c>
    </row>
    <row r="307" spans="1:3" x14ac:dyDescent="0.35">
      <c r="A307" s="19">
        <v>283</v>
      </c>
      <c r="B307" s="19">
        <v>31.694192324571578</v>
      </c>
      <c r="C307" s="19">
        <v>14.305807675428422</v>
      </c>
    </row>
    <row r="308" spans="1:3" x14ac:dyDescent="0.35">
      <c r="A308" s="19">
        <v>284</v>
      </c>
      <c r="B308" s="19">
        <v>31.551684921507878</v>
      </c>
      <c r="C308" s="19">
        <v>18.448315078492122</v>
      </c>
    </row>
    <row r="309" spans="1:3" x14ac:dyDescent="0.35">
      <c r="A309" s="19">
        <v>285</v>
      </c>
      <c r="B309" s="19">
        <v>27.095953452382901</v>
      </c>
      <c r="C309" s="19">
        <v>5.1040465476171022</v>
      </c>
    </row>
    <row r="310" spans="1:3" x14ac:dyDescent="0.35">
      <c r="A310" s="19">
        <v>286</v>
      </c>
      <c r="B310" s="19">
        <v>26.734934697954863</v>
      </c>
      <c r="C310" s="19">
        <v>-4.7349346979548628</v>
      </c>
    </row>
    <row r="311" spans="1:3" x14ac:dyDescent="0.35">
      <c r="A311" s="19">
        <v>287</v>
      </c>
      <c r="B311" s="19">
        <v>22.269702735292306</v>
      </c>
      <c r="C311" s="19">
        <v>-2.1697027352923044</v>
      </c>
    </row>
    <row r="312" spans="1:3" x14ac:dyDescent="0.35">
      <c r="A312" s="19">
        <v>288</v>
      </c>
      <c r="B312" s="19">
        <v>27.770488493551074</v>
      </c>
      <c r="C312" s="19">
        <v>-4.5704884935510748</v>
      </c>
    </row>
    <row r="313" spans="1:3" x14ac:dyDescent="0.35">
      <c r="A313" s="19">
        <v>289</v>
      </c>
      <c r="B313" s="19">
        <v>27.333465790822398</v>
      </c>
      <c r="C313" s="19">
        <v>-5.0334657908223974</v>
      </c>
    </row>
    <row r="314" spans="1:3" x14ac:dyDescent="0.35">
      <c r="A314" s="19">
        <v>290</v>
      </c>
      <c r="B314" s="19">
        <v>25.518871525144633</v>
      </c>
      <c r="C314" s="19">
        <v>-0.71887152514463182</v>
      </c>
    </row>
    <row r="315" spans="1:3" x14ac:dyDescent="0.35">
      <c r="A315" s="19">
        <v>291</v>
      </c>
      <c r="B315" s="19">
        <v>31.390176531369022</v>
      </c>
      <c r="C315" s="19">
        <v>-2.890176531369022</v>
      </c>
    </row>
    <row r="316" spans="1:3" x14ac:dyDescent="0.35">
      <c r="A316" s="19">
        <v>292</v>
      </c>
      <c r="B316" s="19">
        <v>31.17166518000468</v>
      </c>
      <c r="C316" s="19">
        <v>6.1283348199953167</v>
      </c>
    </row>
    <row r="317" spans="1:3" x14ac:dyDescent="0.35">
      <c r="A317" s="19">
        <v>293</v>
      </c>
      <c r="B317" s="19">
        <v>30.088608916720574</v>
      </c>
      <c r="C317" s="19">
        <v>-2.1886089167205753</v>
      </c>
    </row>
    <row r="318" spans="1:3" x14ac:dyDescent="0.35">
      <c r="A318" s="19">
        <v>294</v>
      </c>
      <c r="B318" s="19">
        <v>26.402417424139564</v>
      </c>
      <c r="C318" s="19">
        <v>-2.5024174241395656</v>
      </c>
    </row>
    <row r="319" spans="1:3" x14ac:dyDescent="0.35">
      <c r="A319" s="19">
        <v>295</v>
      </c>
      <c r="B319" s="19">
        <v>24.67332760030002</v>
      </c>
      <c r="C319" s="19">
        <v>-2.9733276003000206</v>
      </c>
    </row>
    <row r="320" spans="1:3" x14ac:dyDescent="0.35">
      <c r="A320" s="19">
        <v>296</v>
      </c>
      <c r="B320" s="19">
        <v>28.597031431320527</v>
      </c>
      <c r="C320" s="19">
        <v>2.9685686794742594E-3</v>
      </c>
    </row>
    <row r="321" spans="1:3" x14ac:dyDescent="0.35">
      <c r="A321" s="19">
        <v>297</v>
      </c>
      <c r="B321" s="19">
        <v>27.532976155111577</v>
      </c>
      <c r="C321" s="19">
        <v>-0.43297615511157517</v>
      </c>
    </row>
    <row r="322" spans="1:3" x14ac:dyDescent="0.35">
      <c r="A322" s="19">
        <v>298</v>
      </c>
      <c r="B322" s="19">
        <v>19.50505911585655</v>
      </c>
      <c r="C322" s="19">
        <v>0.79494088414345043</v>
      </c>
    </row>
    <row r="323" spans="1:3" x14ac:dyDescent="0.35">
      <c r="A323" s="19">
        <v>299</v>
      </c>
      <c r="B323" s="19">
        <v>29.832095591205913</v>
      </c>
      <c r="C323" s="19">
        <v>-7.3320955912059134</v>
      </c>
    </row>
    <row r="324" spans="1:3" x14ac:dyDescent="0.35">
      <c r="A324" s="19">
        <v>300</v>
      </c>
      <c r="B324" s="19">
        <v>30.050606942570251</v>
      </c>
      <c r="C324" s="19">
        <v>-1.0506069425702513</v>
      </c>
    </row>
    <row r="325" spans="1:3" x14ac:dyDescent="0.35">
      <c r="A325" s="19">
        <v>301</v>
      </c>
      <c r="B325" s="19">
        <v>28.787041302072126</v>
      </c>
      <c r="C325" s="19">
        <v>-3.9870413020721251</v>
      </c>
    </row>
    <row r="326" spans="1:3" x14ac:dyDescent="0.35">
      <c r="A326" s="19">
        <v>302</v>
      </c>
      <c r="B326" s="19">
        <v>25.528372018682212</v>
      </c>
      <c r="C326" s="19">
        <v>-3.5283720186822123</v>
      </c>
    </row>
    <row r="327" spans="1:3" x14ac:dyDescent="0.35">
      <c r="A327" s="19">
        <v>303</v>
      </c>
      <c r="B327" s="19">
        <v>26.316912982301346</v>
      </c>
      <c r="C327" s="19">
        <v>8.3087017698652232E-2</v>
      </c>
    </row>
    <row r="328" spans="1:3" x14ac:dyDescent="0.35">
      <c r="A328" s="19">
        <v>304</v>
      </c>
      <c r="B328" s="19">
        <v>29.936601020119294</v>
      </c>
      <c r="C328" s="19">
        <v>3.1633989798807072</v>
      </c>
    </row>
    <row r="329" spans="1:3" x14ac:dyDescent="0.35">
      <c r="A329" s="19">
        <v>305</v>
      </c>
      <c r="B329" s="19">
        <v>27.969998857840253</v>
      </c>
      <c r="C329" s="19">
        <v>8.1300011421597489</v>
      </c>
    </row>
    <row r="330" spans="1:3" x14ac:dyDescent="0.35">
      <c r="A330" s="19">
        <v>306</v>
      </c>
      <c r="B330" s="19">
        <v>26.069900150324273</v>
      </c>
      <c r="C330" s="19">
        <v>2.3300998496757259</v>
      </c>
    </row>
    <row r="331" spans="1:3" x14ac:dyDescent="0.35">
      <c r="A331" s="19">
        <v>307</v>
      </c>
      <c r="B331" s="19">
        <v>28.407021560568928</v>
      </c>
      <c r="C331" s="19">
        <v>4.9929784394310701</v>
      </c>
    </row>
    <row r="332" spans="1:3" x14ac:dyDescent="0.35">
      <c r="A332" s="19">
        <v>308</v>
      </c>
      <c r="B332" s="19">
        <v>27.399969245585456</v>
      </c>
      <c r="C332" s="19">
        <v>0.80003075441454286</v>
      </c>
    </row>
    <row r="333" spans="1:3" x14ac:dyDescent="0.35">
      <c r="A333" s="19">
        <v>309</v>
      </c>
      <c r="B333" s="19">
        <v>30.24061681332185</v>
      </c>
      <c r="C333" s="19">
        <v>-7.4406168133218493</v>
      </c>
    </row>
    <row r="334" spans="1:3" x14ac:dyDescent="0.35">
      <c r="A334" s="19">
        <v>310</v>
      </c>
      <c r="B334" s="19">
        <v>25.081848822415957</v>
      </c>
      <c r="C334" s="19">
        <v>-4.7818488224159559</v>
      </c>
    </row>
    <row r="335" spans="1:3" x14ac:dyDescent="0.35">
      <c r="A335" s="19">
        <v>311</v>
      </c>
      <c r="B335" s="19">
        <v>22.545217047882122</v>
      </c>
      <c r="C335" s="19">
        <v>-6.4452170478821209</v>
      </c>
    </row>
    <row r="336" spans="1:3" x14ac:dyDescent="0.35">
      <c r="A336" s="19">
        <v>312</v>
      </c>
      <c r="B336" s="19">
        <v>28.872545743910344</v>
      </c>
      <c r="C336" s="19">
        <v>-6.7725457439103423</v>
      </c>
    </row>
    <row r="337" spans="1:3" x14ac:dyDescent="0.35">
      <c r="A337" s="19">
        <v>313</v>
      </c>
      <c r="B337" s="19">
        <v>23.419262453339474</v>
      </c>
      <c r="C337" s="19">
        <v>-4.0192624533394756</v>
      </c>
    </row>
    <row r="338" spans="1:3" x14ac:dyDescent="0.35">
      <c r="A338" s="19">
        <v>314</v>
      </c>
      <c r="B338" s="19">
        <v>27.048450984695002</v>
      </c>
      <c r="C338" s="19">
        <v>-5.4484509846950004</v>
      </c>
    </row>
    <row r="339" spans="1:3" x14ac:dyDescent="0.35">
      <c r="A339" s="19">
        <v>315</v>
      </c>
      <c r="B339" s="19">
        <v>25.737382876508974</v>
      </c>
      <c r="C339" s="19">
        <v>-1.9373828765089733</v>
      </c>
    </row>
    <row r="340" spans="1:3" x14ac:dyDescent="0.35">
      <c r="A340" s="19">
        <v>316</v>
      </c>
      <c r="B340" s="19">
        <v>23.628273311166232</v>
      </c>
      <c r="C340" s="19">
        <v>-7.4282733111662331</v>
      </c>
    </row>
    <row r="341" spans="1:3" x14ac:dyDescent="0.35">
      <c r="A341" s="19">
        <v>317</v>
      </c>
      <c r="B341" s="19">
        <v>17.139436224999155</v>
      </c>
      <c r="C341" s="19">
        <v>0.66056377500084551</v>
      </c>
    </row>
    <row r="342" spans="1:3" x14ac:dyDescent="0.35">
      <c r="A342" s="19">
        <v>318</v>
      </c>
      <c r="B342" s="19">
        <v>19.410054180480753</v>
      </c>
      <c r="C342" s="19">
        <v>0.389945819519248</v>
      </c>
    </row>
    <row r="343" spans="1:3" x14ac:dyDescent="0.35">
      <c r="A343" s="19">
        <v>319</v>
      </c>
      <c r="B343" s="19">
        <v>24.711329574450343</v>
      </c>
      <c r="C343" s="19">
        <v>-1.6113295744503411</v>
      </c>
    </row>
    <row r="344" spans="1:3" x14ac:dyDescent="0.35">
      <c r="A344" s="19">
        <v>320</v>
      </c>
      <c r="B344" s="19">
        <v>22.459712606043901</v>
      </c>
      <c r="C344" s="19">
        <v>-1.459712606043901</v>
      </c>
    </row>
    <row r="345" spans="1:3" x14ac:dyDescent="0.35">
      <c r="A345" s="19">
        <v>321</v>
      </c>
      <c r="B345" s="19">
        <v>27.713485532325596</v>
      </c>
      <c r="C345" s="19">
        <v>-3.9134855323255948</v>
      </c>
    </row>
    <row r="346" spans="1:3" x14ac:dyDescent="0.35">
      <c r="A346" s="19">
        <v>322</v>
      </c>
      <c r="B346" s="19">
        <v>28.027001819065731</v>
      </c>
      <c r="C346" s="19">
        <v>-4.9270018190657296</v>
      </c>
    </row>
    <row r="347" spans="1:3" x14ac:dyDescent="0.35">
      <c r="A347" s="19">
        <v>323</v>
      </c>
      <c r="B347" s="19">
        <v>27.238460855446597</v>
      </c>
      <c r="C347" s="19">
        <v>-6.8384608554465984</v>
      </c>
    </row>
    <row r="348" spans="1:3" x14ac:dyDescent="0.35">
      <c r="A348" s="19">
        <v>324</v>
      </c>
      <c r="B348" s="19">
        <v>23.400261466264315</v>
      </c>
      <c r="C348" s="19">
        <v>-4.9002614662643147</v>
      </c>
    </row>
    <row r="349" spans="1:3" x14ac:dyDescent="0.35">
      <c r="A349" s="19">
        <v>325</v>
      </c>
      <c r="B349" s="19">
        <v>28.739538834384227</v>
      </c>
      <c r="C349" s="19">
        <v>-3.7395388343842271</v>
      </c>
    </row>
    <row r="350" spans="1:3" x14ac:dyDescent="0.35">
      <c r="A350" s="19">
        <v>326</v>
      </c>
      <c r="B350" s="19">
        <v>29.727590162292536</v>
      </c>
      <c r="C350" s="19">
        <v>-5.1275901622925346</v>
      </c>
    </row>
    <row r="351" spans="1:3" x14ac:dyDescent="0.35">
      <c r="A351" s="19">
        <v>327</v>
      </c>
      <c r="B351" s="19">
        <v>28.711037353771484</v>
      </c>
      <c r="C351" s="19">
        <v>-5.7110373537714842</v>
      </c>
    </row>
    <row r="352" spans="1:3" x14ac:dyDescent="0.35">
      <c r="A352" s="19">
        <v>328</v>
      </c>
      <c r="B352" s="19">
        <v>22.402709644818422</v>
      </c>
      <c r="C352" s="19">
        <v>-0.20270964481842313</v>
      </c>
    </row>
    <row r="353" spans="1:3" x14ac:dyDescent="0.35">
      <c r="A353" s="19">
        <v>329</v>
      </c>
      <c r="B353" s="19">
        <v>25.081848822415957</v>
      </c>
      <c r="C353" s="19">
        <v>-5.7818488224159559</v>
      </c>
    </row>
    <row r="354" spans="1:3" x14ac:dyDescent="0.35">
      <c r="A354" s="19">
        <v>330</v>
      </c>
      <c r="B354" s="19">
        <v>27.580478622799475</v>
      </c>
      <c r="C354" s="19">
        <v>-4.980478622799474</v>
      </c>
    </row>
    <row r="355" spans="1:3" x14ac:dyDescent="0.35">
      <c r="A355" s="19">
        <v>331</v>
      </c>
      <c r="B355" s="19">
        <v>25.917892253722989</v>
      </c>
      <c r="C355" s="19">
        <v>-6.1178922537229887</v>
      </c>
    </row>
    <row r="356" spans="1:3" x14ac:dyDescent="0.35">
      <c r="A356" s="19">
        <v>332</v>
      </c>
      <c r="B356" s="19">
        <v>22.744727412171301</v>
      </c>
      <c r="C356" s="19">
        <v>-5.6447274121712994</v>
      </c>
    </row>
    <row r="357" spans="1:3" x14ac:dyDescent="0.35">
      <c r="A357" s="19">
        <v>333</v>
      </c>
      <c r="B357" s="19">
        <v>27.11495443945806</v>
      </c>
      <c r="C357" s="19">
        <v>-7.7149544394580616</v>
      </c>
    </row>
    <row r="358" spans="1:3" x14ac:dyDescent="0.35">
      <c r="A358" s="19">
        <v>334</v>
      </c>
      <c r="B358" s="19">
        <v>29.157560550037743</v>
      </c>
      <c r="C358" s="19">
        <v>-6.9575605500377442</v>
      </c>
    </row>
    <row r="359" spans="1:3" x14ac:dyDescent="0.35">
      <c r="A359" s="19">
        <v>335</v>
      </c>
      <c r="B359" s="19">
        <v>28.141007741516692</v>
      </c>
      <c r="C359" s="19">
        <v>-7.4410077415166924</v>
      </c>
    </row>
    <row r="360" spans="1:3" x14ac:dyDescent="0.35">
      <c r="A360" s="19">
        <v>336</v>
      </c>
      <c r="B360" s="19">
        <v>26.943945555781621</v>
      </c>
      <c r="C360" s="19">
        <v>-5.8439455557816196</v>
      </c>
    </row>
    <row r="361" spans="1:3" x14ac:dyDescent="0.35">
      <c r="A361" s="19">
        <v>337</v>
      </c>
      <c r="B361" s="19">
        <v>25.243357212554816</v>
      </c>
      <c r="C361" s="19">
        <v>-5.743357212554816</v>
      </c>
    </row>
    <row r="362" spans="1:3" x14ac:dyDescent="0.35">
      <c r="A362" s="19">
        <v>338</v>
      </c>
      <c r="B362" s="19">
        <v>24.521319703698744</v>
      </c>
      <c r="C362" s="19">
        <v>-6.0213197036987438</v>
      </c>
    </row>
    <row r="363" spans="1:3" x14ac:dyDescent="0.35">
      <c r="A363" s="19">
        <v>339</v>
      </c>
      <c r="B363" s="19">
        <v>26.468920878902626</v>
      </c>
      <c r="C363" s="19">
        <v>-5.8689208789026246</v>
      </c>
    </row>
    <row r="364" spans="1:3" x14ac:dyDescent="0.35">
      <c r="A364" s="19">
        <v>340</v>
      </c>
      <c r="B364" s="19">
        <v>25.300360173780298</v>
      </c>
      <c r="C364" s="19">
        <v>-6.3003601737802981</v>
      </c>
    </row>
    <row r="365" spans="1:3" x14ac:dyDescent="0.35">
      <c r="A365" s="19">
        <v>341</v>
      </c>
      <c r="B365" s="19">
        <v>25.727882382971394</v>
      </c>
      <c r="C365" s="19">
        <v>-7.027882382971395</v>
      </c>
    </row>
    <row r="366" spans="1:3" x14ac:dyDescent="0.35">
      <c r="A366" s="19">
        <v>342</v>
      </c>
      <c r="B366" s="19">
        <v>29.338069927251759</v>
      </c>
      <c r="C366" s="19">
        <v>3.361930072748244</v>
      </c>
    </row>
    <row r="367" spans="1:3" x14ac:dyDescent="0.35">
      <c r="A367" s="19">
        <v>343</v>
      </c>
      <c r="B367" s="19">
        <v>26.335913969376506</v>
      </c>
      <c r="C367" s="19">
        <v>-9.8359139693765059</v>
      </c>
    </row>
    <row r="368" spans="1:3" x14ac:dyDescent="0.35">
      <c r="A368" s="19">
        <v>344</v>
      </c>
      <c r="B368" s="19">
        <v>27.732486519400755</v>
      </c>
      <c r="C368" s="19">
        <v>-3.8324865194007565</v>
      </c>
    </row>
    <row r="369" spans="1:3" x14ac:dyDescent="0.35">
      <c r="A369" s="19">
        <v>345</v>
      </c>
      <c r="B369" s="19">
        <v>30.174113358558792</v>
      </c>
      <c r="C369" s="19">
        <v>1.0258866414412076</v>
      </c>
    </row>
    <row r="370" spans="1:3" x14ac:dyDescent="0.35">
      <c r="A370" s="19">
        <v>346</v>
      </c>
      <c r="B370" s="19">
        <v>24.549821184311483</v>
      </c>
      <c r="C370" s="19">
        <v>-7.0498211843114831</v>
      </c>
    </row>
    <row r="371" spans="1:3" x14ac:dyDescent="0.35">
      <c r="A371" s="19">
        <v>347</v>
      </c>
      <c r="B371" s="19">
        <v>22.516715567269383</v>
      </c>
      <c r="C371" s="19">
        <v>-5.3167155672693838</v>
      </c>
    </row>
    <row r="372" spans="1:3" x14ac:dyDescent="0.35">
      <c r="A372" s="19">
        <v>348</v>
      </c>
      <c r="B372" s="19">
        <v>28.511526989482306</v>
      </c>
      <c r="C372" s="19">
        <v>-5.4115269894823044</v>
      </c>
    </row>
    <row r="373" spans="1:3" x14ac:dyDescent="0.35">
      <c r="A373" s="19">
        <v>349</v>
      </c>
      <c r="B373" s="19">
        <v>28.863045250372764</v>
      </c>
      <c r="C373" s="19">
        <v>-4.3630452503727639</v>
      </c>
    </row>
    <row r="374" spans="1:3" x14ac:dyDescent="0.35">
      <c r="A374" s="19">
        <v>350</v>
      </c>
      <c r="B374" s="19">
        <v>28.958050185748561</v>
      </c>
      <c r="C374" s="19">
        <v>-2.3580501857485601</v>
      </c>
    </row>
    <row r="375" spans="1:3" x14ac:dyDescent="0.35">
      <c r="A375" s="19">
        <v>351</v>
      </c>
      <c r="B375" s="19">
        <v>28.872545743910344</v>
      </c>
      <c r="C375" s="19">
        <v>-5.9725457439103451</v>
      </c>
    </row>
    <row r="376" spans="1:3" x14ac:dyDescent="0.35">
      <c r="A376" s="19">
        <v>352</v>
      </c>
      <c r="B376" s="19">
        <v>29.338069927251759</v>
      </c>
      <c r="C376" s="19">
        <v>-5.2380699272517575</v>
      </c>
    </row>
    <row r="377" spans="1:3" x14ac:dyDescent="0.35">
      <c r="A377" s="19">
        <v>353</v>
      </c>
      <c r="B377" s="19">
        <v>27.152956413608379</v>
      </c>
      <c r="C377" s="19">
        <v>-8.5529564136083778</v>
      </c>
    </row>
    <row r="378" spans="1:3" x14ac:dyDescent="0.35">
      <c r="A378" s="19">
        <v>354</v>
      </c>
      <c r="B378" s="19">
        <v>30.278618787472169</v>
      </c>
      <c r="C378" s="19">
        <v>-0.17861878747216764</v>
      </c>
    </row>
    <row r="379" spans="1:3" x14ac:dyDescent="0.35">
      <c r="A379" s="19">
        <v>355</v>
      </c>
      <c r="B379" s="19">
        <v>26.905943581631302</v>
      </c>
      <c r="C379" s="19">
        <v>-8.7059435816313027</v>
      </c>
    </row>
    <row r="380" spans="1:3" x14ac:dyDescent="0.35">
      <c r="A380" s="19">
        <v>356</v>
      </c>
      <c r="B380" s="19">
        <v>29.262065978951121</v>
      </c>
      <c r="C380" s="19">
        <v>-8.6620659789511194</v>
      </c>
    </row>
    <row r="381" spans="1:3" x14ac:dyDescent="0.35">
      <c r="A381" s="19">
        <v>357</v>
      </c>
      <c r="B381" s="19">
        <v>17.832972253242485</v>
      </c>
      <c r="C381" s="19">
        <v>-3.2972253242483873E-2</v>
      </c>
    </row>
    <row r="382" spans="1:3" x14ac:dyDescent="0.35">
      <c r="A382" s="19">
        <v>358</v>
      </c>
      <c r="B382" s="19">
        <v>21.946685955014587</v>
      </c>
      <c r="C382" s="19">
        <v>-0.24668595501458768</v>
      </c>
    </row>
    <row r="383" spans="1:3" x14ac:dyDescent="0.35">
      <c r="A383" s="19">
        <v>359</v>
      </c>
      <c r="B383" s="19">
        <v>23.647274298241392</v>
      </c>
      <c r="C383" s="19">
        <v>-0.94727429824139264</v>
      </c>
    </row>
    <row r="384" spans="1:3" x14ac:dyDescent="0.35">
      <c r="A384" s="19">
        <v>360</v>
      </c>
      <c r="B384" s="19">
        <v>22.516715567269383</v>
      </c>
      <c r="C384" s="19">
        <v>8.3284432730618363E-2</v>
      </c>
    </row>
    <row r="385" spans="1:3" x14ac:dyDescent="0.35">
      <c r="A385" s="19">
        <v>361</v>
      </c>
      <c r="B385" s="19">
        <v>27.152956413608379</v>
      </c>
      <c r="C385" s="19">
        <v>-2.1529564136083792</v>
      </c>
    </row>
    <row r="386" spans="1:3" x14ac:dyDescent="0.35">
      <c r="A386" s="19">
        <v>362</v>
      </c>
      <c r="B386" s="19">
        <v>21.072640549557235</v>
      </c>
      <c r="C386" s="19">
        <v>-1.1726405495572365</v>
      </c>
    </row>
    <row r="387" spans="1:3" x14ac:dyDescent="0.35">
      <c r="A387" s="19">
        <v>363</v>
      </c>
      <c r="B387" s="19">
        <v>24.872837964589202</v>
      </c>
      <c r="C387" s="19">
        <v>-4.0728379645892012</v>
      </c>
    </row>
    <row r="388" spans="1:3" x14ac:dyDescent="0.35">
      <c r="A388" s="19">
        <v>364</v>
      </c>
      <c r="B388" s="19">
        <v>20.645118340366139</v>
      </c>
      <c r="C388" s="19">
        <v>-3.8451183403661382</v>
      </c>
    </row>
    <row r="389" spans="1:3" x14ac:dyDescent="0.35">
      <c r="A389" s="19">
        <v>365</v>
      </c>
      <c r="B389" s="19">
        <v>29.528079798003358</v>
      </c>
      <c r="C389" s="19">
        <v>-7.628079798003359</v>
      </c>
    </row>
    <row r="390" spans="1:3" x14ac:dyDescent="0.35">
      <c r="A390" s="19">
        <v>366</v>
      </c>
      <c r="B390" s="19">
        <v>27.789489480626234</v>
      </c>
      <c r="C390" s="19">
        <v>-0.28948948062623359</v>
      </c>
    </row>
    <row r="391" spans="1:3" x14ac:dyDescent="0.35">
      <c r="A391" s="19">
        <v>367</v>
      </c>
      <c r="B391" s="19">
        <v>21.253149926771254</v>
      </c>
      <c r="C391" s="19">
        <v>0.64685007322874455</v>
      </c>
    </row>
    <row r="392" spans="1:3" x14ac:dyDescent="0.35">
      <c r="A392" s="19">
        <v>368</v>
      </c>
      <c r="B392" s="19">
        <v>21.889682993789108</v>
      </c>
      <c r="C392" s="19">
        <v>1.210317006210893</v>
      </c>
    </row>
    <row r="393" spans="1:3" x14ac:dyDescent="0.35">
      <c r="A393" s="19">
        <v>369</v>
      </c>
      <c r="B393" s="19">
        <v>31.45667998613208</v>
      </c>
      <c r="C393" s="19">
        <v>18.54332001386792</v>
      </c>
    </row>
    <row r="394" spans="1:3" x14ac:dyDescent="0.35">
      <c r="A394" s="19">
        <v>370</v>
      </c>
      <c r="B394" s="19">
        <v>31.010156789865825</v>
      </c>
      <c r="C394" s="19">
        <v>18.989843210134175</v>
      </c>
    </row>
    <row r="395" spans="1:3" x14ac:dyDescent="0.35">
      <c r="A395" s="19">
        <v>371</v>
      </c>
      <c r="B395" s="19">
        <v>31.741694792259477</v>
      </c>
      <c r="C395" s="19">
        <v>18.258305207740523</v>
      </c>
    </row>
    <row r="396" spans="1:3" x14ac:dyDescent="0.35">
      <c r="A396" s="19">
        <v>372</v>
      </c>
      <c r="B396" s="19">
        <v>25.499870538069477</v>
      </c>
      <c r="C396" s="19">
        <v>24.500129461930523</v>
      </c>
    </row>
    <row r="397" spans="1:3" x14ac:dyDescent="0.35">
      <c r="A397" s="19">
        <v>373</v>
      </c>
      <c r="B397" s="19">
        <v>26.117402618012168</v>
      </c>
      <c r="C397" s="19">
        <v>23.882597381987832</v>
      </c>
    </row>
    <row r="398" spans="1:3" x14ac:dyDescent="0.35">
      <c r="A398" s="19">
        <v>374</v>
      </c>
      <c r="B398" s="19">
        <v>1.520624849217775</v>
      </c>
      <c r="C398" s="19">
        <v>12.279375150782226</v>
      </c>
    </row>
    <row r="399" spans="1:3" x14ac:dyDescent="0.35">
      <c r="A399" s="19">
        <v>375</v>
      </c>
      <c r="B399" s="19">
        <v>-1.51953308280779</v>
      </c>
      <c r="C399" s="19">
        <v>15.319533082807791</v>
      </c>
    </row>
    <row r="400" spans="1:3" x14ac:dyDescent="0.35">
      <c r="A400" s="19">
        <v>376</v>
      </c>
      <c r="B400" s="19">
        <v>21.785177564875731</v>
      </c>
      <c r="C400" s="19">
        <v>-6.7851775648757311</v>
      </c>
    </row>
    <row r="401" spans="1:3" x14ac:dyDescent="0.35">
      <c r="A401" s="19">
        <v>377</v>
      </c>
      <c r="B401" s="19">
        <v>12.474693898047416</v>
      </c>
      <c r="C401" s="19">
        <v>1.4253061019525841</v>
      </c>
    </row>
    <row r="402" spans="1:3" x14ac:dyDescent="0.35">
      <c r="A402" s="19">
        <v>378</v>
      </c>
      <c r="B402" s="19">
        <v>14.3747926055634</v>
      </c>
      <c r="C402" s="19">
        <v>-1.074792605563399</v>
      </c>
    </row>
    <row r="403" spans="1:3" x14ac:dyDescent="0.35">
      <c r="A403" s="19">
        <v>379</v>
      </c>
      <c r="B403" s="19">
        <v>12.04717168885632</v>
      </c>
      <c r="C403" s="19">
        <v>1.0528283111436796</v>
      </c>
    </row>
    <row r="404" spans="1:3" x14ac:dyDescent="0.35">
      <c r="A404" s="19">
        <v>380</v>
      </c>
      <c r="B404" s="19">
        <v>13.861765954534082</v>
      </c>
      <c r="C404" s="19">
        <v>-3.6617659545340828</v>
      </c>
    </row>
    <row r="405" spans="1:3" x14ac:dyDescent="0.35">
      <c r="A405" s="19">
        <v>381</v>
      </c>
      <c r="B405" s="19">
        <v>18.203491501208102</v>
      </c>
      <c r="C405" s="19">
        <v>-7.8034915012081019</v>
      </c>
    </row>
    <row r="406" spans="1:3" x14ac:dyDescent="0.35">
      <c r="A406" s="19">
        <v>382</v>
      </c>
      <c r="B406" s="19">
        <v>14.526800502164679</v>
      </c>
      <c r="C406" s="19">
        <v>-3.626800502164679</v>
      </c>
    </row>
    <row r="407" spans="1:3" x14ac:dyDescent="0.35">
      <c r="A407" s="19">
        <v>383</v>
      </c>
      <c r="B407" s="19">
        <v>12.132676130694538</v>
      </c>
      <c r="C407" s="19">
        <v>-0.83267613069453716</v>
      </c>
    </row>
    <row r="408" spans="1:3" x14ac:dyDescent="0.35">
      <c r="A408" s="19">
        <v>384</v>
      </c>
      <c r="B408" s="19">
        <v>11.220628751086871</v>
      </c>
      <c r="C408" s="19">
        <v>1.0793712489131302</v>
      </c>
    </row>
    <row r="409" spans="1:3" x14ac:dyDescent="0.35">
      <c r="A409" s="19">
        <v>385</v>
      </c>
      <c r="B409" s="19">
        <v>5.453829173775862</v>
      </c>
      <c r="C409" s="19">
        <v>3.3461708262241388</v>
      </c>
    </row>
    <row r="410" spans="1:3" x14ac:dyDescent="0.35">
      <c r="A410" s="19">
        <v>386</v>
      </c>
      <c r="B410" s="19">
        <v>5.2828202900994263</v>
      </c>
      <c r="C410" s="19">
        <v>1.9171797099005738</v>
      </c>
    </row>
    <row r="411" spans="1:3" x14ac:dyDescent="0.35">
      <c r="A411" s="19">
        <v>387</v>
      </c>
      <c r="B411" s="19">
        <v>7.6864451551071404</v>
      </c>
      <c r="C411" s="19">
        <v>2.8135548448928596</v>
      </c>
    </row>
    <row r="412" spans="1:3" x14ac:dyDescent="0.35">
      <c r="A412" s="19">
        <v>388</v>
      </c>
      <c r="B412" s="19">
        <v>4.1617620526649937</v>
      </c>
      <c r="C412" s="19">
        <v>3.2382379473350067</v>
      </c>
    </row>
    <row r="413" spans="1:3" x14ac:dyDescent="0.35">
      <c r="A413" s="19">
        <v>389</v>
      </c>
      <c r="B413" s="19">
        <v>5.4633296673134417</v>
      </c>
      <c r="C413" s="19">
        <v>4.7366703326865576</v>
      </c>
    </row>
    <row r="414" spans="1:3" x14ac:dyDescent="0.35">
      <c r="A414" s="19">
        <v>390</v>
      </c>
      <c r="B414" s="19">
        <v>14.745311853529014</v>
      </c>
      <c r="C414" s="19">
        <v>-3.2453118535290137</v>
      </c>
    </row>
    <row r="415" spans="1:3" x14ac:dyDescent="0.35">
      <c r="A415" s="19">
        <v>391</v>
      </c>
      <c r="B415" s="19">
        <v>18.298496436583903</v>
      </c>
      <c r="C415" s="19">
        <v>-3.1984964365839037</v>
      </c>
    </row>
    <row r="416" spans="1:3" x14ac:dyDescent="0.35">
      <c r="A416" s="19">
        <v>392</v>
      </c>
      <c r="B416" s="19">
        <v>16.730915002883215</v>
      </c>
      <c r="C416" s="19">
        <v>6.4690849971167843</v>
      </c>
    </row>
    <row r="417" spans="1:3" x14ac:dyDescent="0.35">
      <c r="A417" s="19">
        <v>393</v>
      </c>
      <c r="B417" s="19">
        <v>10.15657347487792</v>
      </c>
      <c r="C417" s="19">
        <v>-0.45657347487792066</v>
      </c>
    </row>
    <row r="418" spans="1:3" x14ac:dyDescent="0.35">
      <c r="A418" s="19">
        <v>394</v>
      </c>
      <c r="B418" s="19">
        <v>20.141592182874405</v>
      </c>
      <c r="C418" s="19">
        <v>-6.341592182874404</v>
      </c>
    </row>
    <row r="419" spans="1:3" x14ac:dyDescent="0.35">
      <c r="A419" s="19">
        <v>395</v>
      </c>
      <c r="B419" s="19">
        <v>19.020533945439972</v>
      </c>
      <c r="C419" s="19">
        <v>-6.3205339454399727</v>
      </c>
    </row>
    <row r="420" spans="1:3" x14ac:dyDescent="0.35">
      <c r="A420" s="19">
        <v>396</v>
      </c>
      <c r="B420" s="19">
        <v>18.28899594304632</v>
      </c>
      <c r="C420" s="19">
        <v>-5.1889959430463204</v>
      </c>
    </row>
    <row r="421" spans="1:3" x14ac:dyDescent="0.35">
      <c r="A421" s="19">
        <v>397</v>
      </c>
      <c r="B421" s="19">
        <v>16.151384897090843</v>
      </c>
      <c r="C421" s="19">
        <v>-3.6513848970908427</v>
      </c>
    </row>
    <row r="422" spans="1:3" x14ac:dyDescent="0.35">
      <c r="A422" s="19">
        <v>398</v>
      </c>
      <c r="B422" s="19">
        <v>15.628857752523945</v>
      </c>
      <c r="C422" s="19">
        <v>-7.1288577525239454</v>
      </c>
    </row>
    <row r="423" spans="1:3" x14ac:dyDescent="0.35">
      <c r="A423" s="19">
        <v>399</v>
      </c>
      <c r="B423" s="19">
        <v>5.491831147926181</v>
      </c>
      <c r="C423" s="19">
        <v>-0.49183114792618099</v>
      </c>
    </row>
    <row r="424" spans="1:3" x14ac:dyDescent="0.35">
      <c r="A424" s="19">
        <v>400</v>
      </c>
      <c r="B424" s="19">
        <v>6.0808617472561366</v>
      </c>
      <c r="C424" s="19">
        <v>0.21913825274386323</v>
      </c>
    </row>
    <row r="425" spans="1:3" x14ac:dyDescent="0.35">
      <c r="A425" s="19">
        <v>401</v>
      </c>
      <c r="B425" s="19">
        <v>9.1210196792817086</v>
      </c>
      <c r="C425" s="19">
        <v>-3.521019679281709</v>
      </c>
    </row>
    <row r="426" spans="1:3" x14ac:dyDescent="0.35">
      <c r="A426" s="19">
        <v>402</v>
      </c>
      <c r="B426" s="19">
        <v>15.248838011020752</v>
      </c>
      <c r="C426" s="19">
        <v>-8.0488380110207522</v>
      </c>
    </row>
    <row r="427" spans="1:3" x14ac:dyDescent="0.35">
      <c r="A427" s="19">
        <v>403</v>
      </c>
      <c r="B427" s="19">
        <v>15.258338504558331</v>
      </c>
      <c r="C427" s="19">
        <v>-3.1583385045583316</v>
      </c>
    </row>
    <row r="428" spans="1:3" x14ac:dyDescent="0.35">
      <c r="A428" s="19">
        <v>404</v>
      </c>
      <c r="B428" s="19">
        <v>15.771365155587645</v>
      </c>
      <c r="C428" s="19">
        <v>-7.4713651555876446</v>
      </c>
    </row>
    <row r="429" spans="1:3" x14ac:dyDescent="0.35">
      <c r="A429" s="19">
        <v>405</v>
      </c>
      <c r="B429" s="19">
        <v>8.5414895734893328</v>
      </c>
      <c r="C429" s="19">
        <v>-4.1489573489332798E-2</v>
      </c>
    </row>
    <row r="430" spans="1:3" x14ac:dyDescent="0.35">
      <c r="A430" s="19">
        <v>406</v>
      </c>
      <c r="B430" s="19">
        <v>12.721706730024493</v>
      </c>
      <c r="C430" s="19">
        <v>-7.7217067300244935</v>
      </c>
    </row>
    <row r="431" spans="1:3" x14ac:dyDescent="0.35">
      <c r="A431" s="19">
        <v>407</v>
      </c>
      <c r="B431" s="19">
        <v>12.379688962671619</v>
      </c>
      <c r="C431" s="19">
        <v>-0.47968896267161831</v>
      </c>
    </row>
    <row r="432" spans="1:3" x14ac:dyDescent="0.35">
      <c r="A432" s="19">
        <v>408</v>
      </c>
      <c r="B432" s="19">
        <v>23.029742218298697</v>
      </c>
      <c r="C432" s="19">
        <v>4.8702577817013015</v>
      </c>
    </row>
    <row r="433" spans="1:3" x14ac:dyDescent="0.35">
      <c r="A433" s="19">
        <v>409</v>
      </c>
      <c r="B433" s="19">
        <v>9.4725379401721668</v>
      </c>
      <c r="C433" s="19">
        <v>7.7274620598278325</v>
      </c>
    </row>
    <row r="434" spans="1:3" x14ac:dyDescent="0.35">
      <c r="A434" s="19">
        <v>410</v>
      </c>
      <c r="B434" s="19">
        <v>15.761864662050066</v>
      </c>
      <c r="C434" s="19">
        <v>11.738135337949934</v>
      </c>
    </row>
    <row r="435" spans="1:3" x14ac:dyDescent="0.35">
      <c r="A435" s="19">
        <v>411</v>
      </c>
      <c r="B435" s="19">
        <v>24.94884191288984</v>
      </c>
      <c r="C435" s="19">
        <v>-9.94884191288984</v>
      </c>
    </row>
    <row r="436" spans="1:3" x14ac:dyDescent="0.35">
      <c r="A436" s="19">
        <v>412</v>
      </c>
      <c r="B436" s="19">
        <v>14.393793592638559</v>
      </c>
      <c r="C436" s="19">
        <v>2.8062064073614401</v>
      </c>
    </row>
    <row r="437" spans="1:3" x14ac:dyDescent="0.35">
      <c r="A437" s="19">
        <v>413</v>
      </c>
      <c r="B437" s="19">
        <v>1.9006445907209795</v>
      </c>
      <c r="C437" s="19">
        <v>15.999355409279019</v>
      </c>
    </row>
    <row r="438" spans="1:3" x14ac:dyDescent="0.35">
      <c r="A438" s="19">
        <v>414</v>
      </c>
      <c r="B438" s="19">
        <v>15.476849855922669</v>
      </c>
      <c r="C438" s="19">
        <v>0.82315014407733145</v>
      </c>
    </row>
    <row r="439" spans="1:3" x14ac:dyDescent="0.35">
      <c r="A439" s="19">
        <v>415</v>
      </c>
      <c r="B439" s="19">
        <v>-0.5789842225873798</v>
      </c>
      <c r="C439" s="19">
        <v>7.5789842225873798</v>
      </c>
    </row>
    <row r="440" spans="1:3" x14ac:dyDescent="0.35">
      <c r="A440" s="19">
        <v>416</v>
      </c>
      <c r="B440" s="19">
        <v>6.9549071527134885</v>
      </c>
      <c r="C440" s="19">
        <v>0.24509284728651171</v>
      </c>
    </row>
    <row r="441" spans="1:3" x14ac:dyDescent="0.35">
      <c r="A441" s="19">
        <v>417</v>
      </c>
      <c r="B441" s="19">
        <v>10.052068045964539</v>
      </c>
      <c r="C441" s="19">
        <v>-2.5520680459645391</v>
      </c>
    </row>
    <row r="442" spans="1:3" x14ac:dyDescent="0.35">
      <c r="A442" s="19">
        <v>418</v>
      </c>
      <c r="B442" s="19">
        <v>9.2445260952702455</v>
      </c>
      <c r="C442" s="19">
        <v>1.1554739047297549</v>
      </c>
    </row>
    <row r="443" spans="1:3" x14ac:dyDescent="0.35">
      <c r="A443" s="19">
        <v>419</v>
      </c>
      <c r="B443" s="19">
        <v>14.963823204893352</v>
      </c>
      <c r="C443" s="19">
        <v>-6.163823204893351</v>
      </c>
    </row>
    <row r="444" spans="1:3" x14ac:dyDescent="0.35">
      <c r="A444" s="19">
        <v>420</v>
      </c>
      <c r="B444" s="19">
        <v>12.949718574926415</v>
      </c>
      <c r="C444" s="19">
        <v>-4.5497185749264144</v>
      </c>
    </row>
    <row r="445" spans="1:3" x14ac:dyDescent="0.35">
      <c r="A445" s="19">
        <v>421</v>
      </c>
      <c r="B445" s="19">
        <v>20.284099585938105</v>
      </c>
      <c r="C445" s="19">
        <v>-3.5840995859381053</v>
      </c>
    </row>
    <row r="446" spans="1:3" x14ac:dyDescent="0.35">
      <c r="A446" s="19">
        <v>422</v>
      </c>
      <c r="B446" s="19">
        <v>19.63806602538267</v>
      </c>
      <c r="C446" s="19">
        <v>-5.4380660253826711</v>
      </c>
    </row>
    <row r="447" spans="1:3" x14ac:dyDescent="0.35">
      <c r="A447" s="19">
        <v>423</v>
      </c>
      <c r="B447" s="19">
        <v>21.158144991395456</v>
      </c>
      <c r="C447" s="19">
        <v>-0.35814499139545575</v>
      </c>
    </row>
    <row r="448" spans="1:3" x14ac:dyDescent="0.35">
      <c r="A448" s="19">
        <v>424</v>
      </c>
      <c r="B448" s="19">
        <v>12.427191430359517</v>
      </c>
      <c r="C448" s="19">
        <v>0.9728085696404829</v>
      </c>
    </row>
    <row r="449" spans="1:3" x14ac:dyDescent="0.35">
      <c r="A449" s="19">
        <v>425</v>
      </c>
      <c r="B449" s="19">
        <v>18.250993968896001</v>
      </c>
      <c r="C449" s="19">
        <v>-6.5509939688960017</v>
      </c>
    </row>
    <row r="450" spans="1:3" x14ac:dyDescent="0.35">
      <c r="A450" s="19">
        <v>426</v>
      </c>
      <c r="B450" s="19">
        <v>11.382137141225726</v>
      </c>
      <c r="C450" s="19">
        <v>-3.0821371412257257</v>
      </c>
    </row>
    <row r="451" spans="1:3" x14ac:dyDescent="0.35">
      <c r="A451" s="19">
        <v>427</v>
      </c>
      <c r="B451" s="19">
        <v>19.64756651892025</v>
      </c>
      <c r="C451" s="19">
        <v>-9.4475665189202509</v>
      </c>
    </row>
    <row r="452" spans="1:3" x14ac:dyDescent="0.35">
      <c r="A452" s="19">
        <v>428</v>
      </c>
      <c r="B452" s="19">
        <v>20.7591242628171</v>
      </c>
      <c r="C452" s="19">
        <v>-9.8591242628170992</v>
      </c>
    </row>
    <row r="453" spans="1:3" x14ac:dyDescent="0.35">
      <c r="A453" s="19">
        <v>429</v>
      </c>
      <c r="B453" s="19">
        <v>14.108778786511163</v>
      </c>
      <c r="C453" s="19">
        <v>-3.1087787865111629</v>
      </c>
    </row>
    <row r="454" spans="1:3" x14ac:dyDescent="0.35">
      <c r="A454" s="19">
        <v>430</v>
      </c>
      <c r="B454" s="19">
        <v>11.676652440890706</v>
      </c>
      <c r="C454" s="19">
        <v>-2.176652440890706</v>
      </c>
    </row>
    <row r="455" spans="1:3" x14ac:dyDescent="0.35">
      <c r="A455" s="19">
        <v>431</v>
      </c>
      <c r="B455" s="19">
        <v>17.794970279092166</v>
      </c>
      <c r="C455" s="19">
        <v>-3.2949702790921656</v>
      </c>
    </row>
    <row r="456" spans="1:3" x14ac:dyDescent="0.35">
      <c r="A456" s="19">
        <v>432</v>
      </c>
      <c r="B456" s="19">
        <v>15.847369103888283</v>
      </c>
      <c r="C456" s="19">
        <v>-1.7473691038882837</v>
      </c>
    </row>
    <row r="457" spans="1:3" x14ac:dyDescent="0.35">
      <c r="A457" s="19">
        <v>433</v>
      </c>
      <c r="B457" s="19">
        <v>23.124747153674498</v>
      </c>
      <c r="C457" s="19">
        <v>-7.0247471536744968</v>
      </c>
    </row>
    <row r="458" spans="1:3" x14ac:dyDescent="0.35">
      <c r="A458" s="19">
        <v>434</v>
      </c>
      <c r="B458" s="19">
        <v>19.144040361428516</v>
      </c>
      <c r="C458" s="19">
        <v>-4.8440403614285152</v>
      </c>
    </row>
    <row r="459" spans="1:3" x14ac:dyDescent="0.35">
      <c r="A459" s="19">
        <v>435</v>
      </c>
      <c r="B459" s="19">
        <v>20.141592182874405</v>
      </c>
      <c r="C459" s="19">
        <v>-8.4415921828744054</v>
      </c>
    </row>
    <row r="460" spans="1:3" x14ac:dyDescent="0.35">
      <c r="A460" s="19">
        <v>436</v>
      </c>
      <c r="B460" s="19">
        <v>12.446192417434677</v>
      </c>
      <c r="C460" s="19">
        <v>0.95380758256532339</v>
      </c>
    </row>
    <row r="461" spans="1:3" x14ac:dyDescent="0.35">
      <c r="A461" s="19">
        <v>437</v>
      </c>
      <c r="B461" s="19">
        <v>17.405450044051388</v>
      </c>
      <c r="C461" s="19">
        <v>-7.8054500440513888</v>
      </c>
    </row>
    <row r="462" spans="1:3" x14ac:dyDescent="0.35">
      <c r="A462" s="19">
        <v>438</v>
      </c>
      <c r="B462" s="19">
        <v>9.4250354724842644</v>
      </c>
      <c r="C462" s="19">
        <v>-0.72503547248426514</v>
      </c>
    </row>
    <row r="463" spans="1:3" x14ac:dyDescent="0.35">
      <c r="A463" s="19">
        <v>439</v>
      </c>
      <c r="B463" s="19">
        <v>2.233161864536271</v>
      </c>
      <c r="C463" s="19">
        <v>6.1668381354637294</v>
      </c>
    </row>
    <row r="464" spans="1:3" x14ac:dyDescent="0.35">
      <c r="A464" s="19">
        <v>440</v>
      </c>
      <c r="B464" s="19">
        <v>12.816711665400295</v>
      </c>
      <c r="C464" s="19">
        <v>-1.6711665400293896E-2</v>
      </c>
    </row>
    <row r="465" spans="1:3" x14ac:dyDescent="0.35">
      <c r="A465" s="19">
        <v>441</v>
      </c>
      <c r="B465" s="19">
        <v>13.548249667793947</v>
      </c>
      <c r="C465" s="19">
        <v>-3.0482496677939466</v>
      </c>
    </row>
    <row r="466" spans="1:3" x14ac:dyDescent="0.35">
      <c r="A466" s="19">
        <v>442</v>
      </c>
      <c r="B466" s="19">
        <v>16.008877494027143</v>
      </c>
      <c r="C466" s="19">
        <v>1.0911225059728586</v>
      </c>
    </row>
    <row r="467" spans="1:3" x14ac:dyDescent="0.35">
      <c r="A467" s="19">
        <v>443</v>
      </c>
      <c r="B467" s="19">
        <v>18.792522100538058</v>
      </c>
      <c r="C467" s="19">
        <v>-0.39252210053805925</v>
      </c>
    </row>
    <row r="468" spans="1:3" x14ac:dyDescent="0.35">
      <c r="A468" s="19">
        <v>444</v>
      </c>
      <c r="B468" s="19">
        <v>16.645410561044997</v>
      </c>
      <c r="C468" s="19">
        <v>-1.2454105610449968</v>
      </c>
    </row>
    <row r="469" spans="1:3" x14ac:dyDescent="0.35">
      <c r="A469" s="19">
        <v>445</v>
      </c>
      <c r="B469" s="19">
        <v>11.952166753480522</v>
      </c>
      <c r="C469" s="19">
        <v>-1.1521667534805218</v>
      </c>
    </row>
    <row r="470" spans="1:3" x14ac:dyDescent="0.35">
      <c r="A470" s="19">
        <v>446</v>
      </c>
      <c r="B470" s="19">
        <v>11.771657376266504</v>
      </c>
      <c r="C470" s="19">
        <v>2.8342623733497163E-2</v>
      </c>
    </row>
    <row r="471" spans="1:3" x14ac:dyDescent="0.35">
      <c r="A471" s="19">
        <v>447</v>
      </c>
      <c r="B471" s="19">
        <v>17.652462876028469</v>
      </c>
      <c r="C471" s="19">
        <v>-2.7524628760284688</v>
      </c>
    </row>
    <row r="472" spans="1:3" x14ac:dyDescent="0.35">
      <c r="A472" s="19">
        <v>448</v>
      </c>
      <c r="B472" s="19">
        <v>18.935029503601754</v>
      </c>
      <c r="C472" s="19">
        <v>-6.3350295036017545</v>
      </c>
    </row>
    <row r="473" spans="1:3" x14ac:dyDescent="0.35">
      <c r="A473" s="19">
        <v>449</v>
      </c>
      <c r="B473" s="19">
        <v>17.329446095750754</v>
      </c>
      <c r="C473" s="19">
        <v>-3.2294460957507543</v>
      </c>
    </row>
    <row r="474" spans="1:3" x14ac:dyDescent="0.35">
      <c r="A474" s="19">
        <v>450</v>
      </c>
      <c r="B474" s="19">
        <v>16.208387858316321</v>
      </c>
      <c r="C474" s="19">
        <v>-3.2083878583163212</v>
      </c>
    </row>
    <row r="475" spans="1:3" x14ac:dyDescent="0.35">
      <c r="A475" s="19">
        <v>451</v>
      </c>
      <c r="B475" s="19">
        <v>17.984980149843764</v>
      </c>
      <c r="C475" s="19">
        <v>-4.5849801498437639</v>
      </c>
    </row>
    <row r="476" spans="1:3" x14ac:dyDescent="0.35">
      <c r="A476" s="19">
        <v>452</v>
      </c>
      <c r="B476" s="19">
        <v>17.709465837253948</v>
      </c>
      <c r="C476" s="19">
        <v>-2.5094658372539485</v>
      </c>
    </row>
    <row r="477" spans="1:3" x14ac:dyDescent="0.35">
      <c r="A477" s="19">
        <v>453</v>
      </c>
      <c r="B477" s="19">
        <v>18.146488539982624</v>
      </c>
      <c r="C477" s="19">
        <v>-2.0464885399826223</v>
      </c>
    </row>
    <row r="478" spans="1:3" x14ac:dyDescent="0.35">
      <c r="A478" s="19">
        <v>454</v>
      </c>
      <c r="B478" s="19">
        <v>18.650014697474361</v>
      </c>
      <c r="C478" s="19">
        <v>-0.85001469747436076</v>
      </c>
    </row>
    <row r="479" spans="1:3" x14ac:dyDescent="0.35">
      <c r="A479" s="19">
        <v>455</v>
      </c>
      <c r="B479" s="19">
        <v>16.778417470571117</v>
      </c>
      <c r="C479" s="19">
        <v>-1.878417470571117</v>
      </c>
    </row>
    <row r="480" spans="1:3" x14ac:dyDescent="0.35">
      <c r="A480" s="19">
        <v>456</v>
      </c>
      <c r="B480" s="19">
        <v>17.329446095750754</v>
      </c>
      <c r="C480" s="19">
        <v>-3.2294460957507543</v>
      </c>
    </row>
    <row r="481" spans="1:3" x14ac:dyDescent="0.35">
      <c r="A481" s="19">
        <v>457</v>
      </c>
      <c r="B481" s="19">
        <v>16.493402664443717</v>
      </c>
      <c r="C481" s="19">
        <v>-3.7934026644437182</v>
      </c>
    </row>
    <row r="482" spans="1:3" x14ac:dyDescent="0.35">
      <c r="A482" s="19">
        <v>458</v>
      </c>
      <c r="B482" s="19">
        <v>18.460004826722759</v>
      </c>
      <c r="C482" s="19">
        <v>-4.9600048267227592</v>
      </c>
    </row>
    <row r="483" spans="1:3" x14ac:dyDescent="0.35">
      <c r="A483" s="19">
        <v>459</v>
      </c>
      <c r="B483" s="19">
        <v>19.134539867890936</v>
      </c>
      <c r="C483" s="19">
        <v>-4.2345398678909358</v>
      </c>
    </row>
    <row r="484" spans="1:3" x14ac:dyDescent="0.35">
      <c r="A484" s="19">
        <v>460</v>
      </c>
      <c r="B484" s="19">
        <v>20.58811537914066</v>
      </c>
      <c r="C484" s="19">
        <v>-0.58811537914066037</v>
      </c>
    </row>
    <row r="485" spans="1:3" x14ac:dyDescent="0.35">
      <c r="A485" s="19">
        <v>461</v>
      </c>
      <c r="B485" s="19">
        <v>18.954030490676914</v>
      </c>
      <c r="C485" s="19">
        <v>-2.5540304906769151</v>
      </c>
    </row>
    <row r="486" spans="1:3" x14ac:dyDescent="0.35">
      <c r="A486" s="19">
        <v>462</v>
      </c>
      <c r="B486" s="19">
        <v>20.635617846828559</v>
      </c>
      <c r="C486" s="19">
        <v>-2.9356178468285599</v>
      </c>
    </row>
    <row r="487" spans="1:3" x14ac:dyDescent="0.35">
      <c r="A487" s="19">
        <v>463</v>
      </c>
      <c r="B487" s="19">
        <v>21.262650420308834</v>
      </c>
      <c r="C487" s="19">
        <v>-1.7626504203088338</v>
      </c>
    </row>
    <row r="488" spans="1:3" x14ac:dyDescent="0.35">
      <c r="A488" s="19">
        <v>464</v>
      </c>
      <c r="B488" s="19">
        <v>24.777833029213404</v>
      </c>
      <c r="C488" s="19">
        <v>-4.5778330292134051</v>
      </c>
    </row>
    <row r="489" spans="1:3" x14ac:dyDescent="0.35">
      <c r="A489" s="19">
        <v>465</v>
      </c>
      <c r="B489" s="19">
        <v>21.994188422702486</v>
      </c>
      <c r="C489" s="19">
        <v>-0.59418842270248717</v>
      </c>
    </row>
    <row r="490" spans="1:3" x14ac:dyDescent="0.35">
      <c r="A490" s="19">
        <v>466</v>
      </c>
      <c r="B490" s="19">
        <v>21.129643510782714</v>
      </c>
      <c r="C490" s="19">
        <v>-1.2296435107827151</v>
      </c>
    </row>
    <row r="491" spans="1:3" x14ac:dyDescent="0.35">
      <c r="A491" s="19">
        <v>467</v>
      </c>
      <c r="B491" s="19">
        <v>18.260494462433584</v>
      </c>
      <c r="C491" s="19">
        <v>0.73950553756641568</v>
      </c>
    </row>
    <row r="492" spans="1:3" x14ac:dyDescent="0.35">
      <c r="A492" s="19">
        <v>468</v>
      </c>
      <c r="B492" s="19">
        <v>14.298788657262758</v>
      </c>
      <c r="C492" s="19">
        <v>4.8012113427372434</v>
      </c>
    </row>
    <row r="493" spans="1:3" x14ac:dyDescent="0.35">
      <c r="A493" s="19">
        <v>469</v>
      </c>
      <c r="B493" s="19">
        <v>17.329446095750754</v>
      </c>
      <c r="C493" s="19">
        <v>1.7705539042492475</v>
      </c>
    </row>
    <row r="494" spans="1:3" x14ac:dyDescent="0.35">
      <c r="A494" s="19">
        <v>470</v>
      </c>
      <c r="B494" s="19">
        <v>20.531112417915182</v>
      </c>
      <c r="C494" s="19">
        <v>-0.4311124179151804</v>
      </c>
    </row>
    <row r="495" spans="1:3" x14ac:dyDescent="0.35">
      <c r="A495" s="19">
        <v>471</v>
      </c>
      <c r="B495" s="19">
        <v>19.077536906665458</v>
      </c>
      <c r="C495" s="19">
        <v>0.82246309333454093</v>
      </c>
    </row>
    <row r="496" spans="1:3" x14ac:dyDescent="0.35">
      <c r="A496" s="19">
        <v>472</v>
      </c>
      <c r="B496" s="19">
        <v>22.326705696517784</v>
      </c>
      <c r="C496" s="19">
        <v>-2.7267056965177829</v>
      </c>
    </row>
    <row r="497" spans="1:3" x14ac:dyDescent="0.35">
      <c r="A497" s="19">
        <v>473</v>
      </c>
      <c r="B497" s="19">
        <v>20.911132159418379</v>
      </c>
      <c r="C497" s="19">
        <v>2.2888678405816201</v>
      </c>
    </row>
    <row r="498" spans="1:3" x14ac:dyDescent="0.35">
      <c r="A498" s="19">
        <v>474</v>
      </c>
      <c r="B498" s="19">
        <v>23.476265414564956</v>
      </c>
      <c r="C498" s="19">
        <v>6.3237345854350444</v>
      </c>
    </row>
    <row r="499" spans="1:3" x14ac:dyDescent="0.35">
      <c r="A499" s="19">
        <v>475</v>
      </c>
      <c r="B499" s="19">
        <v>17.319945602213171</v>
      </c>
      <c r="C499" s="19">
        <v>-3.5199456022131699</v>
      </c>
    </row>
    <row r="500" spans="1:3" x14ac:dyDescent="0.35">
      <c r="A500" s="19">
        <v>476</v>
      </c>
      <c r="B500" s="19">
        <v>11.657651453815543</v>
      </c>
      <c r="C500" s="19">
        <v>1.6423485461844578</v>
      </c>
    </row>
    <row r="501" spans="1:3" x14ac:dyDescent="0.35">
      <c r="A501" s="19">
        <v>477</v>
      </c>
      <c r="B501" s="19">
        <v>16.806918951183857</v>
      </c>
      <c r="C501" s="19">
        <v>-0.1069189511838573</v>
      </c>
    </row>
    <row r="502" spans="1:3" x14ac:dyDescent="0.35">
      <c r="A502" s="19">
        <v>478</v>
      </c>
      <c r="B502" s="19">
        <v>10.888111477271572</v>
      </c>
      <c r="C502" s="19">
        <v>1.1118885227284281</v>
      </c>
    </row>
    <row r="503" spans="1:3" x14ac:dyDescent="0.35">
      <c r="A503" s="19">
        <v>479</v>
      </c>
      <c r="B503" s="19">
        <v>17.424451031126548</v>
      </c>
      <c r="C503" s="19">
        <v>-2.8244510311265483</v>
      </c>
    </row>
    <row r="504" spans="1:3" x14ac:dyDescent="0.35">
      <c r="A504" s="19">
        <v>480</v>
      </c>
      <c r="B504" s="19">
        <v>22.098693851615867</v>
      </c>
      <c r="C504" s="19">
        <v>-0.69869385161586806</v>
      </c>
    </row>
    <row r="505" spans="1:3" x14ac:dyDescent="0.35">
      <c r="A505" s="19">
        <v>481</v>
      </c>
      <c r="B505" s="19">
        <v>24.350310820022308</v>
      </c>
      <c r="C505" s="19">
        <v>-1.3503108200223082</v>
      </c>
    </row>
    <row r="506" spans="1:3" x14ac:dyDescent="0.35">
      <c r="A506" s="19">
        <v>482</v>
      </c>
      <c r="B506" s="19">
        <v>27.200458881296278</v>
      </c>
      <c r="C506" s="19">
        <v>-3.5004588812962787</v>
      </c>
    </row>
    <row r="507" spans="1:3" x14ac:dyDescent="0.35">
      <c r="A507" s="19">
        <v>483</v>
      </c>
      <c r="B507" s="19">
        <v>27.893994909539614</v>
      </c>
      <c r="C507" s="19">
        <v>-2.8939949095396145</v>
      </c>
    </row>
    <row r="508" spans="1:3" x14ac:dyDescent="0.35">
      <c r="A508" s="19">
        <v>484</v>
      </c>
      <c r="B508" s="19">
        <v>24.654326613224864</v>
      </c>
      <c r="C508" s="19">
        <v>-2.8543266132248633</v>
      </c>
    </row>
    <row r="509" spans="1:3" x14ac:dyDescent="0.35">
      <c r="A509" s="19">
        <v>485</v>
      </c>
      <c r="B509" s="19">
        <v>21.880182500251529</v>
      </c>
      <c r="C509" s="19">
        <v>-1.2801825002515272</v>
      </c>
    </row>
    <row r="510" spans="1:3" x14ac:dyDescent="0.35">
      <c r="A510" s="19">
        <v>486</v>
      </c>
      <c r="B510" s="19">
        <v>24.502318716623584</v>
      </c>
      <c r="C510" s="19">
        <v>-3.302318716623585</v>
      </c>
    </row>
    <row r="511" spans="1:3" x14ac:dyDescent="0.35">
      <c r="A511" s="19">
        <v>487</v>
      </c>
      <c r="B511" s="19">
        <v>20.322101560088424</v>
      </c>
      <c r="C511" s="19">
        <v>-1.2221015600884222</v>
      </c>
    </row>
    <row r="512" spans="1:3" x14ac:dyDescent="0.35">
      <c r="A512" s="19">
        <v>488</v>
      </c>
      <c r="B512" s="19">
        <v>23.675775778854131</v>
      </c>
      <c r="C512" s="19">
        <v>-3.0757757788541298</v>
      </c>
    </row>
    <row r="513" spans="1:3" x14ac:dyDescent="0.35">
      <c r="A513" s="19">
        <v>489</v>
      </c>
      <c r="B513" s="19">
        <v>17.395949550513812</v>
      </c>
      <c r="C513" s="19">
        <v>-2.1959495505138129</v>
      </c>
    </row>
    <row r="514" spans="1:3" x14ac:dyDescent="0.35">
      <c r="A514" s="19">
        <v>490</v>
      </c>
      <c r="B514" s="19">
        <v>11.781157869804083</v>
      </c>
      <c r="C514" s="19">
        <v>-4.7811578698040833</v>
      </c>
    </row>
    <row r="515" spans="1:3" x14ac:dyDescent="0.35">
      <c r="A515" s="19">
        <v>491</v>
      </c>
      <c r="B515" s="19">
        <v>6.3563760598459531</v>
      </c>
      <c r="C515" s="19">
        <v>1.7436239401540465</v>
      </c>
    </row>
    <row r="516" spans="1:3" x14ac:dyDescent="0.35">
      <c r="A516" s="19">
        <v>492</v>
      </c>
      <c r="B516" s="19">
        <v>17.386449056976229</v>
      </c>
      <c r="C516" s="19">
        <v>-3.7864490569762292</v>
      </c>
    </row>
    <row r="517" spans="1:3" x14ac:dyDescent="0.35">
      <c r="A517" s="19">
        <v>493</v>
      </c>
      <c r="B517" s="19">
        <v>21.870682006713949</v>
      </c>
      <c r="C517" s="19">
        <v>-1.7706820067139475</v>
      </c>
    </row>
    <row r="518" spans="1:3" x14ac:dyDescent="0.35">
      <c r="A518" s="19">
        <v>494</v>
      </c>
      <c r="B518" s="19">
        <v>23.143748140749658</v>
      </c>
      <c r="C518" s="19">
        <v>-1.343748140749657</v>
      </c>
    </row>
    <row r="519" spans="1:3" x14ac:dyDescent="0.35">
      <c r="A519" s="19">
        <v>495</v>
      </c>
      <c r="B519" s="19">
        <v>21.642670161812031</v>
      </c>
      <c r="C519" s="19">
        <v>2.8573298381879688</v>
      </c>
    </row>
    <row r="520" spans="1:3" x14ac:dyDescent="0.35">
      <c r="A520" s="19">
        <v>496</v>
      </c>
      <c r="B520" s="19">
        <v>17.832972253242485</v>
      </c>
      <c r="C520" s="19">
        <v>5.2670277467575168</v>
      </c>
    </row>
    <row r="521" spans="1:3" x14ac:dyDescent="0.35">
      <c r="A521" s="19">
        <v>497</v>
      </c>
      <c r="B521" s="19">
        <v>14.469797540939197</v>
      </c>
      <c r="C521" s="19">
        <v>5.2302024590608021</v>
      </c>
    </row>
    <row r="522" spans="1:3" x14ac:dyDescent="0.35">
      <c r="A522" s="19">
        <v>498</v>
      </c>
      <c r="B522" s="19">
        <v>21.158144991395456</v>
      </c>
      <c r="C522" s="19">
        <v>-2.8581449913954557</v>
      </c>
    </row>
    <row r="523" spans="1:3" x14ac:dyDescent="0.35">
      <c r="A523" s="19">
        <v>499</v>
      </c>
      <c r="B523" s="19">
        <v>22.279203228829886</v>
      </c>
      <c r="C523" s="19">
        <v>-1.0792032288298863</v>
      </c>
    </row>
    <row r="524" spans="1:3" x14ac:dyDescent="0.35">
      <c r="A524" s="19">
        <v>500</v>
      </c>
      <c r="B524" s="19">
        <v>20.208095637637463</v>
      </c>
      <c r="C524" s="19">
        <v>-2.708095637637463</v>
      </c>
    </row>
    <row r="525" spans="1:3" x14ac:dyDescent="0.35">
      <c r="A525" s="19">
        <v>501</v>
      </c>
      <c r="B525" s="19">
        <v>20.939633640031118</v>
      </c>
      <c r="C525" s="19">
        <v>-4.1396336400311178</v>
      </c>
    </row>
    <row r="526" spans="1:3" x14ac:dyDescent="0.35">
      <c r="A526" s="19">
        <v>502</v>
      </c>
      <c r="B526" s="19">
        <v>25.366863628543356</v>
      </c>
      <c r="C526" s="19">
        <v>-2.9668636285433578</v>
      </c>
    </row>
    <row r="527" spans="1:3" x14ac:dyDescent="0.35">
      <c r="A527" s="19">
        <v>503</v>
      </c>
      <c r="B527" s="19">
        <v>25.927392747260569</v>
      </c>
      <c r="C527" s="19">
        <v>-5.3273927472605678</v>
      </c>
    </row>
    <row r="528" spans="1:3" x14ac:dyDescent="0.35">
      <c r="A528" s="19">
        <v>504</v>
      </c>
      <c r="B528" s="19">
        <v>29.195562524188063</v>
      </c>
      <c r="C528" s="19">
        <v>-5.2955625241880639</v>
      </c>
    </row>
    <row r="529" spans="1:3" x14ac:dyDescent="0.35">
      <c r="A529" s="19">
        <v>505</v>
      </c>
      <c r="B529" s="19">
        <v>28.397521067031349</v>
      </c>
      <c r="C529" s="19">
        <v>-6.3975210670313487</v>
      </c>
    </row>
    <row r="530" spans="1:3" ht="15" thickBot="1" x14ac:dyDescent="0.4">
      <c r="A530" s="20">
        <v>506</v>
      </c>
      <c r="B530" s="20">
        <v>27.067451971770161</v>
      </c>
      <c r="C530" s="20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16F9-0B74-4016-9EA1-F08B0F99F1BC}">
  <dimension ref="A1:M531"/>
  <sheetViews>
    <sheetView workbookViewId="0">
      <selection activeCell="M4" sqref="M4"/>
    </sheetView>
  </sheetViews>
  <sheetFormatPr defaultRowHeight="14.5" x14ac:dyDescent="0.35"/>
  <cols>
    <col min="1" max="1" width="17.26953125" bestFit="1" customWidth="1"/>
    <col min="2" max="2" width="19.08984375" bestFit="1" customWidth="1"/>
    <col min="5" max="6" width="13.08984375" customWidth="1"/>
    <col min="12" max="12" width="3.08984375" customWidth="1"/>
  </cols>
  <sheetData>
    <row r="1" spans="1:13" x14ac:dyDescent="0.35">
      <c r="A1" t="s">
        <v>24</v>
      </c>
      <c r="E1" s="14" t="s">
        <v>93</v>
      </c>
    </row>
    <row r="2" spans="1:13" ht="15" thickBot="1" x14ac:dyDescent="0.4">
      <c r="D2" t="s">
        <v>67</v>
      </c>
      <c r="L2" t="s">
        <v>68</v>
      </c>
    </row>
    <row r="3" spans="1:13" x14ac:dyDescent="0.35">
      <c r="A3" s="6" t="s">
        <v>25</v>
      </c>
      <c r="B3" s="6"/>
      <c r="E3" s="1" t="s">
        <v>54</v>
      </c>
      <c r="F3" s="1">
        <v>7</v>
      </c>
    </row>
    <row r="4" spans="1:13" x14ac:dyDescent="0.35">
      <c r="A4" t="s">
        <v>26</v>
      </c>
      <c r="B4">
        <v>0.79910049822305862</v>
      </c>
      <c r="E4" s="1" t="s">
        <v>55</v>
      </c>
      <c r="F4" s="1">
        <v>20</v>
      </c>
      <c r="M4" t="s">
        <v>69</v>
      </c>
    </row>
    <row r="5" spans="1:13" x14ac:dyDescent="0.35">
      <c r="A5" t="s">
        <v>27</v>
      </c>
      <c r="B5">
        <v>0.63856160626034053</v>
      </c>
      <c r="E5" s="7" t="s">
        <v>56</v>
      </c>
      <c r="F5" s="7">
        <f>(B18*F3+B19*F4+B17)</f>
        <v>21.458076393598724</v>
      </c>
    </row>
    <row r="6" spans="1:13" x14ac:dyDescent="0.35">
      <c r="A6" t="s">
        <v>28</v>
      </c>
      <c r="B6">
        <v>0.63712447547012319</v>
      </c>
      <c r="G6" t="s">
        <v>94</v>
      </c>
    </row>
    <row r="7" spans="1:13" x14ac:dyDescent="0.35">
      <c r="A7" t="s">
        <v>11</v>
      </c>
      <c r="B7">
        <v>5.5402573669886701</v>
      </c>
    </row>
    <row r="8" spans="1:13" ht="15" thickBot="1" x14ac:dyDescent="0.4">
      <c r="A8" s="3" t="s">
        <v>29</v>
      </c>
      <c r="B8" s="3">
        <v>506</v>
      </c>
      <c r="E8" t="s">
        <v>103</v>
      </c>
    </row>
    <row r="9" spans="1:13" x14ac:dyDescent="0.35">
      <c r="E9" t="s">
        <v>104</v>
      </c>
    </row>
    <row r="10" spans="1:13" ht="15" thickBot="1" x14ac:dyDescent="0.4">
      <c r="A10" t="s">
        <v>30</v>
      </c>
    </row>
    <row r="11" spans="1:13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13" x14ac:dyDescent="0.35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3" x14ac:dyDescent="0.35">
      <c r="A13" t="s">
        <v>32</v>
      </c>
      <c r="B13">
        <v>503</v>
      </c>
      <c r="C13">
        <v>15439.309201313534</v>
      </c>
      <c r="D13">
        <v>30.694451692472235</v>
      </c>
    </row>
    <row r="14" spans="1:13" ht="15" thickBot="1" x14ac:dyDescent="0.4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13" ht="15" thickBot="1" x14ac:dyDescent="0.4"/>
    <row r="16" spans="1:13" x14ac:dyDescent="0.3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5">
      <c r="A17" t="s">
        <v>34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5">
      <c r="A23" t="s">
        <v>47</v>
      </c>
    </row>
    <row r="24" spans="1:9" ht="15" thickBot="1" x14ac:dyDescent="0.4"/>
    <row r="25" spans="1:9" x14ac:dyDescent="0.35">
      <c r="A25" s="4" t="s">
        <v>48</v>
      </c>
      <c r="B25" s="4" t="s">
        <v>66</v>
      </c>
      <c r="C25" s="4" t="s">
        <v>49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9"/>
  <sheetViews>
    <sheetView topLeftCell="C1" workbookViewId="0">
      <selection activeCell="M11" sqref="M11"/>
    </sheetView>
  </sheetViews>
  <sheetFormatPr defaultRowHeight="14.5" x14ac:dyDescent="0.35"/>
  <cols>
    <col min="1" max="1" width="11.54296875" bestFit="1" customWidth="1"/>
    <col min="2" max="2" width="4.81640625" bestFit="1" customWidth="1"/>
    <col min="3" max="3" width="6.08984375" bestFit="1" customWidth="1"/>
    <col min="4" max="4" width="6.81640625" bestFit="1" customWidth="1"/>
    <col min="5" max="5" width="9.08984375" bestFit="1" customWidth="1"/>
    <col min="6" max="6" width="4" bestFit="1" customWidth="1"/>
    <col min="7" max="7" width="8" bestFit="1" customWidth="1"/>
    <col min="8" max="8" width="10.90625" bestFit="1" customWidth="1"/>
    <col min="9" max="9" width="5.81640625" bestFit="1" customWidth="1"/>
    <col min="10" max="10" width="10.08984375" bestFit="1" customWidth="1"/>
    <col min="19" max="19" width="11.81640625" bestFit="1" customWidth="1"/>
    <col min="20" max="20" width="12.453125" customWidth="1"/>
  </cols>
  <sheetData>
    <row r="1" spans="1:2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2" t="s">
        <v>9</v>
      </c>
      <c r="K1" s="13"/>
    </row>
    <row r="2" spans="1:2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O2" t="s">
        <v>24</v>
      </c>
      <c r="T2" s="14" t="s">
        <v>79</v>
      </c>
    </row>
    <row r="3" spans="1:20" ht="15" thickBot="1" x14ac:dyDescent="0.4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T3" t="s">
        <v>70</v>
      </c>
    </row>
    <row r="4" spans="1:2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O4" s="6" t="s">
        <v>25</v>
      </c>
      <c r="P4" s="6"/>
      <c r="T4" t="s">
        <v>72</v>
      </c>
    </row>
    <row r="5" spans="1:2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O5" t="s">
        <v>26</v>
      </c>
      <c r="P5">
        <v>0.83297882354603825</v>
      </c>
      <c r="T5" t="s">
        <v>71</v>
      </c>
    </row>
    <row r="6" spans="1:2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O6" t="s">
        <v>27</v>
      </c>
      <c r="P6">
        <v>0.69385372047614191</v>
      </c>
      <c r="T6" t="s">
        <v>73</v>
      </c>
    </row>
    <row r="7" spans="1:2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O7" t="s">
        <v>28</v>
      </c>
      <c r="P7">
        <v>0.68829864685574926</v>
      </c>
    </row>
    <row r="8" spans="1:2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O8" t="s">
        <v>11</v>
      </c>
      <c r="P8">
        <v>5.13476350013506</v>
      </c>
    </row>
    <row r="9" spans="1:20" ht="15" thickBot="1" x14ac:dyDescent="0.4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O9" s="3" t="s">
        <v>29</v>
      </c>
      <c r="P9" s="3">
        <v>506</v>
      </c>
    </row>
    <row r="10" spans="1:2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20" ht="15" thickBot="1" x14ac:dyDescent="0.4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O11" t="s">
        <v>30</v>
      </c>
      <c r="Q11" s="3"/>
      <c r="R11" s="3"/>
    </row>
    <row r="12" spans="1:2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O12" s="4"/>
      <c r="P12" s="4" t="s">
        <v>35</v>
      </c>
      <c r="Q12" s="4" t="s">
        <v>36</v>
      </c>
      <c r="R12" s="4" t="s">
        <v>37</v>
      </c>
      <c r="S12" s="4" t="s">
        <v>38</v>
      </c>
      <c r="T12" s="4" t="s">
        <v>39</v>
      </c>
    </row>
    <row r="13" spans="1:2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O13" t="s">
        <v>31</v>
      </c>
      <c r="P13">
        <v>9</v>
      </c>
      <c r="Q13">
        <v>29638.860498669444</v>
      </c>
      <c r="R13">
        <v>3293.2067220743829</v>
      </c>
      <c r="S13">
        <v>124.90450494283569</v>
      </c>
      <c r="T13">
        <v>1.9327555454912533E-121</v>
      </c>
    </row>
    <row r="14" spans="1:2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O14" t="s">
        <v>32</v>
      </c>
      <c r="P14">
        <v>496</v>
      </c>
      <c r="Q14">
        <v>13077.434916350347</v>
      </c>
      <c r="R14">
        <v>26.365796202319249</v>
      </c>
    </row>
    <row r="15" spans="1:20" ht="15" thickBot="1" x14ac:dyDescent="0.4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O15" s="3" t="s">
        <v>33</v>
      </c>
      <c r="P15" s="3">
        <v>505</v>
      </c>
      <c r="Q15" s="3">
        <v>42716.295415019791</v>
      </c>
      <c r="R15" s="3"/>
      <c r="S15" s="3"/>
      <c r="T15" s="3"/>
    </row>
    <row r="16" spans="1:20" ht="15" thickBot="1" x14ac:dyDescent="0.4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3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O17" s="4"/>
      <c r="P17" s="4" t="s">
        <v>40</v>
      </c>
      <c r="Q17" s="4" t="s">
        <v>11</v>
      </c>
      <c r="R17" s="4" t="s">
        <v>41</v>
      </c>
      <c r="S17" s="4" t="s">
        <v>42</v>
      </c>
      <c r="T17" s="4" t="s">
        <v>43</v>
      </c>
      <c r="U17" s="4" t="s">
        <v>44</v>
      </c>
      <c r="V17" s="4" t="s">
        <v>45</v>
      </c>
      <c r="W17" s="4" t="s">
        <v>46</v>
      </c>
    </row>
    <row r="18" spans="1:23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O18" t="s">
        <v>34</v>
      </c>
      <c r="P18">
        <v>29.241315256500638</v>
      </c>
      <c r="Q18">
        <v>4.8171255960748303</v>
      </c>
      <c r="R18">
        <v>6.0702829256367172</v>
      </c>
      <c r="S18">
        <v>2.5397764635999616E-9</v>
      </c>
      <c r="T18">
        <v>19.776827840219489</v>
      </c>
      <c r="U18">
        <v>38.705802672781786</v>
      </c>
      <c r="V18">
        <v>19.776827840219489</v>
      </c>
      <c r="W18">
        <v>38.705802672781786</v>
      </c>
    </row>
    <row r="19" spans="1:23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O19" t="s">
        <v>6</v>
      </c>
      <c r="P19">
        <v>4.8725141318604101E-2</v>
      </c>
      <c r="Q19">
        <v>7.8418646579864776E-2</v>
      </c>
      <c r="R19">
        <v>0.62134636905497231</v>
      </c>
      <c r="S19">
        <v>0.53465720116696813</v>
      </c>
      <c r="T19">
        <v>-0.10534854410942256</v>
      </c>
      <c r="U19">
        <v>0.20279882674663074</v>
      </c>
      <c r="V19">
        <v>-0.10534854410942256</v>
      </c>
      <c r="W19">
        <v>0.20279882674663074</v>
      </c>
    </row>
    <row r="20" spans="1:23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O20" t="s">
        <v>0</v>
      </c>
      <c r="P20">
        <v>3.2770688956176526E-2</v>
      </c>
      <c r="Q20">
        <v>1.3097814009855432E-2</v>
      </c>
      <c r="R20">
        <v>2.501996816531237</v>
      </c>
      <c r="S20">
        <v>1.2670436901406405E-2</v>
      </c>
      <c r="T20">
        <v>7.0366503880150248E-3</v>
      </c>
      <c r="U20">
        <v>5.8504727524338024E-2</v>
      </c>
      <c r="V20">
        <v>7.0366503880150248E-3</v>
      </c>
      <c r="W20">
        <v>5.8504727524338024E-2</v>
      </c>
    </row>
    <row r="21" spans="1:23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O21" t="s">
        <v>1</v>
      </c>
      <c r="P21">
        <v>0.13055139892954534</v>
      </c>
      <c r="Q21">
        <v>6.3117333907091122E-2</v>
      </c>
      <c r="R21">
        <v>2.0683921650068005</v>
      </c>
      <c r="S21">
        <v>3.9120860042193055E-2</v>
      </c>
      <c r="T21">
        <v>6.5410943197504873E-3</v>
      </c>
      <c r="U21">
        <v>0.25456170353934021</v>
      </c>
      <c r="V21">
        <v>6.5410943197504873E-3</v>
      </c>
      <c r="W21">
        <v>0.25456170353934021</v>
      </c>
    </row>
    <row r="22" spans="1:23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O22" t="s">
        <v>2</v>
      </c>
      <c r="P22">
        <v>-10.321182797844266</v>
      </c>
      <c r="Q22">
        <v>3.8940362560021162</v>
      </c>
      <c r="R22">
        <v>-2.6505101954137165</v>
      </c>
      <c r="S22">
        <v>8.2938593414937645E-3</v>
      </c>
      <c r="T22">
        <v>-17.972022787049742</v>
      </c>
      <c r="U22">
        <v>-2.6703428086387886</v>
      </c>
      <c r="V22">
        <v>-17.972022787049742</v>
      </c>
      <c r="W22">
        <v>-2.6703428086387886</v>
      </c>
    </row>
    <row r="23" spans="1:23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O23" t="s">
        <v>7</v>
      </c>
      <c r="P23">
        <v>0.26109357493488072</v>
      </c>
      <c r="Q23">
        <v>6.7947067063959851E-2</v>
      </c>
      <c r="R23">
        <v>3.8426025760480349</v>
      </c>
      <c r="S23">
        <v>1.3754633918280917E-4</v>
      </c>
      <c r="T23">
        <v>0.12759401209930349</v>
      </c>
      <c r="U23">
        <v>0.39459313777045796</v>
      </c>
      <c r="V23">
        <v>0.12759401209930349</v>
      </c>
      <c r="W23">
        <v>0.39459313777045796</v>
      </c>
    </row>
    <row r="24" spans="1:23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O24" t="s">
        <v>3</v>
      </c>
      <c r="P24">
        <v>-1.4401190390365847E-2</v>
      </c>
      <c r="Q24">
        <v>3.9051575661650153E-3</v>
      </c>
      <c r="R24">
        <v>-3.6877360634921215</v>
      </c>
      <c r="S24">
        <v>2.5124706023866796E-4</v>
      </c>
      <c r="T24">
        <v>-2.2073881065834328E-2</v>
      </c>
      <c r="U24">
        <v>-6.7284997148973659E-3</v>
      </c>
      <c r="V24">
        <v>-2.2073881065834328E-2</v>
      </c>
      <c r="W24">
        <v>-6.7284997148973659E-3</v>
      </c>
    </row>
    <row r="25" spans="1:23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O25" t="s">
        <v>4</v>
      </c>
      <c r="P25">
        <v>-1.0743053484081106</v>
      </c>
      <c r="Q25">
        <v>0.13360172188542851</v>
      </c>
      <c r="R25">
        <v>-8.0411040609895128</v>
      </c>
      <c r="S25">
        <v>6.5864159823552438E-15</v>
      </c>
      <c r="T25">
        <v>-1.3368004381372365</v>
      </c>
      <c r="U25">
        <v>-0.81181025867898482</v>
      </c>
      <c r="V25">
        <v>-1.3368004381372365</v>
      </c>
      <c r="W25">
        <v>-0.81181025867898482</v>
      </c>
    </row>
    <row r="26" spans="1:23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O26" t="s">
        <v>8</v>
      </c>
      <c r="P26">
        <v>4.125409151515619</v>
      </c>
      <c r="Q26">
        <v>0.44275899858963497</v>
      </c>
      <c r="R26">
        <v>9.3175049285428457</v>
      </c>
      <c r="S26">
        <v>3.8928698157969983E-19</v>
      </c>
      <c r="T26">
        <v>3.2554947415589002</v>
      </c>
      <c r="U26">
        <v>4.9953235614723379</v>
      </c>
      <c r="V26">
        <v>3.2554947415589002</v>
      </c>
      <c r="W26">
        <v>4.9953235614723379</v>
      </c>
    </row>
    <row r="27" spans="1:23" ht="15" thickBot="1" x14ac:dyDescent="0.4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O27" s="3" t="s">
        <v>5</v>
      </c>
      <c r="P27" s="3">
        <v>-0.60348658908834441</v>
      </c>
      <c r="Q27" s="3">
        <v>5.3081161221286026E-2</v>
      </c>
      <c r="R27" s="3">
        <v>-11.369129371011967</v>
      </c>
      <c r="S27" s="3">
        <v>8.9107126714390647E-27</v>
      </c>
      <c r="T27" s="3">
        <v>-0.70777824028170644</v>
      </c>
      <c r="U27" s="3">
        <v>-0.49919493789498237</v>
      </c>
      <c r="V27" s="3">
        <v>-0.70777824028170644</v>
      </c>
      <c r="W27" s="3">
        <v>-0.49919493789498237</v>
      </c>
    </row>
    <row r="28" spans="1:23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3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3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3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O31" t="s">
        <v>47</v>
      </c>
      <c r="T31" t="s">
        <v>51</v>
      </c>
    </row>
    <row r="32" spans="1:23" ht="15" thickBot="1" x14ac:dyDescent="0.4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21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O33" s="4" t="s">
        <v>48</v>
      </c>
      <c r="P33" s="4" t="s">
        <v>66</v>
      </c>
      <c r="Q33" s="4" t="s">
        <v>49</v>
      </c>
      <c r="R33" s="4" t="s">
        <v>50</v>
      </c>
      <c r="T33" s="4" t="s">
        <v>52</v>
      </c>
      <c r="U33" s="4" t="s">
        <v>9</v>
      </c>
    </row>
    <row r="34" spans="1:21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O34">
        <v>1</v>
      </c>
      <c r="P34">
        <v>30.115355802161694</v>
      </c>
      <c r="Q34">
        <v>-6.1153558021616945</v>
      </c>
      <c r="R34">
        <v>-1.2017278762309556</v>
      </c>
      <c r="T34">
        <v>9.8814229249011856E-2</v>
      </c>
      <c r="U34">
        <v>5</v>
      </c>
    </row>
    <row r="35" spans="1:21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O35">
        <v>2</v>
      </c>
      <c r="P35">
        <v>27.00714024382026</v>
      </c>
      <c r="Q35">
        <v>-5.4071402438202583</v>
      </c>
      <c r="R35">
        <v>-1.0625565170536975</v>
      </c>
      <c r="T35">
        <v>0.29644268774703558</v>
      </c>
      <c r="U35">
        <v>5</v>
      </c>
    </row>
    <row r="36" spans="1:21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O36">
        <v>3</v>
      </c>
      <c r="P36">
        <v>32.832912545493912</v>
      </c>
      <c r="Q36">
        <v>1.8670874545060911</v>
      </c>
      <c r="R36">
        <v>0.36690114427159543</v>
      </c>
      <c r="T36">
        <v>0.49407114624505927</v>
      </c>
      <c r="U36">
        <v>5.6</v>
      </c>
    </row>
    <row r="37" spans="1:21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O37">
        <v>4</v>
      </c>
      <c r="P37">
        <v>31.20703391657695</v>
      </c>
      <c r="Q37">
        <v>2.1929660834230482</v>
      </c>
      <c r="R37">
        <v>0.43093951674029118</v>
      </c>
      <c r="T37">
        <v>0.69169960474308301</v>
      </c>
      <c r="U37">
        <v>6.3</v>
      </c>
    </row>
    <row r="38" spans="1:21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O38">
        <v>5</v>
      </c>
      <c r="P38">
        <v>30.594728795641636</v>
      </c>
      <c r="Q38">
        <v>5.6052712043583668</v>
      </c>
      <c r="R38">
        <v>1.1014912096743452</v>
      </c>
      <c r="T38">
        <v>0.88932806324110669</v>
      </c>
      <c r="U38">
        <v>7</v>
      </c>
    </row>
    <row r="39" spans="1:21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O39">
        <v>6</v>
      </c>
      <c r="P39">
        <v>28.076447312345238</v>
      </c>
      <c r="Q39">
        <v>0.62355268765476168</v>
      </c>
      <c r="R39">
        <v>0.1225342680451364</v>
      </c>
      <c r="T39">
        <v>1.0869565217391304</v>
      </c>
      <c r="U39">
        <v>7</v>
      </c>
    </row>
    <row r="40" spans="1:21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O40">
        <v>7</v>
      </c>
      <c r="P40">
        <v>25.299851579719494</v>
      </c>
      <c r="Q40">
        <v>-2.3998515797194955</v>
      </c>
      <c r="R40">
        <v>-0.47159456219151957</v>
      </c>
      <c r="T40">
        <v>1.2845849802371543</v>
      </c>
      <c r="U40">
        <v>7.2</v>
      </c>
    </row>
    <row r="41" spans="1:21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O41">
        <v>8</v>
      </c>
      <c r="P41">
        <v>22.546713048313627</v>
      </c>
      <c r="Q41">
        <v>4.5532869516863741</v>
      </c>
      <c r="R41">
        <v>0.89476590329968664</v>
      </c>
      <c r="T41">
        <v>1.482213438735178</v>
      </c>
      <c r="U41">
        <v>7.2</v>
      </c>
    </row>
    <row r="42" spans="1:21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O42">
        <v>9</v>
      </c>
      <c r="P42">
        <v>14.175840146361576</v>
      </c>
      <c r="Q42">
        <v>2.3241598536384238</v>
      </c>
      <c r="R42">
        <v>0.45672038967002732</v>
      </c>
      <c r="T42">
        <v>1.6798418972332017</v>
      </c>
      <c r="U42">
        <v>7.2</v>
      </c>
    </row>
    <row r="43" spans="1:21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O43">
        <v>10</v>
      </c>
      <c r="P43">
        <v>22.676621559374603</v>
      </c>
      <c r="Q43">
        <v>-3.776621559374604</v>
      </c>
      <c r="R43">
        <v>-0.74214347499960598</v>
      </c>
      <c r="T43">
        <v>1.8774703557312253</v>
      </c>
      <c r="U43">
        <v>7.4</v>
      </c>
    </row>
    <row r="44" spans="1:21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O44">
        <v>11</v>
      </c>
      <c r="P44">
        <v>22.780833791114919</v>
      </c>
      <c r="Q44">
        <v>-7.7808337911149188</v>
      </c>
      <c r="R44">
        <v>-1.5290107672553299</v>
      </c>
      <c r="T44">
        <v>2.075098814229249</v>
      </c>
      <c r="U44">
        <v>7.5</v>
      </c>
    </row>
    <row r="45" spans="1:21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O45">
        <v>12</v>
      </c>
      <c r="P45">
        <v>24.931241985238998</v>
      </c>
      <c r="Q45">
        <v>-6.0312419852389993</v>
      </c>
      <c r="R45">
        <v>-1.1851986795918232</v>
      </c>
      <c r="T45">
        <v>2.2727272727272725</v>
      </c>
      <c r="U45">
        <v>8.1</v>
      </c>
    </row>
    <row r="46" spans="1:21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O46">
        <v>13</v>
      </c>
      <c r="P46">
        <v>21.629811418340424</v>
      </c>
      <c r="Q46">
        <v>7.0188581659575533E-2</v>
      </c>
      <c r="R46">
        <v>1.3792750234354148E-2</v>
      </c>
      <c r="T46">
        <v>2.4703557312252964</v>
      </c>
      <c r="U46">
        <v>8.3000000000000007</v>
      </c>
    </row>
    <row r="47" spans="1:21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O47">
        <v>14</v>
      </c>
      <c r="P47">
        <v>20.744389734877039</v>
      </c>
      <c r="Q47">
        <v>-0.34438973487704061</v>
      </c>
      <c r="R47">
        <v>-6.7675987804868692E-2</v>
      </c>
      <c r="T47">
        <v>2.6679841897233199</v>
      </c>
      <c r="U47">
        <v>8.3000000000000007</v>
      </c>
    </row>
    <row r="48" spans="1:21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O48">
        <v>15</v>
      </c>
      <c r="P48">
        <v>20.550081111940429</v>
      </c>
      <c r="Q48">
        <v>-2.3500811119404297</v>
      </c>
      <c r="R48">
        <v>-0.4618141732038476</v>
      </c>
      <c r="T48">
        <v>2.8656126482213438</v>
      </c>
      <c r="U48">
        <v>8.4</v>
      </c>
    </row>
    <row r="49" spans="1:21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O49">
        <v>16</v>
      </c>
      <c r="P49">
        <v>20.040689553601617</v>
      </c>
      <c r="Q49">
        <v>-0.14068955360161794</v>
      </c>
      <c r="R49">
        <v>-2.7646888247743393E-2</v>
      </c>
      <c r="T49">
        <v>3.0632411067193672</v>
      </c>
      <c r="U49">
        <v>8.4</v>
      </c>
    </row>
    <row r="50" spans="1:21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O50">
        <v>17</v>
      </c>
      <c r="P50">
        <v>20.626186308497967</v>
      </c>
      <c r="Q50">
        <v>2.4738136915020341</v>
      </c>
      <c r="R50">
        <v>0.48612884840305415</v>
      </c>
      <c r="T50">
        <v>3.2608695652173911</v>
      </c>
      <c r="U50">
        <v>8.5</v>
      </c>
    </row>
    <row r="51" spans="1:21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O51">
        <v>18</v>
      </c>
      <c r="P51">
        <v>17.388401788300854</v>
      </c>
      <c r="Q51">
        <v>0.11159821169914608</v>
      </c>
      <c r="R51">
        <v>2.1930151944549343E-2</v>
      </c>
      <c r="T51">
        <v>3.458498023715415</v>
      </c>
      <c r="U51">
        <v>8.5</v>
      </c>
    </row>
    <row r="52" spans="1:21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O52">
        <v>19</v>
      </c>
      <c r="P52">
        <v>15.881048853104478</v>
      </c>
      <c r="Q52">
        <v>4.3189511468955217</v>
      </c>
      <c r="R52">
        <v>0.84871660083446643</v>
      </c>
      <c r="T52">
        <v>3.6561264822134385</v>
      </c>
      <c r="U52">
        <v>8.6999999999999993</v>
      </c>
    </row>
    <row r="53" spans="1:21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O53">
        <v>20</v>
      </c>
      <c r="P53">
        <v>18.179906231633385</v>
      </c>
      <c r="Q53">
        <v>2.0093768366614029E-2</v>
      </c>
      <c r="R53">
        <v>3.9486241464727397E-3</v>
      </c>
      <c r="T53">
        <v>3.8537549407114624</v>
      </c>
      <c r="U53">
        <v>8.8000000000000007</v>
      </c>
    </row>
    <row r="54" spans="1:21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O54">
        <v>21</v>
      </c>
      <c r="P54">
        <v>12.730853225442807</v>
      </c>
      <c r="Q54">
        <v>0.86914677455719236</v>
      </c>
      <c r="R54">
        <v>0.17079593425330891</v>
      </c>
      <c r="T54">
        <v>4.0513833992094863</v>
      </c>
      <c r="U54">
        <v>8.8000000000000007</v>
      </c>
    </row>
    <row r="55" spans="1:21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O55">
        <v>22</v>
      </c>
      <c r="P55">
        <v>18.435572614678314</v>
      </c>
      <c r="Q55">
        <v>1.1644273853216873</v>
      </c>
      <c r="R55">
        <v>0.2288214936395285</v>
      </c>
      <c r="T55">
        <v>4.2490118577075098</v>
      </c>
      <c r="U55">
        <v>9.5</v>
      </c>
    </row>
    <row r="56" spans="1:21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O56">
        <v>23</v>
      </c>
      <c r="P56">
        <v>16.3283186781021</v>
      </c>
      <c r="Q56">
        <v>-1.1283186781021008</v>
      </c>
      <c r="R56">
        <v>-0.22172577567245613</v>
      </c>
      <c r="T56">
        <v>4.4466403162055332</v>
      </c>
      <c r="U56">
        <v>9.6</v>
      </c>
    </row>
    <row r="57" spans="1:21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O57">
        <v>24</v>
      </c>
      <c r="P57">
        <v>14.211193129867556</v>
      </c>
      <c r="Q57">
        <v>0.28880687013244355</v>
      </c>
      <c r="R57">
        <v>5.6753405347647522E-2</v>
      </c>
      <c r="T57">
        <v>4.6442687747035567</v>
      </c>
      <c r="U57">
        <v>9.6999999999999993</v>
      </c>
    </row>
    <row r="58" spans="1:21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O58">
        <v>25</v>
      </c>
      <c r="P58">
        <v>16.56267350638953</v>
      </c>
      <c r="Q58">
        <v>-0.96267350638952998</v>
      </c>
      <c r="R58">
        <v>-0.18917486173549525</v>
      </c>
      <c r="T58">
        <v>4.8418972332015811</v>
      </c>
      <c r="U58">
        <v>10.199999999999999</v>
      </c>
    </row>
    <row r="59" spans="1:21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O59">
        <v>26</v>
      </c>
      <c r="P59">
        <v>15.035274685834752</v>
      </c>
      <c r="Q59">
        <v>-1.1352746858347516</v>
      </c>
      <c r="R59">
        <v>-0.22309269996435907</v>
      </c>
      <c r="T59">
        <v>5.0395256916996045</v>
      </c>
      <c r="U59">
        <v>10.199999999999999</v>
      </c>
    </row>
    <row r="60" spans="1:21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O60">
        <v>27</v>
      </c>
      <c r="P60">
        <v>16.856518673859718</v>
      </c>
      <c r="Q60">
        <v>-0.25651867385971627</v>
      </c>
      <c r="R60">
        <v>-5.0408455554139683E-2</v>
      </c>
      <c r="T60">
        <v>5.237154150197628</v>
      </c>
      <c r="U60">
        <v>10.199999999999999</v>
      </c>
    </row>
    <row r="61" spans="1:21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O61">
        <v>28</v>
      </c>
      <c r="P61">
        <v>16.496487128633753</v>
      </c>
      <c r="Q61">
        <v>-1.696487128633752</v>
      </c>
      <c r="R61">
        <v>-0.33337649355177873</v>
      </c>
      <c r="T61">
        <v>5.4347826086956523</v>
      </c>
      <c r="U61">
        <v>10.4</v>
      </c>
    </row>
    <row r="62" spans="1:21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O62">
        <v>29</v>
      </c>
      <c r="P62">
        <v>20.995489270387893</v>
      </c>
      <c r="Q62">
        <v>-2.595489270387894</v>
      </c>
      <c r="R62">
        <v>-0.51003930263238773</v>
      </c>
      <c r="T62">
        <v>5.6324110671936758</v>
      </c>
      <c r="U62">
        <v>10.4</v>
      </c>
    </row>
    <row r="63" spans="1:21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O63">
        <v>30</v>
      </c>
      <c r="P63">
        <v>22.2607021373328</v>
      </c>
      <c r="Q63">
        <v>-1.2607021373327996</v>
      </c>
      <c r="R63">
        <v>-0.24774043425588296</v>
      </c>
      <c r="T63">
        <v>5.8300395256916993</v>
      </c>
      <c r="U63">
        <v>10.5</v>
      </c>
    </row>
    <row r="64" spans="1:21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O64">
        <v>31</v>
      </c>
      <c r="P64">
        <v>11.890733915576353</v>
      </c>
      <c r="Q64">
        <v>0.80926608442364589</v>
      </c>
      <c r="R64">
        <v>0.15902878661555514</v>
      </c>
      <c r="T64">
        <v>6.0276679841897227</v>
      </c>
      <c r="U64">
        <v>10.5</v>
      </c>
    </row>
    <row r="65" spans="1:21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O65">
        <v>32</v>
      </c>
      <c r="P65">
        <v>19.282298756285563</v>
      </c>
      <c r="Q65">
        <v>-4.782298756285563</v>
      </c>
      <c r="R65">
        <v>-0.93976898709008827</v>
      </c>
      <c r="T65">
        <v>6.2252964426877471</v>
      </c>
      <c r="U65">
        <v>10.8</v>
      </c>
    </row>
    <row r="66" spans="1:21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O66">
        <v>33</v>
      </c>
      <c r="P66">
        <v>9.3793435524370246</v>
      </c>
      <c r="Q66">
        <v>3.8206564475629747</v>
      </c>
      <c r="R66">
        <v>0.75079676589135957</v>
      </c>
      <c r="T66">
        <v>6.4229249011857705</v>
      </c>
      <c r="U66">
        <v>10.9</v>
      </c>
    </row>
    <row r="67" spans="1:21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O67">
        <v>34</v>
      </c>
      <c r="P67">
        <v>14.680628090276763</v>
      </c>
      <c r="Q67">
        <v>-1.5806280902767629</v>
      </c>
      <c r="R67">
        <v>-0.31060904704315712</v>
      </c>
      <c r="T67">
        <v>6.620553359683794</v>
      </c>
      <c r="U67">
        <v>10.9</v>
      </c>
    </row>
    <row r="68" spans="1:21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O68">
        <v>35</v>
      </c>
      <c r="P68">
        <v>14.865009562962349</v>
      </c>
      <c r="Q68">
        <v>-1.3650095629623493</v>
      </c>
      <c r="R68">
        <v>-0.26823787465544369</v>
      </c>
      <c r="T68">
        <v>6.8181818181818183</v>
      </c>
      <c r="U68">
        <v>11</v>
      </c>
    </row>
    <row r="69" spans="1:21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O69">
        <v>36</v>
      </c>
      <c r="P69">
        <v>22.818303960041277</v>
      </c>
      <c r="Q69">
        <v>-3.9183039600412783</v>
      </c>
      <c r="R69">
        <v>-0.76998546751168184</v>
      </c>
      <c r="T69">
        <v>7.0158102766798418</v>
      </c>
      <c r="U69">
        <v>11.3</v>
      </c>
    </row>
    <row r="70" spans="1:21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O70">
        <v>37</v>
      </c>
      <c r="P70">
        <v>21.137786235153978</v>
      </c>
      <c r="Q70">
        <v>-1.1377862351539783</v>
      </c>
      <c r="R70">
        <v>-0.22358624423669343</v>
      </c>
      <c r="T70">
        <v>7.2134387351778653</v>
      </c>
      <c r="U70">
        <v>11.5</v>
      </c>
    </row>
    <row r="71" spans="1:21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O71">
        <v>38</v>
      </c>
      <c r="P71">
        <v>22.081387952146734</v>
      </c>
      <c r="Q71">
        <v>-1.0813879521467342</v>
      </c>
      <c r="R71">
        <v>-0.21250342402901065</v>
      </c>
      <c r="T71">
        <v>7.4110671936758887</v>
      </c>
      <c r="U71">
        <v>11.7</v>
      </c>
    </row>
    <row r="72" spans="1:21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O72">
        <v>39</v>
      </c>
      <c r="P72">
        <v>21.207604649593023</v>
      </c>
      <c r="Q72">
        <v>3.4923953504069765</v>
      </c>
      <c r="R72">
        <v>0.68629021485878061</v>
      </c>
      <c r="T72">
        <v>7.6086956521739131</v>
      </c>
      <c r="U72">
        <v>11.7</v>
      </c>
    </row>
    <row r="73" spans="1:21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O73">
        <v>40</v>
      </c>
      <c r="P73">
        <v>28.455819845512231</v>
      </c>
      <c r="Q73">
        <v>2.3441801544877698</v>
      </c>
      <c r="R73">
        <v>0.46065457672300059</v>
      </c>
      <c r="T73">
        <v>7.8063241106719365</v>
      </c>
      <c r="U73">
        <v>11.8</v>
      </c>
    </row>
    <row r="74" spans="1:21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O74">
        <v>41</v>
      </c>
      <c r="P74">
        <v>31.064996765262475</v>
      </c>
      <c r="Q74">
        <v>3.835003234737524</v>
      </c>
      <c r="R74">
        <v>0.75361605141451982</v>
      </c>
      <c r="T74">
        <v>8.0039525691699609</v>
      </c>
      <c r="U74">
        <v>11.8</v>
      </c>
    </row>
    <row r="75" spans="1:21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O75">
        <v>42</v>
      </c>
      <c r="P75">
        <v>29.05725720636827</v>
      </c>
      <c r="Q75">
        <v>-2.4572572063682685</v>
      </c>
      <c r="R75">
        <v>-0.48287533538413602</v>
      </c>
      <c r="T75">
        <v>8.2015810276679844</v>
      </c>
      <c r="U75">
        <v>11.9</v>
      </c>
    </row>
    <row r="76" spans="1:21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O76">
        <v>43</v>
      </c>
      <c r="P76">
        <v>25.9091102704914</v>
      </c>
      <c r="Q76">
        <v>-0.60911027049139932</v>
      </c>
      <c r="R76">
        <v>-0.11969619028370281</v>
      </c>
      <c r="T76">
        <v>8.3992094861660078</v>
      </c>
      <c r="U76">
        <v>11.9</v>
      </c>
    </row>
    <row r="77" spans="1:21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O77">
        <v>44</v>
      </c>
      <c r="P77">
        <v>25.245003429593556</v>
      </c>
      <c r="Q77">
        <v>-0.54500342959355663</v>
      </c>
      <c r="R77">
        <v>-0.10709856223779123</v>
      </c>
      <c r="T77">
        <v>8.5968379446640313</v>
      </c>
      <c r="U77">
        <v>12</v>
      </c>
    </row>
    <row r="78" spans="1:21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O78">
        <v>45</v>
      </c>
      <c r="P78">
        <v>24.527509334320587</v>
      </c>
      <c r="Q78">
        <v>-3.3275093343205882</v>
      </c>
      <c r="R78">
        <v>-0.65388848250796039</v>
      </c>
      <c r="T78">
        <v>8.7944664031620547</v>
      </c>
      <c r="U78">
        <v>12.1</v>
      </c>
    </row>
    <row r="79" spans="1:21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O79">
        <v>46</v>
      </c>
      <c r="P79">
        <v>22.513677606541762</v>
      </c>
      <c r="Q79">
        <v>-3.2136776065417614</v>
      </c>
      <c r="R79">
        <v>-0.63151942257149773</v>
      </c>
      <c r="T79">
        <v>8.9920948616600782</v>
      </c>
      <c r="U79">
        <v>12.3</v>
      </c>
    </row>
    <row r="80" spans="1:21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O80">
        <v>47</v>
      </c>
      <c r="P80">
        <v>20.414603514187061</v>
      </c>
      <c r="Q80">
        <v>-0.41460351418706054</v>
      </c>
      <c r="R80">
        <v>-8.1473689626658505E-2</v>
      </c>
      <c r="T80">
        <v>9.1897233201581017</v>
      </c>
      <c r="U80">
        <v>12.5</v>
      </c>
    </row>
    <row r="81" spans="1:21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O81">
        <v>48</v>
      </c>
      <c r="P81">
        <v>20.119513323630791</v>
      </c>
      <c r="Q81">
        <v>-3.5195133236307896</v>
      </c>
      <c r="R81">
        <v>-0.69161916470637919</v>
      </c>
      <c r="T81">
        <v>9.3873517786561269</v>
      </c>
      <c r="U81">
        <v>12.6</v>
      </c>
    </row>
    <row r="82" spans="1:21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O82">
        <v>49</v>
      </c>
      <c r="P82">
        <v>10.924400686702761</v>
      </c>
      <c r="Q82">
        <v>3.4755993132972396</v>
      </c>
      <c r="R82">
        <v>0.68298962750818926</v>
      </c>
      <c r="T82">
        <v>9.5849802371541504</v>
      </c>
      <c r="U82">
        <v>12.7</v>
      </c>
    </row>
    <row r="83" spans="1:21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O83">
        <v>50</v>
      </c>
      <c r="P83">
        <v>19.484610360321348</v>
      </c>
      <c r="Q83">
        <v>-8.4610360321349276E-2</v>
      </c>
      <c r="R83">
        <v>-1.6626772326177486E-2</v>
      </c>
      <c r="T83">
        <v>9.7826086956521738</v>
      </c>
      <c r="U83">
        <v>12.7</v>
      </c>
    </row>
    <row r="84" spans="1:21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O84">
        <v>51</v>
      </c>
      <c r="P84">
        <v>22.954418551411401</v>
      </c>
      <c r="Q84">
        <v>-3.2544185514114012</v>
      </c>
      <c r="R84">
        <v>-0.63952542103466614</v>
      </c>
      <c r="T84">
        <v>9.9802371541501973</v>
      </c>
      <c r="U84">
        <v>12.7</v>
      </c>
    </row>
    <row r="85" spans="1:21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O85">
        <v>52</v>
      </c>
      <c r="P85">
        <v>26.674803540635089</v>
      </c>
      <c r="Q85">
        <v>-6.1748035406350894</v>
      </c>
      <c r="R85">
        <v>-1.2134099445869968</v>
      </c>
      <c r="T85">
        <v>10.177865612648221</v>
      </c>
      <c r="U85">
        <v>12.8</v>
      </c>
    </row>
    <row r="86" spans="1:21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O86">
        <v>53</v>
      </c>
      <c r="P86">
        <v>29.329236971294886</v>
      </c>
      <c r="Q86">
        <v>-4.3292369712948862</v>
      </c>
      <c r="R86">
        <v>-0.85073786702250465</v>
      </c>
      <c r="T86">
        <v>10.375494071146244</v>
      </c>
      <c r="U86">
        <v>13</v>
      </c>
    </row>
    <row r="87" spans="1:21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O87">
        <v>54</v>
      </c>
      <c r="P87">
        <v>25.585840793572775</v>
      </c>
      <c r="Q87">
        <v>-2.1858407935727762</v>
      </c>
      <c r="R87">
        <v>-0.42953932683862256</v>
      </c>
      <c r="T87">
        <v>10.573122529644268</v>
      </c>
      <c r="U87">
        <v>13.1</v>
      </c>
    </row>
    <row r="88" spans="1:21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O88">
        <v>55</v>
      </c>
      <c r="P88">
        <v>13.885382808736155</v>
      </c>
      <c r="Q88">
        <v>5.0146171912638433</v>
      </c>
      <c r="R88">
        <v>0.98542185644186997</v>
      </c>
      <c r="T88">
        <v>10.770750988142293</v>
      </c>
      <c r="U88">
        <v>13.1</v>
      </c>
    </row>
    <row r="89" spans="1:21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O89">
        <v>56</v>
      </c>
      <c r="P89">
        <v>32.026970400404615</v>
      </c>
      <c r="Q89">
        <v>3.3730295995953838</v>
      </c>
      <c r="R89">
        <v>0.66283366468277571</v>
      </c>
      <c r="T89">
        <v>10.968379446640316</v>
      </c>
      <c r="U89">
        <v>13.1</v>
      </c>
    </row>
    <row r="90" spans="1:21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O90">
        <v>57</v>
      </c>
      <c r="P90">
        <v>26.905012228891636</v>
      </c>
      <c r="Q90">
        <v>-2.2050122288916363</v>
      </c>
      <c r="R90">
        <v>-0.43330670342231847</v>
      </c>
      <c r="T90">
        <v>11.16600790513834</v>
      </c>
      <c r="U90">
        <v>13.1</v>
      </c>
    </row>
    <row r="91" spans="1:21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O91">
        <v>58</v>
      </c>
      <c r="P91">
        <v>33.806029508255541</v>
      </c>
      <c r="Q91">
        <v>-2.2060295082555399</v>
      </c>
      <c r="R91">
        <v>-0.43350660887493098</v>
      </c>
      <c r="T91">
        <v>11.363636363636363</v>
      </c>
      <c r="U91">
        <v>13.2</v>
      </c>
    </row>
    <row r="92" spans="1:21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O92">
        <v>59</v>
      </c>
      <c r="P92">
        <v>24.384831318367908</v>
      </c>
      <c r="Q92">
        <v>-1.0848313183679075</v>
      </c>
      <c r="R92">
        <v>-0.21318007953523538</v>
      </c>
      <c r="T92">
        <v>11.561264822134387</v>
      </c>
      <c r="U92">
        <v>13.3</v>
      </c>
    </row>
    <row r="93" spans="1:21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O93">
        <v>60</v>
      </c>
      <c r="P93">
        <v>22.540042852093777</v>
      </c>
      <c r="Q93">
        <v>-2.9400428520937751</v>
      </c>
      <c r="R93">
        <v>-0.57774748795903919</v>
      </c>
      <c r="T93">
        <v>11.75889328063241</v>
      </c>
      <c r="U93">
        <v>13.3</v>
      </c>
    </row>
    <row r="94" spans="1:21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O94">
        <v>61</v>
      </c>
      <c r="P94">
        <v>20.148881158150836</v>
      </c>
      <c r="Q94">
        <v>-1.4488811581508365</v>
      </c>
      <c r="R94">
        <v>-0.28471947232901407</v>
      </c>
      <c r="T94">
        <v>11.956521739130434</v>
      </c>
      <c r="U94">
        <v>13.3</v>
      </c>
    </row>
    <row r="95" spans="1:21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O95">
        <v>62</v>
      </c>
      <c r="P95">
        <v>21.125158818972153</v>
      </c>
      <c r="Q95">
        <v>-5.1251588189721531</v>
      </c>
      <c r="R95">
        <v>-1.0071443791860188</v>
      </c>
      <c r="T95">
        <v>12.154150197628459</v>
      </c>
      <c r="U95">
        <v>13.4</v>
      </c>
    </row>
    <row r="96" spans="1:21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O96">
        <v>63</v>
      </c>
      <c r="P96">
        <v>27.334770353134701</v>
      </c>
      <c r="Q96">
        <v>-5.1347703531347015</v>
      </c>
      <c r="R96">
        <v>-1.0090331406759714</v>
      </c>
      <c r="T96">
        <v>12.351778656126482</v>
      </c>
      <c r="U96">
        <v>13.4</v>
      </c>
    </row>
    <row r="97" spans="1:21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O97">
        <v>64</v>
      </c>
      <c r="P97">
        <v>25.676637088235523</v>
      </c>
      <c r="Q97">
        <v>-0.67663708823552327</v>
      </c>
      <c r="R97">
        <v>-0.13296587759242748</v>
      </c>
      <c r="T97">
        <v>12.549407114624506</v>
      </c>
      <c r="U97">
        <v>13.4</v>
      </c>
    </row>
    <row r="98" spans="1:21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O98">
        <v>65</v>
      </c>
      <c r="P98">
        <v>29.312060236431115</v>
      </c>
      <c r="Q98">
        <v>3.6879397635688846</v>
      </c>
      <c r="R98">
        <v>0.72471662534741021</v>
      </c>
      <c r="T98">
        <v>12.747035573122529</v>
      </c>
      <c r="U98">
        <v>13.4</v>
      </c>
    </row>
    <row r="99" spans="1:21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O99">
        <v>66</v>
      </c>
      <c r="P99">
        <v>28.554906532664781</v>
      </c>
      <c r="Q99">
        <v>-5.0549065326647806</v>
      </c>
      <c r="R99">
        <v>-0.9933391103585395</v>
      </c>
      <c r="T99">
        <v>12.944664031620553</v>
      </c>
      <c r="U99">
        <v>13.5</v>
      </c>
    </row>
    <row r="100" spans="1:21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O100">
        <v>67</v>
      </c>
      <c r="P100">
        <v>23.545972317323326</v>
      </c>
      <c r="Q100">
        <v>-4.1459723173233272</v>
      </c>
      <c r="R100">
        <v>-0.81472455062191307</v>
      </c>
      <c r="T100">
        <v>13.142292490118576</v>
      </c>
      <c r="U100">
        <v>13.5</v>
      </c>
    </row>
    <row r="101" spans="1:21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O101">
        <v>68</v>
      </c>
      <c r="P101">
        <v>21.92393068400613</v>
      </c>
      <c r="Q101">
        <v>7.6069315993869679E-2</v>
      </c>
      <c r="R101">
        <v>1.4948372672501029E-2</v>
      </c>
      <c r="T101">
        <v>13.3399209486166</v>
      </c>
      <c r="U101">
        <v>13.6</v>
      </c>
    </row>
    <row r="102" spans="1:21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O102">
        <v>69</v>
      </c>
      <c r="P102">
        <v>18.257279049266437</v>
      </c>
      <c r="Q102">
        <v>-0.85727904926643816</v>
      </c>
      <c r="R102">
        <v>-0.16846380890022494</v>
      </c>
      <c r="T102">
        <v>13.537549407114625</v>
      </c>
      <c r="U102">
        <v>13.6</v>
      </c>
    </row>
    <row r="103" spans="1:21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O103">
        <v>70</v>
      </c>
      <c r="P103">
        <v>21.831761047593059</v>
      </c>
      <c r="Q103">
        <v>-0.93176104759306</v>
      </c>
      <c r="R103">
        <v>-0.18310025795766971</v>
      </c>
      <c r="T103">
        <v>13.735177865612648</v>
      </c>
      <c r="U103">
        <v>13.8</v>
      </c>
    </row>
    <row r="104" spans="1:21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O104">
        <v>71</v>
      </c>
      <c r="P104">
        <v>25.285687305182794</v>
      </c>
      <c r="Q104">
        <v>-1.0856873051827947</v>
      </c>
      <c r="R104">
        <v>-0.21334828940730405</v>
      </c>
      <c r="T104">
        <v>13.932806324110672</v>
      </c>
      <c r="U104">
        <v>13.8</v>
      </c>
    </row>
    <row r="105" spans="1:21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O105">
        <v>72</v>
      </c>
      <c r="P105">
        <v>21.648576272417131</v>
      </c>
      <c r="Q105">
        <v>5.1423727582868395E-2</v>
      </c>
      <c r="R105">
        <v>1.0105270884515851E-2</v>
      </c>
      <c r="T105">
        <v>14.130434782608695</v>
      </c>
      <c r="U105">
        <v>13.8</v>
      </c>
    </row>
    <row r="106" spans="1:21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O106">
        <v>73</v>
      </c>
      <c r="P106">
        <v>24.413358234731586</v>
      </c>
      <c r="Q106">
        <v>-1.6133582347315851</v>
      </c>
      <c r="R106">
        <v>-0.31704084402388588</v>
      </c>
      <c r="T106">
        <v>14.328063241106719</v>
      </c>
      <c r="U106">
        <v>13.8</v>
      </c>
    </row>
    <row r="107" spans="1:21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O107">
        <v>74</v>
      </c>
      <c r="P107">
        <v>23.991163929203797</v>
      </c>
      <c r="Q107">
        <v>-0.59116392920379823</v>
      </c>
      <c r="R107">
        <v>-0.11616955678937019</v>
      </c>
      <c r="T107">
        <v>14.525691699604742</v>
      </c>
      <c r="U107">
        <v>13.8</v>
      </c>
    </row>
    <row r="108" spans="1:21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O108">
        <v>75</v>
      </c>
      <c r="P108">
        <v>24.187683483453259</v>
      </c>
      <c r="Q108">
        <v>-8.7683483453258049E-2</v>
      </c>
      <c r="R108">
        <v>-1.723067140485407E-2</v>
      </c>
      <c r="T108">
        <v>14.723320158102766</v>
      </c>
      <c r="U108">
        <v>13.9</v>
      </c>
    </row>
    <row r="109" spans="1:21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O109">
        <v>76</v>
      </c>
      <c r="P109">
        <v>24.303057642243324</v>
      </c>
      <c r="Q109">
        <v>-2.9030576422433256</v>
      </c>
      <c r="R109">
        <v>-0.57047952855922379</v>
      </c>
      <c r="T109">
        <v>14.920948616600791</v>
      </c>
      <c r="U109">
        <v>13.9</v>
      </c>
    </row>
    <row r="110" spans="1:21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O110">
        <v>77</v>
      </c>
      <c r="P110">
        <v>23.157030996942748</v>
      </c>
      <c r="Q110">
        <v>-3.1570309969427477</v>
      </c>
      <c r="R110">
        <v>-0.62038780373338476</v>
      </c>
      <c r="T110">
        <v>15.118577075098814</v>
      </c>
      <c r="U110">
        <v>14</v>
      </c>
    </row>
    <row r="111" spans="1:21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O111">
        <v>78</v>
      </c>
      <c r="P111">
        <v>22.897041214661073</v>
      </c>
      <c r="Q111">
        <v>-2.097041214661072</v>
      </c>
      <c r="R111">
        <v>-0.41208933164160655</v>
      </c>
      <c r="T111">
        <v>15.316205533596838</v>
      </c>
      <c r="U111">
        <v>14.1</v>
      </c>
    </row>
    <row r="112" spans="1:21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O112">
        <v>79</v>
      </c>
      <c r="P112">
        <v>22.29745684244471</v>
      </c>
      <c r="Q112">
        <v>-1.0974568424447106</v>
      </c>
      <c r="R112">
        <v>-0.21566111984195901</v>
      </c>
      <c r="T112">
        <v>15.513833992094861</v>
      </c>
      <c r="U112">
        <v>14.1</v>
      </c>
    </row>
    <row r="113" spans="1:21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O113">
        <v>80</v>
      </c>
      <c r="P113">
        <v>22.017654059944199</v>
      </c>
      <c r="Q113">
        <v>-1.7176540599441985</v>
      </c>
      <c r="R113">
        <v>-0.337536004826828</v>
      </c>
      <c r="T113">
        <v>15.711462450592885</v>
      </c>
      <c r="U113">
        <v>14.1</v>
      </c>
    </row>
    <row r="114" spans="1:21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O114">
        <v>81</v>
      </c>
      <c r="P114">
        <v>28.171543804080045</v>
      </c>
      <c r="Q114">
        <v>-0.17154380408004499</v>
      </c>
      <c r="R114">
        <v>-3.3710053515581345E-2</v>
      </c>
      <c r="T114">
        <v>15.909090909090908</v>
      </c>
      <c r="U114">
        <v>14.2</v>
      </c>
    </row>
    <row r="115" spans="1:21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O115">
        <v>82</v>
      </c>
      <c r="P115">
        <v>27.371937265272585</v>
      </c>
      <c r="Q115">
        <v>-3.4719372652725866</v>
      </c>
      <c r="R115">
        <v>-0.68226999886552442</v>
      </c>
      <c r="T115">
        <v>16.106719367588934</v>
      </c>
      <c r="U115">
        <v>14.3</v>
      </c>
    </row>
    <row r="116" spans="1:21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O116">
        <v>83</v>
      </c>
      <c r="P116">
        <v>25.158425419260293</v>
      </c>
      <c r="Q116">
        <v>-0.3584254192602927</v>
      </c>
      <c r="R116">
        <v>-7.0434138553737841E-2</v>
      </c>
      <c r="T116">
        <v>16.304347826086957</v>
      </c>
      <c r="U116">
        <v>14.3</v>
      </c>
    </row>
    <row r="117" spans="1:21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O117">
        <v>84</v>
      </c>
      <c r="P117">
        <v>24.671541726028799</v>
      </c>
      <c r="Q117">
        <v>-1.7715417260288007</v>
      </c>
      <c r="R117">
        <v>-0.34812546398732369</v>
      </c>
      <c r="T117">
        <v>16.50197628458498</v>
      </c>
      <c r="U117">
        <v>14.4</v>
      </c>
    </row>
    <row r="118" spans="1:21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O118">
        <v>85</v>
      </c>
      <c r="P118">
        <v>24.979400764982667</v>
      </c>
      <c r="Q118">
        <v>-1.0794007649826689</v>
      </c>
      <c r="R118">
        <v>-0.21211292210441265</v>
      </c>
      <c r="T118">
        <v>16.699604743083004</v>
      </c>
      <c r="U118">
        <v>14.4</v>
      </c>
    </row>
    <row r="119" spans="1:21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O119">
        <v>86</v>
      </c>
      <c r="P119">
        <v>28.113098288176481</v>
      </c>
      <c r="Q119">
        <v>-1.5130982881764794</v>
      </c>
      <c r="R119">
        <v>-0.29733877327894143</v>
      </c>
      <c r="T119">
        <v>16.897233201581027</v>
      </c>
      <c r="U119">
        <v>14.5</v>
      </c>
    </row>
    <row r="120" spans="1:21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O120">
        <v>87</v>
      </c>
      <c r="P120">
        <v>21.389089704175788</v>
      </c>
      <c r="Q120">
        <v>1.1109102958242119</v>
      </c>
      <c r="R120">
        <v>0.21830485644220804</v>
      </c>
      <c r="T120">
        <v>17.094861660079051</v>
      </c>
      <c r="U120">
        <v>14.5</v>
      </c>
    </row>
    <row r="121" spans="1:21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O121">
        <v>88</v>
      </c>
      <c r="P121">
        <v>24.717879646682363</v>
      </c>
      <c r="Q121">
        <v>-2.5178796466823634</v>
      </c>
      <c r="R121">
        <v>-0.49478824426587975</v>
      </c>
      <c r="T121">
        <v>17.292490118577074</v>
      </c>
      <c r="U121">
        <v>14.5</v>
      </c>
    </row>
    <row r="122" spans="1:21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O122">
        <v>89</v>
      </c>
      <c r="P122">
        <v>31.018025883136701</v>
      </c>
      <c r="Q122">
        <v>-7.4180258831366999</v>
      </c>
      <c r="R122">
        <v>-1.4577154263398688</v>
      </c>
      <c r="T122">
        <v>17.490118577075098</v>
      </c>
      <c r="U122">
        <v>14.6</v>
      </c>
    </row>
    <row r="123" spans="1:21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O123">
        <v>90</v>
      </c>
      <c r="P123">
        <v>30.16267900330023</v>
      </c>
      <c r="Q123">
        <v>-1.4626790033002308</v>
      </c>
      <c r="R123">
        <v>-0.28743088531696875</v>
      </c>
      <c r="T123">
        <v>17.687747035573121</v>
      </c>
      <c r="U123">
        <v>14.6</v>
      </c>
    </row>
    <row r="124" spans="1:21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O124">
        <v>91</v>
      </c>
      <c r="P124">
        <v>25.53521207780965</v>
      </c>
      <c r="Q124">
        <v>-2.9352120778096484</v>
      </c>
      <c r="R124">
        <v>-0.57679819305146196</v>
      </c>
      <c r="T124">
        <v>17.885375494071145</v>
      </c>
      <c r="U124">
        <v>14.8</v>
      </c>
    </row>
    <row r="125" spans="1:21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O125">
        <v>92</v>
      </c>
      <c r="P125">
        <v>26.091417058905655</v>
      </c>
      <c r="Q125">
        <v>-4.0914170589056553</v>
      </c>
      <c r="R125">
        <v>-0.80400390296763846</v>
      </c>
      <c r="T125">
        <v>18.083003952569168</v>
      </c>
      <c r="U125">
        <v>14.9</v>
      </c>
    </row>
    <row r="126" spans="1:21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O126">
        <v>93</v>
      </c>
      <c r="P126">
        <v>27.869356178427932</v>
      </c>
      <c r="Q126">
        <v>-4.9693561784279332</v>
      </c>
      <c r="R126">
        <v>-0.97652761993446457</v>
      </c>
      <c r="T126">
        <v>18.280632411067192</v>
      </c>
      <c r="U126">
        <v>14.9</v>
      </c>
    </row>
    <row r="127" spans="1:21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O127">
        <v>94</v>
      </c>
      <c r="P127">
        <v>27.124418283820695</v>
      </c>
      <c r="Q127">
        <v>-2.1244182838206953</v>
      </c>
      <c r="R127">
        <v>-0.41746919640221342</v>
      </c>
      <c r="T127">
        <v>18.478260869565219</v>
      </c>
      <c r="U127">
        <v>14.9</v>
      </c>
    </row>
    <row r="128" spans="1:21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O128">
        <v>95</v>
      </c>
      <c r="P128">
        <v>26.068580716043932</v>
      </c>
      <c r="Q128">
        <v>-5.468580716043931</v>
      </c>
      <c r="R128">
        <v>-1.0746301772933653</v>
      </c>
      <c r="T128">
        <v>18.675889328063242</v>
      </c>
      <c r="U128">
        <v>15</v>
      </c>
    </row>
    <row r="129" spans="1:21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O129">
        <v>96</v>
      </c>
      <c r="P129">
        <v>27.798748687076746</v>
      </c>
      <c r="Q129">
        <v>0.60125131292325307</v>
      </c>
      <c r="R129">
        <v>0.11815182742186914</v>
      </c>
      <c r="T129">
        <v>18.873517786561266</v>
      </c>
      <c r="U129">
        <v>15</v>
      </c>
    </row>
    <row r="130" spans="1:21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O130">
        <v>97</v>
      </c>
      <c r="P130">
        <v>23.251327612181548</v>
      </c>
      <c r="Q130">
        <v>-1.8513276121815494</v>
      </c>
      <c r="R130">
        <v>-0.3638041794409127</v>
      </c>
      <c r="T130">
        <v>19.071146245059289</v>
      </c>
      <c r="U130">
        <v>15</v>
      </c>
    </row>
    <row r="131" spans="1:21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O131">
        <v>98</v>
      </c>
      <c r="P131">
        <v>35.871062202495956</v>
      </c>
      <c r="Q131">
        <v>2.8289377975040466</v>
      </c>
      <c r="R131">
        <v>0.55591424626222052</v>
      </c>
      <c r="T131">
        <v>19.268774703557312</v>
      </c>
      <c r="U131">
        <v>15.1</v>
      </c>
    </row>
    <row r="132" spans="1:21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O132">
        <v>99</v>
      </c>
      <c r="P132">
        <v>33.831305212020766</v>
      </c>
      <c r="Q132">
        <v>9.9686947879792314</v>
      </c>
      <c r="R132">
        <v>1.9589470840140213</v>
      </c>
      <c r="T132">
        <v>19.466403162055336</v>
      </c>
      <c r="U132">
        <v>15.2</v>
      </c>
    </row>
    <row r="133" spans="1:21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O133">
        <v>100</v>
      </c>
      <c r="P133">
        <v>31.359579256374111</v>
      </c>
      <c r="Q133">
        <v>1.8404207436258915</v>
      </c>
      <c r="R133">
        <v>0.36166087193604307</v>
      </c>
      <c r="T133">
        <v>19.664031620553359</v>
      </c>
      <c r="U133">
        <v>15.2</v>
      </c>
    </row>
    <row r="134" spans="1:21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O134">
        <v>101</v>
      </c>
      <c r="P134">
        <v>23.306379290442003</v>
      </c>
      <c r="Q134">
        <v>4.1936207095579974</v>
      </c>
      <c r="R134">
        <v>0.82408793078464204</v>
      </c>
      <c r="T134">
        <v>19.861660079051383</v>
      </c>
      <c r="U134">
        <v>15.2</v>
      </c>
    </row>
    <row r="135" spans="1:21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O135">
        <v>102</v>
      </c>
      <c r="P135">
        <v>24.372127439764569</v>
      </c>
      <c r="Q135">
        <v>2.1278725602354314</v>
      </c>
      <c r="R135">
        <v>0.41814799586933976</v>
      </c>
      <c r="T135">
        <v>20.059288537549406</v>
      </c>
      <c r="U135">
        <v>15.3</v>
      </c>
    </row>
    <row r="136" spans="1:21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O136">
        <v>103</v>
      </c>
      <c r="P136">
        <v>21.556164681783979</v>
      </c>
      <c r="Q136">
        <v>-2.956164681783978</v>
      </c>
      <c r="R136">
        <v>-0.58091558688595957</v>
      </c>
      <c r="T136">
        <v>20.25691699604743</v>
      </c>
      <c r="U136">
        <v>15.4</v>
      </c>
    </row>
    <row r="137" spans="1:21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O137">
        <v>104</v>
      </c>
      <c r="P137">
        <v>18.858304701980412</v>
      </c>
      <c r="Q137">
        <v>0.44169529801958873</v>
      </c>
      <c r="R137">
        <v>8.6797492999941189E-2</v>
      </c>
      <c r="T137">
        <v>20.454545454545453</v>
      </c>
      <c r="U137">
        <v>15.4</v>
      </c>
    </row>
    <row r="138" spans="1:21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O138">
        <v>105</v>
      </c>
      <c r="P138">
        <v>19.697673517231934</v>
      </c>
      <c r="Q138">
        <v>0.40232648276806771</v>
      </c>
      <c r="R138">
        <v>7.9061131572660773E-2</v>
      </c>
      <c r="T138">
        <v>20.652173913043477</v>
      </c>
      <c r="U138">
        <v>15.6</v>
      </c>
    </row>
    <row r="139" spans="1:21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O139">
        <v>106</v>
      </c>
      <c r="P139">
        <v>15.865213387569197</v>
      </c>
      <c r="Q139">
        <v>3.634786612430803</v>
      </c>
      <c r="R139">
        <v>0.71427150563588493</v>
      </c>
      <c r="T139">
        <v>20.8498023715415</v>
      </c>
      <c r="U139">
        <v>15.6</v>
      </c>
    </row>
    <row r="140" spans="1:21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O140">
        <v>107</v>
      </c>
      <c r="P140">
        <v>14.317575793418735</v>
      </c>
      <c r="Q140">
        <v>5.1824242065812651</v>
      </c>
      <c r="R140">
        <v>1.018397594020831</v>
      </c>
      <c r="T140">
        <v>21.047430830039524</v>
      </c>
      <c r="U140">
        <v>15.6</v>
      </c>
    </row>
    <row r="141" spans="1:21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O141">
        <v>108</v>
      </c>
      <c r="P141">
        <v>17.886389209435208</v>
      </c>
      <c r="Q141">
        <v>2.5136107905647904</v>
      </c>
      <c r="R141">
        <v>0.49394937183358512</v>
      </c>
      <c r="T141">
        <v>21.245059288537551</v>
      </c>
      <c r="U141">
        <v>15.6</v>
      </c>
    </row>
    <row r="142" spans="1:21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O142">
        <v>109</v>
      </c>
      <c r="P142">
        <v>21.123423645714524</v>
      </c>
      <c r="Q142">
        <v>-1.3234236457145236</v>
      </c>
      <c r="R142">
        <v>-0.26006583076591555</v>
      </c>
      <c r="T142">
        <v>21.442687747035574</v>
      </c>
      <c r="U142">
        <v>15.6</v>
      </c>
    </row>
    <row r="143" spans="1:21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O143">
        <v>110</v>
      </c>
      <c r="P143">
        <v>17.77619885171147</v>
      </c>
      <c r="Q143">
        <v>1.6238011482885284</v>
      </c>
      <c r="R143">
        <v>0.31909297978449247</v>
      </c>
      <c r="T143">
        <v>21.640316205533598</v>
      </c>
      <c r="U143">
        <v>15.7</v>
      </c>
    </row>
    <row r="144" spans="1:21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O144">
        <v>111</v>
      </c>
      <c r="P144">
        <v>18.064365666132396</v>
      </c>
      <c r="Q144">
        <v>3.6356343338676034</v>
      </c>
      <c r="R144">
        <v>0.71443809127944169</v>
      </c>
      <c r="T144">
        <v>21.837944664031621</v>
      </c>
      <c r="U144">
        <v>16</v>
      </c>
    </row>
    <row r="145" spans="1:21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O145">
        <v>112</v>
      </c>
      <c r="P145">
        <v>25.816656240676853</v>
      </c>
      <c r="Q145">
        <v>-3.016656240676852</v>
      </c>
      <c r="R145">
        <v>-0.59280277627443911</v>
      </c>
      <c r="T145">
        <v>22.035573122529645</v>
      </c>
      <c r="U145">
        <v>16.100000000000001</v>
      </c>
    </row>
    <row r="146" spans="1:21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O146">
        <v>113</v>
      </c>
      <c r="P146">
        <v>19.193672674871802</v>
      </c>
      <c r="Q146">
        <v>-0.39367267487180158</v>
      </c>
      <c r="R146">
        <v>-7.736057276285048E-2</v>
      </c>
      <c r="T146">
        <v>22.233201581027668</v>
      </c>
      <c r="U146">
        <v>16.100000000000001</v>
      </c>
    </row>
    <row r="147" spans="1:21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O147">
        <v>114</v>
      </c>
      <c r="P147">
        <v>19.512214521776954</v>
      </c>
      <c r="Q147">
        <v>-0.81221452177695497</v>
      </c>
      <c r="R147">
        <v>-0.1596081837059975</v>
      </c>
      <c r="T147">
        <v>22.430830039525691</v>
      </c>
      <c r="U147">
        <v>16.100000000000001</v>
      </c>
    </row>
    <row r="148" spans="1:21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O148">
        <v>115</v>
      </c>
      <c r="P148">
        <v>23.476163290437384</v>
      </c>
      <c r="Q148">
        <v>-4.976163290437384</v>
      </c>
      <c r="R148">
        <v>-0.97786528474466117</v>
      </c>
      <c r="T148">
        <v>22.628458498023715</v>
      </c>
      <c r="U148">
        <v>16.2</v>
      </c>
    </row>
    <row r="149" spans="1:21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O149">
        <v>116</v>
      </c>
      <c r="P149">
        <v>19.182585236584515</v>
      </c>
      <c r="Q149">
        <v>-0.88258523658451438</v>
      </c>
      <c r="R149">
        <v>-0.17343672490463871</v>
      </c>
      <c r="T149">
        <v>22.826086956521738</v>
      </c>
      <c r="U149">
        <v>16.2</v>
      </c>
    </row>
    <row r="150" spans="1:21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O150">
        <v>117</v>
      </c>
      <c r="P150">
        <v>21.883046596919783</v>
      </c>
      <c r="Q150">
        <v>-0.68304659691978387</v>
      </c>
      <c r="R150">
        <v>-0.13422540941821229</v>
      </c>
      <c r="T150">
        <v>23.023715415019762</v>
      </c>
      <c r="U150">
        <v>16.3</v>
      </c>
    </row>
    <row r="151" spans="1:21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O151">
        <v>118</v>
      </c>
      <c r="P151">
        <v>22.562777872431333</v>
      </c>
      <c r="Q151">
        <v>-3.3627778724313337</v>
      </c>
      <c r="R151">
        <v>-0.66081909893858815</v>
      </c>
      <c r="T151">
        <v>23.221343873517785</v>
      </c>
      <c r="U151">
        <v>16.399999999999999</v>
      </c>
    </row>
    <row r="152" spans="1:21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O152">
        <v>119</v>
      </c>
      <c r="P152">
        <v>18.820719063686944</v>
      </c>
      <c r="Q152">
        <v>1.5792809363130544</v>
      </c>
      <c r="R152">
        <v>0.31034431797028922</v>
      </c>
      <c r="T152">
        <v>23.418972332015809</v>
      </c>
      <c r="U152">
        <v>16.5</v>
      </c>
    </row>
    <row r="153" spans="1:21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O153">
        <v>120</v>
      </c>
      <c r="P153">
        <v>18.813763414580677</v>
      </c>
      <c r="Q153">
        <v>0.48623658541932357</v>
      </c>
      <c r="R153">
        <v>9.5550296343379526E-2</v>
      </c>
      <c r="T153">
        <v>23.616600790513832</v>
      </c>
      <c r="U153">
        <v>16.5</v>
      </c>
    </row>
    <row r="154" spans="1:21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O154">
        <v>121</v>
      </c>
      <c r="P154">
        <v>21.786238790497116</v>
      </c>
      <c r="Q154">
        <v>0.21376120950288424</v>
      </c>
      <c r="R154">
        <v>4.2006191074876936E-2</v>
      </c>
      <c r="T154">
        <v>23.814229249011856</v>
      </c>
      <c r="U154">
        <v>16.600000000000001</v>
      </c>
    </row>
    <row r="155" spans="1:21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O155">
        <v>122</v>
      </c>
      <c r="P155">
        <v>23.196774140686269</v>
      </c>
      <c r="Q155">
        <v>-2.8967741406862686</v>
      </c>
      <c r="R155">
        <v>-0.56924475837973776</v>
      </c>
      <c r="T155">
        <v>24.011857707509883</v>
      </c>
      <c r="U155">
        <v>16.600000000000001</v>
      </c>
    </row>
    <row r="156" spans="1:21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O156">
        <v>123</v>
      </c>
      <c r="P156">
        <v>21.098515442508926</v>
      </c>
      <c r="Q156">
        <v>-0.5985154425089263</v>
      </c>
      <c r="R156">
        <v>-0.11761420183653691</v>
      </c>
      <c r="T156">
        <v>24.209486166007906</v>
      </c>
      <c r="U156">
        <v>16.7</v>
      </c>
    </row>
    <row r="157" spans="1:21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O157">
        <v>124</v>
      </c>
      <c r="P157">
        <v>15.920676311462946</v>
      </c>
      <c r="Q157">
        <v>1.3793236885370543</v>
      </c>
      <c r="R157">
        <v>0.27105074185131689</v>
      </c>
      <c r="T157">
        <v>24.40711462450593</v>
      </c>
      <c r="U157">
        <v>16.7</v>
      </c>
    </row>
    <row r="158" spans="1:21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O158">
        <v>125</v>
      </c>
      <c r="P158">
        <v>20.812629209968541</v>
      </c>
      <c r="Q158">
        <v>-2.0126292099685408</v>
      </c>
      <c r="R158">
        <v>-0.39550153815758798</v>
      </c>
      <c r="T158">
        <v>24.604743083003953</v>
      </c>
      <c r="U158">
        <v>16.8</v>
      </c>
    </row>
    <row r="159" spans="1:21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O159">
        <v>126</v>
      </c>
      <c r="P159">
        <v>22.88443757632556</v>
      </c>
      <c r="Q159">
        <v>-1.4844375763255613</v>
      </c>
      <c r="R159">
        <v>-0.29170666003841728</v>
      </c>
      <c r="T159">
        <v>24.802371541501977</v>
      </c>
      <c r="U159">
        <v>16.8</v>
      </c>
    </row>
    <row r="160" spans="1:21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O160">
        <v>127</v>
      </c>
      <c r="P160">
        <v>13.911305934098909</v>
      </c>
      <c r="Q160">
        <v>1.7886940659010904</v>
      </c>
      <c r="R160">
        <v>0.35149606835343961</v>
      </c>
      <c r="T160">
        <v>25</v>
      </c>
      <c r="U160">
        <v>17</v>
      </c>
    </row>
    <row r="161" spans="1:21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O161">
        <v>128</v>
      </c>
      <c r="P161">
        <v>14.240838759482012</v>
      </c>
      <c r="Q161">
        <v>1.9591612405179877</v>
      </c>
      <c r="R161">
        <v>0.38499455353512629</v>
      </c>
      <c r="T161">
        <v>25.197628458498023</v>
      </c>
      <c r="U161">
        <v>17.100000000000001</v>
      </c>
    </row>
    <row r="162" spans="1:21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O162">
        <v>129</v>
      </c>
      <c r="P162">
        <v>18.299708027906341</v>
      </c>
      <c r="Q162">
        <v>-0.2997080279063411</v>
      </c>
      <c r="R162">
        <v>-5.8895590627440028E-2</v>
      </c>
      <c r="T162">
        <v>25.395256916996047</v>
      </c>
      <c r="U162">
        <v>17.100000000000001</v>
      </c>
    </row>
    <row r="163" spans="1:21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O163">
        <v>130</v>
      </c>
      <c r="P163">
        <v>13.053941237968788</v>
      </c>
      <c r="Q163">
        <v>1.2460587620312129</v>
      </c>
      <c r="R163">
        <v>0.24486286623346176</v>
      </c>
      <c r="T163">
        <v>25.59288537549407</v>
      </c>
      <c r="U163">
        <v>17.100000000000001</v>
      </c>
    </row>
    <row r="164" spans="1:21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O164">
        <v>131</v>
      </c>
      <c r="P164">
        <v>20.207243044003036</v>
      </c>
      <c r="Q164">
        <v>-1.0072430440030367</v>
      </c>
      <c r="R164">
        <v>-0.19793321652524307</v>
      </c>
      <c r="T164">
        <v>25.790513833992094</v>
      </c>
      <c r="U164">
        <v>17.2</v>
      </c>
    </row>
    <row r="165" spans="1:21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O165">
        <v>132</v>
      </c>
      <c r="P165">
        <v>19.74864041778309</v>
      </c>
      <c r="Q165">
        <v>-0.14864041778308845</v>
      </c>
      <c r="R165">
        <v>-2.920931166775468E-2</v>
      </c>
      <c r="T165">
        <v>25.988142292490117</v>
      </c>
      <c r="U165">
        <v>17.2</v>
      </c>
    </row>
    <row r="166" spans="1:21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O166">
        <v>133</v>
      </c>
      <c r="P166">
        <v>20.837096430229703</v>
      </c>
      <c r="Q166">
        <v>2.1629035697702967</v>
      </c>
      <c r="R166">
        <v>0.42503193558641705</v>
      </c>
      <c r="T166">
        <v>26.185770750988141</v>
      </c>
      <c r="U166">
        <v>17.2</v>
      </c>
    </row>
    <row r="167" spans="1:21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O167">
        <v>134</v>
      </c>
      <c r="P167">
        <v>15.727990455184072</v>
      </c>
      <c r="Q167">
        <v>2.6720095448159267</v>
      </c>
      <c r="R167">
        <v>0.52507629309572335</v>
      </c>
      <c r="T167">
        <v>26.383399209486164</v>
      </c>
      <c r="U167">
        <v>17.3</v>
      </c>
    </row>
    <row r="168" spans="1:21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O168">
        <v>135</v>
      </c>
      <c r="P168">
        <v>14.429725221981165</v>
      </c>
      <c r="Q168">
        <v>1.1702747780188343</v>
      </c>
      <c r="R168">
        <v>0.22997056411633493</v>
      </c>
      <c r="T168">
        <v>26.581027667984188</v>
      </c>
      <c r="U168">
        <v>17.399999999999999</v>
      </c>
    </row>
    <row r="169" spans="1:21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O169">
        <v>136</v>
      </c>
      <c r="P169">
        <v>16.784022698791205</v>
      </c>
      <c r="Q169">
        <v>1.3159773012087967</v>
      </c>
      <c r="R169">
        <v>0.2586025504502571</v>
      </c>
      <c r="T169">
        <v>26.778656126482211</v>
      </c>
      <c r="U169">
        <v>17.399999999999999</v>
      </c>
    </row>
    <row r="170" spans="1:21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O170">
        <v>137</v>
      </c>
      <c r="P170">
        <v>15.493682411041187</v>
      </c>
      <c r="Q170">
        <v>1.906317588958812</v>
      </c>
      <c r="R170">
        <v>0.37461025355080663</v>
      </c>
      <c r="T170">
        <v>26.976284584980238</v>
      </c>
      <c r="U170">
        <v>17.399999999999999</v>
      </c>
    </row>
    <row r="171" spans="1:21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O171">
        <v>138</v>
      </c>
      <c r="P171">
        <v>18.925667112140847</v>
      </c>
      <c r="Q171">
        <v>-1.8256671121408452</v>
      </c>
      <c r="R171">
        <v>-0.35876163748349471</v>
      </c>
      <c r="T171">
        <v>27.173913043478262</v>
      </c>
      <c r="U171">
        <v>17.5</v>
      </c>
    </row>
    <row r="172" spans="1:21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O172">
        <v>139</v>
      </c>
      <c r="P172">
        <v>12.193056881271213</v>
      </c>
      <c r="Q172">
        <v>1.1069431187287879</v>
      </c>
      <c r="R172">
        <v>0.21752526692039631</v>
      </c>
      <c r="T172">
        <v>27.371541501976285</v>
      </c>
      <c r="U172">
        <v>17.5</v>
      </c>
    </row>
    <row r="173" spans="1:21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O173">
        <v>140</v>
      </c>
      <c r="P173">
        <v>15.220005143973006</v>
      </c>
      <c r="Q173">
        <v>2.5799948560269943</v>
      </c>
      <c r="R173">
        <v>0.50699449702078536</v>
      </c>
      <c r="T173">
        <v>27.569169960474309</v>
      </c>
      <c r="U173">
        <v>17.5</v>
      </c>
    </row>
    <row r="174" spans="1:21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O174">
        <v>141</v>
      </c>
      <c r="P174">
        <v>12.02158036792251</v>
      </c>
      <c r="Q174">
        <v>1.9784196320774896</v>
      </c>
      <c r="R174">
        <v>0.38877901787982455</v>
      </c>
      <c r="T174">
        <v>27.766798418972332</v>
      </c>
      <c r="U174">
        <v>17.600000000000001</v>
      </c>
    </row>
    <row r="175" spans="1:21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O175">
        <v>142</v>
      </c>
      <c r="P175">
        <v>1.0419744766248087</v>
      </c>
      <c r="Q175">
        <v>13.358025523375192</v>
      </c>
      <c r="R175">
        <v>2.6249840830471638</v>
      </c>
      <c r="T175">
        <v>27.964426877470355</v>
      </c>
      <c r="U175">
        <v>17.7</v>
      </c>
    </row>
    <row r="176" spans="1:21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O176">
        <v>143</v>
      </c>
      <c r="P176">
        <v>12.085022469533921</v>
      </c>
      <c r="Q176">
        <v>1.3149775304660789</v>
      </c>
      <c r="R176">
        <v>0.25840608561481127</v>
      </c>
      <c r="T176">
        <v>28.162055335968379</v>
      </c>
      <c r="U176">
        <v>17.8</v>
      </c>
    </row>
    <row r="177" spans="1:21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O177">
        <v>144</v>
      </c>
      <c r="P177">
        <v>12.441084504864168</v>
      </c>
      <c r="Q177">
        <v>3.1589154951358314</v>
      </c>
      <c r="R177">
        <v>0.62075812625992277</v>
      </c>
      <c r="T177">
        <v>28.359683794466402</v>
      </c>
      <c r="U177">
        <v>17.8</v>
      </c>
    </row>
    <row r="178" spans="1:21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O178">
        <v>145</v>
      </c>
      <c r="P178">
        <v>8.3338996384223094</v>
      </c>
      <c r="Q178">
        <v>3.4661003615776913</v>
      </c>
      <c r="R178">
        <v>0.68112298958136275</v>
      </c>
      <c r="T178">
        <v>28.557312252964426</v>
      </c>
      <c r="U178">
        <v>17.8</v>
      </c>
    </row>
    <row r="179" spans="1:21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O179">
        <v>146</v>
      </c>
      <c r="P179">
        <v>14.446489181126527</v>
      </c>
      <c r="Q179">
        <v>-0.64648918112652609</v>
      </c>
      <c r="R179">
        <v>-0.12704151578013578</v>
      </c>
      <c r="T179">
        <v>28.754940711462449</v>
      </c>
      <c r="U179">
        <v>17.8</v>
      </c>
    </row>
    <row r="180" spans="1:21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O180">
        <v>147</v>
      </c>
      <c r="P180">
        <v>19.445972496044138</v>
      </c>
      <c r="Q180">
        <v>-3.8459724960441388</v>
      </c>
      <c r="R180">
        <v>-0.75577161971181517</v>
      </c>
      <c r="T180">
        <v>28.952569169960473</v>
      </c>
      <c r="U180">
        <v>17.8</v>
      </c>
    </row>
    <row r="181" spans="1:21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O181">
        <v>148</v>
      </c>
      <c r="P181">
        <v>8.5703351009306274</v>
      </c>
      <c r="Q181">
        <v>6.0296648990693722</v>
      </c>
      <c r="R181">
        <v>1.1848887665672059</v>
      </c>
      <c r="T181">
        <v>29.150197628458496</v>
      </c>
      <c r="U181">
        <v>17.899999999999999</v>
      </c>
    </row>
    <row r="182" spans="1:21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O182">
        <v>149</v>
      </c>
      <c r="P182">
        <v>10.126227658507336</v>
      </c>
      <c r="Q182">
        <v>7.6737723414926649</v>
      </c>
      <c r="R182">
        <v>1.5079721339128056</v>
      </c>
      <c r="T182">
        <v>29.34782608695652</v>
      </c>
      <c r="U182">
        <v>18</v>
      </c>
    </row>
    <row r="183" spans="1:21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O183">
        <v>150</v>
      </c>
      <c r="P183">
        <v>15.921913207253727</v>
      </c>
      <c r="Q183">
        <v>-0.5219132072537267</v>
      </c>
      <c r="R183">
        <v>-0.10256110526033527</v>
      </c>
      <c r="T183">
        <v>29.545454545454543</v>
      </c>
      <c r="U183">
        <v>18.100000000000001</v>
      </c>
    </row>
    <row r="184" spans="1:21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O184">
        <v>151</v>
      </c>
      <c r="P184">
        <v>22.899252457137059</v>
      </c>
      <c r="Q184">
        <v>-1.3992524571370595</v>
      </c>
      <c r="R184">
        <v>-0.2749669419123365</v>
      </c>
      <c r="T184">
        <v>29.74308300395257</v>
      </c>
      <c r="U184">
        <v>18.2</v>
      </c>
    </row>
    <row r="185" spans="1:21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O185">
        <v>152</v>
      </c>
      <c r="P185">
        <v>20.528344572193937</v>
      </c>
      <c r="Q185">
        <v>-0.92834457219393585</v>
      </c>
      <c r="R185">
        <v>-0.18242888676384098</v>
      </c>
      <c r="T185">
        <v>29.940711462450594</v>
      </c>
      <c r="U185">
        <v>18.2</v>
      </c>
    </row>
    <row r="186" spans="1:21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O186">
        <v>153</v>
      </c>
      <c r="P186">
        <v>18.934400038193907</v>
      </c>
      <c r="Q186">
        <v>-3.6344000381939061</v>
      </c>
      <c r="R186">
        <v>-0.71419553997636476</v>
      </c>
      <c r="T186">
        <v>30.138339920948617</v>
      </c>
      <c r="U186">
        <v>18.2</v>
      </c>
    </row>
    <row r="187" spans="1:21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O187">
        <v>154</v>
      </c>
      <c r="P187">
        <v>20.246075059193124</v>
      </c>
      <c r="Q187">
        <v>-0.84607505919312587</v>
      </c>
      <c r="R187">
        <v>-0.16626211407956465</v>
      </c>
      <c r="T187">
        <v>30.335968379446641</v>
      </c>
      <c r="U187">
        <v>18.3</v>
      </c>
    </row>
    <row r="188" spans="1:21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O188">
        <v>155</v>
      </c>
      <c r="P188">
        <v>21.883581734027999</v>
      </c>
      <c r="Q188">
        <v>-4.8835817340279988</v>
      </c>
      <c r="R188">
        <v>-0.95967209357781547</v>
      </c>
      <c r="T188">
        <v>30.533596837944664</v>
      </c>
      <c r="U188">
        <v>18.3</v>
      </c>
    </row>
    <row r="189" spans="1:21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O189">
        <v>156</v>
      </c>
      <c r="P189">
        <v>21.576299503576003</v>
      </c>
      <c r="Q189">
        <v>-5.9762995035760031</v>
      </c>
      <c r="R189">
        <v>-1.1744019387414557</v>
      </c>
      <c r="T189">
        <v>30.731225296442688</v>
      </c>
      <c r="U189">
        <v>18.399999999999999</v>
      </c>
    </row>
    <row r="190" spans="1:21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O190">
        <v>157</v>
      </c>
      <c r="P190">
        <v>18.049500751747694</v>
      </c>
      <c r="Q190">
        <v>-4.9495007517476939</v>
      </c>
      <c r="R190">
        <v>-0.97262583228579347</v>
      </c>
      <c r="T190">
        <v>30.928853754940711</v>
      </c>
      <c r="U190">
        <v>18.399999999999999</v>
      </c>
    </row>
    <row r="191" spans="1:21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O191">
        <v>158</v>
      </c>
      <c r="P191">
        <v>34.710252590756369</v>
      </c>
      <c r="Q191">
        <v>6.5897474092436283</v>
      </c>
      <c r="R191">
        <v>1.2949505172224811</v>
      </c>
      <c r="T191">
        <v>31.126482213438734</v>
      </c>
      <c r="U191">
        <v>18.399999999999999</v>
      </c>
    </row>
    <row r="192" spans="1:21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O192">
        <v>159</v>
      </c>
      <c r="P192">
        <v>29.912598534260699</v>
      </c>
      <c r="Q192">
        <v>-5.6125985342606981</v>
      </c>
      <c r="R192">
        <v>-1.1029311024437667</v>
      </c>
      <c r="T192">
        <v>31.324110671936758</v>
      </c>
      <c r="U192">
        <v>18.5</v>
      </c>
    </row>
    <row r="193" spans="1:21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O193">
        <v>160</v>
      </c>
      <c r="P193">
        <v>28.425345464740481</v>
      </c>
      <c r="Q193">
        <v>-5.1253454647404801</v>
      </c>
      <c r="R193">
        <v>-1.0071810569248185</v>
      </c>
      <c r="T193">
        <v>31.521739130434781</v>
      </c>
      <c r="U193">
        <v>18.5</v>
      </c>
    </row>
    <row r="194" spans="1:21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O194">
        <v>161</v>
      </c>
      <c r="P194">
        <v>31.183364807337689</v>
      </c>
      <c r="Q194">
        <v>-4.1833648073376892</v>
      </c>
      <c r="R194">
        <v>-0.82207254460062196</v>
      </c>
      <c r="T194">
        <v>31.719367588932805</v>
      </c>
      <c r="U194">
        <v>18.5</v>
      </c>
    </row>
    <row r="195" spans="1:21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O195">
        <v>162</v>
      </c>
      <c r="P195">
        <v>38.217578596069487</v>
      </c>
      <c r="Q195">
        <v>11.782421403930513</v>
      </c>
      <c r="R195">
        <v>2.3153622959433471</v>
      </c>
      <c r="T195">
        <v>31.916996047430828</v>
      </c>
      <c r="U195">
        <v>18.5</v>
      </c>
    </row>
    <row r="196" spans="1:21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O196">
        <v>163</v>
      </c>
      <c r="P196">
        <v>39.917329120837955</v>
      </c>
      <c r="Q196">
        <v>10.082670879162045</v>
      </c>
      <c r="R196">
        <v>1.9813445127866549</v>
      </c>
      <c r="T196">
        <v>32.114624505928859</v>
      </c>
      <c r="U196">
        <v>18.600000000000001</v>
      </c>
    </row>
    <row r="197" spans="1:21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O197">
        <v>164</v>
      </c>
      <c r="P197">
        <v>40.947983119819511</v>
      </c>
      <c r="Q197">
        <v>9.0520168801804886</v>
      </c>
      <c r="R197">
        <v>1.7788108121494441</v>
      </c>
      <c r="T197">
        <v>32.312252964426882</v>
      </c>
      <c r="U197">
        <v>18.600000000000001</v>
      </c>
    </row>
    <row r="198" spans="1:21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O198">
        <v>165</v>
      </c>
      <c r="P198">
        <v>25.433149958753166</v>
      </c>
      <c r="Q198">
        <v>-2.7331499587531667</v>
      </c>
      <c r="R198">
        <v>-0.53709098891550022</v>
      </c>
      <c r="T198">
        <v>32.509881422924906</v>
      </c>
      <c r="U198">
        <v>18.7</v>
      </c>
    </row>
    <row r="199" spans="1:21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O199">
        <v>166</v>
      </c>
      <c r="P199">
        <v>27.85699806142431</v>
      </c>
      <c r="Q199">
        <v>-2.85699806142431</v>
      </c>
      <c r="R199">
        <v>-0.56142836554788145</v>
      </c>
      <c r="T199">
        <v>32.707509881422929</v>
      </c>
      <c r="U199">
        <v>18.7</v>
      </c>
    </row>
    <row r="200" spans="1:21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O200">
        <v>167</v>
      </c>
      <c r="P200">
        <v>38.965792352905652</v>
      </c>
      <c r="Q200">
        <v>11.034207647094348</v>
      </c>
      <c r="R200">
        <v>2.168330895308952</v>
      </c>
      <c r="T200">
        <v>32.905138339920953</v>
      </c>
      <c r="U200">
        <v>18.7</v>
      </c>
    </row>
    <row r="201" spans="1:21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O201">
        <v>168</v>
      </c>
      <c r="P201">
        <v>24.841640975810805</v>
      </c>
      <c r="Q201">
        <v>-1.0416409758108038</v>
      </c>
      <c r="R201">
        <v>-0.20469275020985275</v>
      </c>
      <c r="T201">
        <v>33.102766798418976</v>
      </c>
      <c r="U201">
        <v>18.8</v>
      </c>
    </row>
    <row r="202" spans="1:21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O202">
        <v>169</v>
      </c>
      <c r="P202">
        <v>28.075043429576226</v>
      </c>
      <c r="Q202">
        <v>-4.2750434295762254</v>
      </c>
      <c r="R202">
        <v>-0.84008830027579495</v>
      </c>
      <c r="T202">
        <v>33.300395256917</v>
      </c>
      <c r="U202">
        <v>18.8</v>
      </c>
    </row>
    <row r="203" spans="1:21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O203">
        <v>170</v>
      </c>
      <c r="P203">
        <v>27.982330928107849</v>
      </c>
      <c r="Q203">
        <v>-5.6823309281078487</v>
      </c>
      <c r="R203">
        <v>-1.1166342072627562</v>
      </c>
      <c r="T203">
        <v>33.498023715415023</v>
      </c>
      <c r="U203">
        <v>18.899999999999999</v>
      </c>
    </row>
    <row r="204" spans="1:21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O204">
        <v>171</v>
      </c>
      <c r="P204">
        <v>24.125150718796149</v>
      </c>
      <c r="Q204">
        <v>-6.7251507187961508</v>
      </c>
      <c r="R204">
        <v>-1.321558606250707</v>
      </c>
      <c r="T204">
        <v>33.695652173913047</v>
      </c>
      <c r="U204">
        <v>18.899999999999999</v>
      </c>
    </row>
    <row r="205" spans="1:21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O205">
        <v>172</v>
      </c>
      <c r="P205">
        <v>25.788847246621984</v>
      </c>
      <c r="Q205">
        <v>-6.6888472466219824</v>
      </c>
      <c r="R205">
        <v>-1.3144246150444632</v>
      </c>
      <c r="T205">
        <v>33.89328063241107</v>
      </c>
      <c r="U205">
        <v>18.899999999999999</v>
      </c>
    </row>
    <row r="206" spans="1:21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O206">
        <v>173</v>
      </c>
      <c r="P206">
        <v>20.765520283939857</v>
      </c>
      <c r="Q206">
        <v>2.3344797160601445</v>
      </c>
      <c r="R206">
        <v>0.45874834466598458</v>
      </c>
      <c r="T206">
        <v>34.090909090909093</v>
      </c>
      <c r="U206">
        <v>18.899999999999999</v>
      </c>
    </row>
    <row r="207" spans="1:21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O207">
        <v>174</v>
      </c>
      <c r="P207">
        <v>27.661972737195939</v>
      </c>
      <c r="Q207">
        <v>-4.0619727371959371</v>
      </c>
      <c r="R207">
        <v>-0.79821780264249087</v>
      </c>
      <c r="T207">
        <v>34.288537549407117</v>
      </c>
      <c r="U207">
        <v>19</v>
      </c>
    </row>
    <row r="208" spans="1:21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O208">
        <v>175</v>
      </c>
      <c r="P208">
        <v>24.357030869426033</v>
      </c>
      <c r="Q208">
        <v>-1.7570308694260319</v>
      </c>
      <c r="R208">
        <v>-0.34527393719940186</v>
      </c>
      <c r="T208">
        <v>34.48616600790514</v>
      </c>
      <c r="U208">
        <v>19</v>
      </c>
    </row>
    <row r="209" spans="1:21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O209">
        <v>176</v>
      </c>
      <c r="P209">
        <v>28.756648258795185</v>
      </c>
      <c r="Q209">
        <v>0.64335174120481398</v>
      </c>
      <c r="R209">
        <v>0.12642497781637763</v>
      </c>
      <c r="T209">
        <v>34.683794466403164</v>
      </c>
      <c r="U209">
        <v>19.100000000000001</v>
      </c>
    </row>
    <row r="210" spans="1:21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O210">
        <v>177</v>
      </c>
      <c r="P210">
        <v>24.169443629082821</v>
      </c>
      <c r="Q210">
        <v>-0.96944362908282145</v>
      </c>
      <c r="R210">
        <v>-0.19050525777936178</v>
      </c>
      <c r="T210">
        <v>34.881422924901187</v>
      </c>
      <c r="U210">
        <v>19.100000000000001</v>
      </c>
    </row>
    <row r="211" spans="1:21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O211">
        <v>178</v>
      </c>
      <c r="P211">
        <v>28.673137505872113</v>
      </c>
      <c r="Q211">
        <v>-4.0731375058721113</v>
      </c>
      <c r="R211">
        <v>-0.80041179007084073</v>
      </c>
      <c r="T211">
        <v>35.079051383399211</v>
      </c>
      <c r="U211">
        <v>19.100000000000001</v>
      </c>
    </row>
    <row r="212" spans="1:21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O212">
        <v>179</v>
      </c>
      <c r="P212">
        <v>30.461504554832665</v>
      </c>
      <c r="Q212">
        <v>-0.56150455483266626</v>
      </c>
      <c r="R212">
        <v>-0.11034119649007899</v>
      </c>
      <c r="T212">
        <v>35.276679841897234</v>
      </c>
      <c r="U212">
        <v>19.100000000000001</v>
      </c>
    </row>
    <row r="213" spans="1:21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O213">
        <v>180</v>
      </c>
      <c r="P213">
        <v>31.46726661296141</v>
      </c>
      <c r="Q213">
        <v>5.7327333870385928</v>
      </c>
      <c r="R213">
        <v>1.1265387887600831</v>
      </c>
      <c r="T213">
        <v>35.474308300395258</v>
      </c>
      <c r="U213">
        <v>19.2</v>
      </c>
    </row>
    <row r="214" spans="1:21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O214">
        <v>181</v>
      </c>
      <c r="P214">
        <v>33.694435608513309</v>
      </c>
      <c r="Q214">
        <v>6.1055643914866877</v>
      </c>
      <c r="R214">
        <v>1.1998037672279076</v>
      </c>
      <c r="T214">
        <v>35.671936758893281</v>
      </c>
      <c r="U214">
        <v>19.2</v>
      </c>
    </row>
    <row r="215" spans="1:21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O215">
        <v>182</v>
      </c>
      <c r="P215">
        <v>25.197022497147575</v>
      </c>
      <c r="Q215">
        <v>11.002977502852428</v>
      </c>
      <c r="R215">
        <v>2.1621938632002129</v>
      </c>
      <c r="T215">
        <v>35.869565217391305</v>
      </c>
      <c r="U215">
        <v>19.3</v>
      </c>
    </row>
    <row r="216" spans="1:21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O216">
        <v>183</v>
      </c>
      <c r="P216">
        <v>33.337539033702683</v>
      </c>
      <c r="Q216">
        <v>4.5624609662973157</v>
      </c>
      <c r="R216">
        <v>0.89656868787209387</v>
      </c>
      <c r="T216">
        <v>36.067193675889328</v>
      </c>
      <c r="U216">
        <v>19.3</v>
      </c>
    </row>
    <row r="217" spans="1:21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O217">
        <v>184</v>
      </c>
      <c r="P217">
        <v>30.363469581478018</v>
      </c>
      <c r="Q217">
        <v>2.136530418521982</v>
      </c>
      <c r="R217">
        <v>0.41984935062088624</v>
      </c>
      <c r="T217">
        <v>36.264822134387352</v>
      </c>
      <c r="U217">
        <v>19.3</v>
      </c>
    </row>
    <row r="218" spans="1:21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O218">
        <v>185</v>
      </c>
      <c r="P218">
        <v>21.298335031234878</v>
      </c>
      <c r="Q218">
        <v>5.101664968765121</v>
      </c>
      <c r="R218">
        <v>1.0025276053420824</v>
      </c>
      <c r="T218">
        <v>36.462450592885375</v>
      </c>
      <c r="U218">
        <v>19.3</v>
      </c>
    </row>
    <row r="219" spans="1:21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O219">
        <v>186</v>
      </c>
      <c r="P219">
        <v>23.445083756952982</v>
      </c>
      <c r="Q219">
        <v>6.154916243047019</v>
      </c>
      <c r="R219">
        <v>1.2095018939898368</v>
      </c>
      <c r="T219">
        <v>36.660079051383406</v>
      </c>
      <c r="U219">
        <v>19.3</v>
      </c>
    </row>
    <row r="220" spans="1:21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O220">
        <v>187</v>
      </c>
      <c r="P220">
        <v>35.13630571417923</v>
      </c>
      <c r="Q220">
        <v>14.86369428582077</v>
      </c>
      <c r="R220">
        <v>2.9208628810659834</v>
      </c>
      <c r="T220">
        <v>36.857707509881429</v>
      </c>
      <c r="U220">
        <v>19.399999999999999</v>
      </c>
    </row>
    <row r="221" spans="1:21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O221">
        <v>188</v>
      </c>
      <c r="P221">
        <v>29.755548863635624</v>
      </c>
      <c r="Q221">
        <v>2.2444511363643755</v>
      </c>
      <c r="R221">
        <v>0.44105683866405382</v>
      </c>
      <c r="T221">
        <v>37.055335968379453</v>
      </c>
      <c r="U221">
        <v>19.399999999999999</v>
      </c>
    </row>
    <row r="222" spans="1:21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O222">
        <v>189</v>
      </c>
      <c r="P222">
        <v>29.85844862922119</v>
      </c>
      <c r="Q222">
        <v>-5.8448629221189208E-2</v>
      </c>
      <c r="R222">
        <v>-1.1485733510021058E-2</v>
      </c>
      <c r="T222">
        <v>37.252964426877476</v>
      </c>
      <c r="U222">
        <v>19.399999999999999</v>
      </c>
    </row>
    <row r="223" spans="1:21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O223">
        <v>190</v>
      </c>
      <c r="P223">
        <v>32.512830312226072</v>
      </c>
      <c r="Q223">
        <v>2.3871696877739268</v>
      </c>
      <c r="R223">
        <v>0.46910244504128745</v>
      </c>
      <c r="T223">
        <v>37.450592885375499</v>
      </c>
      <c r="U223">
        <v>19.399999999999999</v>
      </c>
    </row>
    <row r="224" spans="1:21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O224">
        <v>191</v>
      </c>
      <c r="P224">
        <v>30.757124797675679</v>
      </c>
      <c r="Q224">
        <v>6.2428752023243206</v>
      </c>
      <c r="R224">
        <v>1.226786699117681</v>
      </c>
      <c r="T224">
        <v>37.648221343873523</v>
      </c>
      <c r="U224">
        <v>19.399999999999999</v>
      </c>
    </row>
    <row r="225" spans="1:21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O225">
        <v>192</v>
      </c>
      <c r="P225">
        <v>30.448378005942246</v>
      </c>
      <c r="Q225">
        <v>5.162199405775425E-2</v>
      </c>
      <c r="R225">
        <v>1.014423220704563E-2</v>
      </c>
      <c r="T225">
        <v>37.845849802371546</v>
      </c>
      <c r="U225">
        <v>19.399999999999999</v>
      </c>
    </row>
    <row r="226" spans="1:21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O226">
        <v>193</v>
      </c>
      <c r="P226">
        <v>33.298015369669081</v>
      </c>
      <c r="Q226">
        <v>3.101984630330918</v>
      </c>
      <c r="R226">
        <v>0.60957064846348508</v>
      </c>
      <c r="T226">
        <v>38.04347826086957</v>
      </c>
      <c r="U226">
        <v>19.5</v>
      </c>
    </row>
    <row r="227" spans="1:21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O227">
        <v>194</v>
      </c>
      <c r="P227">
        <v>30.829526417592156</v>
      </c>
      <c r="Q227">
        <v>0.27047358240784547</v>
      </c>
      <c r="R227">
        <v>5.3150733052795204E-2</v>
      </c>
      <c r="T227">
        <v>38.241106719367593</v>
      </c>
      <c r="U227">
        <v>19.5</v>
      </c>
    </row>
    <row r="228" spans="1:21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O228">
        <v>195</v>
      </c>
      <c r="P228">
        <v>30.468067451704069</v>
      </c>
      <c r="Q228">
        <v>-1.3680674517040678</v>
      </c>
      <c r="R228">
        <v>-0.26883878002582901</v>
      </c>
      <c r="T228">
        <v>38.438735177865617</v>
      </c>
      <c r="U228">
        <v>19.5</v>
      </c>
    </row>
    <row r="229" spans="1:21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O229">
        <v>196</v>
      </c>
      <c r="P229">
        <v>39.073699085269148</v>
      </c>
      <c r="Q229">
        <v>10.926300914730852</v>
      </c>
      <c r="R229">
        <v>2.1471261555506591</v>
      </c>
      <c r="T229">
        <v>38.63636363636364</v>
      </c>
      <c r="U229">
        <v>19.5</v>
      </c>
    </row>
    <row r="230" spans="1:21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O230">
        <v>197</v>
      </c>
      <c r="P230">
        <v>36.528867953212341</v>
      </c>
      <c r="Q230">
        <v>-3.2288679532123439</v>
      </c>
      <c r="R230">
        <v>-0.6345044758757058</v>
      </c>
      <c r="T230">
        <v>38.833992094861664</v>
      </c>
      <c r="U230">
        <v>19.600000000000001</v>
      </c>
    </row>
    <row r="231" spans="1:21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O231">
        <v>198</v>
      </c>
      <c r="P231">
        <v>33.148069819328981</v>
      </c>
      <c r="Q231">
        <v>-2.8480698193289804</v>
      </c>
      <c r="R231">
        <v>-0.55967387770468779</v>
      </c>
      <c r="T231">
        <v>39.031620553359687</v>
      </c>
      <c r="U231">
        <v>19.600000000000001</v>
      </c>
    </row>
    <row r="232" spans="1:21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O232">
        <v>199</v>
      </c>
      <c r="P232">
        <v>35.262737871518944</v>
      </c>
      <c r="Q232">
        <v>-0.66273787151894226</v>
      </c>
      <c r="R232">
        <v>-0.13023454408928342</v>
      </c>
      <c r="T232">
        <v>39.229249011857711</v>
      </c>
      <c r="U232">
        <v>19.600000000000001</v>
      </c>
    </row>
    <row r="233" spans="1:21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O233">
        <v>200</v>
      </c>
      <c r="P233">
        <v>28.684255137749961</v>
      </c>
      <c r="Q233">
        <v>6.2157448622500375</v>
      </c>
      <c r="R233">
        <v>1.2214553190616968</v>
      </c>
      <c r="T233">
        <v>39.426877470355734</v>
      </c>
      <c r="U233">
        <v>19.600000000000001</v>
      </c>
    </row>
    <row r="234" spans="1:21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O234">
        <v>201</v>
      </c>
      <c r="P234">
        <v>29.22936926938781</v>
      </c>
      <c r="Q234">
        <v>3.6706307306121886</v>
      </c>
      <c r="R234">
        <v>0.72131522924102032</v>
      </c>
      <c r="T234">
        <v>39.624505928853758</v>
      </c>
      <c r="U234">
        <v>19.600000000000001</v>
      </c>
    </row>
    <row r="235" spans="1:21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O235">
        <v>202</v>
      </c>
      <c r="P235">
        <v>27.230140569607205</v>
      </c>
      <c r="Q235">
        <v>-3.1301405696072031</v>
      </c>
      <c r="R235">
        <v>-0.61510356890252438</v>
      </c>
      <c r="T235">
        <v>39.822134387351781</v>
      </c>
      <c r="U235">
        <v>19.7</v>
      </c>
    </row>
    <row r="236" spans="1:21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O236">
        <v>203</v>
      </c>
      <c r="P236">
        <v>35.42649198948957</v>
      </c>
      <c r="Q236">
        <v>6.8735080105104274</v>
      </c>
      <c r="R236">
        <v>1.3507122808467382</v>
      </c>
      <c r="T236">
        <v>40.019762845849804</v>
      </c>
      <c r="U236">
        <v>19.7</v>
      </c>
    </row>
    <row r="237" spans="1:21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O237">
        <v>204</v>
      </c>
      <c r="P237">
        <v>38.639866791478021</v>
      </c>
      <c r="Q237">
        <v>9.8601332085219795</v>
      </c>
      <c r="R237">
        <v>1.9376136603274838</v>
      </c>
      <c r="T237">
        <v>40.217391304347828</v>
      </c>
      <c r="U237">
        <v>19.8</v>
      </c>
    </row>
    <row r="238" spans="1:21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O238">
        <v>205</v>
      </c>
      <c r="P238">
        <v>40.215585630310997</v>
      </c>
      <c r="Q238">
        <v>9.7844143696890029</v>
      </c>
      <c r="R238">
        <v>1.9227341598821848</v>
      </c>
      <c r="T238">
        <v>40.415019762845851</v>
      </c>
      <c r="U238">
        <v>19.8</v>
      </c>
    </row>
    <row r="239" spans="1:21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O239">
        <v>206</v>
      </c>
      <c r="P239">
        <v>21.53877192018145</v>
      </c>
      <c r="Q239">
        <v>1.0612280798185516</v>
      </c>
      <c r="R239">
        <v>0.20854180980053513</v>
      </c>
      <c r="T239">
        <v>40.612648221343875</v>
      </c>
      <c r="U239">
        <v>19.8</v>
      </c>
    </row>
    <row r="240" spans="1:21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O240">
        <v>207</v>
      </c>
      <c r="P240">
        <v>23.849461850276679</v>
      </c>
      <c r="Q240">
        <v>0.55053814972331949</v>
      </c>
      <c r="R240">
        <v>0.10818618946378543</v>
      </c>
      <c r="T240">
        <v>40.810276679841898</v>
      </c>
      <c r="U240">
        <v>19.899999999999999</v>
      </c>
    </row>
    <row r="241" spans="1:21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O241">
        <v>208</v>
      </c>
      <c r="P241">
        <v>18.216261079934505</v>
      </c>
      <c r="Q241">
        <v>4.2837389200654954</v>
      </c>
      <c r="R241">
        <v>0.8417970501272366</v>
      </c>
      <c r="T241">
        <v>41.007905138339922</v>
      </c>
      <c r="U241">
        <v>19.899999999999999</v>
      </c>
    </row>
    <row r="242" spans="1:21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O242">
        <v>209</v>
      </c>
      <c r="P242">
        <v>21.199962717714101</v>
      </c>
      <c r="Q242">
        <v>3.2000372822858978</v>
      </c>
      <c r="R242">
        <v>0.62883896399649442</v>
      </c>
      <c r="T242">
        <v>41.205533596837945</v>
      </c>
      <c r="U242">
        <v>19.899999999999999</v>
      </c>
    </row>
    <row r="243" spans="1:21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O243">
        <v>210</v>
      </c>
      <c r="P243">
        <v>14.478212098197064</v>
      </c>
      <c r="Q243">
        <v>5.5217879018029361</v>
      </c>
      <c r="R243">
        <v>1.0850859153421299</v>
      </c>
      <c r="T243">
        <v>41.403162055335969</v>
      </c>
      <c r="U243">
        <v>19.899999999999999</v>
      </c>
    </row>
    <row r="244" spans="1:21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O244">
        <v>211</v>
      </c>
      <c r="P244">
        <v>20.300153720409476</v>
      </c>
      <c r="Q244">
        <v>1.3998462795905233</v>
      </c>
      <c r="R244">
        <v>0.27508363389542723</v>
      </c>
      <c r="T244">
        <v>41.600790513833992</v>
      </c>
      <c r="U244">
        <v>20</v>
      </c>
    </row>
    <row r="245" spans="1:21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O245">
        <v>212</v>
      </c>
      <c r="P245">
        <v>13.386753736708426</v>
      </c>
      <c r="Q245">
        <v>5.9132462632915743</v>
      </c>
      <c r="R245">
        <v>1.1620113536327852</v>
      </c>
      <c r="T245">
        <v>41.798418972332016</v>
      </c>
      <c r="U245">
        <v>20</v>
      </c>
    </row>
    <row r="246" spans="1:21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O246">
        <v>213</v>
      </c>
      <c r="P246">
        <v>19.149016315519546</v>
      </c>
      <c r="Q246">
        <v>3.2509836844804525</v>
      </c>
      <c r="R246">
        <v>0.63885043572300104</v>
      </c>
      <c r="T246">
        <v>41.996047430830039</v>
      </c>
      <c r="U246">
        <v>20</v>
      </c>
    </row>
    <row r="247" spans="1:21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O247">
        <v>214</v>
      </c>
      <c r="P247">
        <v>24.552366497735228</v>
      </c>
      <c r="Q247">
        <v>3.5476335022647731</v>
      </c>
      <c r="R247">
        <v>0.69714505782564906</v>
      </c>
      <c r="T247">
        <v>42.193675889328063</v>
      </c>
      <c r="U247">
        <v>20</v>
      </c>
    </row>
    <row r="248" spans="1:21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O248">
        <v>215</v>
      </c>
      <c r="P248">
        <v>7.6377738881295301</v>
      </c>
      <c r="Q248">
        <v>16.062226111870469</v>
      </c>
      <c r="R248">
        <v>3.1563862344912712</v>
      </c>
      <c r="T248">
        <v>42.391304347826093</v>
      </c>
      <c r="U248">
        <v>20</v>
      </c>
    </row>
    <row r="249" spans="1:21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O249">
        <v>216</v>
      </c>
      <c r="P249">
        <v>24.000186852248678</v>
      </c>
      <c r="Q249">
        <v>0.99981314775132191</v>
      </c>
      <c r="R249">
        <v>0.19647316845411802</v>
      </c>
      <c r="T249">
        <v>42.588932806324117</v>
      </c>
      <c r="U249">
        <v>20.100000000000001</v>
      </c>
    </row>
    <row r="250" spans="1:21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O250">
        <v>217</v>
      </c>
      <c r="P250">
        <v>23.501632632225032</v>
      </c>
      <c r="Q250">
        <v>-0.20163263222503147</v>
      </c>
      <c r="R250">
        <v>-3.9622805727344924E-2</v>
      </c>
      <c r="T250">
        <v>42.78656126482214</v>
      </c>
      <c r="U250">
        <v>20.100000000000001</v>
      </c>
    </row>
    <row r="251" spans="1:21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O251">
        <v>218</v>
      </c>
      <c r="P251">
        <v>29.805845262043096</v>
      </c>
      <c r="Q251">
        <v>-1.105845262043097</v>
      </c>
      <c r="R251">
        <v>-0.21730952722740329</v>
      </c>
      <c r="T251">
        <v>42.984189723320164</v>
      </c>
      <c r="U251">
        <v>20.100000000000001</v>
      </c>
    </row>
    <row r="252" spans="1:21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O252">
        <v>219</v>
      </c>
      <c r="P252">
        <v>21.906210338525174</v>
      </c>
      <c r="Q252">
        <v>-0.40621033852517385</v>
      </c>
      <c r="R252">
        <v>-7.9824347627714301E-2</v>
      </c>
      <c r="T252">
        <v>43.181818181818187</v>
      </c>
      <c r="U252">
        <v>20.100000000000001</v>
      </c>
    </row>
    <row r="253" spans="1:21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O253">
        <v>220</v>
      </c>
      <c r="P253">
        <v>28.29156614311076</v>
      </c>
      <c r="Q253">
        <v>-5.2915661431107601</v>
      </c>
      <c r="R253">
        <v>-1.0398450636099204</v>
      </c>
      <c r="T253">
        <v>43.37944664031621</v>
      </c>
      <c r="U253">
        <v>20.100000000000001</v>
      </c>
    </row>
    <row r="254" spans="1:21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O254">
        <v>221</v>
      </c>
      <c r="P254">
        <v>29.548101907919317</v>
      </c>
      <c r="Q254">
        <v>-2.8481019079193182</v>
      </c>
      <c r="R254">
        <v>-0.55968018342994164</v>
      </c>
      <c r="T254">
        <v>43.577075098814234</v>
      </c>
      <c r="U254">
        <v>20.2</v>
      </c>
    </row>
    <row r="255" spans="1:21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O255">
        <v>222</v>
      </c>
      <c r="P255">
        <v>19.501968492372065</v>
      </c>
      <c r="Q255">
        <v>2.1980315076279346</v>
      </c>
      <c r="R255">
        <v>0.43193492267722705</v>
      </c>
      <c r="T255">
        <v>43.774703557312257</v>
      </c>
      <c r="U255">
        <v>20.2</v>
      </c>
    </row>
    <row r="256" spans="1:21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O256">
        <v>223</v>
      </c>
      <c r="P256">
        <v>29.196573962180072</v>
      </c>
      <c r="Q256">
        <v>-1.6965739621800715</v>
      </c>
      <c r="R256">
        <v>-0.33339355720213365</v>
      </c>
      <c r="T256">
        <v>43.972332015810281</v>
      </c>
      <c r="U256">
        <v>20.3</v>
      </c>
    </row>
    <row r="257" spans="1:21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O257">
        <v>224</v>
      </c>
      <c r="P257">
        <v>29.436552508005562</v>
      </c>
      <c r="Q257">
        <v>0.66344749199443953</v>
      </c>
      <c r="R257">
        <v>0.1303739915285719</v>
      </c>
      <c r="T257">
        <v>44.169960474308304</v>
      </c>
      <c r="U257">
        <v>20.3</v>
      </c>
    </row>
    <row r="258" spans="1:21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O258">
        <v>225</v>
      </c>
      <c r="P258">
        <v>38.225063826873019</v>
      </c>
      <c r="Q258">
        <v>6.5749361731269786</v>
      </c>
      <c r="R258">
        <v>1.292039962890299</v>
      </c>
      <c r="T258">
        <v>44.367588932806328</v>
      </c>
      <c r="U258">
        <v>20.3</v>
      </c>
    </row>
    <row r="259" spans="1:21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O259">
        <v>226</v>
      </c>
      <c r="P259">
        <v>39.770345837668543</v>
      </c>
      <c r="Q259">
        <v>10.229654162331457</v>
      </c>
      <c r="R259">
        <v>2.0102281811191163</v>
      </c>
      <c r="T259">
        <v>44.565217391304351</v>
      </c>
      <c r="U259">
        <v>20.3</v>
      </c>
    </row>
    <row r="260" spans="1:21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O260">
        <v>227</v>
      </c>
      <c r="P260">
        <v>38.135393109887772</v>
      </c>
      <c r="Q260">
        <v>-0.53539310988777089</v>
      </c>
      <c r="R260">
        <v>-0.10521003940059966</v>
      </c>
      <c r="T260">
        <v>44.762845849802375</v>
      </c>
      <c r="U260">
        <v>20.399999999999999</v>
      </c>
    </row>
    <row r="261" spans="1:21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O261">
        <v>228</v>
      </c>
      <c r="P261">
        <v>32.370863859256723</v>
      </c>
      <c r="Q261">
        <v>-0.77086385925672118</v>
      </c>
      <c r="R261">
        <v>-0.15148236969635018</v>
      </c>
      <c r="T261">
        <v>44.960474308300398</v>
      </c>
      <c r="U261">
        <v>20.399999999999999</v>
      </c>
    </row>
    <row r="262" spans="1:21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O262">
        <v>229</v>
      </c>
      <c r="P262">
        <v>33.832488476630509</v>
      </c>
      <c r="Q262">
        <v>12.867511523369494</v>
      </c>
      <c r="R262">
        <v>2.5285932324477547</v>
      </c>
      <c r="T262">
        <v>45.158102766798422</v>
      </c>
      <c r="U262">
        <v>20.399999999999999</v>
      </c>
    </row>
    <row r="263" spans="1:21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O263">
        <v>230</v>
      </c>
      <c r="P263">
        <v>29.608439503448601</v>
      </c>
      <c r="Q263">
        <v>1.8915604965513992</v>
      </c>
      <c r="R263">
        <v>0.37171033899279593</v>
      </c>
      <c r="T263">
        <v>45.355731225296445</v>
      </c>
      <c r="U263">
        <v>20.399999999999999</v>
      </c>
    </row>
    <row r="264" spans="1:21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O264">
        <v>231</v>
      </c>
      <c r="P264">
        <v>24.152783494426636</v>
      </c>
      <c r="Q264">
        <v>0.14721650557336474</v>
      </c>
      <c r="R264">
        <v>2.8929498840653805E-2</v>
      </c>
      <c r="T264">
        <v>45.553359683794469</v>
      </c>
      <c r="U264">
        <v>20.5</v>
      </c>
    </row>
    <row r="265" spans="1:21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O265">
        <v>232</v>
      </c>
      <c r="P265">
        <v>33.996934864142062</v>
      </c>
      <c r="Q265">
        <v>-2.296934864142063</v>
      </c>
      <c r="R265">
        <v>-0.45137041006682799</v>
      </c>
      <c r="T265">
        <v>45.750988142292492</v>
      </c>
      <c r="U265">
        <v>20.5</v>
      </c>
    </row>
    <row r="266" spans="1:21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O266">
        <v>233</v>
      </c>
      <c r="P266">
        <v>39.461556865967609</v>
      </c>
      <c r="Q266">
        <v>2.2384431340323943</v>
      </c>
      <c r="R266">
        <v>0.43987620680609224</v>
      </c>
      <c r="T266">
        <v>45.948616600790515</v>
      </c>
      <c r="U266">
        <v>20.5</v>
      </c>
    </row>
    <row r="267" spans="1:21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O267">
        <v>234</v>
      </c>
      <c r="P267">
        <v>37.968568005294564</v>
      </c>
      <c r="Q267">
        <v>10.331431994705433</v>
      </c>
      <c r="R267">
        <v>2.0302285314344544</v>
      </c>
      <c r="T267">
        <v>46.146245059288539</v>
      </c>
      <c r="U267">
        <v>20.6</v>
      </c>
    </row>
    <row r="268" spans="1:21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O268">
        <v>235</v>
      </c>
      <c r="P268">
        <v>28.961136604914152</v>
      </c>
      <c r="Q268">
        <v>3.8863395085847685E-2</v>
      </c>
      <c r="R268">
        <v>7.637041367753508E-3</v>
      </c>
      <c r="T268">
        <v>46.343873517786562</v>
      </c>
      <c r="U268">
        <v>20.6</v>
      </c>
    </row>
    <row r="269" spans="1:21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O269">
        <v>236</v>
      </c>
      <c r="P269">
        <v>24.72201504742744</v>
      </c>
      <c r="Q269">
        <v>-0.72201504742744049</v>
      </c>
      <c r="R269">
        <v>-0.14188309521500986</v>
      </c>
      <c r="T269">
        <v>46.541501976284586</v>
      </c>
      <c r="U269">
        <v>20.6</v>
      </c>
    </row>
    <row r="270" spans="1:21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O270">
        <v>237</v>
      </c>
      <c r="P270">
        <v>28.226255520124546</v>
      </c>
      <c r="Q270">
        <v>-3.1262555201245448</v>
      </c>
      <c r="R270">
        <v>-0.61434011826859769</v>
      </c>
      <c r="T270">
        <v>46.739130434782609</v>
      </c>
      <c r="U270">
        <v>20.6</v>
      </c>
    </row>
    <row r="271" spans="1:21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O271">
        <v>238</v>
      </c>
      <c r="P271">
        <v>33.993933667218123</v>
      </c>
      <c r="Q271">
        <v>-2.4939336672181227</v>
      </c>
      <c r="R271">
        <v>-0.4900826225528046</v>
      </c>
      <c r="T271">
        <v>46.936758893280633</v>
      </c>
      <c r="U271">
        <v>20.6</v>
      </c>
    </row>
    <row r="272" spans="1:21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O272">
        <v>239</v>
      </c>
      <c r="P272">
        <v>28.68374783101401</v>
      </c>
      <c r="Q272">
        <v>-4.9837478310140106</v>
      </c>
      <c r="R272">
        <v>-0.97935572195456411</v>
      </c>
      <c r="T272">
        <v>47.134387351778656</v>
      </c>
      <c r="U272">
        <v>20.6</v>
      </c>
    </row>
    <row r="273" spans="1:21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O273">
        <v>240</v>
      </c>
      <c r="P273">
        <v>29.193593596554571</v>
      </c>
      <c r="Q273">
        <v>-5.8935935965545703</v>
      </c>
      <c r="R273">
        <v>-1.1581494103176004</v>
      </c>
      <c r="T273">
        <v>47.33201581027668</v>
      </c>
      <c r="U273">
        <v>20.7</v>
      </c>
    </row>
    <row r="274" spans="1:21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O274">
        <v>241</v>
      </c>
      <c r="P274">
        <v>28.582586138507018</v>
      </c>
      <c r="Q274">
        <v>-6.5825861385070183</v>
      </c>
      <c r="R274">
        <v>-1.2935432567209124</v>
      </c>
      <c r="T274">
        <v>47.529644268774703</v>
      </c>
      <c r="U274">
        <v>20.7</v>
      </c>
    </row>
    <row r="275" spans="1:21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O275">
        <v>242</v>
      </c>
      <c r="P275">
        <v>25.027967164070041</v>
      </c>
      <c r="Q275">
        <v>-4.92796716407004</v>
      </c>
      <c r="R275">
        <v>-0.96839426940954143</v>
      </c>
      <c r="T275">
        <v>47.727272727272727</v>
      </c>
      <c r="U275">
        <v>20.8</v>
      </c>
    </row>
    <row r="276" spans="1:21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O276">
        <v>243</v>
      </c>
      <c r="P276">
        <v>26.283958630953592</v>
      </c>
      <c r="Q276">
        <v>-4.0839586309535925</v>
      </c>
      <c r="R276">
        <v>-0.80253824813530872</v>
      </c>
      <c r="T276">
        <v>47.924901185770757</v>
      </c>
      <c r="U276">
        <v>20.8</v>
      </c>
    </row>
    <row r="277" spans="1:21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O277">
        <v>244</v>
      </c>
      <c r="P277">
        <v>28.633753890135722</v>
      </c>
      <c r="Q277">
        <v>-4.9337538901357227</v>
      </c>
      <c r="R277">
        <v>-0.96953141829346823</v>
      </c>
      <c r="T277">
        <v>48.122529644268781</v>
      </c>
      <c r="U277">
        <v>20.8</v>
      </c>
    </row>
    <row r="278" spans="1:21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O278">
        <v>245</v>
      </c>
      <c r="P278">
        <v>20.328094949855185</v>
      </c>
      <c r="Q278">
        <v>-2.7280949498551834</v>
      </c>
      <c r="R278">
        <v>-0.5360976296893446</v>
      </c>
      <c r="T278">
        <v>48.320158102766804</v>
      </c>
      <c r="U278">
        <v>20.9</v>
      </c>
    </row>
    <row r="279" spans="1:21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O279">
        <v>246</v>
      </c>
      <c r="P279">
        <v>16.663531456895981</v>
      </c>
      <c r="Q279">
        <v>1.8364685431040186</v>
      </c>
      <c r="R279">
        <v>0.36088422545900406</v>
      </c>
      <c r="T279">
        <v>48.517786561264828</v>
      </c>
      <c r="U279">
        <v>20.9</v>
      </c>
    </row>
    <row r="280" spans="1:21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O280">
        <v>247</v>
      </c>
      <c r="P280">
        <v>23.136736551720954</v>
      </c>
      <c r="Q280">
        <v>1.1632634482790465</v>
      </c>
      <c r="R280">
        <v>0.22859276850307367</v>
      </c>
      <c r="T280">
        <v>48.715415019762851</v>
      </c>
      <c r="U280">
        <v>21</v>
      </c>
    </row>
    <row r="281" spans="1:21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O281">
        <v>248</v>
      </c>
      <c r="P281">
        <v>24.389632123374284</v>
      </c>
      <c r="Q281">
        <v>-3.8896321233742839</v>
      </c>
      <c r="R281">
        <v>-0.76435116813481019</v>
      </c>
      <c r="T281">
        <v>48.913043478260875</v>
      </c>
      <c r="U281">
        <v>21</v>
      </c>
    </row>
    <row r="282" spans="1:21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O282">
        <v>249</v>
      </c>
      <c r="P282">
        <v>24.550172628322457</v>
      </c>
      <c r="Q282">
        <v>-5.0172628322457058E-2</v>
      </c>
      <c r="R282">
        <v>-9.859417510516456E-3</v>
      </c>
      <c r="T282">
        <v>49.110671936758898</v>
      </c>
      <c r="U282">
        <v>21</v>
      </c>
    </row>
    <row r="283" spans="1:21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O283">
        <v>250</v>
      </c>
      <c r="P283">
        <v>26.583388828678473</v>
      </c>
      <c r="Q283">
        <v>-0.38338882867847346</v>
      </c>
      <c r="R283">
        <v>-7.5339695311856456E-2</v>
      </c>
      <c r="T283">
        <v>49.308300395256921</v>
      </c>
      <c r="U283">
        <v>21.1</v>
      </c>
    </row>
    <row r="284" spans="1:21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O284">
        <v>251</v>
      </c>
      <c r="P284">
        <v>26.182860987936039</v>
      </c>
      <c r="Q284">
        <v>-1.78286098793604</v>
      </c>
      <c r="R284">
        <v>-0.35034981086301659</v>
      </c>
      <c r="T284">
        <v>49.505928853754945</v>
      </c>
      <c r="U284">
        <v>21.1</v>
      </c>
    </row>
    <row r="285" spans="1:21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O285">
        <v>252</v>
      </c>
      <c r="P285">
        <v>27.167322423607622</v>
      </c>
      <c r="Q285">
        <v>-2.3673224236076216</v>
      </c>
      <c r="R285">
        <v>-0.46520226140730531</v>
      </c>
      <c r="T285">
        <v>49.703557312252968</v>
      </c>
      <c r="U285">
        <v>21.2</v>
      </c>
    </row>
    <row r="286" spans="1:21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O286">
        <v>253</v>
      </c>
      <c r="P286">
        <v>29.273364264715624</v>
      </c>
      <c r="Q286">
        <v>0.32663573528437695</v>
      </c>
      <c r="R286">
        <v>6.4187151355229066E-2</v>
      </c>
      <c r="T286">
        <v>49.901185770750992</v>
      </c>
      <c r="U286">
        <v>21.2</v>
      </c>
    </row>
    <row r="287" spans="1:21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O287">
        <v>254</v>
      </c>
      <c r="P287">
        <v>34.738308603507008</v>
      </c>
      <c r="Q287">
        <v>8.0616913964929893</v>
      </c>
      <c r="R287">
        <v>1.584202063486204</v>
      </c>
      <c r="T287">
        <v>50.098814229249015</v>
      </c>
      <c r="U287">
        <v>21.2</v>
      </c>
    </row>
    <row r="288" spans="1:21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O288">
        <v>255</v>
      </c>
      <c r="P288">
        <v>26.360092458432639</v>
      </c>
      <c r="Q288">
        <v>-4.4600924584326407</v>
      </c>
      <c r="R288">
        <v>-0.87645226398296183</v>
      </c>
      <c r="T288">
        <v>50.296442687747039</v>
      </c>
      <c r="U288">
        <v>21.2</v>
      </c>
    </row>
    <row r="289" spans="1:21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O289">
        <v>256</v>
      </c>
      <c r="P289">
        <v>23.183115817523934</v>
      </c>
      <c r="Q289">
        <v>-2.2831158175239352</v>
      </c>
      <c r="R289">
        <v>-0.44865483078065321</v>
      </c>
      <c r="T289">
        <v>50.494071146245062</v>
      </c>
      <c r="U289">
        <v>21.2</v>
      </c>
    </row>
    <row r="290" spans="1:21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O290">
        <v>257</v>
      </c>
      <c r="P290">
        <v>36.048708380695139</v>
      </c>
      <c r="Q290">
        <v>7.9512916193048611</v>
      </c>
      <c r="R290">
        <v>1.562507415771714</v>
      </c>
      <c r="T290">
        <v>50.691699604743086</v>
      </c>
      <c r="U290">
        <v>21.4</v>
      </c>
    </row>
    <row r="291" spans="1:21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O291">
        <v>258</v>
      </c>
      <c r="P291">
        <v>42.509001561375015</v>
      </c>
      <c r="Q291">
        <v>7.4909984386249846</v>
      </c>
      <c r="R291">
        <v>1.4720552549560688</v>
      </c>
      <c r="T291">
        <v>50.889328063241109</v>
      </c>
      <c r="U291">
        <v>21.4</v>
      </c>
    </row>
    <row r="292" spans="1:21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O292">
        <v>259</v>
      </c>
      <c r="P292">
        <v>35.452763813999788</v>
      </c>
      <c r="Q292">
        <v>0.5472361860002124</v>
      </c>
      <c r="R292">
        <v>0.10753732094644446</v>
      </c>
      <c r="T292">
        <v>51.086956521739133</v>
      </c>
      <c r="U292">
        <v>21.4</v>
      </c>
    </row>
    <row r="293" spans="1:21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O293">
        <v>260</v>
      </c>
      <c r="P293">
        <v>34.189401137786191</v>
      </c>
      <c r="Q293">
        <v>-4.0894011377861901</v>
      </c>
      <c r="R293">
        <v>-0.8036077545367184</v>
      </c>
      <c r="T293">
        <v>51.284584980237156</v>
      </c>
      <c r="U293">
        <v>21.4</v>
      </c>
    </row>
    <row r="294" spans="1:21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O294">
        <v>261</v>
      </c>
      <c r="P294">
        <v>33.545111877967202</v>
      </c>
      <c r="Q294">
        <v>0.25488812203279565</v>
      </c>
      <c r="R294">
        <v>5.0088035999261586E-2</v>
      </c>
      <c r="T294">
        <v>51.48221343873518</v>
      </c>
      <c r="U294">
        <v>21.4</v>
      </c>
    </row>
    <row r="295" spans="1:21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O295">
        <v>262</v>
      </c>
      <c r="P295">
        <v>36.257113089849625</v>
      </c>
      <c r="Q295">
        <v>6.8428869101503764</v>
      </c>
      <c r="R295">
        <v>1.3446949318822623</v>
      </c>
      <c r="T295">
        <v>51.679841897233203</v>
      </c>
      <c r="U295">
        <v>21.5</v>
      </c>
    </row>
    <row r="296" spans="1:21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O296">
        <v>263</v>
      </c>
      <c r="P296">
        <v>40.873353737750804</v>
      </c>
      <c r="Q296">
        <v>7.9266462622491929</v>
      </c>
      <c r="R296">
        <v>1.5576643594473392</v>
      </c>
      <c r="T296">
        <v>51.877470355731226</v>
      </c>
      <c r="U296">
        <v>21.5</v>
      </c>
    </row>
    <row r="297" spans="1:21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O297">
        <v>264</v>
      </c>
      <c r="P297">
        <v>33.310756909673728</v>
      </c>
      <c r="Q297">
        <v>-2.3107569096737279</v>
      </c>
      <c r="R297">
        <v>-0.45408657866916241</v>
      </c>
      <c r="T297">
        <v>52.07509881422925</v>
      </c>
      <c r="U297">
        <v>21.6</v>
      </c>
    </row>
    <row r="298" spans="1:21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O298">
        <v>265</v>
      </c>
      <c r="P298">
        <v>34.809019965377814</v>
      </c>
      <c r="Q298">
        <v>1.6909800346221857</v>
      </c>
      <c r="R298">
        <v>0.33229429513114317</v>
      </c>
      <c r="T298">
        <v>52.272727272727273</v>
      </c>
      <c r="U298">
        <v>21.6</v>
      </c>
    </row>
    <row r="299" spans="1:21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O299">
        <v>266</v>
      </c>
      <c r="P299">
        <v>25.588391977841578</v>
      </c>
      <c r="Q299">
        <v>-2.7883919778415773</v>
      </c>
      <c r="R299">
        <v>-0.54794659183141881</v>
      </c>
      <c r="T299">
        <v>52.470355731225297</v>
      </c>
      <c r="U299">
        <v>21.7</v>
      </c>
    </row>
    <row r="300" spans="1:21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O300">
        <v>267</v>
      </c>
      <c r="P300">
        <v>29.569451030300545</v>
      </c>
      <c r="Q300">
        <v>1.1305489696994542</v>
      </c>
      <c r="R300">
        <v>0.22216405002171244</v>
      </c>
      <c r="T300">
        <v>52.66798418972332</v>
      </c>
      <c r="U300">
        <v>21.7</v>
      </c>
    </row>
    <row r="301" spans="1:21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O301">
        <v>268</v>
      </c>
      <c r="P301">
        <v>39.603692341481704</v>
      </c>
      <c r="Q301">
        <v>10.396307658518296</v>
      </c>
      <c r="R301">
        <v>2.0429772407843414</v>
      </c>
      <c r="T301">
        <v>52.865612648221344</v>
      </c>
      <c r="U301">
        <v>21.7</v>
      </c>
    </row>
    <row r="302" spans="1:21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O302">
        <v>269</v>
      </c>
      <c r="P302">
        <v>38.067661220938597</v>
      </c>
      <c r="Q302">
        <v>5.4323387790614035</v>
      </c>
      <c r="R302">
        <v>1.0675082783606631</v>
      </c>
      <c r="T302">
        <v>53.063241106719367</v>
      </c>
      <c r="U302">
        <v>21.7</v>
      </c>
    </row>
    <row r="303" spans="1:21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O303">
        <v>270</v>
      </c>
      <c r="P303">
        <v>21.551895481986257</v>
      </c>
      <c r="Q303">
        <v>-0.85189548198625786</v>
      </c>
      <c r="R303">
        <v>-0.16740588470358692</v>
      </c>
      <c r="T303">
        <v>53.260869565217391</v>
      </c>
      <c r="U303">
        <v>21.7</v>
      </c>
    </row>
    <row r="304" spans="1:21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O304">
        <v>271</v>
      </c>
      <c r="P304">
        <v>20.732543309007802</v>
      </c>
      <c r="Q304">
        <v>0.36745669099219924</v>
      </c>
      <c r="R304">
        <v>7.2208872739148985E-2</v>
      </c>
      <c r="T304">
        <v>53.458498023715414</v>
      </c>
      <c r="U304">
        <v>21.7</v>
      </c>
    </row>
    <row r="305" spans="1:21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O305">
        <v>272</v>
      </c>
      <c r="P305">
        <v>25.72010903787503</v>
      </c>
      <c r="Q305">
        <v>-0.52010903787503082</v>
      </c>
      <c r="R305">
        <v>-0.10220656814001682</v>
      </c>
      <c r="T305">
        <v>53.656126482213445</v>
      </c>
      <c r="U305">
        <v>21.7</v>
      </c>
    </row>
    <row r="306" spans="1:21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O306">
        <v>273</v>
      </c>
      <c r="P306">
        <v>27.541839148654184</v>
      </c>
      <c r="Q306">
        <v>-3.141839148654185</v>
      </c>
      <c r="R306">
        <v>-0.61740245534639737</v>
      </c>
      <c r="T306">
        <v>53.853754940711468</v>
      </c>
      <c r="U306">
        <v>21.8</v>
      </c>
    </row>
    <row r="307" spans="1:21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O307">
        <v>274</v>
      </c>
      <c r="P307">
        <v>32.763404215526549</v>
      </c>
      <c r="Q307">
        <v>2.4365957844734538</v>
      </c>
      <c r="R307">
        <v>0.47881516170711291</v>
      </c>
      <c r="T307">
        <v>54.051383399209492</v>
      </c>
      <c r="U307">
        <v>21.8</v>
      </c>
    </row>
    <row r="308" spans="1:21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O308">
        <v>275</v>
      </c>
      <c r="P308">
        <v>30.786721171360536</v>
      </c>
      <c r="Q308">
        <v>1.6132788286394621</v>
      </c>
      <c r="R308">
        <v>0.31702523994171411</v>
      </c>
      <c r="T308">
        <v>54.249011857707515</v>
      </c>
      <c r="U308">
        <v>21.9</v>
      </c>
    </row>
    <row r="309" spans="1:21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O309">
        <v>276</v>
      </c>
      <c r="P309">
        <v>32.251322590126158</v>
      </c>
      <c r="Q309">
        <v>-0.25132259012615776</v>
      </c>
      <c r="R309">
        <v>-4.938737372801924E-2</v>
      </c>
      <c r="T309">
        <v>54.446640316205539</v>
      </c>
      <c r="U309">
        <v>21.9</v>
      </c>
    </row>
    <row r="310" spans="1:21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O310">
        <v>277</v>
      </c>
      <c r="P310">
        <v>32.332877091867601</v>
      </c>
      <c r="Q310">
        <v>0.86712290813240145</v>
      </c>
      <c r="R310">
        <v>0.17039822449133898</v>
      </c>
      <c r="T310">
        <v>54.644268774703562</v>
      </c>
      <c r="U310">
        <v>21.9</v>
      </c>
    </row>
    <row r="311" spans="1:21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O311">
        <v>278</v>
      </c>
      <c r="P311">
        <v>30.921684475320099</v>
      </c>
      <c r="Q311">
        <v>2.1783155246799026</v>
      </c>
      <c r="R311">
        <v>0.42806053710058262</v>
      </c>
      <c r="T311">
        <v>54.841897233201585</v>
      </c>
      <c r="U311">
        <v>22</v>
      </c>
    </row>
    <row r="312" spans="1:21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O312">
        <v>279</v>
      </c>
      <c r="P312">
        <v>27.402411247223846</v>
      </c>
      <c r="Q312">
        <v>1.6975887527761557</v>
      </c>
      <c r="R312">
        <v>0.33359297358726375</v>
      </c>
      <c r="T312">
        <v>55.039525691699609</v>
      </c>
      <c r="U312">
        <v>22</v>
      </c>
    </row>
    <row r="313" spans="1:21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O313">
        <v>280</v>
      </c>
      <c r="P313">
        <v>33.723314311099607</v>
      </c>
      <c r="Q313">
        <v>1.3766856889003947</v>
      </c>
      <c r="R313">
        <v>0.27053234884142197</v>
      </c>
      <c r="T313">
        <v>55.237154150197632</v>
      </c>
      <c r="U313">
        <v>22</v>
      </c>
    </row>
    <row r="314" spans="1:21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O314">
        <v>281</v>
      </c>
      <c r="P314">
        <v>39.667210071890558</v>
      </c>
      <c r="Q314">
        <v>5.7327899281094403</v>
      </c>
      <c r="R314">
        <v>1.1265498996395129</v>
      </c>
      <c r="T314">
        <v>55.434782608695656</v>
      </c>
      <c r="U314">
        <v>22</v>
      </c>
    </row>
    <row r="315" spans="1:21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O315">
        <v>282</v>
      </c>
      <c r="P315">
        <v>34.866946616732356</v>
      </c>
      <c r="Q315">
        <v>0.53305338326764229</v>
      </c>
      <c r="R315">
        <v>0.10475025998740929</v>
      </c>
      <c r="T315">
        <v>55.632411067193679</v>
      </c>
      <c r="U315">
        <v>22</v>
      </c>
    </row>
    <row r="316" spans="1:21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O316">
        <v>283</v>
      </c>
      <c r="P316">
        <v>38.851478537578721</v>
      </c>
      <c r="Q316">
        <v>7.1485214624212787</v>
      </c>
      <c r="R316">
        <v>1.4047551431415122</v>
      </c>
      <c r="T316">
        <v>55.830039525691703</v>
      </c>
      <c r="U316">
        <v>22</v>
      </c>
    </row>
    <row r="317" spans="1:21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O317">
        <v>284</v>
      </c>
      <c r="P317">
        <v>39.880400874224861</v>
      </c>
      <c r="Q317">
        <v>10.119599125775139</v>
      </c>
      <c r="R317">
        <v>1.9886012783471476</v>
      </c>
      <c r="T317">
        <v>56.027667984189726</v>
      </c>
      <c r="U317">
        <v>22</v>
      </c>
    </row>
    <row r="318" spans="1:21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O318">
        <v>285</v>
      </c>
      <c r="P318">
        <v>30.734517651008453</v>
      </c>
      <c r="Q318">
        <v>1.4654823489915501</v>
      </c>
      <c r="R318">
        <v>0.28798177046134243</v>
      </c>
      <c r="T318">
        <v>56.22529644268775</v>
      </c>
      <c r="U318">
        <v>22.1</v>
      </c>
    </row>
    <row r="319" spans="1:21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O319">
        <v>286</v>
      </c>
      <c r="P319">
        <v>28.015799623645407</v>
      </c>
      <c r="Q319">
        <v>-6.0157996236454068</v>
      </c>
      <c r="R319">
        <v>-1.1821641028636305</v>
      </c>
      <c r="T319">
        <v>56.422924901185773</v>
      </c>
      <c r="U319">
        <v>22.2</v>
      </c>
    </row>
    <row r="320" spans="1:21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O320">
        <v>287</v>
      </c>
      <c r="P320">
        <v>22.143967446760772</v>
      </c>
      <c r="Q320">
        <v>-2.0439674467607709</v>
      </c>
      <c r="R320">
        <v>-0.40165981152114882</v>
      </c>
      <c r="T320">
        <v>56.620553359683797</v>
      </c>
      <c r="U320">
        <v>22.2</v>
      </c>
    </row>
    <row r="321" spans="1:21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O321">
        <v>288</v>
      </c>
      <c r="P321">
        <v>27.612014069837649</v>
      </c>
      <c r="Q321">
        <v>-4.4120140698376495</v>
      </c>
      <c r="R321">
        <v>-0.86700438528415547</v>
      </c>
      <c r="T321">
        <v>56.81818181818182</v>
      </c>
      <c r="U321">
        <v>22.2</v>
      </c>
    </row>
    <row r="322" spans="1:21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O322">
        <v>289</v>
      </c>
      <c r="P322">
        <v>28.642794128282659</v>
      </c>
      <c r="Q322">
        <v>-6.3427941282826588</v>
      </c>
      <c r="R322">
        <v>-1.2464217559437689</v>
      </c>
      <c r="T322">
        <v>57.015810276679844</v>
      </c>
      <c r="U322">
        <v>22.2</v>
      </c>
    </row>
    <row r="323" spans="1:21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O323">
        <v>290</v>
      </c>
      <c r="P323">
        <v>27.649445270029702</v>
      </c>
      <c r="Q323">
        <v>-2.849445270029701</v>
      </c>
      <c r="R323">
        <v>-0.55994416736614183</v>
      </c>
      <c r="T323">
        <v>57.213438735177867</v>
      </c>
      <c r="U323">
        <v>22.2</v>
      </c>
    </row>
    <row r="324" spans="1:21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O324">
        <v>291</v>
      </c>
      <c r="P324">
        <v>29.769906909612722</v>
      </c>
      <c r="Q324">
        <v>-1.2699069096127218</v>
      </c>
      <c r="R324">
        <v>-0.24954926301433891</v>
      </c>
      <c r="T324">
        <v>57.411067193675891</v>
      </c>
      <c r="U324">
        <v>22.3</v>
      </c>
    </row>
    <row r="325" spans="1:21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O325">
        <v>292</v>
      </c>
      <c r="P325">
        <v>31.070684543110247</v>
      </c>
      <c r="Q325">
        <v>6.2293154568897506</v>
      </c>
      <c r="R325">
        <v>1.224122075077726</v>
      </c>
      <c r="T325">
        <v>57.608695652173914</v>
      </c>
      <c r="U325">
        <v>22.3</v>
      </c>
    </row>
    <row r="326" spans="1:21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O326">
        <v>293</v>
      </c>
      <c r="P326">
        <v>28.058545044300203</v>
      </c>
      <c r="Q326">
        <v>-0.15854504430020455</v>
      </c>
      <c r="R326">
        <v>-3.1155668703115941E-2</v>
      </c>
      <c r="T326">
        <v>57.806324110671937</v>
      </c>
      <c r="U326">
        <v>22.4</v>
      </c>
    </row>
    <row r="327" spans="1:21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O327">
        <v>294</v>
      </c>
      <c r="P327">
        <v>27.217548708711583</v>
      </c>
      <c r="Q327">
        <v>-3.317548708711584</v>
      </c>
      <c r="R327">
        <v>-0.65193112109739304</v>
      </c>
      <c r="T327">
        <v>58.003952569169961</v>
      </c>
      <c r="U327">
        <v>22.4</v>
      </c>
    </row>
    <row r="328" spans="1:21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O328">
        <v>295</v>
      </c>
      <c r="P328">
        <v>26.406853777307219</v>
      </c>
      <c r="Q328">
        <v>-4.7068537773072201</v>
      </c>
      <c r="R328">
        <v>-0.92494330281381376</v>
      </c>
      <c r="T328">
        <v>58.201581027667984</v>
      </c>
      <c r="U328">
        <v>22.5</v>
      </c>
    </row>
    <row r="329" spans="1:21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O329">
        <v>296</v>
      </c>
      <c r="P329">
        <v>31.202953387683809</v>
      </c>
      <c r="Q329">
        <v>-2.602953387683808</v>
      </c>
      <c r="R329">
        <v>-0.51150607547703342</v>
      </c>
      <c r="T329">
        <v>58.399209486166008</v>
      </c>
      <c r="U329">
        <v>22.5</v>
      </c>
    </row>
    <row r="330" spans="1:21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O330">
        <v>297</v>
      </c>
      <c r="P330">
        <v>30.791233755890332</v>
      </c>
      <c r="Q330">
        <v>-3.6912337558903303</v>
      </c>
      <c r="R330">
        <v>-0.72536392740551336</v>
      </c>
      <c r="T330">
        <v>58.596837944664031</v>
      </c>
      <c r="U330">
        <v>22.5</v>
      </c>
    </row>
    <row r="331" spans="1:21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O331">
        <v>298</v>
      </c>
      <c r="P331">
        <v>22.502015769593747</v>
      </c>
      <c r="Q331">
        <v>-2.2020157695937463</v>
      </c>
      <c r="R331">
        <v>-0.43271786954498415</v>
      </c>
      <c r="T331">
        <v>58.794466403162055</v>
      </c>
      <c r="U331">
        <v>22.6</v>
      </c>
    </row>
    <row r="332" spans="1:21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O332">
        <v>299</v>
      </c>
      <c r="P332">
        <v>29.591344438594696</v>
      </c>
      <c r="Q332">
        <v>-7.091344438594696</v>
      </c>
      <c r="R332">
        <v>-1.3935192926635993</v>
      </c>
      <c r="T332">
        <v>58.992094861660078</v>
      </c>
      <c r="U332">
        <v>22.6</v>
      </c>
    </row>
    <row r="333" spans="1:21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O333">
        <v>300</v>
      </c>
      <c r="P333">
        <v>32.210515241260616</v>
      </c>
      <c r="Q333">
        <v>-3.2105152412606159</v>
      </c>
      <c r="R333">
        <v>-0.63089798652817963</v>
      </c>
      <c r="T333">
        <v>59.189723320158109</v>
      </c>
      <c r="U333">
        <v>22.6</v>
      </c>
    </row>
    <row r="334" spans="1:21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O334">
        <v>301</v>
      </c>
      <c r="P334">
        <v>32.094437009567422</v>
      </c>
      <c r="Q334">
        <v>-7.2944370095674209</v>
      </c>
      <c r="R334">
        <v>-1.4334289907889421</v>
      </c>
      <c r="T334">
        <v>59.387351778656132</v>
      </c>
      <c r="U334">
        <v>22.6</v>
      </c>
    </row>
    <row r="335" spans="1:21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O335">
        <v>302</v>
      </c>
      <c r="P335">
        <v>28.143754964194642</v>
      </c>
      <c r="Q335">
        <v>-6.1437549641946418</v>
      </c>
      <c r="R335">
        <v>-1.207308592346366</v>
      </c>
      <c r="T335">
        <v>59.584980237154156</v>
      </c>
      <c r="U335">
        <v>22.6</v>
      </c>
    </row>
    <row r="336" spans="1:21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O336">
        <v>303</v>
      </c>
      <c r="P336">
        <v>27.626306580866196</v>
      </c>
      <c r="Q336">
        <v>-1.226306580866197</v>
      </c>
      <c r="R336">
        <v>-0.24098136734929659</v>
      </c>
      <c r="T336">
        <v>59.782608695652179</v>
      </c>
      <c r="U336">
        <v>22.7</v>
      </c>
    </row>
    <row r="337" spans="1:21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O337">
        <v>304</v>
      </c>
      <c r="P337">
        <v>32.029640101802592</v>
      </c>
      <c r="Q337">
        <v>1.0703598981974096</v>
      </c>
      <c r="R337">
        <v>0.21033630239615364</v>
      </c>
      <c r="T337">
        <v>59.980237154150203</v>
      </c>
      <c r="U337">
        <v>22.7</v>
      </c>
    </row>
    <row r="338" spans="1:21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O338">
        <v>305</v>
      </c>
      <c r="P338">
        <v>30.848142408346909</v>
      </c>
      <c r="Q338">
        <v>5.2518575916530921</v>
      </c>
      <c r="R338">
        <v>1.0320419406592389</v>
      </c>
      <c r="T338">
        <v>60.177865612648226</v>
      </c>
      <c r="U338">
        <v>22.8</v>
      </c>
    </row>
    <row r="339" spans="1:21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O339">
        <v>306</v>
      </c>
      <c r="P339">
        <v>27.572789322052678</v>
      </c>
      <c r="Q339">
        <v>0.82721067794732051</v>
      </c>
      <c r="R339">
        <v>0.16255507665699648</v>
      </c>
      <c r="T339">
        <v>60.37549407114625</v>
      </c>
      <c r="U339">
        <v>22.8</v>
      </c>
    </row>
    <row r="340" spans="1:21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O340">
        <v>307</v>
      </c>
      <c r="P340">
        <v>32.754317587472265</v>
      </c>
      <c r="Q340">
        <v>0.64568241252773362</v>
      </c>
      <c r="R340">
        <v>0.12688297777413882</v>
      </c>
      <c r="T340">
        <v>60.573122529644273</v>
      </c>
      <c r="U340">
        <v>22.8</v>
      </c>
    </row>
    <row r="341" spans="1:21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O341">
        <v>308</v>
      </c>
      <c r="P341">
        <v>29.92097069699518</v>
      </c>
      <c r="Q341">
        <v>-1.720970696995181</v>
      </c>
      <c r="R341">
        <v>-0.33818775679816826</v>
      </c>
      <c r="T341">
        <v>60.770750988142296</v>
      </c>
      <c r="U341">
        <v>22.8</v>
      </c>
    </row>
    <row r="342" spans="1:21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O342">
        <v>309</v>
      </c>
      <c r="P342">
        <v>29.436205687199266</v>
      </c>
      <c r="Q342">
        <v>-6.636205687199265</v>
      </c>
      <c r="R342">
        <v>-1.3040800281629958</v>
      </c>
      <c r="T342">
        <v>60.96837944664032</v>
      </c>
      <c r="U342">
        <v>22.9</v>
      </c>
    </row>
    <row r="343" spans="1:21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O343">
        <v>310</v>
      </c>
      <c r="P343">
        <v>23.188742863622569</v>
      </c>
      <c r="Q343">
        <v>-2.8887428636225678</v>
      </c>
      <c r="R343">
        <v>-0.56766653303334469</v>
      </c>
      <c r="T343">
        <v>61.166007905138343</v>
      </c>
      <c r="U343">
        <v>22.9</v>
      </c>
    </row>
    <row r="344" spans="1:21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O344">
        <v>311</v>
      </c>
      <c r="P344">
        <v>16.169188842667666</v>
      </c>
      <c r="Q344">
        <v>-6.9188842667664119E-2</v>
      </c>
      <c r="R344">
        <v>-1.3596291638255733E-2</v>
      </c>
      <c r="T344">
        <v>61.363636363636367</v>
      </c>
      <c r="U344">
        <v>22.9</v>
      </c>
    </row>
    <row r="345" spans="1:21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O345">
        <v>312</v>
      </c>
      <c r="P345">
        <v>25.268042534516088</v>
      </c>
      <c r="Q345">
        <v>-3.1680425345160863</v>
      </c>
      <c r="R345">
        <v>-0.62255167973506687</v>
      </c>
      <c r="T345">
        <v>61.56126482213439</v>
      </c>
      <c r="U345">
        <v>22.9</v>
      </c>
    </row>
    <row r="346" spans="1:21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O346">
        <v>313</v>
      </c>
      <c r="P346">
        <v>23.013207779731346</v>
      </c>
      <c r="Q346">
        <v>-3.6132077797313471</v>
      </c>
      <c r="R346">
        <v>-0.71003105166552172</v>
      </c>
      <c r="T346">
        <v>61.758893280632414</v>
      </c>
      <c r="U346">
        <v>23</v>
      </c>
    </row>
    <row r="347" spans="1:21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O347">
        <v>314</v>
      </c>
      <c r="P347">
        <v>25.947207376024547</v>
      </c>
      <c r="Q347">
        <v>-4.3472073760245458</v>
      </c>
      <c r="R347">
        <v>-0.85426922922111148</v>
      </c>
      <c r="T347">
        <v>61.956521739130437</v>
      </c>
      <c r="U347">
        <v>23</v>
      </c>
    </row>
    <row r="348" spans="1:21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O348">
        <v>315</v>
      </c>
      <c r="P348">
        <v>26.246830643242589</v>
      </c>
      <c r="Q348">
        <v>-2.4468306432425884</v>
      </c>
      <c r="R348">
        <v>-0.48082641264492559</v>
      </c>
      <c r="T348">
        <v>62.154150197628461</v>
      </c>
      <c r="U348">
        <v>23</v>
      </c>
    </row>
    <row r="349" spans="1:21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O349">
        <v>316</v>
      </c>
      <c r="P349">
        <v>21.001307011131303</v>
      </c>
      <c r="Q349">
        <v>-4.8013070111313034</v>
      </c>
      <c r="R349">
        <v>-0.94350429709748862</v>
      </c>
      <c r="T349">
        <v>62.351778656126484</v>
      </c>
      <c r="U349">
        <v>23</v>
      </c>
    </row>
    <row r="350" spans="1:21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O350">
        <v>317</v>
      </c>
      <c r="P350">
        <v>18.314667548611602</v>
      </c>
      <c r="Q350">
        <v>-0.51466754861160169</v>
      </c>
      <c r="R350">
        <v>-0.10113726170100917</v>
      </c>
      <c r="T350">
        <v>62.549407114624508</v>
      </c>
      <c r="U350">
        <v>23.1</v>
      </c>
    </row>
    <row r="351" spans="1:21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O351">
        <v>318</v>
      </c>
      <c r="P351">
        <v>18.649453525699585</v>
      </c>
      <c r="Q351">
        <v>1.1505464743004161</v>
      </c>
      <c r="R351">
        <v>0.22609375738649698</v>
      </c>
      <c r="T351">
        <v>62.747035573122531</v>
      </c>
      <c r="U351">
        <v>23.1</v>
      </c>
    </row>
    <row r="352" spans="1:21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O352">
        <v>319</v>
      </c>
      <c r="P352">
        <v>24.379280933755325</v>
      </c>
      <c r="Q352">
        <v>-1.2792809337553237</v>
      </c>
      <c r="R352">
        <v>-0.2513913514371654</v>
      </c>
      <c r="T352">
        <v>62.944664031620555</v>
      </c>
      <c r="U352">
        <v>23.1</v>
      </c>
    </row>
    <row r="353" spans="1:21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O353">
        <v>320</v>
      </c>
      <c r="P353">
        <v>21.516258230134135</v>
      </c>
      <c r="Q353">
        <v>-0.51625823013413452</v>
      </c>
      <c r="R353">
        <v>-0.10144984634688661</v>
      </c>
      <c r="T353">
        <v>63.142292490118578</v>
      </c>
      <c r="U353">
        <v>23.1</v>
      </c>
    </row>
    <row r="354" spans="1:21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O354">
        <v>321</v>
      </c>
      <c r="P354">
        <v>25.577365266134255</v>
      </c>
      <c r="Q354">
        <v>-1.7773652661342538</v>
      </c>
      <c r="R354">
        <v>-0.34926984719403725</v>
      </c>
      <c r="T354">
        <v>63.339920948616601</v>
      </c>
      <c r="U354">
        <v>23.1</v>
      </c>
    </row>
    <row r="355" spans="1:21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O355">
        <v>322</v>
      </c>
      <c r="P355">
        <v>25.604115419012892</v>
      </c>
      <c r="Q355">
        <v>-2.5041154190128907</v>
      </c>
      <c r="R355">
        <v>-0.49208343744509792</v>
      </c>
      <c r="T355">
        <v>63.537549407114625</v>
      </c>
      <c r="U355">
        <v>23.1</v>
      </c>
    </row>
    <row r="356" spans="1:21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O356">
        <v>323</v>
      </c>
      <c r="P356">
        <v>23.454231096781776</v>
      </c>
      <c r="Q356">
        <v>-3.054231096781777</v>
      </c>
      <c r="R356">
        <v>-0.6001866069929549</v>
      </c>
      <c r="T356">
        <v>63.735177865612648</v>
      </c>
      <c r="U356">
        <v>23.1</v>
      </c>
    </row>
    <row r="357" spans="1:21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O357">
        <v>324</v>
      </c>
      <c r="P357">
        <v>20.56380169323738</v>
      </c>
      <c r="Q357">
        <v>-2.0638016932373802</v>
      </c>
      <c r="R357">
        <v>-0.40555743705040281</v>
      </c>
      <c r="T357">
        <v>63.932806324110672</v>
      </c>
      <c r="U357">
        <v>23.2</v>
      </c>
    </row>
    <row r="358" spans="1:21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O358">
        <v>325</v>
      </c>
      <c r="P358">
        <v>25.357116638466678</v>
      </c>
      <c r="Q358">
        <v>-0.35711663846667818</v>
      </c>
      <c r="R358">
        <v>-7.0176950188180057E-2</v>
      </c>
      <c r="T358">
        <v>64.130434782608702</v>
      </c>
      <c r="U358">
        <v>23.2</v>
      </c>
    </row>
    <row r="359" spans="1:21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O359">
        <v>326</v>
      </c>
      <c r="P359">
        <v>25.204243447073519</v>
      </c>
      <c r="Q359">
        <v>-0.60424344707351807</v>
      </c>
      <c r="R359">
        <v>-0.11873981136493342</v>
      </c>
      <c r="T359">
        <v>64.328063241106719</v>
      </c>
      <c r="U359">
        <v>23.2</v>
      </c>
    </row>
    <row r="360" spans="1:21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O360">
        <v>327</v>
      </c>
      <c r="P360">
        <v>24.885702914043041</v>
      </c>
      <c r="Q360">
        <v>-1.8857029140430406</v>
      </c>
      <c r="R360">
        <v>-0.37055926611734208</v>
      </c>
      <c r="T360">
        <v>64.525691699604749</v>
      </c>
      <c r="U360">
        <v>23.2</v>
      </c>
    </row>
    <row r="361" spans="1:21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O361">
        <v>328</v>
      </c>
      <c r="P361">
        <v>20.057786166179909</v>
      </c>
      <c r="Q361">
        <v>2.1422138338200902</v>
      </c>
      <c r="R361">
        <v>0.42096619791757495</v>
      </c>
      <c r="T361">
        <v>64.723320158102766</v>
      </c>
      <c r="U361">
        <v>23.3</v>
      </c>
    </row>
    <row r="362" spans="1:21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O362">
        <v>329</v>
      </c>
      <c r="P362">
        <v>20.754529434009545</v>
      </c>
      <c r="Q362">
        <v>-1.4545294340095438</v>
      </c>
      <c r="R362">
        <v>-0.285829414378445</v>
      </c>
      <c r="T362">
        <v>64.920948616600796</v>
      </c>
      <c r="U362">
        <v>23.3</v>
      </c>
    </row>
    <row r="363" spans="1:21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O363">
        <v>330</v>
      </c>
      <c r="P363">
        <v>23.916792815682093</v>
      </c>
      <c r="Q363">
        <v>-1.3167928156820921</v>
      </c>
      <c r="R363">
        <v>-0.25876280710706229</v>
      </c>
      <c r="T363">
        <v>65.118577075098813</v>
      </c>
      <c r="U363">
        <v>23.3</v>
      </c>
    </row>
    <row r="364" spans="1:21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O364">
        <v>331</v>
      </c>
      <c r="P364">
        <v>22.950169134702868</v>
      </c>
      <c r="Q364">
        <v>-3.1501691347028675</v>
      </c>
      <c r="R364">
        <v>-0.61903937996160585</v>
      </c>
      <c r="T364">
        <v>65.316205533596843</v>
      </c>
      <c r="U364">
        <v>23.3</v>
      </c>
    </row>
    <row r="365" spans="1:21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O365">
        <v>332</v>
      </c>
      <c r="P365">
        <v>20.428379113473405</v>
      </c>
      <c r="Q365">
        <v>-3.3283791134734031</v>
      </c>
      <c r="R365">
        <v>-0.65405940271079355</v>
      </c>
      <c r="T365">
        <v>65.51383399209486</v>
      </c>
      <c r="U365">
        <v>23.4</v>
      </c>
    </row>
    <row r="366" spans="1:21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O366">
        <v>333</v>
      </c>
      <c r="P366">
        <v>24.331268748179998</v>
      </c>
      <c r="Q366">
        <v>-4.9312687481799991</v>
      </c>
      <c r="R366">
        <v>-0.96904306332914569</v>
      </c>
      <c r="T366">
        <v>65.71146245059289</v>
      </c>
      <c r="U366">
        <v>23.4</v>
      </c>
    </row>
    <row r="367" spans="1:21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O367">
        <v>334</v>
      </c>
      <c r="P367">
        <v>25.128394721116859</v>
      </c>
      <c r="Q367">
        <v>-2.9283947211168595</v>
      </c>
      <c r="R367">
        <v>-0.57545851505970258</v>
      </c>
      <c r="T367">
        <v>65.909090909090907</v>
      </c>
      <c r="U367">
        <v>23.5</v>
      </c>
    </row>
    <row r="368" spans="1:21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O368">
        <v>335</v>
      </c>
      <c r="P368">
        <v>24.376493117307614</v>
      </c>
      <c r="Q368">
        <v>-3.676493117307615</v>
      </c>
      <c r="R368">
        <v>-0.72246724618673086</v>
      </c>
      <c r="T368">
        <v>66.106719367588937</v>
      </c>
      <c r="U368">
        <v>23.6</v>
      </c>
    </row>
    <row r="369" spans="1:21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O369">
        <v>336</v>
      </c>
      <c r="P369">
        <v>22.241840221703182</v>
      </c>
      <c r="Q369">
        <v>-1.1418402217031804</v>
      </c>
      <c r="R369">
        <v>-0.22438289267443756</v>
      </c>
      <c r="T369">
        <v>66.304347826086953</v>
      </c>
      <c r="U369">
        <v>23.6</v>
      </c>
    </row>
    <row r="370" spans="1:21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O370">
        <v>337</v>
      </c>
      <c r="P370">
        <v>21.030147876797095</v>
      </c>
      <c r="Q370">
        <v>-1.5301478767970949</v>
      </c>
      <c r="R370">
        <v>-0.30068918600822547</v>
      </c>
      <c r="T370">
        <v>66.501976284584984</v>
      </c>
      <c r="U370">
        <v>23.7</v>
      </c>
    </row>
    <row r="371" spans="1:21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O371">
        <v>338</v>
      </c>
      <c r="P371">
        <v>21.134098926673943</v>
      </c>
      <c r="Q371">
        <v>-2.6340989266739427</v>
      </c>
      <c r="R371">
        <v>-0.51762648181732396</v>
      </c>
      <c r="T371">
        <v>66.699604743083</v>
      </c>
      <c r="U371">
        <v>23.7</v>
      </c>
    </row>
    <row r="372" spans="1:21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O372">
        <v>339</v>
      </c>
      <c r="P372">
        <v>22.100200292563095</v>
      </c>
      <c r="Q372">
        <v>-1.5002002925630933</v>
      </c>
      <c r="R372">
        <v>-0.29480418962141625</v>
      </c>
      <c r="T372">
        <v>66.897233201581031</v>
      </c>
      <c r="U372">
        <v>23.7</v>
      </c>
    </row>
    <row r="373" spans="1:21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O373">
        <v>340</v>
      </c>
      <c r="P373">
        <v>21.388238294816091</v>
      </c>
      <c r="Q373">
        <v>-2.388238294816091</v>
      </c>
      <c r="R373">
        <v>-0.46931243689014296</v>
      </c>
      <c r="T373">
        <v>67.094861660079047</v>
      </c>
      <c r="U373">
        <v>23.7</v>
      </c>
    </row>
    <row r="374" spans="1:21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O374">
        <v>341</v>
      </c>
      <c r="P374">
        <v>22.025305598027408</v>
      </c>
      <c r="Q374">
        <v>-3.3253055980274091</v>
      </c>
      <c r="R374">
        <v>-0.65345542653852051</v>
      </c>
      <c r="T374">
        <v>67.292490118577078</v>
      </c>
      <c r="U374">
        <v>23.8</v>
      </c>
    </row>
    <row r="375" spans="1:21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O375">
        <v>342</v>
      </c>
      <c r="P375">
        <v>32.943040024388495</v>
      </c>
      <c r="Q375">
        <v>-0.24304002438849182</v>
      </c>
      <c r="R375">
        <v>-4.7759767672759107E-2</v>
      </c>
      <c r="T375">
        <v>67.490118577075094</v>
      </c>
      <c r="U375">
        <v>23.8</v>
      </c>
    </row>
    <row r="376" spans="1:21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O376">
        <v>343</v>
      </c>
      <c r="P376">
        <v>25.157297458614551</v>
      </c>
      <c r="Q376">
        <v>-8.6572974586145506</v>
      </c>
      <c r="R376">
        <v>-1.7012445433122538</v>
      </c>
      <c r="T376">
        <v>67.687747035573125</v>
      </c>
      <c r="U376">
        <v>23.8</v>
      </c>
    </row>
    <row r="377" spans="1:21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O377">
        <v>344</v>
      </c>
      <c r="P377">
        <v>27.361249644371561</v>
      </c>
      <c r="Q377">
        <v>-3.4612496443715628</v>
      </c>
      <c r="R377">
        <v>-0.68016977569244119</v>
      </c>
      <c r="T377">
        <v>67.885375494071155</v>
      </c>
      <c r="U377">
        <v>23.8</v>
      </c>
    </row>
    <row r="378" spans="1:21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O378">
        <v>345</v>
      </c>
      <c r="P378">
        <v>28.69865795048478</v>
      </c>
      <c r="Q378">
        <v>2.5013420495152197</v>
      </c>
      <c r="R378">
        <v>0.49153844291914378</v>
      </c>
      <c r="T378">
        <v>68.083003952569172</v>
      </c>
      <c r="U378">
        <v>23.9</v>
      </c>
    </row>
    <row r="379" spans="1:21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O379">
        <v>346</v>
      </c>
      <c r="P379">
        <v>20.930922614718252</v>
      </c>
      <c r="Q379">
        <v>-3.4309226147182521</v>
      </c>
      <c r="R379">
        <v>-0.67421021452924879</v>
      </c>
      <c r="T379">
        <v>68.280632411067202</v>
      </c>
      <c r="U379">
        <v>23.9</v>
      </c>
    </row>
    <row r="380" spans="1:21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O380">
        <v>347</v>
      </c>
      <c r="P380">
        <v>19.204071484524782</v>
      </c>
      <c r="Q380">
        <v>-2.0040714845247827</v>
      </c>
      <c r="R380">
        <v>-0.39381986049964046</v>
      </c>
      <c r="T380">
        <v>68.478260869565219</v>
      </c>
      <c r="U380">
        <v>23.9</v>
      </c>
    </row>
    <row r="381" spans="1:21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O381">
        <v>348</v>
      </c>
      <c r="P381">
        <v>26.127427216233613</v>
      </c>
      <c r="Q381">
        <v>-3.0274272162336118</v>
      </c>
      <c r="R381">
        <v>-0.59491937946148254</v>
      </c>
      <c r="T381">
        <v>68.675889328063249</v>
      </c>
      <c r="U381">
        <v>23.9</v>
      </c>
    </row>
    <row r="382" spans="1:21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O382">
        <v>349</v>
      </c>
      <c r="P382">
        <v>28.624424262598417</v>
      </c>
      <c r="Q382">
        <v>-4.1244242625984171</v>
      </c>
      <c r="R382">
        <v>-0.81049014482784287</v>
      </c>
      <c r="T382">
        <v>68.873517786561266</v>
      </c>
      <c r="U382">
        <v>23.9</v>
      </c>
    </row>
    <row r="383" spans="1:21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O383">
        <v>350</v>
      </c>
      <c r="P383">
        <v>25.814378428444961</v>
      </c>
      <c r="Q383">
        <v>0.78562157155504053</v>
      </c>
      <c r="R383">
        <v>0.15438240606905276</v>
      </c>
      <c r="T383">
        <v>69.071146245059296</v>
      </c>
      <c r="U383">
        <v>24</v>
      </c>
    </row>
    <row r="384" spans="1:21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O384">
        <v>351</v>
      </c>
      <c r="P384">
        <v>24.20295066227148</v>
      </c>
      <c r="Q384">
        <v>-1.3029506622714813</v>
      </c>
      <c r="R384">
        <v>-0.25604268710771305</v>
      </c>
      <c r="T384">
        <v>69.268774703557312</v>
      </c>
      <c r="U384">
        <v>24</v>
      </c>
    </row>
    <row r="385" spans="1:21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O385">
        <v>352</v>
      </c>
      <c r="P385">
        <v>26.012104515577271</v>
      </c>
      <c r="Q385">
        <v>-1.9121045155772691</v>
      </c>
      <c r="R385">
        <v>-0.37574744184533637</v>
      </c>
      <c r="T385">
        <v>69.466403162055343</v>
      </c>
      <c r="U385">
        <v>24.1</v>
      </c>
    </row>
    <row r="386" spans="1:21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O386">
        <v>353</v>
      </c>
      <c r="P386">
        <v>20.926523757891907</v>
      </c>
      <c r="Q386">
        <v>-2.3265237578919056</v>
      </c>
      <c r="R386">
        <v>-0.45718492022721025</v>
      </c>
      <c r="T386">
        <v>69.664031620553359</v>
      </c>
      <c r="U386">
        <v>24.1</v>
      </c>
    </row>
    <row r="387" spans="1:21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O387">
        <v>354</v>
      </c>
      <c r="P387">
        <v>32.289082261777075</v>
      </c>
      <c r="Q387">
        <v>-2.1890822617770738</v>
      </c>
      <c r="R387">
        <v>-0.43017630738841228</v>
      </c>
      <c r="T387">
        <v>69.86166007905139</v>
      </c>
      <c r="U387">
        <v>24.1</v>
      </c>
    </row>
    <row r="388" spans="1:21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O388">
        <v>355</v>
      </c>
      <c r="P388">
        <v>17.100643446721861</v>
      </c>
      <c r="Q388">
        <v>1.0993565532781382</v>
      </c>
      <c r="R388">
        <v>0.21603443180272847</v>
      </c>
      <c r="T388">
        <v>70.059288537549406</v>
      </c>
      <c r="U388">
        <v>24.2</v>
      </c>
    </row>
    <row r="389" spans="1:21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O389">
        <v>356</v>
      </c>
      <c r="P389">
        <v>20.004468775461195</v>
      </c>
      <c r="Q389">
        <v>0.59553122453880647</v>
      </c>
      <c r="R389">
        <v>0.11702777350113659</v>
      </c>
      <c r="T389">
        <v>70.256916996047437</v>
      </c>
      <c r="U389">
        <v>24.3</v>
      </c>
    </row>
    <row r="390" spans="1:21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O390">
        <v>357</v>
      </c>
      <c r="P390">
        <v>16.875388704652586</v>
      </c>
      <c r="Q390">
        <v>0.9246112953474146</v>
      </c>
      <c r="R390">
        <v>0.18169526095345617</v>
      </c>
      <c r="T390">
        <v>70.454545454545453</v>
      </c>
      <c r="U390">
        <v>24.3</v>
      </c>
    </row>
    <row r="391" spans="1:21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O391">
        <v>358</v>
      </c>
      <c r="P391">
        <v>20.195957821403901</v>
      </c>
      <c r="Q391">
        <v>1.504042178596098</v>
      </c>
      <c r="R391">
        <v>0.29555915821073891</v>
      </c>
      <c r="T391">
        <v>70.652173913043484</v>
      </c>
      <c r="U391">
        <v>24.3</v>
      </c>
    </row>
    <row r="392" spans="1:21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O392">
        <v>359</v>
      </c>
      <c r="P392">
        <v>19.731016624643168</v>
      </c>
      <c r="Q392">
        <v>2.9689833753568315</v>
      </c>
      <c r="R392">
        <v>0.58343458690847916</v>
      </c>
      <c r="T392">
        <v>70.8498023715415</v>
      </c>
      <c r="U392">
        <v>24.4</v>
      </c>
    </row>
    <row r="393" spans="1:21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O393">
        <v>360</v>
      </c>
      <c r="P393">
        <v>19.218371474645704</v>
      </c>
      <c r="Q393">
        <v>3.3816285253542979</v>
      </c>
      <c r="R393">
        <v>0.6645234386099893</v>
      </c>
      <c r="T393">
        <v>71.047430830039531</v>
      </c>
      <c r="U393">
        <v>24.4</v>
      </c>
    </row>
    <row r="394" spans="1:21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O394">
        <v>361</v>
      </c>
      <c r="P394">
        <v>23.427848021284142</v>
      </c>
      <c r="Q394">
        <v>1.5721519787158584</v>
      </c>
      <c r="R394">
        <v>0.30894340732008785</v>
      </c>
      <c r="T394">
        <v>71.245059288537547</v>
      </c>
      <c r="U394">
        <v>24.4</v>
      </c>
    </row>
    <row r="395" spans="1:21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O395">
        <v>362</v>
      </c>
      <c r="P395">
        <v>19.300415536897624</v>
      </c>
      <c r="Q395">
        <v>0.59958446310237434</v>
      </c>
      <c r="R395">
        <v>0.11782427495230842</v>
      </c>
      <c r="T395">
        <v>71.442687747035578</v>
      </c>
      <c r="U395">
        <v>24.4</v>
      </c>
    </row>
    <row r="396" spans="1:21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O396">
        <v>363</v>
      </c>
      <c r="P396">
        <v>18.052723453465536</v>
      </c>
      <c r="Q396">
        <v>2.7472765465344651</v>
      </c>
      <c r="R396">
        <v>0.53986700308082636</v>
      </c>
      <c r="T396">
        <v>71.640316205533594</v>
      </c>
      <c r="U396">
        <v>24.5</v>
      </c>
    </row>
    <row r="397" spans="1:21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O397">
        <v>364</v>
      </c>
      <c r="P397">
        <v>16.981748697800224</v>
      </c>
      <c r="Q397">
        <v>-0.18174869780022362</v>
      </c>
      <c r="R397">
        <v>-3.5715416025016676E-2</v>
      </c>
      <c r="T397">
        <v>71.837944664031625</v>
      </c>
      <c r="U397">
        <v>24.5</v>
      </c>
    </row>
    <row r="398" spans="1:21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O398">
        <v>365</v>
      </c>
      <c r="P398">
        <v>35.399873859152549</v>
      </c>
      <c r="Q398">
        <v>-13.499873859152551</v>
      </c>
      <c r="R398">
        <v>-2.6528586834490513</v>
      </c>
      <c r="T398">
        <v>72.035573122529641</v>
      </c>
      <c r="U398">
        <v>24.5</v>
      </c>
    </row>
    <row r="399" spans="1:21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O399">
        <v>366</v>
      </c>
      <c r="P399">
        <v>12.909346427614317</v>
      </c>
      <c r="Q399">
        <v>14.590653572385683</v>
      </c>
      <c r="R399">
        <v>2.8672076813857053</v>
      </c>
      <c r="T399">
        <v>72.233201581027672</v>
      </c>
      <c r="U399">
        <v>24.6</v>
      </c>
    </row>
    <row r="400" spans="1:21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O400">
        <v>367</v>
      </c>
      <c r="P400">
        <v>14.45659390846493</v>
      </c>
      <c r="Q400">
        <v>7.4434060915350688</v>
      </c>
      <c r="R400">
        <v>1.4627028882183895</v>
      </c>
      <c r="T400">
        <v>72.430830039525688</v>
      </c>
      <c r="U400">
        <v>24.6</v>
      </c>
    </row>
    <row r="401" spans="1:21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O401">
        <v>368</v>
      </c>
      <c r="P401">
        <v>11.441357006861068</v>
      </c>
      <c r="Q401">
        <v>11.658642993138933</v>
      </c>
      <c r="R401">
        <v>2.2910386144543278</v>
      </c>
      <c r="T401">
        <v>72.628458498023718</v>
      </c>
      <c r="U401">
        <v>24.7</v>
      </c>
    </row>
    <row r="402" spans="1:21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O402">
        <v>369</v>
      </c>
      <c r="P402">
        <v>22.231957565077479</v>
      </c>
      <c r="Q402">
        <v>27.768042434922521</v>
      </c>
      <c r="R402">
        <v>5.4566948746653114</v>
      </c>
      <c r="T402">
        <v>72.826086956521735</v>
      </c>
      <c r="U402">
        <v>24.7</v>
      </c>
    </row>
    <row r="403" spans="1:21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O403">
        <v>370</v>
      </c>
      <c r="P403">
        <v>28.816239017347545</v>
      </c>
      <c r="Q403">
        <v>21.183760982652455</v>
      </c>
      <c r="R403">
        <v>4.1628184720287864</v>
      </c>
      <c r="T403">
        <v>73.023715415019765</v>
      </c>
      <c r="U403">
        <v>24.7</v>
      </c>
    </row>
    <row r="404" spans="1:21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O404">
        <v>371</v>
      </c>
      <c r="P404">
        <v>30.778485463199104</v>
      </c>
      <c r="Q404">
        <v>19.221514536800896</v>
      </c>
      <c r="R404">
        <v>3.7772176451429025</v>
      </c>
      <c r="T404">
        <v>73.221343873517796</v>
      </c>
      <c r="U404">
        <v>24.8</v>
      </c>
    </row>
    <row r="405" spans="1:21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O405">
        <v>372</v>
      </c>
      <c r="P405">
        <v>23.422203722385593</v>
      </c>
      <c r="Q405">
        <v>26.577796277614407</v>
      </c>
      <c r="R405">
        <v>5.2227997370662331</v>
      </c>
      <c r="T405">
        <v>73.418972332015812</v>
      </c>
      <c r="U405">
        <v>24.8</v>
      </c>
    </row>
    <row r="406" spans="1:21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O406">
        <v>373</v>
      </c>
      <c r="P406">
        <v>21.573425982342105</v>
      </c>
      <c r="Q406">
        <v>28.426574017657895</v>
      </c>
      <c r="R406">
        <v>5.5861028414220213</v>
      </c>
      <c r="T406">
        <v>73.616600790513843</v>
      </c>
      <c r="U406">
        <v>24.8</v>
      </c>
    </row>
    <row r="407" spans="1:21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O407">
        <v>374</v>
      </c>
      <c r="P407">
        <v>2.5073297613855203</v>
      </c>
      <c r="Q407">
        <v>11.29267023861448</v>
      </c>
      <c r="R407">
        <v>2.2191213499024269</v>
      </c>
      <c r="T407">
        <v>73.814229249011859</v>
      </c>
      <c r="U407">
        <v>24.8</v>
      </c>
    </row>
    <row r="408" spans="1:21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O408">
        <v>375</v>
      </c>
      <c r="P408">
        <v>-2.8479485439838541</v>
      </c>
      <c r="Q408">
        <v>16.647948543983855</v>
      </c>
      <c r="R408">
        <v>3.2714864833035544</v>
      </c>
      <c r="T408">
        <v>74.01185770750989</v>
      </c>
      <c r="U408">
        <v>25</v>
      </c>
    </row>
    <row r="409" spans="1:21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O409">
        <v>376</v>
      </c>
      <c r="P409">
        <v>25.071397137791656</v>
      </c>
      <c r="Q409">
        <v>-10.071397137791656</v>
      </c>
      <c r="R409">
        <v>-1.9791291111465044</v>
      </c>
      <c r="T409">
        <v>74.209486166007906</v>
      </c>
      <c r="U409">
        <v>25</v>
      </c>
    </row>
    <row r="410" spans="1:21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O410">
        <v>377</v>
      </c>
      <c r="P410">
        <v>16.402180360373634</v>
      </c>
      <c r="Q410">
        <v>-2.5021803603736341</v>
      </c>
      <c r="R410">
        <v>-0.49170317929100749</v>
      </c>
      <c r="T410">
        <v>74.407114624505937</v>
      </c>
      <c r="U410">
        <v>25</v>
      </c>
    </row>
    <row r="411" spans="1:21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O411">
        <v>378</v>
      </c>
      <c r="P411">
        <v>18.250659007673782</v>
      </c>
      <c r="Q411">
        <v>-4.9506590076737815</v>
      </c>
      <c r="R411">
        <v>-0.97285344102667781</v>
      </c>
      <c r="T411">
        <v>74.604743083003953</v>
      </c>
      <c r="U411">
        <v>25</v>
      </c>
    </row>
    <row r="412" spans="1:21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O412">
        <v>379</v>
      </c>
      <c r="P412">
        <v>14.966325147650972</v>
      </c>
      <c r="Q412">
        <v>-1.8663251476509721</v>
      </c>
      <c r="R412">
        <v>-0.36675134343781324</v>
      </c>
      <c r="T412">
        <v>74.802371541501984</v>
      </c>
      <c r="U412">
        <v>25</v>
      </c>
    </row>
    <row r="413" spans="1:21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O413">
        <v>380</v>
      </c>
      <c r="P413">
        <v>15.933489143393157</v>
      </c>
      <c r="Q413">
        <v>-5.7334891433931574</v>
      </c>
      <c r="R413">
        <v>-1.1266873023557429</v>
      </c>
      <c r="T413">
        <v>75</v>
      </c>
      <c r="U413">
        <v>25</v>
      </c>
    </row>
    <row r="414" spans="1:21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O414">
        <v>381</v>
      </c>
      <c r="P414">
        <v>21.03457224468151</v>
      </c>
      <c r="Q414">
        <v>-10.634572244681509</v>
      </c>
      <c r="R414">
        <v>-2.0897985876321816</v>
      </c>
      <c r="T414">
        <v>75.197628458498031</v>
      </c>
      <c r="U414">
        <v>25</v>
      </c>
    </row>
    <row r="415" spans="1:21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O415">
        <v>382</v>
      </c>
      <c r="P415">
        <v>17.456993808728935</v>
      </c>
      <c r="Q415">
        <v>-6.5569938087289348</v>
      </c>
      <c r="R415">
        <v>-1.288514110894083</v>
      </c>
      <c r="T415">
        <v>75.395256916996047</v>
      </c>
      <c r="U415">
        <v>25</v>
      </c>
    </row>
    <row r="416" spans="1:21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O416">
        <v>383</v>
      </c>
      <c r="P416">
        <v>11.600812120494146</v>
      </c>
      <c r="Q416">
        <v>-0.30081212049414496</v>
      </c>
      <c r="R416">
        <v>-5.9112555736851133E-2</v>
      </c>
      <c r="T416">
        <v>75.592885375494077</v>
      </c>
      <c r="U416">
        <v>25.1</v>
      </c>
    </row>
    <row r="417" spans="1:21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O417">
        <v>384</v>
      </c>
      <c r="P417">
        <v>11.009543355408736</v>
      </c>
      <c r="Q417">
        <v>1.2904566445912646</v>
      </c>
      <c r="R417">
        <v>0.25358748910809192</v>
      </c>
      <c r="T417">
        <v>75.790513833992094</v>
      </c>
      <c r="U417">
        <v>25.2</v>
      </c>
    </row>
    <row r="418" spans="1:21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O418">
        <v>385</v>
      </c>
      <c r="P418">
        <v>2.0472831052935412</v>
      </c>
      <c r="Q418">
        <v>6.7527168947064595</v>
      </c>
      <c r="R418">
        <v>1.3269756323574782</v>
      </c>
      <c r="T418">
        <v>75.988142292490124</v>
      </c>
      <c r="U418">
        <v>25.3</v>
      </c>
    </row>
    <row r="419" spans="1:21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O419">
        <v>386</v>
      </c>
      <c r="P419">
        <v>5.8816370956863047</v>
      </c>
      <c r="Q419">
        <v>1.3183629043136955</v>
      </c>
      <c r="R419">
        <v>0.25907134504627494</v>
      </c>
      <c r="T419">
        <v>76.185770750988141</v>
      </c>
      <c r="U419">
        <v>26.2</v>
      </c>
    </row>
    <row r="420" spans="1:21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O420">
        <v>387</v>
      </c>
      <c r="P420">
        <v>5.1194009139439842</v>
      </c>
      <c r="Q420">
        <v>5.3805990860560158</v>
      </c>
      <c r="R420">
        <v>1.0573409171467454</v>
      </c>
      <c r="T420">
        <v>76.383399209486171</v>
      </c>
      <c r="U420">
        <v>26.4</v>
      </c>
    </row>
    <row r="421" spans="1:21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O421">
        <v>388</v>
      </c>
      <c r="P421">
        <v>3.6265545671649022</v>
      </c>
      <c r="Q421">
        <v>3.7734454328350981</v>
      </c>
      <c r="R421">
        <v>0.74151933473296572</v>
      </c>
      <c r="T421">
        <v>76.581027667984188</v>
      </c>
      <c r="U421">
        <v>26.4</v>
      </c>
    </row>
    <row r="422" spans="1:21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O422">
        <v>389</v>
      </c>
      <c r="P422">
        <v>4.5615920818888931</v>
      </c>
      <c r="Q422">
        <v>5.6384079181111062</v>
      </c>
      <c r="R422">
        <v>1.1080029015417712</v>
      </c>
      <c r="T422">
        <v>76.778656126482218</v>
      </c>
      <c r="U422">
        <v>26.5</v>
      </c>
    </row>
    <row r="423" spans="1:21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O423">
        <v>390</v>
      </c>
      <c r="P423">
        <v>12.522156206810878</v>
      </c>
      <c r="Q423">
        <v>-1.0221562068108785</v>
      </c>
      <c r="R423">
        <v>-0.20086380045997002</v>
      </c>
      <c r="T423">
        <v>76.976284584980235</v>
      </c>
      <c r="U423">
        <v>26.6</v>
      </c>
    </row>
    <row r="424" spans="1:21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O424">
        <v>391</v>
      </c>
      <c r="P424">
        <v>16.240928702306217</v>
      </c>
      <c r="Q424">
        <v>-1.1409287023062173</v>
      </c>
      <c r="R424">
        <v>-0.22420377010095319</v>
      </c>
      <c r="T424">
        <v>77.173913043478265</v>
      </c>
      <c r="U424">
        <v>26.6</v>
      </c>
    </row>
    <row r="425" spans="1:21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O425">
        <v>392</v>
      </c>
      <c r="P425">
        <v>15.734633387228071</v>
      </c>
      <c r="Q425">
        <v>7.4653666127719287</v>
      </c>
      <c r="R425">
        <v>1.4670183477600187</v>
      </c>
      <c r="T425">
        <v>77.371541501976282</v>
      </c>
      <c r="U425">
        <v>26.6</v>
      </c>
    </row>
    <row r="426" spans="1:21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O426">
        <v>393</v>
      </c>
      <c r="P426">
        <v>7.8132577957162894</v>
      </c>
      <c r="Q426">
        <v>1.8867422042837099</v>
      </c>
      <c r="R426">
        <v>0.3707634969248555</v>
      </c>
      <c r="T426">
        <v>77.569169960474312</v>
      </c>
      <c r="U426">
        <v>26.7</v>
      </c>
    </row>
    <row r="427" spans="1:21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O427">
        <v>394</v>
      </c>
      <c r="P427">
        <v>18.876547540043525</v>
      </c>
      <c r="Q427">
        <v>-5.0765475400435243</v>
      </c>
      <c r="R427">
        <v>-0.99759178226808942</v>
      </c>
      <c r="T427">
        <v>77.766798418972328</v>
      </c>
      <c r="U427">
        <v>27</v>
      </c>
    </row>
    <row r="428" spans="1:21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O428">
        <v>395</v>
      </c>
      <c r="P428">
        <v>17.010831227244726</v>
      </c>
      <c r="Q428">
        <v>-4.3108312272447264</v>
      </c>
      <c r="R428">
        <v>-0.84712095634332063</v>
      </c>
      <c r="T428">
        <v>77.964426877470359</v>
      </c>
      <c r="U428">
        <v>27.1</v>
      </c>
    </row>
    <row r="429" spans="1:21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O429">
        <v>396</v>
      </c>
      <c r="P429">
        <v>19.282696882473818</v>
      </c>
      <c r="Q429">
        <v>-6.1826968824738184</v>
      </c>
      <c r="R429">
        <v>-1.2149610642979494</v>
      </c>
      <c r="T429">
        <v>78.162055335968375</v>
      </c>
      <c r="U429">
        <v>27.1</v>
      </c>
    </row>
    <row r="430" spans="1:21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O430">
        <v>397</v>
      </c>
      <c r="P430">
        <v>17.53840355894117</v>
      </c>
      <c r="Q430">
        <v>-5.0384035589411695</v>
      </c>
      <c r="R430">
        <v>-0.9900961128607717</v>
      </c>
      <c r="T430">
        <v>78.359683794466406</v>
      </c>
      <c r="U430">
        <v>27.5</v>
      </c>
    </row>
    <row r="431" spans="1:21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O431">
        <v>398</v>
      </c>
      <c r="P431">
        <v>14.636701355363186</v>
      </c>
      <c r="Q431">
        <v>-6.1367013553631864</v>
      </c>
      <c r="R431">
        <v>-1.2059224884735886</v>
      </c>
      <c r="T431">
        <v>78.557312252964422</v>
      </c>
      <c r="U431">
        <v>27.5</v>
      </c>
    </row>
    <row r="432" spans="1:21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O432">
        <v>399</v>
      </c>
      <c r="P432">
        <v>6.7975157698575472</v>
      </c>
      <c r="Q432">
        <v>-1.7975157698575472</v>
      </c>
      <c r="R432">
        <v>-0.35322962039902683</v>
      </c>
      <c r="T432">
        <v>78.754940711462453</v>
      </c>
      <c r="U432">
        <v>27.5</v>
      </c>
    </row>
    <row r="433" spans="1:21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O433">
        <v>400</v>
      </c>
      <c r="P433">
        <v>8.3197018273305616</v>
      </c>
      <c r="Q433">
        <v>-2.0197018273305618</v>
      </c>
      <c r="R433">
        <v>-0.3968913773945546</v>
      </c>
      <c r="T433">
        <v>78.952569169960483</v>
      </c>
      <c r="U433">
        <v>27.5</v>
      </c>
    </row>
    <row r="434" spans="1:21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O434">
        <v>401</v>
      </c>
      <c r="P434">
        <v>11.448080439734689</v>
      </c>
      <c r="Q434">
        <v>-5.8480804397346891</v>
      </c>
      <c r="R434">
        <v>-1.1492056250244556</v>
      </c>
      <c r="T434">
        <v>79.1501976284585</v>
      </c>
      <c r="U434">
        <v>27.9</v>
      </c>
    </row>
    <row r="435" spans="1:21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O435">
        <v>402</v>
      </c>
      <c r="P435">
        <v>16.670835195949238</v>
      </c>
      <c r="Q435">
        <v>-9.4708351959492383</v>
      </c>
      <c r="R435">
        <v>-1.8611127519576713</v>
      </c>
      <c r="T435">
        <v>79.34782608695653</v>
      </c>
      <c r="U435">
        <v>27.9</v>
      </c>
    </row>
    <row r="436" spans="1:21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O436">
        <v>403</v>
      </c>
      <c r="P436">
        <v>17.286649808774303</v>
      </c>
      <c r="Q436">
        <v>-5.1866498087743036</v>
      </c>
      <c r="R436">
        <v>-1.0192279666293131</v>
      </c>
      <c r="T436">
        <v>79.545454545454547</v>
      </c>
      <c r="U436">
        <v>28</v>
      </c>
    </row>
    <row r="437" spans="1:21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O437">
        <v>404</v>
      </c>
      <c r="P437">
        <v>12.902571249076827</v>
      </c>
      <c r="Q437">
        <v>-4.602571249076826</v>
      </c>
      <c r="R437">
        <v>-0.90445075499934191</v>
      </c>
      <c r="T437">
        <v>79.743083003952577</v>
      </c>
      <c r="U437">
        <v>28.1</v>
      </c>
    </row>
    <row r="438" spans="1:21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O438">
        <v>405</v>
      </c>
      <c r="P438">
        <v>8.5546495080562437</v>
      </c>
      <c r="Q438">
        <v>-5.464950805624369E-2</v>
      </c>
      <c r="R438">
        <v>-1.073916864007838E-2</v>
      </c>
      <c r="T438">
        <v>79.940711462450594</v>
      </c>
      <c r="U438">
        <v>28.2</v>
      </c>
    </row>
    <row r="439" spans="1:21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O439">
        <v>406</v>
      </c>
      <c r="P439">
        <v>12.335969309189329</v>
      </c>
      <c r="Q439">
        <v>-7.3359693091893288</v>
      </c>
      <c r="R439">
        <v>-1.4415904982848724</v>
      </c>
      <c r="T439">
        <v>80.138339920948624</v>
      </c>
      <c r="U439">
        <v>28.4</v>
      </c>
    </row>
    <row r="440" spans="1:21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O440">
        <v>407</v>
      </c>
      <c r="P440">
        <v>6.2776219902709869</v>
      </c>
      <c r="Q440">
        <v>5.6223780097290135</v>
      </c>
      <c r="R440">
        <v>1.1048528660606993</v>
      </c>
      <c r="T440">
        <v>80.335968379446641</v>
      </c>
      <c r="U440">
        <v>28.4</v>
      </c>
    </row>
    <row r="441" spans="1:21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O441">
        <v>408</v>
      </c>
      <c r="P441">
        <v>18.949188648807013</v>
      </c>
      <c r="Q441">
        <v>8.9508113511929857</v>
      </c>
      <c r="R441">
        <v>1.7589229251077791</v>
      </c>
      <c r="T441">
        <v>80.533596837944671</v>
      </c>
      <c r="U441">
        <v>28.5</v>
      </c>
    </row>
    <row r="442" spans="1:21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O442">
        <v>409</v>
      </c>
      <c r="P442">
        <v>11.145431670944632</v>
      </c>
      <c r="Q442">
        <v>6.0545683290553676</v>
      </c>
      <c r="R442">
        <v>1.1897825367738972</v>
      </c>
      <c r="T442">
        <v>80.731225296442688</v>
      </c>
      <c r="U442">
        <v>28.6</v>
      </c>
    </row>
    <row r="443" spans="1:21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O443">
        <v>410</v>
      </c>
      <c r="P443">
        <v>20.420177475977503</v>
      </c>
      <c r="Q443">
        <v>7.0798225240224966</v>
      </c>
      <c r="R443">
        <v>1.3912551225356617</v>
      </c>
      <c r="T443">
        <v>80.928853754940718</v>
      </c>
      <c r="U443">
        <v>28.7</v>
      </c>
    </row>
    <row r="444" spans="1:21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O444">
        <v>411</v>
      </c>
      <c r="P444">
        <v>21.586060079224964</v>
      </c>
      <c r="Q444">
        <v>-6.5860600792249642</v>
      </c>
      <c r="R444">
        <v>-1.294225920418036</v>
      </c>
      <c r="T444">
        <v>81.126482213438734</v>
      </c>
      <c r="U444">
        <v>28.7</v>
      </c>
    </row>
    <row r="445" spans="1:21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O445">
        <v>412</v>
      </c>
      <c r="P445">
        <v>18.635121429525142</v>
      </c>
      <c r="Q445">
        <v>-1.4351214295251431</v>
      </c>
      <c r="R445">
        <v>-0.28201554961481584</v>
      </c>
      <c r="T445">
        <v>81.324110671936765</v>
      </c>
      <c r="U445">
        <v>28.7</v>
      </c>
    </row>
    <row r="446" spans="1:21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O446">
        <v>413</v>
      </c>
      <c r="P446">
        <v>2.2620641709817342</v>
      </c>
      <c r="Q446">
        <v>15.637935829018264</v>
      </c>
      <c r="R446">
        <v>3.0730089990510741</v>
      </c>
      <c r="T446">
        <v>81.521739130434781</v>
      </c>
      <c r="U446">
        <v>29</v>
      </c>
    </row>
    <row r="447" spans="1:21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O447">
        <v>414</v>
      </c>
      <c r="P447">
        <v>12.931343778821791</v>
      </c>
      <c r="Q447">
        <v>3.3686562211782096</v>
      </c>
      <c r="R447">
        <v>0.66197425258522158</v>
      </c>
      <c r="T447">
        <v>81.719367588932812</v>
      </c>
      <c r="U447">
        <v>29</v>
      </c>
    </row>
    <row r="448" spans="1:21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O448">
        <v>415</v>
      </c>
      <c r="P448">
        <v>-0.49237221517938323</v>
      </c>
      <c r="Q448">
        <v>7.4923722151793832</v>
      </c>
      <c r="R448">
        <v>1.4723252156312185</v>
      </c>
      <c r="T448">
        <v>81.916996047430828</v>
      </c>
      <c r="U448">
        <v>29.1</v>
      </c>
    </row>
    <row r="449" spans="1:21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O449">
        <v>416</v>
      </c>
      <c r="P449">
        <v>12.280923105270656</v>
      </c>
      <c r="Q449">
        <v>-5.0809231052706556</v>
      </c>
      <c r="R449">
        <v>-0.99845162409542054</v>
      </c>
      <c r="T449">
        <v>82.114624505928859</v>
      </c>
      <c r="U449">
        <v>29.1</v>
      </c>
    </row>
    <row r="450" spans="1:21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O450">
        <v>417</v>
      </c>
      <c r="P450">
        <v>15.431166573347879</v>
      </c>
      <c r="Q450">
        <v>-7.9311665733478787</v>
      </c>
      <c r="R450">
        <v>-1.5585526452694995</v>
      </c>
      <c r="T450">
        <v>82.312252964426875</v>
      </c>
      <c r="U450">
        <v>29.4</v>
      </c>
    </row>
    <row r="451" spans="1:21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O451">
        <v>418</v>
      </c>
      <c r="P451">
        <v>8.7729340980681734</v>
      </c>
      <c r="Q451">
        <v>1.627065901931827</v>
      </c>
      <c r="R451">
        <v>0.31973453615326364</v>
      </c>
      <c r="T451">
        <v>82.509881422924906</v>
      </c>
      <c r="U451">
        <v>29.6</v>
      </c>
    </row>
    <row r="452" spans="1:21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O452">
        <v>419</v>
      </c>
      <c r="P452">
        <v>15.276245775650008</v>
      </c>
      <c r="Q452">
        <v>-6.4762457756500069</v>
      </c>
      <c r="R452">
        <v>-1.2726463240569761</v>
      </c>
      <c r="T452">
        <v>82.707509881422922</v>
      </c>
      <c r="U452">
        <v>29.6</v>
      </c>
    </row>
    <row r="453" spans="1:21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O453">
        <v>420</v>
      </c>
      <c r="P453">
        <v>16.359530251439871</v>
      </c>
      <c r="Q453">
        <v>-7.9595302514398707</v>
      </c>
      <c r="R453">
        <v>-1.564126388439691</v>
      </c>
      <c r="T453">
        <v>82.905138339920953</v>
      </c>
      <c r="U453">
        <v>29.8</v>
      </c>
    </row>
    <row r="454" spans="1:21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O454">
        <v>421</v>
      </c>
      <c r="P454">
        <v>20.01362522377093</v>
      </c>
      <c r="Q454">
        <v>-3.3136252237709307</v>
      </c>
      <c r="R454">
        <v>-0.65116011751596803</v>
      </c>
      <c r="T454">
        <v>83.102766798418969</v>
      </c>
      <c r="U454">
        <v>29.8</v>
      </c>
    </row>
    <row r="455" spans="1:21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O455">
        <v>422</v>
      </c>
      <c r="P455">
        <v>17.598158375854162</v>
      </c>
      <c r="Q455">
        <v>-3.3981583758541625</v>
      </c>
      <c r="R455">
        <v>-0.66777171766001542</v>
      </c>
      <c r="T455">
        <v>83.300395256917</v>
      </c>
      <c r="U455">
        <v>29.9</v>
      </c>
    </row>
    <row r="456" spans="1:21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O456">
        <v>423</v>
      </c>
      <c r="P456">
        <v>18.248497885983205</v>
      </c>
      <c r="Q456">
        <v>2.5515021140167953</v>
      </c>
      <c r="R456">
        <v>0.50139539151464141</v>
      </c>
      <c r="T456">
        <v>83.498023715415016</v>
      </c>
      <c r="U456">
        <v>30.1</v>
      </c>
    </row>
    <row r="457" spans="1:21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O457">
        <v>424</v>
      </c>
      <c r="P457">
        <v>14.253477615804281</v>
      </c>
      <c r="Q457">
        <v>-0.85347761580428028</v>
      </c>
      <c r="R457">
        <v>-0.16771678964101888</v>
      </c>
      <c r="T457">
        <v>83.695652173913047</v>
      </c>
      <c r="U457">
        <v>30.1</v>
      </c>
    </row>
    <row r="458" spans="1:21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O458">
        <v>425</v>
      </c>
      <c r="P458">
        <v>15.774435376662087</v>
      </c>
      <c r="Q458">
        <v>-4.0744353766620875</v>
      </c>
      <c r="R458">
        <v>-0.80066683451281884</v>
      </c>
      <c r="T458">
        <v>83.893280632411063</v>
      </c>
      <c r="U458">
        <v>30.1</v>
      </c>
    </row>
    <row r="459" spans="1:21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O459">
        <v>426</v>
      </c>
      <c r="P459">
        <v>12.384315585544233</v>
      </c>
      <c r="Q459">
        <v>-4.0843155855442319</v>
      </c>
      <c r="R459">
        <v>-0.80260839324149669</v>
      </c>
      <c r="T459">
        <v>84.090909090909093</v>
      </c>
      <c r="U459">
        <v>30.3</v>
      </c>
    </row>
    <row r="460" spans="1:21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O460">
        <v>427</v>
      </c>
      <c r="P460">
        <v>17.339253439251571</v>
      </c>
      <c r="Q460">
        <v>-7.1392534392515721</v>
      </c>
      <c r="R460">
        <v>-1.4029338849578668</v>
      </c>
      <c r="T460">
        <v>84.28853754940711</v>
      </c>
      <c r="U460">
        <v>30.5</v>
      </c>
    </row>
    <row r="461" spans="1:21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O461">
        <v>428</v>
      </c>
      <c r="P461">
        <v>19.101147296068127</v>
      </c>
      <c r="Q461">
        <v>-8.2011472960681271</v>
      </c>
      <c r="R461">
        <v>-1.6116065265208925</v>
      </c>
      <c r="T461">
        <v>84.48616600790514</v>
      </c>
      <c r="U461">
        <v>30.7</v>
      </c>
    </row>
    <row r="462" spans="1:21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O462">
        <v>429</v>
      </c>
      <c r="P462">
        <v>14.778046455178357</v>
      </c>
      <c r="Q462">
        <v>-3.778046455178357</v>
      </c>
      <c r="R462">
        <v>-0.7424234811126581</v>
      </c>
      <c r="T462">
        <v>84.683794466403171</v>
      </c>
      <c r="U462">
        <v>30.8</v>
      </c>
    </row>
    <row r="463" spans="1:21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O463">
        <v>430</v>
      </c>
      <c r="P463">
        <v>14.794886234046505</v>
      </c>
      <c r="Q463">
        <v>-5.2948862340465048</v>
      </c>
      <c r="R463">
        <v>-1.0404974943037641</v>
      </c>
      <c r="T463">
        <v>84.881422924901187</v>
      </c>
      <c r="U463">
        <v>31</v>
      </c>
    </row>
    <row r="464" spans="1:21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O464">
        <v>431</v>
      </c>
      <c r="P464">
        <v>19.170279705733044</v>
      </c>
      <c r="Q464">
        <v>-4.6702797057330443</v>
      </c>
      <c r="R464">
        <v>-0.91775613615011498</v>
      </c>
      <c r="T464">
        <v>85.079051383399218</v>
      </c>
      <c r="U464">
        <v>31.1</v>
      </c>
    </row>
    <row r="465" spans="1:21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O465">
        <v>432</v>
      </c>
      <c r="P465">
        <v>20.271377735286901</v>
      </c>
      <c r="Q465">
        <v>-6.1713777352869013</v>
      </c>
      <c r="R465">
        <v>-1.2127367399659339</v>
      </c>
      <c r="T465">
        <v>85.276679841897234</v>
      </c>
      <c r="U465">
        <v>31.2</v>
      </c>
    </row>
    <row r="466" spans="1:21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O466">
        <v>433</v>
      </c>
      <c r="P466">
        <v>22.447153277464174</v>
      </c>
      <c r="Q466">
        <v>-6.347153277464173</v>
      </c>
      <c r="R466">
        <v>-1.2472783718558347</v>
      </c>
      <c r="T466">
        <v>85.474308300395265</v>
      </c>
      <c r="U466">
        <v>31.5</v>
      </c>
    </row>
    <row r="467" spans="1:21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O467">
        <v>434</v>
      </c>
      <c r="P467">
        <v>18.969209645749338</v>
      </c>
      <c r="Q467">
        <v>-4.6692096457493371</v>
      </c>
      <c r="R467">
        <v>-0.91754585878388129</v>
      </c>
      <c r="T467">
        <v>85.671936758893281</v>
      </c>
      <c r="U467">
        <v>31.5</v>
      </c>
    </row>
    <row r="468" spans="1:21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O468">
        <v>435</v>
      </c>
      <c r="P468">
        <v>18.941238053588066</v>
      </c>
      <c r="Q468">
        <v>-7.2412380535880665</v>
      </c>
      <c r="R468">
        <v>-1.422974869973245</v>
      </c>
      <c r="T468">
        <v>85.869565217391312</v>
      </c>
      <c r="U468">
        <v>31.6</v>
      </c>
    </row>
    <row r="469" spans="1:21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O469">
        <v>436</v>
      </c>
      <c r="P469">
        <v>15.381560635884819</v>
      </c>
      <c r="Q469">
        <v>-1.9815606358848186</v>
      </c>
      <c r="R469">
        <v>-0.38939625618234169</v>
      </c>
      <c r="T469">
        <v>86.067193675889328</v>
      </c>
      <c r="U469">
        <v>31.6</v>
      </c>
    </row>
    <row r="470" spans="1:21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O470">
        <v>437</v>
      </c>
      <c r="P470">
        <v>18.235103521108954</v>
      </c>
      <c r="Q470">
        <v>-8.6351035211089542</v>
      </c>
      <c r="R470">
        <v>-1.6968832151660853</v>
      </c>
      <c r="T470">
        <v>86.264822134387359</v>
      </c>
      <c r="U470">
        <v>31.7</v>
      </c>
    </row>
    <row r="471" spans="1:21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O471">
        <v>438</v>
      </c>
      <c r="P471">
        <v>11.90452101317722</v>
      </c>
      <c r="Q471">
        <v>-3.2045210131772208</v>
      </c>
      <c r="R471">
        <v>-0.62972006144624804</v>
      </c>
      <c r="T471">
        <v>86.462450592885375</v>
      </c>
      <c r="U471">
        <v>32</v>
      </c>
    </row>
    <row r="472" spans="1:21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O472">
        <v>439</v>
      </c>
      <c r="P472">
        <v>6.1467112082988891</v>
      </c>
      <c r="Q472">
        <v>2.2532887917011113</v>
      </c>
      <c r="R472">
        <v>0.44279352531357347</v>
      </c>
      <c r="T472">
        <v>86.660079051383406</v>
      </c>
      <c r="U472">
        <v>32</v>
      </c>
    </row>
    <row r="473" spans="1:21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O473">
        <v>440</v>
      </c>
      <c r="P473">
        <v>11.61965216565314</v>
      </c>
      <c r="Q473">
        <v>1.1803478343468612</v>
      </c>
      <c r="R473">
        <v>0.23195001927476669</v>
      </c>
      <c r="T473">
        <v>86.857707509881422</v>
      </c>
      <c r="U473">
        <v>32.200000000000003</v>
      </c>
    </row>
    <row r="474" spans="1:21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O474">
        <v>441</v>
      </c>
      <c r="P474">
        <v>12.947870315532008</v>
      </c>
      <c r="Q474">
        <v>-2.4478703155320076</v>
      </c>
      <c r="R474">
        <v>-0.48103071852879553</v>
      </c>
      <c r="T474">
        <v>87.055335968379453</v>
      </c>
      <c r="U474">
        <v>32.4</v>
      </c>
    </row>
    <row r="475" spans="1:21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O475">
        <v>442</v>
      </c>
      <c r="P475">
        <v>17.049113339338533</v>
      </c>
      <c r="Q475">
        <v>5.0886660661468852E-2</v>
      </c>
      <c r="R475">
        <v>9.9997319246046025E-3</v>
      </c>
      <c r="T475">
        <v>87.252964426877469</v>
      </c>
      <c r="U475">
        <v>32.5</v>
      </c>
    </row>
    <row r="476" spans="1:21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O476">
        <v>443</v>
      </c>
      <c r="P476">
        <v>17.990485536329075</v>
      </c>
      <c r="Q476">
        <v>0.40951446367092359</v>
      </c>
      <c r="R476">
        <v>8.0473640885974029E-2</v>
      </c>
      <c r="T476">
        <v>87.450592885375499</v>
      </c>
      <c r="U476">
        <v>32.700000000000003</v>
      </c>
    </row>
    <row r="477" spans="1:21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O477">
        <v>444</v>
      </c>
      <c r="P477">
        <v>17.754174266910105</v>
      </c>
      <c r="Q477">
        <v>-2.3541742669101051</v>
      </c>
      <c r="R477">
        <v>-0.46261851862346381</v>
      </c>
      <c r="T477">
        <v>87.648221343873516</v>
      </c>
      <c r="U477">
        <v>32.9</v>
      </c>
    </row>
    <row r="478" spans="1:21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O478">
        <v>445</v>
      </c>
      <c r="P478">
        <v>12.334668551032809</v>
      </c>
      <c r="Q478">
        <v>-1.5346685510328086</v>
      </c>
      <c r="R478">
        <v>-0.3015775431904022</v>
      </c>
      <c r="T478">
        <v>87.845849802371546</v>
      </c>
      <c r="U478">
        <v>33</v>
      </c>
    </row>
    <row r="479" spans="1:21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O479">
        <v>446</v>
      </c>
      <c r="P479">
        <v>14.225186643569023</v>
      </c>
      <c r="Q479">
        <v>-2.4251866435690221</v>
      </c>
      <c r="R479">
        <v>-0.47657315271985889</v>
      </c>
      <c r="T479">
        <v>88.043478260869563</v>
      </c>
      <c r="U479">
        <v>33.1</v>
      </c>
    </row>
    <row r="480" spans="1:21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O480">
        <v>447</v>
      </c>
      <c r="P480">
        <v>17.987830540764094</v>
      </c>
      <c r="Q480">
        <v>-3.0878305407640934</v>
      </c>
      <c r="R480">
        <v>-0.6067892299253993</v>
      </c>
      <c r="T480">
        <v>88.241106719367593</v>
      </c>
      <c r="U480">
        <v>33.1</v>
      </c>
    </row>
    <row r="481" spans="1:21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O481">
        <v>448</v>
      </c>
      <c r="P481">
        <v>18.282858800795037</v>
      </c>
      <c r="Q481">
        <v>-5.6828588007950369</v>
      </c>
      <c r="R481">
        <v>-1.1167379394647436</v>
      </c>
      <c r="T481">
        <v>88.43873517786561</v>
      </c>
      <c r="U481">
        <v>33.200000000000003</v>
      </c>
    </row>
    <row r="482" spans="1:21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O482">
        <v>449</v>
      </c>
      <c r="P482">
        <v>17.408344047084253</v>
      </c>
      <c r="Q482">
        <v>-3.3083440470842529</v>
      </c>
      <c r="R482">
        <v>-0.65012231408326526</v>
      </c>
      <c r="T482">
        <v>88.63636363636364</v>
      </c>
      <c r="U482">
        <v>33.200000000000003</v>
      </c>
    </row>
    <row r="483" spans="1:21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O483">
        <v>450</v>
      </c>
      <c r="P483">
        <v>17.438981685883324</v>
      </c>
      <c r="Q483">
        <v>-4.4389816858833235</v>
      </c>
      <c r="R483">
        <v>-0.87230378845970324</v>
      </c>
      <c r="T483">
        <v>88.833992094861657</v>
      </c>
      <c r="U483">
        <v>33.299999999999997</v>
      </c>
    </row>
    <row r="484" spans="1:21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O484">
        <v>451</v>
      </c>
      <c r="P484">
        <v>19.60806710608118</v>
      </c>
      <c r="Q484">
        <v>-6.2080671060811792</v>
      </c>
      <c r="R484">
        <v>-1.2199465640663194</v>
      </c>
      <c r="T484">
        <v>89.031620553359687</v>
      </c>
      <c r="U484">
        <v>33.4</v>
      </c>
    </row>
    <row r="485" spans="1:21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O485">
        <v>452</v>
      </c>
      <c r="P485">
        <v>19.558652599884635</v>
      </c>
      <c r="Q485">
        <v>-4.3586525998846355</v>
      </c>
      <c r="R485">
        <v>-0.85651832886589607</v>
      </c>
      <c r="T485">
        <v>89.229249011857704</v>
      </c>
      <c r="U485">
        <v>33.4</v>
      </c>
    </row>
    <row r="486" spans="1:21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O486">
        <v>453</v>
      </c>
      <c r="P486">
        <v>18.228562274239291</v>
      </c>
      <c r="Q486">
        <v>-2.1285622742392896</v>
      </c>
      <c r="R486">
        <v>-0.41828353149014047</v>
      </c>
      <c r="T486">
        <v>89.426877470355734</v>
      </c>
      <c r="U486">
        <v>33.799999999999997</v>
      </c>
    </row>
    <row r="487" spans="1:21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O487">
        <v>454</v>
      </c>
      <c r="P487">
        <v>23.105146153192191</v>
      </c>
      <c r="Q487">
        <v>-5.3051461531921902</v>
      </c>
      <c r="R487">
        <v>-1.0425136698533353</v>
      </c>
      <c r="T487">
        <v>89.62450592885375</v>
      </c>
      <c r="U487">
        <v>34.6</v>
      </c>
    </row>
    <row r="488" spans="1:21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O488">
        <v>455</v>
      </c>
      <c r="P488">
        <v>18.934744957925282</v>
      </c>
      <c r="Q488">
        <v>-4.0347449579252821</v>
      </c>
      <c r="R488">
        <v>-0.7928672748210609</v>
      </c>
      <c r="T488">
        <v>89.822134387351781</v>
      </c>
      <c r="U488">
        <v>34.700000000000003</v>
      </c>
    </row>
    <row r="489" spans="1:21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O489">
        <v>456</v>
      </c>
      <c r="P489">
        <v>18.440903089538562</v>
      </c>
      <c r="Q489">
        <v>-4.3409030895385623</v>
      </c>
      <c r="R489">
        <v>-0.85303037459759568</v>
      </c>
      <c r="T489">
        <v>90.019762845849797</v>
      </c>
      <c r="U489">
        <v>34.9</v>
      </c>
    </row>
    <row r="490" spans="1:21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O490">
        <v>457</v>
      </c>
      <c r="P490">
        <v>15.706943528132527</v>
      </c>
      <c r="Q490">
        <v>-3.0069435281325276</v>
      </c>
      <c r="R490">
        <v>-0.59089413223214038</v>
      </c>
      <c r="T490">
        <v>90.217391304347828</v>
      </c>
      <c r="U490">
        <v>34.9</v>
      </c>
    </row>
    <row r="491" spans="1:21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O491">
        <v>458</v>
      </c>
      <c r="P491">
        <v>16.150824280629443</v>
      </c>
      <c r="Q491">
        <v>-2.6508242806294433</v>
      </c>
      <c r="R491">
        <v>-0.52091317922927993</v>
      </c>
      <c r="T491">
        <v>90.415019762845859</v>
      </c>
      <c r="U491">
        <v>34.9</v>
      </c>
    </row>
    <row r="492" spans="1:21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O492">
        <v>459</v>
      </c>
      <c r="P492">
        <v>18.30758776384279</v>
      </c>
      <c r="Q492">
        <v>-3.4075877638427894</v>
      </c>
      <c r="R492">
        <v>-0.66962468562595534</v>
      </c>
      <c r="T492">
        <v>90.612648221343875</v>
      </c>
      <c r="U492">
        <v>35.1</v>
      </c>
    </row>
    <row r="493" spans="1:21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O493">
        <v>460</v>
      </c>
      <c r="P493">
        <v>18.581126895239514</v>
      </c>
      <c r="Q493">
        <v>1.4188731047604861</v>
      </c>
      <c r="R493">
        <v>0.27882259315513774</v>
      </c>
      <c r="T493">
        <v>90.810276679841905</v>
      </c>
      <c r="U493">
        <v>35.200000000000003</v>
      </c>
    </row>
    <row r="494" spans="1:21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O494">
        <v>461</v>
      </c>
      <c r="P494">
        <v>19.97012233259683</v>
      </c>
      <c r="Q494">
        <v>-3.5701223325968314</v>
      </c>
      <c r="R494">
        <v>-0.70156433532775442</v>
      </c>
      <c r="T494">
        <v>91.007905138339922</v>
      </c>
      <c r="U494">
        <v>35.4</v>
      </c>
    </row>
    <row r="495" spans="1:21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O495">
        <v>462</v>
      </c>
      <c r="P495">
        <v>19.893600739435634</v>
      </c>
      <c r="Q495">
        <v>-2.1936007394356345</v>
      </c>
      <c r="R495">
        <v>-0.43106423292146134</v>
      </c>
      <c r="T495">
        <v>91.205533596837952</v>
      </c>
      <c r="U495">
        <v>35.4</v>
      </c>
    </row>
    <row r="496" spans="1:21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O496">
        <v>463</v>
      </c>
      <c r="P496">
        <v>19.723903849735791</v>
      </c>
      <c r="Q496">
        <v>-0.22390384973579103</v>
      </c>
      <c r="R496">
        <v>-4.3999320158577541E-2</v>
      </c>
      <c r="T496">
        <v>91.403162055335969</v>
      </c>
      <c r="U496">
        <v>36</v>
      </c>
    </row>
    <row r="497" spans="1:21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O497">
        <v>464</v>
      </c>
      <c r="P497">
        <v>22.994912936749646</v>
      </c>
      <c r="Q497">
        <v>-2.7949129367496468</v>
      </c>
      <c r="R497">
        <v>-0.54922802472806453</v>
      </c>
      <c r="T497">
        <v>91.600790513833999</v>
      </c>
      <c r="U497">
        <v>36.1</v>
      </c>
    </row>
    <row r="498" spans="1:21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O498">
        <v>465</v>
      </c>
      <c r="P498">
        <v>19.754676531939481</v>
      </c>
      <c r="Q498">
        <v>1.6453234680605178</v>
      </c>
      <c r="R498">
        <v>0.32332232840587827</v>
      </c>
      <c r="T498">
        <v>91.798418972332016</v>
      </c>
      <c r="U498">
        <v>36.200000000000003</v>
      </c>
    </row>
    <row r="499" spans="1:21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O499">
        <v>466</v>
      </c>
      <c r="P499">
        <v>16.952541002363635</v>
      </c>
      <c r="Q499">
        <v>2.9474589976363639</v>
      </c>
      <c r="R499">
        <v>0.57920483387987087</v>
      </c>
      <c r="T499">
        <v>91.996047430830046</v>
      </c>
      <c r="U499">
        <v>36.200000000000003</v>
      </c>
    </row>
    <row r="500" spans="1:21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O500">
        <v>467</v>
      </c>
      <c r="P500">
        <v>17.249030983888161</v>
      </c>
      <c r="Q500">
        <v>1.7509690161118385</v>
      </c>
      <c r="R500">
        <v>0.34408272309102339</v>
      </c>
      <c r="T500">
        <v>92.193675889328063</v>
      </c>
      <c r="U500">
        <v>36.4</v>
      </c>
    </row>
    <row r="501" spans="1:21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O501">
        <v>468</v>
      </c>
      <c r="P501">
        <v>15.982714213552144</v>
      </c>
      <c r="Q501">
        <v>3.1172857864478569</v>
      </c>
      <c r="R501">
        <v>0.61257747691944953</v>
      </c>
      <c r="T501">
        <v>92.391304347826093</v>
      </c>
      <c r="U501">
        <v>36.5</v>
      </c>
    </row>
    <row r="502" spans="1:21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O502">
        <v>469</v>
      </c>
      <c r="P502">
        <v>16.79313827095244</v>
      </c>
      <c r="Q502">
        <v>2.3068617290475615</v>
      </c>
      <c r="R502">
        <v>0.4533211371653722</v>
      </c>
      <c r="T502">
        <v>92.588932806324109</v>
      </c>
      <c r="U502">
        <v>37</v>
      </c>
    </row>
    <row r="503" spans="1:21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O503">
        <v>470</v>
      </c>
      <c r="P503">
        <v>17.353844210232015</v>
      </c>
      <c r="Q503">
        <v>2.746155789767986</v>
      </c>
      <c r="R503">
        <v>0.53964676329555072</v>
      </c>
      <c r="T503">
        <v>92.78656126482214</v>
      </c>
      <c r="U503">
        <v>37.200000000000003</v>
      </c>
    </row>
    <row r="504" spans="1:21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O504">
        <v>471</v>
      </c>
      <c r="P504">
        <v>19.371059543899598</v>
      </c>
      <c r="Q504">
        <v>0.52894045610040052</v>
      </c>
      <c r="R504">
        <v>0.10394202913548815</v>
      </c>
      <c r="T504">
        <v>92.984189723320156</v>
      </c>
      <c r="U504">
        <v>37.299999999999997</v>
      </c>
    </row>
    <row r="505" spans="1:21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O505">
        <v>472</v>
      </c>
      <c r="P505">
        <v>22.263462023628286</v>
      </c>
      <c r="Q505">
        <v>-2.6634620236282842</v>
      </c>
      <c r="R505">
        <v>-0.5233966206749896</v>
      </c>
      <c r="T505">
        <v>93.181818181818187</v>
      </c>
      <c r="U505">
        <v>37.6</v>
      </c>
    </row>
    <row r="506" spans="1:21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O506">
        <v>473</v>
      </c>
      <c r="P506">
        <v>20.990248874080578</v>
      </c>
      <c r="Q506">
        <v>2.2097511259194214</v>
      </c>
      <c r="R506">
        <v>0.43423794354065537</v>
      </c>
      <c r="T506">
        <v>93.379446640316203</v>
      </c>
      <c r="U506">
        <v>37.9</v>
      </c>
    </row>
    <row r="507" spans="1:21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O507">
        <v>474</v>
      </c>
      <c r="P507">
        <v>24.312625404742345</v>
      </c>
      <c r="Q507">
        <v>5.4873745952576556</v>
      </c>
      <c r="R507">
        <v>1.0783233603695923</v>
      </c>
      <c r="T507">
        <v>93.577075098814234</v>
      </c>
      <c r="U507">
        <v>38.700000000000003</v>
      </c>
    </row>
    <row r="508" spans="1:21" x14ac:dyDescent="0.35">
      <c r="O508">
        <v>475</v>
      </c>
      <c r="P508">
        <v>15.417654617122176</v>
      </c>
      <c r="Q508">
        <v>-1.6176546171221755</v>
      </c>
      <c r="R508">
        <v>-0.31788512564097432</v>
      </c>
      <c r="T508">
        <v>93.77470355731225</v>
      </c>
      <c r="U508">
        <v>39.799999999999997</v>
      </c>
    </row>
    <row r="509" spans="1:21" x14ac:dyDescent="0.35">
      <c r="O509">
        <v>476</v>
      </c>
      <c r="P509">
        <v>14.670580681120278</v>
      </c>
      <c r="Q509">
        <v>-1.370580681120277</v>
      </c>
      <c r="R509">
        <v>-0.26933265445383114</v>
      </c>
      <c r="T509">
        <v>93.972332015810281</v>
      </c>
      <c r="U509">
        <v>41.3</v>
      </c>
    </row>
    <row r="510" spans="1:21" x14ac:dyDescent="0.35">
      <c r="O510">
        <v>477</v>
      </c>
      <c r="P510">
        <v>18.924375395998194</v>
      </c>
      <c r="Q510">
        <v>-2.2243753959981944</v>
      </c>
      <c r="R510">
        <v>-0.43711175719790485</v>
      </c>
      <c r="T510">
        <v>94.169960474308297</v>
      </c>
      <c r="U510">
        <v>41.7</v>
      </c>
    </row>
    <row r="511" spans="1:21" x14ac:dyDescent="0.35">
      <c r="O511">
        <v>478</v>
      </c>
      <c r="P511">
        <v>10.347271241415257</v>
      </c>
      <c r="Q511">
        <v>1.6527287585847432</v>
      </c>
      <c r="R511">
        <v>0.32477754120828056</v>
      </c>
      <c r="T511">
        <v>94.367588932806328</v>
      </c>
      <c r="U511">
        <v>42.3</v>
      </c>
    </row>
    <row r="512" spans="1:21" x14ac:dyDescent="0.35">
      <c r="O512">
        <v>479</v>
      </c>
      <c r="P512">
        <v>18.212019557505016</v>
      </c>
      <c r="Q512">
        <v>-3.6120195575050165</v>
      </c>
      <c r="R512">
        <v>-0.70979755425036983</v>
      </c>
      <c r="T512">
        <v>94.565217391304344</v>
      </c>
      <c r="U512">
        <v>42.8</v>
      </c>
    </row>
    <row r="513" spans="15:21" x14ac:dyDescent="0.35">
      <c r="O513">
        <v>480</v>
      </c>
      <c r="P513">
        <v>21.230583528308038</v>
      </c>
      <c r="Q513">
        <v>0.16941647169196017</v>
      </c>
      <c r="R513">
        <v>3.3292011668880156E-2</v>
      </c>
      <c r="T513">
        <v>94.762845849802375</v>
      </c>
      <c r="U513">
        <v>43.1</v>
      </c>
    </row>
    <row r="514" spans="15:21" x14ac:dyDescent="0.35">
      <c r="O514">
        <v>481</v>
      </c>
      <c r="P514">
        <v>22.534628488454153</v>
      </c>
      <c r="Q514">
        <v>0.46537151154584677</v>
      </c>
      <c r="R514">
        <v>9.1450103039089389E-2</v>
      </c>
      <c r="T514">
        <v>94.960474308300391</v>
      </c>
      <c r="U514">
        <v>43.5</v>
      </c>
    </row>
    <row r="515" spans="15:21" x14ac:dyDescent="0.35">
      <c r="O515">
        <v>482</v>
      </c>
      <c r="P515">
        <v>26.952416646441844</v>
      </c>
      <c r="Q515">
        <v>-3.2524166464418443</v>
      </c>
      <c r="R515">
        <v>-0.63913202691577753</v>
      </c>
      <c r="T515">
        <v>95.158102766798422</v>
      </c>
      <c r="U515">
        <v>43.8</v>
      </c>
    </row>
    <row r="516" spans="15:21" x14ac:dyDescent="0.35">
      <c r="O516">
        <v>483</v>
      </c>
      <c r="P516">
        <v>28.63953624415748</v>
      </c>
      <c r="Q516">
        <v>-3.6395362441574797</v>
      </c>
      <c r="R516">
        <v>-0.71520485522868549</v>
      </c>
      <c r="T516">
        <v>95.355731225296438</v>
      </c>
      <c r="U516">
        <v>44</v>
      </c>
    </row>
    <row r="517" spans="15:21" x14ac:dyDescent="0.35">
      <c r="O517">
        <v>484</v>
      </c>
      <c r="P517">
        <v>20.068294092761171</v>
      </c>
      <c r="Q517">
        <v>1.7317059072388297</v>
      </c>
      <c r="R517">
        <v>0.34029733174758209</v>
      </c>
      <c r="T517">
        <v>95.553359683794469</v>
      </c>
      <c r="U517">
        <v>44.8</v>
      </c>
    </row>
    <row r="518" spans="15:21" x14ac:dyDescent="0.35">
      <c r="O518">
        <v>485</v>
      </c>
      <c r="P518">
        <v>18.54787490137781</v>
      </c>
      <c r="Q518">
        <v>2.0521250986221915</v>
      </c>
      <c r="R518">
        <v>0.40326287076473216</v>
      </c>
      <c r="T518">
        <v>95.750988142292499</v>
      </c>
      <c r="U518">
        <v>45.4</v>
      </c>
    </row>
    <row r="519" spans="15:21" x14ac:dyDescent="0.35">
      <c r="O519">
        <v>486</v>
      </c>
      <c r="P519">
        <v>22.270368701202386</v>
      </c>
      <c r="Q519">
        <v>-1.070368701202387</v>
      </c>
      <c r="R519">
        <v>-0.21033803227366499</v>
      </c>
      <c r="T519">
        <v>95.948616600790515</v>
      </c>
      <c r="U519">
        <v>46</v>
      </c>
    </row>
    <row r="520" spans="15:21" x14ac:dyDescent="0.35">
      <c r="O520">
        <v>487</v>
      </c>
      <c r="P520">
        <v>19.609201619495455</v>
      </c>
      <c r="Q520">
        <v>-0.50920161949545317</v>
      </c>
      <c r="R520">
        <v>-0.10006315258931102</v>
      </c>
      <c r="T520">
        <v>96.146245059288546</v>
      </c>
      <c r="U520">
        <v>46.7</v>
      </c>
    </row>
    <row r="521" spans="15:21" x14ac:dyDescent="0.35">
      <c r="O521">
        <v>488</v>
      </c>
      <c r="P521">
        <v>19.95687329875765</v>
      </c>
      <c r="Q521">
        <v>0.64312670124235183</v>
      </c>
      <c r="R521">
        <v>0.12638075523883585</v>
      </c>
      <c r="T521">
        <v>96.343873517786562</v>
      </c>
      <c r="U521">
        <v>48.3</v>
      </c>
    </row>
    <row r="522" spans="15:21" x14ac:dyDescent="0.35">
      <c r="O522">
        <v>489</v>
      </c>
      <c r="P522">
        <v>10.437402776037422</v>
      </c>
      <c r="Q522">
        <v>4.7625972239625778</v>
      </c>
      <c r="R522">
        <v>0.93589744120413554</v>
      </c>
      <c r="T522">
        <v>96.541501976284593</v>
      </c>
      <c r="U522">
        <v>48.5</v>
      </c>
    </row>
    <row r="523" spans="15:21" x14ac:dyDescent="0.35">
      <c r="O523">
        <v>490</v>
      </c>
      <c r="P523">
        <v>7.3190522730493548</v>
      </c>
      <c r="Q523">
        <v>-0.3190522730493548</v>
      </c>
      <c r="R523">
        <v>-6.2696926050112817E-2</v>
      </c>
      <c r="T523">
        <v>96.739130434782609</v>
      </c>
      <c r="U523">
        <v>48.8</v>
      </c>
    </row>
    <row r="524" spans="15:21" x14ac:dyDescent="0.35">
      <c r="O524">
        <v>491</v>
      </c>
      <c r="P524">
        <v>2.3909318754229893</v>
      </c>
      <c r="Q524">
        <v>5.7090681245770103</v>
      </c>
      <c r="R524">
        <v>1.1218883307134142</v>
      </c>
      <c r="T524">
        <v>96.93675889328064</v>
      </c>
      <c r="U524">
        <v>50</v>
      </c>
    </row>
    <row r="525" spans="15:21" x14ac:dyDescent="0.35">
      <c r="O525">
        <v>492</v>
      </c>
      <c r="P525">
        <v>12.873542477752856</v>
      </c>
      <c r="Q525">
        <v>0.72645752224714322</v>
      </c>
      <c r="R525">
        <v>0.14275608543880089</v>
      </c>
      <c r="T525">
        <v>97.134387351778656</v>
      </c>
      <c r="U525">
        <v>50</v>
      </c>
    </row>
    <row r="526" spans="15:21" x14ac:dyDescent="0.35">
      <c r="O526">
        <v>493</v>
      </c>
      <c r="P526">
        <v>15.369706569655268</v>
      </c>
      <c r="Q526">
        <v>4.7302934303447337</v>
      </c>
      <c r="R526">
        <v>0.92954942637810489</v>
      </c>
      <c r="T526">
        <v>97.332015810276687</v>
      </c>
      <c r="U526">
        <v>50</v>
      </c>
    </row>
    <row r="527" spans="15:21" x14ac:dyDescent="0.35">
      <c r="O527">
        <v>494</v>
      </c>
      <c r="P527">
        <v>18.262963707478079</v>
      </c>
      <c r="Q527">
        <v>3.5370362925219219</v>
      </c>
      <c r="R527">
        <v>0.69506260133902087</v>
      </c>
      <c r="T527">
        <v>97.529644268774703</v>
      </c>
      <c r="U527">
        <v>50</v>
      </c>
    </row>
    <row r="528" spans="15:21" x14ac:dyDescent="0.35">
      <c r="O528">
        <v>495</v>
      </c>
      <c r="P528">
        <v>17.586450163356449</v>
      </c>
      <c r="Q528">
        <v>6.9135498366435506</v>
      </c>
      <c r="R528">
        <v>1.3585808955661562</v>
      </c>
      <c r="T528">
        <v>97.727272727272734</v>
      </c>
      <c r="U528">
        <v>50</v>
      </c>
    </row>
    <row r="529" spans="15:21" x14ac:dyDescent="0.35">
      <c r="O529">
        <v>496</v>
      </c>
      <c r="P529">
        <v>13.833051948062741</v>
      </c>
      <c r="Q529">
        <v>9.2669480519372609</v>
      </c>
      <c r="R529">
        <v>1.8210469123743558</v>
      </c>
      <c r="T529">
        <v>97.92490118577075</v>
      </c>
      <c r="U529">
        <v>50</v>
      </c>
    </row>
    <row r="530" spans="15:21" x14ac:dyDescent="0.35">
      <c r="O530">
        <v>497</v>
      </c>
      <c r="P530">
        <v>11.958034409855033</v>
      </c>
      <c r="Q530">
        <v>7.7419655901449662</v>
      </c>
      <c r="R530">
        <v>1.5213727814838351</v>
      </c>
      <c r="T530">
        <v>98.122529644268781</v>
      </c>
      <c r="U530">
        <v>50</v>
      </c>
    </row>
    <row r="531" spans="15:21" x14ac:dyDescent="0.35">
      <c r="O531">
        <v>498</v>
      </c>
      <c r="P531">
        <v>17.925045328491638</v>
      </c>
      <c r="Q531">
        <v>0.37495467150836248</v>
      </c>
      <c r="R531">
        <v>7.3682300041371496E-2</v>
      </c>
      <c r="T531">
        <v>98.320158102766797</v>
      </c>
      <c r="U531">
        <v>50</v>
      </c>
    </row>
    <row r="532" spans="15:21" x14ac:dyDescent="0.35">
      <c r="O532">
        <v>499</v>
      </c>
      <c r="P532">
        <v>19.121267376920915</v>
      </c>
      <c r="Q532">
        <v>2.0787326230790839</v>
      </c>
      <c r="R532">
        <v>0.40849151238294218</v>
      </c>
      <c r="T532">
        <v>98.517786561264828</v>
      </c>
      <c r="U532">
        <v>50</v>
      </c>
    </row>
    <row r="533" spans="15:21" x14ac:dyDescent="0.35">
      <c r="O533">
        <v>500</v>
      </c>
      <c r="P533">
        <v>16.163379985690103</v>
      </c>
      <c r="Q533">
        <v>1.3366200143098972</v>
      </c>
      <c r="R533">
        <v>0.26265904766434583</v>
      </c>
      <c r="T533">
        <v>98.715415019762844</v>
      </c>
      <c r="U533">
        <v>50</v>
      </c>
    </row>
    <row r="534" spans="15:21" x14ac:dyDescent="0.35">
      <c r="O534">
        <v>501</v>
      </c>
      <c r="P534">
        <v>18.751377161241301</v>
      </c>
      <c r="Q534">
        <v>-1.9513771612413002</v>
      </c>
      <c r="R534">
        <v>-0.38346490499786862</v>
      </c>
      <c r="T534">
        <v>98.913043478260875</v>
      </c>
      <c r="U534">
        <v>50</v>
      </c>
    </row>
    <row r="535" spans="15:21" x14ac:dyDescent="0.35">
      <c r="O535">
        <v>502</v>
      </c>
      <c r="P535">
        <v>22.499762443797358</v>
      </c>
      <c r="Q535">
        <v>-9.9762443797359879E-2</v>
      </c>
      <c r="R535">
        <v>-1.960430653435289E-2</v>
      </c>
      <c r="T535">
        <v>99.110671936758891</v>
      </c>
      <c r="U535">
        <v>50</v>
      </c>
    </row>
    <row r="536" spans="15:21" x14ac:dyDescent="0.35">
      <c r="O536">
        <v>503</v>
      </c>
      <c r="P536">
        <v>20.957683170658747</v>
      </c>
      <c r="Q536">
        <v>-0.35768317065874555</v>
      </c>
      <c r="R536">
        <v>-7.0288279365093839E-2</v>
      </c>
      <c r="T536">
        <v>99.308300395256921</v>
      </c>
      <c r="U536">
        <v>50</v>
      </c>
    </row>
    <row r="537" spans="15:21" x14ac:dyDescent="0.35">
      <c r="O537">
        <v>504</v>
      </c>
      <c r="P537">
        <v>27.470225389108045</v>
      </c>
      <c r="Q537">
        <v>-3.570225389108046</v>
      </c>
      <c r="R537">
        <v>-0.70158458695110393</v>
      </c>
      <c r="T537">
        <v>99.505928853754938</v>
      </c>
      <c r="U537">
        <v>50</v>
      </c>
    </row>
    <row r="538" spans="15:21" x14ac:dyDescent="0.35">
      <c r="O538">
        <v>505</v>
      </c>
      <c r="P538">
        <v>26.035923667002354</v>
      </c>
      <c r="Q538">
        <v>-4.0359236670023542</v>
      </c>
      <c r="R538">
        <v>-0.79309890280832918</v>
      </c>
      <c r="T538">
        <v>99.703557312252968</v>
      </c>
      <c r="U538">
        <v>50</v>
      </c>
    </row>
    <row r="539" spans="15:21" ht="15" thickBot="1" x14ac:dyDescent="0.4">
      <c r="O539" s="3">
        <v>506</v>
      </c>
      <c r="P539" s="3">
        <v>21.887364361821604</v>
      </c>
      <c r="Q539" s="3">
        <v>-9.9873643618216033</v>
      </c>
      <c r="R539" s="3">
        <v>-1.9626158398557991</v>
      </c>
      <c r="T539" s="3">
        <v>99.901185770750985</v>
      </c>
      <c r="U539" s="3">
        <v>50</v>
      </c>
    </row>
  </sheetData>
  <sortState xmlns:xlrd2="http://schemas.microsoft.com/office/spreadsheetml/2017/richdata2" ref="U34:U539">
    <sortCondition ref="U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Sheet8</vt:lpstr>
      <vt:lpstr>Sheet1</vt:lpstr>
      <vt:lpstr>QUS 1</vt:lpstr>
      <vt:lpstr>QUS 2</vt:lpstr>
      <vt:lpstr>QUS 3</vt:lpstr>
      <vt:lpstr>QUS 4</vt:lpstr>
      <vt:lpstr>QUS 5</vt:lpstr>
      <vt:lpstr>QUS 6</vt:lpstr>
      <vt:lpstr>QUS 7</vt:lpstr>
      <vt:lpstr>QUS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Dharaneesh Jayaraj</cp:lastModifiedBy>
  <dcterms:created xsi:type="dcterms:W3CDTF">2020-06-02T13:46:53Z</dcterms:created>
  <dcterms:modified xsi:type="dcterms:W3CDTF">2022-12-23T16:56:16Z</dcterms:modified>
</cp:coreProperties>
</file>